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6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2" i="1"/>
  <c r="AE98" i="1"/>
  <c r="AE92" i="1"/>
  <c r="AE21" i="1"/>
  <c r="AE139" i="1"/>
  <c r="AE67" i="1"/>
  <c r="AE140" i="1"/>
  <c r="AE130" i="1"/>
  <c r="AE148" i="1"/>
  <c r="AE41" i="1"/>
  <c r="AE101" i="1"/>
  <c r="AE107" i="1"/>
  <c r="AE24" i="1"/>
  <c r="AE66" i="1"/>
  <c r="AE154" i="1"/>
  <c r="AE47" i="1"/>
  <c r="AE118" i="1"/>
  <c r="AE127" i="1"/>
  <c r="AE39" i="1"/>
  <c r="AE53" i="1"/>
  <c r="AE16" i="1"/>
  <c r="AE96" i="1"/>
  <c r="AE37" i="1"/>
  <c r="AE97" i="1"/>
  <c r="AE22" i="1"/>
  <c r="AE59" i="1"/>
  <c r="AE147" i="1"/>
  <c r="AE14" i="1"/>
  <c r="AE113" i="1"/>
  <c r="AE112" i="1"/>
  <c r="AE51" i="1"/>
  <c r="AE60" i="1"/>
  <c r="AE123" i="1"/>
  <c r="AE145" i="1"/>
  <c r="AE156" i="1"/>
  <c r="AE48" i="1"/>
  <c r="AE71" i="1"/>
  <c r="AE50" i="1"/>
  <c r="AE17" i="1"/>
  <c r="AE99" i="1"/>
  <c r="AE167" i="1"/>
  <c r="AE146" i="1"/>
  <c r="AE93" i="1"/>
  <c r="AE150" i="1"/>
  <c r="AE68" i="1"/>
  <c r="AE141" i="1"/>
  <c r="AE111" i="1"/>
  <c r="AE29" i="1"/>
  <c r="AE124" i="1"/>
  <c r="AE120" i="1"/>
  <c r="AE131" i="1"/>
  <c r="AE114" i="1"/>
  <c r="AE143" i="1"/>
  <c r="AE45" i="1"/>
  <c r="AE108" i="1"/>
  <c r="AE84" i="1"/>
  <c r="AE78" i="1"/>
  <c r="AE158" i="1"/>
  <c r="AE49" i="1"/>
  <c r="AE160" i="1"/>
  <c r="AE13" i="1"/>
  <c r="AE54" i="1"/>
  <c r="AE73" i="1"/>
  <c r="AE55" i="1"/>
  <c r="AE61" i="1"/>
  <c r="AE89" i="1"/>
  <c r="AE153" i="1"/>
  <c r="AE74" i="1"/>
  <c r="AE79" i="1"/>
  <c r="AE142" i="1"/>
  <c r="AE119" i="1"/>
  <c r="AE163" i="1"/>
  <c r="AE44" i="1"/>
  <c r="AE27" i="1"/>
  <c r="AE121" i="1"/>
  <c r="AE164" i="1"/>
  <c r="AE122" i="1"/>
  <c r="AE25" i="1"/>
  <c r="AE35" i="1"/>
  <c r="AE134" i="1"/>
  <c r="AE34" i="1"/>
  <c r="AE38" i="1"/>
  <c r="AE81" i="1"/>
  <c r="AE105" i="1"/>
  <c r="AE126" i="1"/>
  <c r="AE109" i="1"/>
  <c r="AE129" i="1"/>
  <c r="AE144" i="1"/>
  <c r="AE30" i="1"/>
  <c r="AE100" i="1"/>
  <c r="AE76" i="1"/>
  <c r="AE83" i="1"/>
  <c r="AE77" i="1"/>
  <c r="AE94" i="1"/>
  <c r="AE72" i="1"/>
  <c r="AE103" i="1"/>
  <c r="AE82" i="1"/>
  <c r="AE32" i="1"/>
  <c r="AE19" i="1"/>
  <c r="AE91" i="1"/>
  <c r="AE151" i="1"/>
  <c r="AE26" i="1"/>
  <c r="AE42" i="1"/>
  <c r="AE43" i="1"/>
  <c r="AE106" i="1"/>
  <c r="AE149" i="1"/>
  <c r="AE155" i="1"/>
  <c r="AE20" i="1"/>
  <c r="AE33" i="1"/>
  <c r="AE162" i="1"/>
  <c r="AE64" i="1"/>
  <c r="AE102" i="1"/>
  <c r="AE62" i="1"/>
  <c r="AE80" i="1"/>
  <c r="AE138" i="1"/>
  <c r="AE137" i="1"/>
  <c r="AE87" i="1"/>
  <c r="AE125" i="1"/>
  <c r="AE23" i="1"/>
  <c r="AE57" i="1"/>
  <c r="AE117" i="1"/>
  <c r="AE110" i="1"/>
  <c r="AE95" i="1"/>
  <c r="AE88" i="1"/>
  <c r="AE159" i="1"/>
  <c r="AE65" i="1"/>
  <c r="AE85" i="1"/>
  <c r="AE36" i="1"/>
  <c r="AE161" i="1"/>
  <c r="AE115" i="1"/>
  <c r="AE132" i="1"/>
  <c r="AE152" i="1"/>
  <c r="AE133" i="1"/>
  <c r="AE56" i="1"/>
  <c r="AE63" i="1"/>
  <c r="AE90" i="1"/>
  <c r="AE69" i="1"/>
  <c r="AE104" i="1"/>
  <c r="AE157" i="1"/>
  <c r="AE28" i="1"/>
  <c r="AE166" i="1"/>
  <c r="AE136" i="1"/>
  <c r="AE40" i="1"/>
  <c r="AE86" i="1"/>
  <c r="AE52" i="1"/>
  <c r="AE165" i="1"/>
  <c r="AE135" i="1"/>
  <c r="AE46" i="1"/>
  <c r="AE15" i="1"/>
  <c r="AE116" i="1"/>
  <c r="AE75" i="1"/>
  <c r="AE58" i="1"/>
  <c r="AE12" i="1"/>
  <c r="AE128" i="1"/>
  <c r="AE70" i="1"/>
  <c r="AE31" i="1"/>
  <c r="AD98" i="1"/>
  <c r="AD92" i="1"/>
  <c r="AD21" i="1"/>
  <c r="AD139" i="1"/>
  <c r="AD67" i="1"/>
  <c r="AD140" i="1"/>
  <c r="AD130" i="1"/>
  <c r="AD148" i="1"/>
  <c r="AD41" i="1"/>
  <c r="AD101" i="1"/>
  <c r="AD107" i="1"/>
  <c r="AD24" i="1"/>
  <c r="AD66" i="1"/>
  <c r="AD154" i="1"/>
  <c r="AD47" i="1"/>
  <c r="AD118" i="1"/>
  <c r="AD127" i="1"/>
  <c r="AD39" i="1"/>
  <c r="AD53" i="1"/>
  <c r="AD16" i="1"/>
  <c r="AD96" i="1"/>
  <c r="AD37" i="1"/>
  <c r="AD97" i="1"/>
  <c r="AD22" i="1"/>
  <c r="AD59" i="1"/>
  <c r="AD147" i="1"/>
  <c r="AD14" i="1"/>
  <c r="AD113" i="1"/>
  <c r="AD112" i="1"/>
  <c r="AD51" i="1"/>
  <c r="AD60" i="1"/>
  <c r="AD123" i="1"/>
  <c r="AD145" i="1"/>
  <c r="AD156" i="1"/>
  <c r="AD48" i="1"/>
  <c r="AD71" i="1"/>
  <c r="AD50" i="1"/>
  <c r="AD17" i="1"/>
  <c r="AD99" i="1"/>
  <c r="AD167" i="1"/>
  <c r="AD146" i="1"/>
  <c r="AD93" i="1"/>
  <c r="AD150" i="1"/>
  <c r="AD68" i="1"/>
  <c r="AD141" i="1"/>
  <c r="AD111" i="1"/>
  <c r="AD29" i="1"/>
  <c r="AD124" i="1"/>
  <c r="AD120" i="1"/>
  <c r="AD131" i="1"/>
  <c r="AD114" i="1"/>
  <c r="AD143" i="1"/>
  <c r="AD45" i="1"/>
  <c r="AD108" i="1"/>
  <c r="AD84" i="1"/>
  <c r="AD78" i="1"/>
  <c r="AD158" i="1"/>
  <c r="AD49" i="1"/>
  <c r="AD160" i="1"/>
  <c r="AD13" i="1"/>
  <c r="AD54" i="1"/>
  <c r="AD73" i="1"/>
  <c r="AD55" i="1"/>
  <c r="AD61" i="1"/>
  <c r="AD89" i="1"/>
  <c r="AD153" i="1"/>
  <c r="AD74" i="1"/>
  <c r="AD79" i="1"/>
  <c r="AD142" i="1"/>
  <c r="AD119" i="1"/>
  <c r="AD163" i="1"/>
  <c r="AD44" i="1"/>
  <c r="AD27" i="1"/>
  <c r="AD121" i="1"/>
  <c r="AD164" i="1"/>
  <c r="AD122" i="1"/>
  <c r="AD25" i="1"/>
  <c r="AD35" i="1"/>
  <c r="AD134" i="1"/>
  <c r="AD34" i="1"/>
  <c r="AD38" i="1"/>
  <c r="AD81" i="1"/>
  <c r="AD105" i="1"/>
  <c r="AD126" i="1"/>
  <c r="AD109" i="1"/>
  <c r="AD129" i="1"/>
  <c r="AD144" i="1"/>
  <c r="AD30" i="1"/>
  <c r="AD100" i="1"/>
  <c r="AD76" i="1"/>
  <c r="AD83" i="1"/>
  <c r="AD77" i="1"/>
  <c r="AD94" i="1"/>
  <c r="AD72" i="1"/>
  <c r="AD103" i="1"/>
  <c r="AD82" i="1"/>
  <c r="AD32" i="1"/>
  <c r="AD19" i="1"/>
  <c r="AD91" i="1"/>
  <c r="AD151" i="1"/>
  <c r="AD26" i="1"/>
  <c r="AD42" i="1"/>
  <c r="AD43" i="1"/>
  <c r="AD106" i="1"/>
  <c r="AD149" i="1"/>
  <c r="AD155" i="1"/>
  <c r="AD20" i="1"/>
  <c r="AD33" i="1"/>
  <c r="AD162" i="1"/>
  <c r="AD64" i="1"/>
  <c r="AD102" i="1"/>
  <c r="AD62" i="1"/>
  <c r="AD80" i="1"/>
  <c r="AD138" i="1"/>
  <c r="AD137" i="1"/>
  <c r="AD87" i="1"/>
  <c r="AD125" i="1"/>
  <c r="AD23" i="1"/>
  <c r="AD57" i="1"/>
  <c r="AD117" i="1"/>
  <c r="AD110" i="1"/>
  <c r="AD95" i="1"/>
  <c r="AD88" i="1"/>
  <c r="AD159" i="1"/>
  <c r="AD65" i="1"/>
  <c r="AD85" i="1"/>
  <c r="AD36" i="1"/>
  <c r="AD161" i="1"/>
  <c r="AD115" i="1"/>
  <c r="AD132" i="1"/>
  <c r="AD152" i="1"/>
  <c r="AD133" i="1"/>
  <c r="AD56" i="1"/>
  <c r="AD63" i="1"/>
  <c r="AD90" i="1"/>
  <c r="AD69" i="1"/>
  <c r="AD104" i="1"/>
  <c r="AD157" i="1"/>
  <c r="AD28" i="1"/>
  <c r="AD166" i="1"/>
  <c r="AD136" i="1"/>
  <c r="AD40" i="1"/>
  <c r="AD86" i="1"/>
  <c r="AD52" i="1"/>
  <c r="AD165" i="1"/>
  <c r="AD135" i="1"/>
  <c r="AD46" i="1"/>
  <c r="AD15" i="1"/>
  <c r="AD116" i="1"/>
  <c r="AD75" i="1"/>
  <c r="AD58" i="1"/>
  <c r="AD12" i="1"/>
  <c r="AD128" i="1"/>
  <c r="AD70" i="1"/>
  <c r="AD31" i="1"/>
  <c r="AE18" i="1"/>
  <c r="AD18" i="1"/>
  <c r="Y98" i="1"/>
  <c r="AA98" i="1" s="1"/>
  <c r="Y92" i="1"/>
  <c r="AA92" i="1" s="1"/>
  <c r="Y21" i="1"/>
  <c r="AA21" i="1" s="1"/>
  <c r="Y139" i="1"/>
  <c r="AA139" i="1" s="1"/>
  <c r="Y67" i="1"/>
  <c r="AA67" i="1" s="1"/>
  <c r="Y140" i="1"/>
  <c r="AA140" i="1" s="1"/>
  <c r="Y130" i="1"/>
  <c r="AA130" i="1" s="1"/>
  <c r="Y148" i="1"/>
  <c r="AA148" i="1" s="1"/>
  <c r="Y41" i="1"/>
  <c r="AA41" i="1" s="1"/>
  <c r="Y101" i="1"/>
  <c r="AA101" i="1" s="1"/>
  <c r="Y107" i="1"/>
  <c r="AA107" i="1" s="1"/>
  <c r="Y24" i="1"/>
  <c r="AA24" i="1" s="1"/>
  <c r="Y66" i="1"/>
  <c r="AA66" i="1" s="1"/>
  <c r="Y154" i="1"/>
  <c r="AA154" i="1" s="1"/>
  <c r="Y47" i="1"/>
  <c r="AA47" i="1" s="1"/>
  <c r="Y118" i="1"/>
  <c r="AA118" i="1" s="1"/>
  <c r="Y127" i="1"/>
  <c r="AA127" i="1" s="1"/>
  <c r="Y39" i="1"/>
  <c r="AA39" i="1" s="1"/>
  <c r="Y53" i="1"/>
  <c r="AA53" i="1" s="1"/>
  <c r="Y16" i="1"/>
  <c r="AA16" i="1" s="1"/>
  <c r="Y96" i="1"/>
  <c r="AA96" i="1" s="1"/>
  <c r="Y37" i="1"/>
  <c r="AA37" i="1" s="1"/>
  <c r="Y97" i="1"/>
  <c r="AA97" i="1" s="1"/>
  <c r="Y22" i="1"/>
  <c r="AA22" i="1" s="1"/>
  <c r="Y59" i="1"/>
  <c r="AA59" i="1" s="1"/>
  <c r="Y147" i="1"/>
  <c r="AA147" i="1" s="1"/>
  <c r="Y14" i="1"/>
  <c r="AA14" i="1" s="1"/>
  <c r="Y113" i="1"/>
  <c r="AA113" i="1" s="1"/>
  <c r="Y112" i="1"/>
  <c r="AA112" i="1" s="1"/>
  <c r="Y51" i="1"/>
  <c r="AA51" i="1" s="1"/>
  <c r="Y60" i="1"/>
  <c r="AA60" i="1" s="1"/>
  <c r="Y123" i="1"/>
  <c r="AA123" i="1" s="1"/>
  <c r="Y145" i="1"/>
  <c r="AA145" i="1" s="1"/>
  <c r="Y156" i="1"/>
  <c r="AA156" i="1" s="1"/>
  <c r="Y48" i="1"/>
  <c r="AA48" i="1" s="1"/>
  <c r="Y71" i="1"/>
  <c r="AA71" i="1" s="1"/>
  <c r="Y50" i="1"/>
  <c r="AA50" i="1" s="1"/>
  <c r="Y17" i="1"/>
  <c r="AA17" i="1" s="1"/>
  <c r="Y99" i="1"/>
  <c r="AA99" i="1" s="1"/>
  <c r="Y167" i="1"/>
  <c r="AA167" i="1" s="1"/>
  <c r="Y146" i="1"/>
  <c r="AA146" i="1" s="1"/>
  <c r="Y93" i="1"/>
  <c r="AA93" i="1" s="1"/>
  <c r="Y150" i="1"/>
  <c r="AA150" i="1" s="1"/>
  <c r="Y68" i="1"/>
  <c r="AA68" i="1" s="1"/>
  <c r="Y141" i="1"/>
  <c r="AA141" i="1" s="1"/>
  <c r="Y111" i="1"/>
  <c r="AA111" i="1" s="1"/>
  <c r="Y29" i="1"/>
  <c r="AA29" i="1" s="1"/>
  <c r="Y124" i="1"/>
  <c r="AA124" i="1" s="1"/>
  <c r="Y120" i="1"/>
  <c r="AA120" i="1" s="1"/>
  <c r="Y131" i="1"/>
  <c r="AA131" i="1" s="1"/>
  <c r="Y114" i="1"/>
  <c r="AA114" i="1" s="1"/>
  <c r="Y143" i="1"/>
  <c r="AA143" i="1" s="1"/>
  <c r="Y45" i="1"/>
  <c r="AA45" i="1" s="1"/>
  <c r="Y108" i="1"/>
  <c r="AA108" i="1" s="1"/>
  <c r="Y84" i="1"/>
  <c r="AA84" i="1" s="1"/>
  <c r="Y78" i="1"/>
  <c r="AA78" i="1" s="1"/>
  <c r="Y158" i="1"/>
  <c r="AA158" i="1" s="1"/>
  <c r="Y49" i="1"/>
  <c r="AA49" i="1" s="1"/>
  <c r="Y160" i="1"/>
  <c r="AA160" i="1" s="1"/>
  <c r="Y13" i="1"/>
  <c r="AA13" i="1" s="1"/>
  <c r="Y54" i="1"/>
  <c r="AA54" i="1" s="1"/>
  <c r="Y73" i="1"/>
  <c r="AA73" i="1" s="1"/>
  <c r="Y55" i="1"/>
  <c r="AA55" i="1" s="1"/>
  <c r="Y61" i="1"/>
  <c r="AA61" i="1" s="1"/>
  <c r="Y89" i="1"/>
  <c r="AA89" i="1" s="1"/>
  <c r="Y153" i="1"/>
  <c r="AA153" i="1" s="1"/>
  <c r="Y74" i="1"/>
  <c r="AA74" i="1" s="1"/>
  <c r="Y79" i="1"/>
  <c r="AA79" i="1" s="1"/>
  <c r="Y142" i="1"/>
  <c r="AA142" i="1" s="1"/>
  <c r="Y119" i="1"/>
  <c r="AA119" i="1" s="1"/>
  <c r="Y163" i="1"/>
  <c r="AA163" i="1" s="1"/>
  <c r="Y44" i="1"/>
  <c r="AA44" i="1" s="1"/>
  <c r="Y27" i="1"/>
  <c r="AA27" i="1" s="1"/>
  <c r="Y121" i="1"/>
  <c r="AA121" i="1" s="1"/>
  <c r="Y164" i="1"/>
  <c r="AA164" i="1" s="1"/>
  <c r="Y122" i="1"/>
  <c r="AA122" i="1" s="1"/>
  <c r="Y25" i="1"/>
  <c r="AA25" i="1" s="1"/>
  <c r="Y35" i="1"/>
  <c r="AA35" i="1" s="1"/>
  <c r="Y134" i="1"/>
  <c r="AA134" i="1" s="1"/>
  <c r="Y34" i="1"/>
  <c r="AA34" i="1" s="1"/>
  <c r="Y38" i="1"/>
  <c r="AA38" i="1" s="1"/>
  <c r="Y81" i="1"/>
  <c r="AA81" i="1" s="1"/>
  <c r="Y105" i="1"/>
  <c r="AA105" i="1" s="1"/>
  <c r="Y126" i="1"/>
  <c r="AA126" i="1" s="1"/>
  <c r="Y109" i="1"/>
  <c r="AA109" i="1" s="1"/>
  <c r="Y129" i="1"/>
  <c r="AA129" i="1" s="1"/>
  <c r="Y144" i="1"/>
  <c r="AA144" i="1" s="1"/>
  <c r="Y30" i="1"/>
  <c r="AA30" i="1" s="1"/>
  <c r="Y100" i="1"/>
  <c r="AA100" i="1" s="1"/>
  <c r="Y76" i="1"/>
  <c r="AA76" i="1" s="1"/>
  <c r="Y83" i="1"/>
  <c r="AA83" i="1" s="1"/>
  <c r="Y77" i="1"/>
  <c r="AA77" i="1" s="1"/>
  <c r="Y94" i="1"/>
  <c r="AA94" i="1" s="1"/>
  <c r="Y72" i="1"/>
  <c r="AA72" i="1" s="1"/>
  <c r="Y103" i="1"/>
  <c r="AA103" i="1" s="1"/>
  <c r="Y82" i="1"/>
  <c r="AA82" i="1" s="1"/>
  <c r="Y32" i="1"/>
  <c r="AA32" i="1" s="1"/>
  <c r="Y19" i="1"/>
  <c r="AA19" i="1" s="1"/>
  <c r="Y91" i="1"/>
  <c r="AA91" i="1" s="1"/>
  <c r="Y151" i="1"/>
  <c r="AA151" i="1" s="1"/>
  <c r="Y26" i="1"/>
  <c r="AA26" i="1" s="1"/>
  <c r="Y42" i="1"/>
  <c r="AA42" i="1" s="1"/>
  <c r="Y43" i="1"/>
  <c r="AA43" i="1" s="1"/>
  <c r="Y106" i="1"/>
  <c r="AA106" i="1" s="1"/>
  <c r="Y149" i="1"/>
  <c r="AA149" i="1" s="1"/>
  <c r="Y155" i="1"/>
  <c r="AA155" i="1" s="1"/>
  <c r="Y20" i="1"/>
  <c r="AA20" i="1" s="1"/>
  <c r="Y33" i="1"/>
  <c r="AA33" i="1" s="1"/>
  <c r="Y162" i="1"/>
  <c r="AA162" i="1" s="1"/>
  <c r="Y64" i="1"/>
  <c r="AA64" i="1" s="1"/>
  <c r="Y102" i="1"/>
  <c r="AA102" i="1" s="1"/>
  <c r="Y62" i="1"/>
  <c r="AA62" i="1" s="1"/>
  <c r="Y80" i="1"/>
  <c r="AA80" i="1" s="1"/>
  <c r="Y138" i="1"/>
  <c r="AA138" i="1" s="1"/>
  <c r="Y137" i="1"/>
  <c r="AA137" i="1" s="1"/>
  <c r="Y87" i="1"/>
  <c r="AA87" i="1" s="1"/>
  <c r="Y125" i="1"/>
  <c r="AA125" i="1" s="1"/>
  <c r="Y23" i="1"/>
  <c r="AA23" i="1" s="1"/>
  <c r="Y57" i="1"/>
  <c r="AA57" i="1" s="1"/>
  <c r="Y117" i="1"/>
  <c r="AA117" i="1" s="1"/>
  <c r="Y110" i="1"/>
  <c r="AA110" i="1" s="1"/>
  <c r="Y95" i="1"/>
  <c r="AA95" i="1" s="1"/>
  <c r="Y88" i="1"/>
  <c r="AA88" i="1" s="1"/>
  <c r="Y159" i="1"/>
  <c r="AA159" i="1" s="1"/>
  <c r="Y65" i="1"/>
  <c r="AA65" i="1" s="1"/>
  <c r="Y85" i="1"/>
  <c r="AA85" i="1" s="1"/>
  <c r="Y36" i="1"/>
  <c r="AA36" i="1" s="1"/>
  <c r="Y161" i="1"/>
  <c r="AA161" i="1" s="1"/>
  <c r="Y115" i="1"/>
  <c r="AA115" i="1" s="1"/>
  <c r="Y132" i="1"/>
  <c r="AA132" i="1" s="1"/>
  <c r="Y152" i="1"/>
  <c r="AA152" i="1" s="1"/>
  <c r="Y133" i="1"/>
  <c r="AA133" i="1" s="1"/>
  <c r="Y56" i="1"/>
  <c r="AA56" i="1" s="1"/>
  <c r="Y63" i="1"/>
  <c r="AA63" i="1" s="1"/>
  <c r="Y90" i="1"/>
  <c r="AA90" i="1" s="1"/>
  <c r="Y69" i="1"/>
  <c r="AA69" i="1" s="1"/>
  <c r="Y104" i="1"/>
  <c r="AA104" i="1" s="1"/>
  <c r="Y157" i="1"/>
  <c r="AA157" i="1" s="1"/>
  <c r="Y28" i="1"/>
  <c r="AA28" i="1" s="1"/>
  <c r="Y166" i="1"/>
  <c r="AA166" i="1" s="1"/>
  <c r="Y136" i="1"/>
  <c r="AA136" i="1" s="1"/>
  <c r="Y40" i="1"/>
  <c r="AA40" i="1" s="1"/>
  <c r="Y86" i="1"/>
  <c r="AA86" i="1" s="1"/>
  <c r="Y52" i="1"/>
  <c r="AA52" i="1" s="1"/>
  <c r="Y165" i="1"/>
  <c r="AA165" i="1" s="1"/>
  <c r="Y135" i="1"/>
  <c r="AA135" i="1" s="1"/>
  <c r="Y46" i="1"/>
  <c r="AA46" i="1" s="1"/>
  <c r="Y15" i="1"/>
  <c r="AA15" i="1" s="1"/>
  <c r="Y116" i="1"/>
  <c r="AA116" i="1" s="1"/>
  <c r="Y75" i="1"/>
  <c r="AA75" i="1" s="1"/>
  <c r="Y58" i="1"/>
  <c r="AA58" i="1" s="1"/>
  <c r="Y12" i="1"/>
  <c r="AA12" i="1" s="1"/>
  <c r="Y128" i="1"/>
  <c r="AA128" i="1" s="1"/>
  <c r="Y70" i="1"/>
  <c r="AA70" i="1" s="1"/>
  <c r="Y31" i="1"/>
  <c r="AA31" i="1" s="1"/>
  <c r="Y18" i="1"/>
  <c r="AA18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4" i="2"/>
  <c r="U675" i="2"/>
  <c r="U676" i="2"/>
  <c r="U677" i="2"/>
  <c r="U678" i="2"/>
  <c r="U679" i="2"/>
  <c r="U680" i="2"/>
  <c r="U681" i="2"/>
  <c r="U682" i="2"/>
  <c r="U683" i="2"/>
  <c r="U684" i="2"/>
  <c r="U685" i="2"/>
  <c r="U686" i="2"/>
  <c r="U687" i="2"/>
  <c r="U688" i="2"/>
  <c r="U689" i="2"/>
  <c r="U690" i="2"/>
  <c r="U691" i="2"/>
  <c r="U692" i="2"/>
  <c r="U693" i="2"/>
  <c r="U694" i="2"/>
  <c r="U695" i="2"/>
  <c r="U696" i="2"/>
  <c r="U697" i="2"/>
  <c r="U698" i="2"/>
  <c r="U699" i="2"/>
  <c r="U700" i="2"/>
  <c r="U701" i="2"/>
  <c r="U70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718" i="2"/>
  <c r="U719" i="2"/>
  <c r="U720" i="2"/>
  <c r="U721" i="2"/>
  <c r="U722" i="2"/>
  <c r="U723" i="2"/>
  <c r="U724" i="2"/>
  <c r="U725" i="2"/>
  <c r="U726" i="2"/>
  <c r="U727" i="2"/>
  <c r="U728" i="2"/>
  <c r="U729" i="2"/>
  <c r="U730" i="2"/>
  <c r="U731" i="2"/>
  <c r="U732" i="2"/>
  <c r="U733" i="2"/>
  <c r="U734" i="2"/>
  <c r="U735" i="2"/>
  <c r="U736" i="2"/>
  <c r="U737" i="2"/>
  <c r="U738" i="2"/>
  <c r="U739" i="2"/>
  <c r="U740" i="2"/>
  <c r="U741" i="2"/>
  <c r="U742" i="2"/>
  <c r="U743" i="2"/>
  <c r="U744" i="2"/>
  <c r="U745" i="2"/>
  <c r="U746" i="2"/>
  <c r="U747" i="2"/>
  <c r="U748" i="2"/>
  <c r="U749" i="2"/>
  <c r="U750" i="2"/>
  <c r="U751" i="2"/>
  <c r="U752" i="2"/>
  <c r="U753" i="2"/>
  <c r="U754" i="2"/>
  <c r="U755" i="2"/>
  <c r="U756" i="2"/>
  <c r="U757" i="2"/>
  <c r="U758" i="2"/>
  <c r="U759" i="2"/>
  <c r="U760" i="2"/>
  <c r="U761" i="2"/>
  <c r="U762" i="2"/>
  <c r="U763" i="2"/>
  <c r="U764" i="2"/>
  <c r="U765" i="2"/>
  <c r="U766" i="2"/>
  <c r="U767" i="2"/>
  <c r="U768" i="2"/>
  <c r="U769" i="2"/>
  <c r="U770" i="2"/>
  <c r="U771" i="2"/>
  <c r="U772" i="2"/>
  <c r="U773" i="2"/>
  <c r="U774" i="2"/>
  <c r="U775" i="2"/>
  <c r="U776" i="2"/>
  <c r="U777" i="2"/>
  <c r="U778" i="2"/>
  <c r="U779" i="2"/>
  <c r="U780" i="2"/>
  <c r="U781" i="2"/>
  <c r="U782" i="2"/>
  <c r="U783" i="2"/>
  <c r="U784" i="2"/>
  <c r="U785" i="2"/>
  <c r="U786" i="2"/>
  <c r="U787" i="2"/>
  <c r="U788" i="2"/>
  <c r="U789" i="2"/>
  <c r="U790" i="2"/>
  <c r="U791" i="2"/>
  <c r="U792" i="2"/>
  <c r="U793" i="2"/>
  <c r="U794" i="2"/>
  <c r="U795" i="2"/>
  <c r="U796" i="2"/>
  <c r="U797" i="2"/>
  <c r="U798" i="2"/>
  <c r="U799" i="2"/>
  <c r="U800" i="2"/>
  <c r="U801" i="2"/>
  <c r="U802" i="2"/>
  <c r="U803" i="2"/>
  <c r="U804" i="2"/>
  <c r="U805" i="2"/>
  <c r="U806" i="2"/>
  <c r="U807" i="2"/>
  <c r="U808" i="2"/>
  <c r="U809" i="2"/>
  <c r="U810" i="2"/>
  <c r="U811" i="2"/>
  <c r="U812" i="2"/>
  <c r="U813" i="2"/>
  <c r="U814" i="2"/>
  <c r="U815" i="2"/>
  <c r="U816" i="2"/>
  <c r="U817" i="2"/>
  <c r="U818" i="2"/>
  <c r="U819" i="2"/>
  <c r="U820" i="2"/>
  <c r="U821" i="2"/>
  <c r="U822" i="2"/>
  <c r="U823" i="2"/>
  <c r="U824" i="2"/>
  <c r="U825" i="2"/>
  <c r="U826" i="2"/>
  <c r="U827" i="2"/>
  <c r="U828" i="2"/>
  <c r="U829" i="2"/>
  <c r="U830" i="2"/>
  <c r="U831" i="2"/>
  <c r="U832" i="2"/>
  <c r="U833" i="2"/>
  <c r="U834" i="2"/>
  <c r="U835" i="2"/>
  <c r="U836" i="2"/>
  <c r="U837" i="2"/>
  <c r="U838" i="2"/>
  <c r="U839" i="2"/>
  <c r="U840" i="2"/>
  <c r="U841" i="2"/>
  <c r="U842" i="2"/>
  <c r="U843" i="2"/>
  <c r="U844" i="2"/>
  <c r="U845" i="2"/>
  <c r="U846" i="2"/>
  <c r="U847" i="2"/>
  <c r="U848" i="2"/>
  <c r="U849" i="2"/>
  <c r="U850" i="2"/>
  <c r="U851" i="2"/>
  <c r="U852" i="2"/>
  <c r="U853" i="2"/>
  <c r="U854" i="2"/>
  <c r="U855" i="2"/>
  <c r="U856" i="2"/>
  <c r="U857" i="2"/>
  <c r="U858" i="2"/>
  <c r="U859" i="2"/>
  <c r="U860" i="2"/>
  <c r="U861" i="2"/>
  <c r="U862" i="2"/>
  <c r="U863" i="2"/>
  <c r="U864" i="2"/>
  <c r="U865" i="2"/>
  <c r="U866" i="2"/>
  <c r="U867" i="2"/>
  <c r="U868" i="2"/>
  <c r="U869" i="2"/>
  <c r="U870" i="2"/>
  <c r="U871" i="2"/>
  <c r="U872" i="2"/>
  <c r="U873" i="2"/>
  <c r="U874" i="2"/>
  <c r="U875" i="2"/>
  <c r="U876" i="2"/>
  <c r="U877" i="2"/>
  <c r="U878" i="2"/>
  <c r="U879" i="2"/>
  <c r="U880" i="2"/>
  <c r="U881" i="2"/>
  <c r="U882" i="2"/>
  <c r="U883" i="2"/>
  <c r="U884" i="2"/>
  <c r="U885" i="2"/>
  <c r="U886" i="2"/>
  <c r="U887" i="2"/>
  <c r="U888" i="2"/>
  <c r="U889" i="2"/>
  <c r="U890" i="2"/>
  <c r="U891" i="2"/>
  <c r="U892" i="2"/>
  <c r="U893" i="2"/>
  <c r="U894" i="2"/>
  <c r="U895" i="2"/>
  <c r="U896" i="2"/>
  <c r="U897" i="2"/>
  <c r="U898" i="2"/>
  <c r="U899" i="2"/>
  <c r="U900" i="2"/>
  <c r="U901" i="2"/>
  <c r="U902" i="2"/>
  <c r="U903" i="2"/>
  <c r="U904" i="2"/>
  <c r="U905" i="2"/>
  <c r="U906" i="2"/>
  <c r="U907" i="2"/>
  <c r="U908" i="2"/>
  <c r="U909" i="2"/>
  <c r="U910" i="2"/>
  <c r="U911" i="2"/>
  <c r="U912" i="2"/>
  <c r="U913" i="2"/>
  <c r="U914" i="2"/>
  <c r="U915" i="2"/>
  <c r="U916" i="2"/>
  <c r="U917" i="2"/>
  <c r="U918" i="2"/>
  <c r="U919" i="2"/>
  <c r="U920" i="2"/>
  <c r="U921" i="2"/>
  <c r="U922" i="2"/>
  <c r="U923" i="2"/>
  <c r="U924" i="2"/>
  <c r="U925" i="2"/>
  <c r="U926" i="2"/>
  <c r="U927" i="2"/>
  <c r="U928" i="2"/>
  <c r="U929" i="2"/>
  <c r="U930" i="2"/>
  <c r="U931" i="2"/>
  <c r="U932" i="2"/>
  <c r="U933" i="2"/>
  <c r="U934" i="2"/>
  <c r="U935" i="2"/>
  <c r="U936" i="2"/>
  <c r="U937" i="2"/>
  <c r="U938" i="2"/>
  <c r="U939" i="2"/>
  <c r="U940" i="2"/>
  <c r="U941" i="2"/>
  <c r="U942" i="2"/>
  <c r="U943" i="2"/>
  <c r="U944" i="2"/>
  <c r="U945" i="2"/>
  <c r="U946" i="2"/>
  <c r="U947" i="2"/>
  <c r="U948" i="2"/>
  <c r="U949" i="2"/>
  <c r="U950" i="2"/>
  <c r="U951" i="2"/>
  <c r="U952" i="2"/>
  <c r="U953" i="2"/>
  <c r="U954" i="2"/>
  <c r="U955" i="2"/>
  <c r="U956" i="2"/>
  <c r="U957" i="2"/>
  <c r="U958" i="2"/>
  <c r="U959" i="2"/>
  <c r="U960" i="2"/>
  <c r="U961" i="2"/>
  <c r="U962" i="2"/>
  <c r="U963" i="2"/>
  <c r="U964" i="2"/>
  <c r="U965" i="2"/>
  <c r="U966" i="2"/>
  <c r="U967" i="2"/>
  <c r="U968" i="2"/>
  <c r="U969" i="2"/>
  <c r="U970" i="2"/>
  <c r="U971" i="2"/>
  <c r="U972" i="2"/>
  <c r="U973" i="2"/>
  <c r="U974" i="2"/>
  <c r="U975" i="2"/>
  <c r="U976" i="2"/>
  <c r="U977" i="2"/>
  <c r="U978" i="2"/>
  <c r="U979" i="2"/>
  <c r="U980" i="2"/>
  <c r="U981" i="2"/>
  <c r="U982" i="2"/>
  <c r="U983" i="2"/>
  <c r="U984" i="2"/>
  <c r="U985" i="2"/>
  <c r="U986" i="2"/>
  <c r="U987" i="2"/>
  <c r="U988" i="2"/>
  <c r="U989" i="2"/>
  <c r="U990" i="2"/>
  <c r="U991" i="2"/>
  <c r="U992" i="2"/>
  <c r="U993" i="2"/>
  <c r="U994" i="2"/>
  <c r="U995" i="2"/>
  <c r="U996" i="2"/>
  <c r="U997" i="2"/>
  <c r="U998" i="2"/>
  <c r="U999" i="2"/>
  <c r="U1000" i="2"/>
  <c r="U1001" i="2"/>
  <c r="U1002" i="2"/>
  <c r="U1003" i="2"/>
  <c r="U1004" i="2"/>
  <c r="U1005" i="2"/>
  <c r="U1006" i="2"/>
  <c r="U1007" i="2"/>
  <c r="U1008" i="2"/>
  <c r="U1009" i="2"/>
  <c r="U1010" i="2"/>
  <c r="U1011" i="2"/>
  <c r="U1012" i="2"/>
  <c r="U1013" i="2"/>
  <c r="U1014" i="2"/>
  <c r="U1015" i="2"/>
  <c r="U1016" i="2"/>
  <c r="U1017" i="2"/>
  <c r="U1018" i="2"/>
  <c r="U1019" i="2"/>
  <c r="U1020" i="2"/>
  <c r="U1021" i="2"/>
  <c r="U1022" i="2"/>
  <c r="U1023" i="2"/>
  <c r="U1024" i="2"/>
  <c r="U1025" i="2"/>
  <c r="U1026" i="2"/>
  <c r="U1027" i="2"/>
  <c r="U1028" i="2"/>
  <c r="U1029" i="2"/>
  <c r="U1030" i="2"/>
  <c r="U1031" i="2"/>
  <c r="U1032" i="2"/>
  <c r="U1033" i="2"/>
  <c r="U1034" i="2"/>
  <c r="U1035" i="2"/>
  <c r="U1036" i="2"/>
  <c r="U1037" i="2"/>
  <c r="U1038" i="2"/>
  <c r="U1039" i="2"/>
  <c r="U1040" i="2"/>
  <c r="U1041" i="2"/>
  <c r="U1042" i="2"/>
  <c r="U1043" i="2"/>
  <c r="U1044" i="2"/>
  <c r="U1045" i="2"/>
  <c r="U1046" i="2"/>
  <c r="U1047" i="2"/>
  <c r="U1048" i="2"/>
  <c r="U1049" i="2"/>
  <c r="U1050" i="2"/>
  <c r="U1051" i="2"/>
  <c r="U1052" i="2"/>
  <c r="U1053" i="2"/>
  <c r="U1054" i="2"/>
  <c r="U1055" i="2"/>
  <c r="U1056" i="2"/>
  <c r="U1057" i="2"/>
  <c r="U1058" i="2"/>
  <c r="U1059" i="2"/>
  <c r="U1060" i="2"/>
  <c r="U1061" i="2"/>
  <c r="U1062" i="2"/>
  <c r="U1063" i="2"/>
  <c r="U1064" i="2"/>
  <c r="U1065" i="2"/>
  <c r="U1066" i="2"/>
  <c r="U1067" i="2"/>
  <c r="U1068" i="2"/>
  <c r="U1069" i="2"/>
  <c r="U1070" i="2"/>
  <c r="U1071" i="2"/>
  <c r="U1072" i="2"/>
  <c r="U1073" i="2"/>
  <c r="U1074" i="2"/>
  <c r="U1075" i="2"/>
  <c r="U1076" i="2"/>
  <c r="U1077" i="2"/>
  <c r="U1078" i="2"/>
  <c r="U1079" i="2"/>
  <c r="U1080" i="2"/>
  <c r="U1081" i="2"/>
  <c r="U1082" i="2"/>
  <c r="U1083" i="2"/>
  <c r="U1084" i="2"/>
  <c r="U1085" i="2"/>
  <c r="U1086" i="2"/>
  <c r="U1087" i="2"/>
  <c r="U1088" i="2"/>
  <c r="U1089" i="2"/>
  <c r="U1090" i="2"/>
  <c r="U1091" i="2"/>
  <c r="U1092" i="2"/>
  <c r="U1093" i="2"/>
  <c r="U1094" i="2"/>
  <c r="U1095" i="2"/>
  <c r="U1096" i="2"/>
  <c r="U1097" i="2"/>
  <c r="U1098" i="2"/>
  <c r="U1099" i="2"/>
  <c r="U1100" i="2"/>
  <c r="U1101" i="2"/>
  <c r="U1102" i="2"/>
  <c r="U1103" i="2"/>
  <c r="U1104" i="2"/>
  <c r="U1105" i="2"/>
  <c r="U1106" i="2"/>
  <c r="U1107" i="2"/>
  <c r="U1108" i="2"/>
  <c r="U1109" i="2"/>
  <c r="U1110" i="2"/>
  <c r="U3" i="2"/>
</calcChain>
</file>

<file path=xl/sharedStrings.xml><?xml version="1.0" encoding="utf-8"?>
<sst xmlns="http://schemas.openxmlformats.org/spreadsheetml/2006/main" count="9456" uniqueCount="705">
  <si>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</si>
  <si>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</si>
  <si>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</si>
  <si>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</si>
  <si>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</si>
  <si>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</si>
  <si>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</si>
  <si>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</si>
  <si>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Вид места</t>
  </si>
  <si>
    <t>ID</t>
  </si>
  <si>
    <t>Оценка из 10 баллов до пересдач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</si>
  <si>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</si>
  <si>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</si>
  <si>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</si>
  <si>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</si>
  <si>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</si>
  <si>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</si>
  <si>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</si>
  <si>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</si>
  <si>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</si>
  <si>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</si>
  <si>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</si>
  <si>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</si>
  <si>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</si>
  <si>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</si>
  <si>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</si>
  <si>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</si>
  <si>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</si>
  <si>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</si>
  <si>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</si>
  <si>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</si>
  <si>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</si>
  <si>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</si>
  <si>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Учебный план</t>
  </si>
  <si>
    <t>Вид записи РУП</t>
  </si>
  <si>
    <t>Вид дисциплины по ИУП</t>
  </si>
  <si>
    <t>Алексеева Евгения Алексеевна</t>
  </si>
  <si>
    <t>Андреев Кирилл Михайлович</t>
  </si>
  <si>
    <t>Анциферова Яна Юрьевна</t>
  </si>
  <si>
    <t>Анчутина Маргарита Александровна</t>
  </si>
  <si>
    <t>Апакин Артем Алексеевич</t>
  </si>
  <si>
    <t>Аржаных Ксения Сергеевна</t>
  </si>
  <si>
    <t>Арустамян Альберт Давидович</t>
  </si>
  <si>
    <t>Атаева Ирина Атаназаровна</t>
  </si>
  <si>
    <t>Багаев Георгий Ахсарович</t>
  </si>
  <si>
    <t>Балаянц Тихон Игоревич</t>
  </si>
  <si>
    <t>Бараков Темир Урматович</t>
  </si>
  <si>
    <t>Безрукова Мария Юрьевна</t>
  </si>
  <si>
    <t>Белоус Юлия Александровна</t>
  </si>
  <si>
    <t>Борунов Дмитрий Витальевич</t>
  </si>
  <si>
    <t>Бузурин Игорь Германович</t>
  </si>
  <si>
    <t>Бунькова Мария Станиславовна</t>
  </si>
  <si>
    <t>Ваз_Ногуэра Винисиус -</t>
  </si>
  <si>
    <t>Ванюшкина Ксения Владимировна</t>
  </si>
  <si>
    <t>Веденин Арсений Ильич</t>
  </si>
  <si>
    <t>Ведмеденко Мария Анатольевна</t>
  </si>
  <si>
    <t>Власова Мария Владимировна</t>
  </si>
  <si>
    <t>Волкова Анастасия Дмитриевна</t>
  </si>
  <si>
    <t>Володина Дарья Васильевна</t>
  </si>
  <si>
    <t>Воробьева Александра Николаевна</t>
  </si>
  <si>
    <t>Воробьева Евгения Кристина Даниловна</t>
  </si>
  <si>
    <t>Гаврилов Савелий Сергеевич</t>
  </si>
  <si>
    <t>Галиева Зухра Темуровна</t>
  </si>
  <si>
    <t>Гвоздева Полина Павловна</t>
  </si>
  <si>
    <t>Герасимова Елена Юрьевна</t>
  </si>
  <si>
    <t>Горяинова Дарья Андреевна</t>
  </si>
  <si>
    <t>Грищенко Дарья Андреевна</t>
  </si>
  <si>
    <t>Грязин Никита Олегович</t>
  </si>
  <si>
    <t>Гуковас Никита -</t>
  </si>
  <si>
    <t>Гуковский Кирилл Иванович</t>
  </si>
  <si>
    <t>Гусев Иван Владимирович</t>
  </si>
  <si>
    <t>Дегтярева Дарья Андреевна</t>
  </si>
  <si>
    <t>Дживанов Айта Олегович</t>
  </si>
  <si>
    <t>Добрынина Наталья Алексеевна</t>
  </si>
  <si>
    <t>Егорова Арина Андреевна</t>
  </si>
  <si>
    <t>Ена Валерий Олегович</t>
  </si>
  <si>
    <t>Ерастов Станислав Константинович</t>
  </si>
  <si>
    <t>Ермохин Степан Константинович</t>
  </si>
  <si>
    <t>Жарикова Анна Сергеевна</t>
  </si>
  <si>
    <t>Заитов Мурат Ильдусович</t>
  </si>
  <si>
    <t>Заиченко Ольга Александровна</t>
  </si>
  <si>
    <t>Замарина Анна Борисовна</t>
  </si>
  <si>
    <t>Зацепина Вероника Михайловна</t>
  </si>
  <si>
    <t>Зиновьева Юлия Андреевна</t>
  </si>
  <si>
    <t>Иванова Екатерина Юрьевна</t>
  </si>
  <si>
    <t>Игошин Степан Васильевич</t>
  </si>
  <si>
    <t>Индиенкова Серафима Андреевна</t>
  </si>
  <si>
    <t>Казаков Борис Валерьевич</t>
  </si>
  <si>
    <t>Касаткин Илья Алексеевич</t>
  </si>
  <si>
    <t>Киреева Кристина Игоревна</t>
  </si>
  <si>
    <t>Киркина Полина Алексеевна</t>
  </si>
  <si>
    <t>Клевцова Екатерина Анатольевна</t>
  </si>
  <si>
    <t>Коломин Вячеслав Олегович</t>
  </si>
  <si>
    <t>Копаев Владимир Аверьянович</t>
  </si>
  <si>
    <t>Коршунова Марта Владимировна</t>
  </si>
  <si>
    <t>Коряшкин Олег Георгиевич</t>
  </si>
  <si>
    <t>Коток Мария Юрьевна</t>
  </si>
  <si>
    <t>Крылова Анна Юрьевна</t>
  </si>
  <si>
    <t>Крючкова Александра Николаевна</t>
  </si>
  <si>
    <t>Кузнецова Юлия Александровна</t>
  </si>
  <si>
    <t>Куликова Карина Вячеславовна</t>
  </si>
  <si>
    <t>Кураков Александр Андреевич</t>
  </si>
  <si>
    <t>Лазутин Дмитрий Олегович</t>
  </si>
  <si>
    <t>Лидин Алексей Владимирович</t>
  </si>
  <si>
    <t>Лисенкова Полина Евгеньевна</t>
  </si>
  <si>
    <t>Лолаев Алан Иосифович</t>
  </si>
  <si>
    <t>Маммадов Мурад Газанфар_оглы</t>
  </si>
  <si>
    <t>Мамсурова Бэлла Борисовна</t>
  </si>
  <si>
    <t>Мартюхина Екатерина Андреевна</t>
  </si>
  <si>
    <t>Масагутова Салия Булатовна</t>
  </si>
  <si>
    <t>Маслов Антон Павлович</t>
  </si>
  <si>
    <t>Мирончик Каролина Олеговна</t>
  </si>
  <si>
    <t>Мирошникова Яна Игоревна</t>
  </si>
  <si>
    <t>Муромцева Елизавета Николаевна</t>
  </si>
  <si>
    <t>Нерадов Михаил Евгеньевич</t>
  </si>
  <si>
    <t>Никитин Дмитрий Владимирович</t>
  </si>
  <si>
    <t>Нитусова Ксения Евгеньевна</t>
  </si>
  <si>
    <t>Орлова Маргарита-Юлия Анатольевна</t>
  </si>
  <si>
    <t>Павлова Наталия Андреевна</t>
  </si>
  <si>
    <t>Павлова Юлия Александровна</t>
  </si>
  <si>
    <t>Парфенова Наталья Николаевна</t>
  </si>
  <si>
    <t>Паук Ксения Алексеевна</t>
  </si>
  <si>
    <t>Пахомов Алексей Дмитриевич</t>
  </si>
  <si>
    <t>Петров Андрей Сергеевич</t>
  </si>
  <si>
    <t>Петров Кирилл Сергеевич</t>
  </si>
  <si>
    <t>Петров Сергей Игоревич</t>
  </si>
  <si>
    <t>Петрушина Анастасия Сергеевна</t>
  </si>
  <si>
    <t>Пинигина Елена -</t>
  </si>
  <si>
    <t>Плеханова Евгения Витальевна</t>
  </si>
  <si>
    <t>Плотникова Дарья Сергеевна</t>
  </si>
  <si>
    <t>Поданева Алена Вячеславовна</t>
  </si>
  <si>
    <t>Попова Татьяна Сергеевна</t>
  </si>
  <si>
    <t>Поповец Любовь Андреевна</t>
  </si>
  <si>
    <t>Поспелова Дарья Сергеевна</t>
  </si>
  <si>
    <t>Пузанова Анна Всеволодовна</t>
  </si>
  <si>
    <t>Рахмангулова Азалия Рафиковна</t>
  </si>
  <si>
    <t>Ризаев Мамед Авезович</t>
  </si>
  <si>
    <t>Родосская Мария Алексеевна</t>
  </si>
  <si>
    <t>Розанова-Кошелева Анна Андреевна</t>
  </si>
  <si>
    <t>Ружейникова Мария Игоревна</t>
  </si>
  <si>
    <t>Рыжкова Александра Валерьевна</t>
  </si>
  <si>
    <t>Садыгзаде Мурад Салех Оглы</t>
  </si>
  <si>
    <t>Салихов Роман Михайлович</t>
  </si>
  <si>
    <t>Сапрыкина Анастасия Викторовна</t>
  </si>
  <si>
    <t>Свистунова Дарья Дмитриевна</t>
  </si>
  <si>
    <t>Свитенко Дмитрий Сергеевич</t>
  </si>
  <si>
    <t>Секач Елизавета Владиславовна</t>
  </si>
  <si>
    <t>Селявин Андрей Александрович</t>
  </si>
  <si>
    <t>Семенова Александра Кирилловна</t>
  </si>
  <si>
    <t>Сигутина Анастасия Николаевна</t>
  </si>
  <si>
    <t>Сизонов Антон Геннадьевич</t>
  </si>
  <si>
    <t>Синицын Арсений Андреевич</t>
  </si>
  <si>
    <t>Скворцов Александр Олегович</t>
  </si>
  <si>
    <t>Скобелева Юлия Геннадьевна</t>
  </si>
  <si>
    <t>Смирнова Алена Валерьевна</t>
  </si>
  <si>
    <t>Смирнова Анна Андреевна</t>
  </si>
  <si>
    <t>Соколова Александра Николаевна</t>
  </si>
  <si>
    <t>Сосновский Михаил Николаевич</t>
  </si>
  <si>
    <t>Стасюк Юлия Васильевна</t>
  </si>
  <si>
    <t>Суслова Екатерина Дмитриевна</t>
  </si>
  <si>
    <t>Сухорученко Ксения Геннадьевна</t>
  </si>
  <si>
    <t>Тарасов Андрей Сергеевич</t>
  </si>
  <si>
    <t>Тароватова Евгения Викторовна</t>
  </si>
  <si>
    <t>Текотева Алина Сергеевна</t>
  </si>
  <si>
    <t>Тигранян Арег Овсепович</t>
  </si>
  <si>
    <t>Тимофеев Егор Андреевич</t>
  </si>
  <si>
    <t>Тихонова Александра Александровна</t>
  </si>
  <si>
    <t>Ткачук Андрей Александрович</t>
  </si>
  <si>
    <t>Торчинов Юрий Асланбекович</t>
  </si>
  <si>
    <t>Туренко Артем Романович</t>
  </si>
  <si>
    <t>Ушакова Ксения Олеговна</t>
  </si>
  <si>
    <t>Фиофанова Дарья Николаевна</t>
  </si>
  <si>
    <t>Харитонова Марьяна Сергеевна</t>
  </si>
  <si>
    <t>Хатырева Маргарита Сергеевна</t>
  </si>
  <si>
    <t>Хоконова Радима Муссаевна</t>
  </si>
  <si>
    <t>Чинчаладзе Нино Александровна</t>
  </si>
  <si>
    <t>Чумаевский Сергей Андреевич</t>
  </si>
  <si>
    <t>Шарая Ольга Юрьевна</t>
  </si>
  <si>
    <t>Швед Дарья Валентиновна</t>
  </si>
  <si>
    <t>Шемякина Анастасия Ильинична</t>
  </si>
  <si>
    <t>Шикунов Артем Петрович</t>
  </si>
  <si>
    <t>Шилов Виктор Игоревич</t>
  </si>
  <si>
    <t>Шиманский Владислав Андреевич</t>
  </si>
  <si>
    <t>Широнин Никита Валерьевич</t>
  </si>
  <si>
    <t>Шлыкова Алла Ильинична</t>
  </si>
  <si>
    <t>Шрамко Артем Олегович</t>
  </si>
  <si>
    <t>Штанникова Наталья Игоревна</t>
  </si>
  <si>
    <t>Шурыгина Анна Юрьевна</t>
  </si>
  <si>
    <t>Юнеман Роман -</t>
  </si>
  <si>
    <t>Юрин Павел Александрович</t>
  </si>
  <si>
    <t>Яковлева Антонина Олеговна</t>
  </si>
  <si>
    <t>Яшкин Григорий Вячеславович</t>
  </si>
  <si>
    <t>172</t>
  </si>
  <si>
    <t>Петров</t>
  </si>
  <si>
    <t>Сергей</t>
  </si>
  <si>
    <t>Игоревич</t>
  </si>
  <si>
    <t>116-24/13-308</t>
  </si>
  <si>
    <t>Безопасность жизнедеятельности</t>
  </si>
  <si>
    <t>Зачет</t>
  </si>
  <si>
    <t>2013/2014 учебный год 1 модуль</t>
  </si>
  <si>
    <t>Юрин</t>
  </si>
  <si>
    <t>Павел</t>
  </si>
  <si>
    <t>Александрович</t>
  </si>
  <si>
    <t>116-24/13-368</t>
  </si>
  <si>
    <t>Андреев</t>
  </si>
  <si>
    <t>Кирилл</t>
  </si>
  <si>
    <t>Михайлович</t>
  </si>
  <si>
    <t>116-24/13-222</t>
  </si>
  <si>
    <t>171</t>
  </si>
  <si>
    <t>Сергеевич</t>
  </si>
  <si>
    <t>116-24/13-307</t>
  </si>
  <si>
    <t>170</t>
  </si>
  <si>
    <t>Копаев</t>
  </si>
  <si>
    <t>Владимир</t>
  </si>
  <si>
    <t>Аверьянович</t>
  </si>
  <si>
    <t>116-24/13-276</t>
  </si>
  <si>
    <t>168</t>
  </si>
  <si>
    <t>Яшкин</t>
  </si>
  <si>
    <t>Григорий</t>
  </si>
  <si>
    <t>Вячеславович</t>
  </si>
  <si>
    <t>116-24/13-370</t>
  </si>
  <si>
    <t>173</t>
  </si>
  <si>
    <t>Мамсурова</t>
  </si>
  <si>
    <t>Бэлла</t>
  </si>
  <si>
    <t>Борисовна</t>
  </si>
  <si>
    <t>116-24/13-291</t>
  </si>
  <si>
    <t>Павлова</t>
  </si>
  <si>
    <t>Наталия</t>
  </si>
  <si>
    <t>Андреевна</t>
  </si>
  <si>
    <t>116-24/13-302</t>
  </si>
  <si>
    <t>Петрушина</t>
  </si>
  <si>
    <t>Анастасия</t>
  </si>
  <si>
    <t>Сергеевна</t>
  </si>
  <si>
    <t>116-24/13-309</t>
  </si>
  <si>
    <t>Сосновский</t>
  </si>
  <si>
    <t>Михаил</t>
  </si>
  <si>
    <t>Николаевич</t>
  </si>
  <si>
    <t>116-24/13-338</t>
  </si>
  <si>
    <t>Лидин</t>
  </si>
  <si>
    <t>Алексей</t>
  </si>
  <si>
    <t>Владимирович</t>
  </si>
  <si>
    <t>116-24/13-286</t>
  </si>
  <si>
    <t>Скобелева</t>
  </si>
  <si>
    <t>Юлия</t>
  </si>
  <si>
    <t>Геннадьевна</t>
  </si>
  <si>
    <t>116-24/13-334</t>
  </si>
  <si>
    <t>Родосская</t>
  </si>
  <si>
    <t>Мария</t>
  </si>
  <si>
    <t>Алексеевна</t>
  </si>
  <si>
    <t>116-24/13-318</t>
  </si>
  <si>
    <t>Бараков</t>
  </si>
  <si>
    <t>Темир</t>
  </si>
  <si>
    <t>Урматович</t>
  </si>
  <si>
    <t>116-24/13-231</t>
  </si>
  <si>
    <t>Сизонов</t>
  </si>
  <si>
    <t>Антон</t>
  </si>
  <si>
    <t>Геннадьевич</t>
  </si>
  <si>
    <t>116-24/13-331</t>
  </si>
  <si>
    <t>Белоус</t>
  </si>
  <si>
    <t>Александровна</t>
  </si>
  <si>
    <t>116-24/13-233</t>
  </si>
  <si>
    <t>Гусев</t>
  </si>
  <si>
    <t>Иван</t>
  </si>
  <si>
    <t>116-24/13-371</t>
  </si>
  <si>
    <t>Хоконова</t>
  </si>
  <si>
    <t>Радима</t>
  </si>
  <si>
    <t>Муссаевна</t>
  </si>
  <si>
    <t>116-24/12-284</t>
  </si>
  <si>
    <t>Бузурин</t>
  </si>
  <si>
    <t>Игорь</t>
  </si>
  <si>
    <t>Германович</t>
  </si>
  <si>
    <t>116-24/13-372</t>
  </si>
  <si>
    <t>Маммадов</t>
  </si>
  <si>
    <t>Мурад</t>
  </si>
  <si>
    <t>Газанфар_оглы</t>
  </si>
  <si>
    <t>116-24/13-373</t>
  </si>
  <si>
    <t>Торчинов</t>
  </si>
  <si>
    <t>Юрий</t>
  </si>
  <si>
    <t>Асланбекович</t>
  </si>
  <si>
    <t>116-24/12-280</t>
  </si>
  <si>
    <t>Ерастов</t>
  </si>
  <si>
    <t>Станислав</t>
  </si>
  <si>
    <t>Константинович</t>
  </si>
  <si>
    <t>12701059</t>
  </si>
  <si>
    <t>Ризаев</t>
  </si>
  <si>
    <t>Мамед</t>
  </si>
  <si>
    <t>Авезович</t>
  </si>
  <si>
    <t>116-24/12-263</t>
  </si>
  <si>
    <t>Ткачук</t>
  </si>
  <si>
    <t>Андрей</t>
  </si>
  <si>
    <t>116-24/12-143</t>
  </si>
  <si>
    <t>Пахомов</t>
  </si>
  <si>
    <t>Дмитриевич</t>
  </si>
  <si>
    <t>116-24/13-378</t>
  </si>
  <si>
    <t>Пинигина</t>
  </si>
  <si>
    <t>Елена</t>
  </si>
  <si>
    <t>-</t>
  </si>
  <si>
    <t>116-24/13-376</t>
  </si>
  <si>
    <t>Ваз_Ногуэра</t>
  </si>
  <si>
    <t>Винисиус</t>
  </si>
  <si>
    <t>116-24/13-375</t>
  </si>
  <si>
    <t>Гуковас</t>
  </si>
  <si>
    <t>Никита</t>
  </si>
  <si>
    <t>116-24/13-377</t>
  </si>
  <si>
    <t>Муромцева</t>
  </si>
  <si>
    <t>Елизавета</t>
  </si>
  <si>
    <t>Николаевна</t>
  </si>
  <si>
    <t>116-24/13-297</t>
  </si>
  <si>
    <t>Ушакова</t>
  </si>
  <si>
    <t>Ксения</t>
  </si>
  <si>
    <t>Олеговна</t>
  </si>
  <si>
    <t>116-24/13-350</t>
  </si>
  <si>
    <t>Швед</t>
  </si>
  <si>
    <t>Дарья</t>
  </si>
  <si>
    <t>Валентиновна</t>
  </si>
  <si>
    <t>116-24/13-357</t>
  </si>
  <si>
    <t>Безрукова</t>
  </si>
  <si>
    <t>Юрьевна</t>
  </si>
  <si>
    <t>116-24/13-232</t>
  </si>
  <si>
    <t>Текотева</t>
  </si>
  <si>
    <t>Алина</t>
  </si>
  <si>
    <t>116-24/13-345</t>
  </si>
  <si>
    <t>Ружейникова</t>
  </si>
  <si>
    <t>Игоревна</t>
  </si>
  <si>
    <t>116-24/13-320</t>
  </si>
  <si>
    <t>Багаев</t>
  </si>
  <si>
    <t>Георгий</t>
  </si>
  <si>
    <t>Ахсарович</t>
  </si>
  <si>
    <t>116-24/13-229</t>
  </si>
  <si>
    <t>Ведмеденко</t>
  </si>
  <si>
    <t>Анатольевна</t>
  </si>
  <si>
    <t>116-24/13-238</t>
  </si>
  <si>
    <t>Касаткин</t>
  </si>
  <si>
    <t>Илья</t>
  </si>
  <si>
    <t>Алексеевич</t>
  </si>
  <si>
    <t>116-24/13-271</t>
  </si>
  <si>
    <t>Стасюк</t>
  </si>
  <si>
    <t>Васильевна</t>
  </si>
  <si>
    <t>116-24/13-339</t>
  </si>
  <si>
    <t>Дживанов</t>
  </si>
  <si>
    <t>Айта</t>
  </si>
  <si>
    <t>Олегович</t>
  </si>
  <si>
    <t>116-24/13-256</t>
  </si>
  <si>
    <t>Розанова-Кошелева</t>
  </si>
  <si>
    <t>Анна</t>
  </si>
  <si>
    <t>116-24/13-319</t>
  </si>
  <si>
    <t>Соколова</t>
  </si>
  <si>
    <t>Александра</t>
  </si>
  <si>
    <t>116-24/13-337</t>
  </si>
  <si>
    <t>Кузнецова</t>
  </si>
  <si>
    <t>116-24/13-282</t>
  </si>
  <si>
    <t>Свитенко</t>
  </si>
  <si>
    <t>Дмитрий</t>
  </si>
  <si>
    <t>116-24/13-326</t>
  </si>
  <si>
    <t>169</t>
  </si>
  <si>
    <t>Атаева</t>
  </si>
  <si>
    <t>Ирина</t>
  </si>
  <si>
    <t>Атаназаровна</t>
  </si>
  <si>
    <t>116-24/13-228</t>
  </si>
  <si>
    <t>Игошин</t>
  </si>
  <si>
    <t>Степан</t>
  </si>
  <si>
    <t>Васильевич</t>
  </si>
  <si>
    <t>116-24/13-268</t>
  </si>
  <si>
    <t>Аржаных</t>
  </si>
  <si>
    <t>116-24/13-226</t>
  </si>
  <si>
    <t>Зиновьева</t>
  </si>
  <si>
    <t>116-24/13-266</t>
  </si>
  <si>
    <t>Тимофеев</t>
  </si>
  <si>
    <t>Егор</t>
  </si>
  <si>
    <t>Андреевич</t>
  </si>
  <si>
    <t>116-24/13-347</t>
  </si>
  <si>
    <t>Борунов</t>
  </si>
  <si>
    <t>Витальевич</t>
  </si>
  <si>
    <t>116-24/13-234</t>
  </si>
  <si>
    <t>Широнин</t>
  </si>
  <si>
    <t>Валерьевич</t>
  </si>
  <si>
    <t>116-24/13-361</t>
  </si>
  <si>
    <t>Смирнова</t>
  </si>
  <si>
    <t>Алена</t>
  </si>
  <si>
    <t>Валерьевна</t>
  </si>
  <si>
    <t>116-24/13-335</t>
  </si>
  <si>
    <t>Штанникова</t>
  </si>
  <si>
    <t>Наталья</t>
  </si>
  <si>
    <t>116-24/13-365</t>
  </si>
  <si>
    <t>Туренко</t>
  </si>
  <si>
    <t>Артем</t>
  </si>
  <si>
    <t>Романович</t>
  </si>
  <si>
    <t>116-24/13-349</t>
  </si>
  <si>
    <t>Орлова</t>
  </si>
  <si>
    <t>Маргарита-Юлия</t>
  </si>
  <si>
    <t>116-24/13-301</t>
  </si>
  <si>
    <t>116-24/13-306</t>
  </si>
  <si>
    <t>Гвоздева</t>
  </si>
  <si>
    <t>Полина</t>
  </si>
  <si>
    <t>Павловна</t>
  </si>
  <si>
    <t>116-24/13-248</t>
  </si>
  <si>
    <t>Власова</t>
  </si>
  <si>
    <t>Владимировна</t>
  </si>
  <si>
    <t>116-24/13-241</t>
  </si>
  <si>
    <t>Казаков</t>
  </si>
  <si>
    <t>Борис</t>
  </si>
  <si>
    <t>116-24/13-270</t>
  </si>
  <si>
    <t>Волкова</t>
  </si>
  <si>
    <t>Дмитриевна</t>
  </si>
  <si>
    <t>116-24/13-242</t>
  </si>
  <si>
    <t>Киреева</t>
  </si>
  <si>
    <t>Кристина</t>
  </si>
  <si>
    <t>116-24/13-272</t>
  </si>
  <si>
    <t>Тигранян</t>
  </si>
  <si>
    <t>Арег</t>
  </si>
  <si>
    <t>Овсепович</t>
  </si>
  <si>
    <t>116-24/13-346</t>
  </si>
  <si>
    <t>Веденин</t>
  </si>
  <si>
    <t>Арсений</t>
  </si>
  <si>
    <t>Ильич</t>
  </si>
  <si>
    <t>116-24/13-237</t>
  </si>
  <si>
    <t>Галиева</t>
  </si>
  <si>
    <t>Зухра</t>
  </si>
  <si>
    <t>Темуровна</t>
  </si>
  <si>
    <t>116-24/13-247</t>
  </si>
  <si>
    <t>Секач</t>
  </si>
  <si>
    <t>Владиславовна</t>
  </si>
  <si>
    <t>116-24/13-327</t>
  </si>
  <si>
    <t>Алексеева</t>
  </si>
  <si>
    <t>Евгения</t>
  </si>
  <si>
    <t>116-24/13-221</t>
  </si>
  <si>
    <t>Тарасов</t>
  </si>
  <si>
    <t>116-24/13-343</t>
  </si>
  <si>
    <t>Коломин</t>
  </si>
  <si>
    <t>Вячеслав</t>
  </si>
  <si>
    <t>116-24/13-275</t>
  </si>
  <si>
    <t>Индиенкова</t>
  </si>
  <si>
    <t>Серафима</t>
  </si>
  <si>
    <t>116-24/13-269</t>
  </si>
  <si>
    <t>Зацепина</t>
  </si>
  <si>
    <t>Вероника</t>
  </si>
  <si>
    <t>Михайловна</t>
  </si>
  <si>
    <t>116-24/13-265</t>
  </si>
  <si>
    <t>Суслова</t>
  </si>
  <si>
    <t>Екатерина</t>
  </si>
  <si>
    <t>116-24/13-341</t>
  </si>
  <si>
    <t>Рыжкова</t>
  </si>
  <si>
    <t>116-24/13-321</t>
  </si>
  <si>
    <t>Балаянц</t>
  </si>
  <si>
    <t>Тихон</t>
  </si>
  <si>
    <t>116-24/13-230</t>
  </si>
  <si>
    <t>Тароватова</t>
  </si>
  <si>
    <t>Викторовна</t>
  </si>
  <si>
    <t>116-24/13-344</t>
  </si>
  <si>
    <t>Сигутина</t>
  </si>
  <si>
    <t>116-24/13-330</t>
  </si>
  <si>
    <t>Шлыкова</t>
  </si>
  <si>
    <t>Алла</t>
  </si>
  <si>
    <t>Ильинична</t>
  </si>
  <si>
    <t>116-24/13-363</t>
  </si>
  <si>
    <t>Мартюхина</t>
  </si>
  <si>
    <t>116-24/13-292</t>
  </si>
  <si>
    <t>Парфенова</t>
  </si>
  <si>
    <t>116-24/13-304</t>
  </si>
  <si>
    <t>Шурыгина</t>
  </si>
  <si>
    <t>116-24/13-366</t>
  </si>
  <si>
    <t>Яковлева</t>
  </si>
  <si>
    <t>Антонина</t>
  </si>
  <si>
    <t>116-24/13-369</t>
  </si>
  <si>
    <t>Шикунов</t>
  </si>
  <si>
    <t>Петрович</t>
  </si>
  <si>
    <t>116-24/13-359</t>
  </si>
  <si>
    <t>Воробьева</t>
  </si>
  <si>
    <t>116-24/13-244</t>
  </si>
  <si>
    <t>Рахмангулова</t>
  </si>
  <si>
    <t>Азалия</t>
  </si>
  <si>
    <t>Рафиковна</t>
  </si>
  <si>
    <t>116-24/13-317</t>
  </si>
  <si>
    <t>Скворцов</t>
  </si>
  <si>
    <t>Александр</t>
  </si>
  <si>
    <t>116-24/13-333</t>
  </si>
  <si>
    <t>Крылова</t>
  </si>
  <si>
    <t>116-24/13-280</t>
  </si>
  <si>
    <t>Семенова</t>
  </si>
  <si>
    <t>Кирилловна</t>
  </si>
  <si>
    <t>116-24/13-329</t>
  </si>
  <si>
    <t>Шрамко</t>
  </si>
  <si>
    <t>116-24/13-364</t>
  </si>
  <si>
    <t>Шилов</t>
  </si>
  <si>
    <t>Виктор</t>
  </si>
  <si>
    <t>116-24/13-360</t>
  </si>
  <si>
    <t>Сапрыкина</t>
  </si>
  <si>
    <t>116-24/13-324</t>
  </si>
  <si>
    <t>Никитин</t>
  </si>
  <si>
    <t>116-24/13-299</t>
  </si>
  <si>
    <t>Поданева</t>
  </si>
  <si>
    <t>Вячеславовна</t>
  </si>
  <si>
    <t>116-24/13-312</t>
  </si>
  <si>
    <t>Свистунова</t>
  </si>
  <si>
    <t>116-24/13-325</t>
  </si>
  <si>
    <t>Жарикова</t>
  </si>
  <si>
    <t>116-24/13-261</t>
  </si>
  <si>
    <t>Крючкова</t>
  </si>
  <si>
    <t>116-24/13-281</t>
  </si>
  <si>
    <t>Мирошникова</t>
  </si>
  <si>
    <t>Яна</t>
  </si>
  <si>
    <t>116-24/13-296</t>
  </si>
  <si>
    <t>Дегтярева</t>
  </si>
  <si>
    <t>116-24/13-255</t>
  </si>
  <si>
    <t>Ермохин</t>
  </si>
  <si>
    <t>116-24/13-260</t>
  </si>
  <si>
    <t>Чинчаладзе</t>
  </si>
  <si>
    <t>Нино</t>
  </si>
  <si>
    <t>116-24/13-354</t>
  </si>
  <si>
    <t>Грязин</t>
  </si>
  <si>
    <t>116-24/13-253</t>
  </si>
  <si>
    <t>Кураков</t>
  </si>
  <si>
    <t>116-24/13-284</t>
  </si>
  <si>
    <t>Шарая</t>
  </si>
  <si>
    <t>Ольга</t>
  </si>
  <si>
    <t>116-24/13-356</t>
  </si>
  <si>
    <t>Гуковский</t>
  </si>
  <si>
    <t>Иванович</t>
  </si>
  <si>
    <t>116-24/13-254</t>
  </si>
  <si>
    <t>Шиманский</t>
  </si>
  <si>
    <t>Владислав</t>
  </si>
  <si>
    <t>116-24/13-362</t>
  </si>
  <si>
    <t>Паук</t>
  </si>
  <si>
    <t>116-24/13-305</t>
  </si>
  <si>
    <t>Горяинова</t>
  </si>
  <si>
    <t>116-24/13-251</t>
  </si>
  <si>
    <t>Заиченко</t>
  </si>
  <si>
    <t>116-24/13-263</t>
  </si>
  <si>
    <t>Синицын</t>
  </si>
  <si>
    <t>116-24/13-332</t>
  </si>
  <si>
    <t>Ванюшкина</t>
  </si>
  <si>
    <t>116-24/13-236</t>
  </si>
  <si>
    <t>Мирончик</t>
  </si>
  <si>
    <t>Каролина</t>
  </si>
  <si>
    <t>116-24/13-295</t>
  </si>
  <si>
    <t>Нитусова</t>
  </si>
  <si>
    <t>Евгеньевна</t>
  </si>
  <si>
    <t>116-24/13-300</t>
  </si>
  <si>
    <t>Анчутина</t>
  </si>
  <si>
    <t>Маргарита</t>
  </si>
  <si>
    <t>116-24/13-224</t>
  </si>
  <si>
    <t>Клевцова</t>
  </si>
  <si>
    <t>116-24/13-274</t>
  </si>
  <si>
    <t>Нерадов</t>
  </si>
  <si>
    <t>Евгеньевич</t>
  </si>
  <si>
    <t>116-24/13-298</t>
  </si>
  <si>
    <t>Масагутова</t>
  </si>
  <si>
    <t>Салия</t>
  </si>
  <si>
    <t>Булатовна</t>
  </si>
  <si>
    <t>116-24/13-293</t>
  </si>
  <si>
    <t>Салихов</t>
  </si>
  <si>
    <t>Роман</t>
  </si>
  <si>
    <t>116-24/13-323</t>
  </si>
  <si>
    <t>Володина</t>
  </si>
  <si>
    <t>116-24/13-243</t>
  </si>
  <si>
    <t>Замарина</t>
  </si>
  <si>
    <t>116-24/13-264</t>
  </si>
  <si>
    <t>116-24/13-303</t>
  </si>
  <si>
    <t>Харитонова</t>
  </si>
  <si>
    <t>Марьяна</t>
  </si>
  <si>
    <t>116-24/13-352</t>
  </si>
  <si>
    <t>Ена</t>
  </si>
  <si>
    <t>Валерий</t>
  </si>
  <si>
    <t>116-24/13-259</t>
  </si>
  <si>
    <t>Коршунова</t>
  </si>
  <si>
    <t>Марта</t>
  </si>
  <si>
    <t>116-24/13-277</t>
  </si>
  <si>
    <t>Плеханова</t>
  </si>
  <si>
    <t>Витальевна</t>
  </si>
  <si>
    <t>116-24/13-310</t>
  </si>
  <si>
    <t>Заитов</t>
  </si>
  <si>
    <t>Мурат</t>
  </si>
  <si>
    <t>Ильдусович</t>
  </si>
  <si>
    <t>116-24/13-262</t>
  </si>
  <si>
    <t>Фиофанова</t>
  </si>
  <si>
    <t>116-24/13-351</t>
  </si>
  <si>
    <t>Лолаев</t>
  </si>
  <si>
    <t>Алан</t>
  </si>
  <si>
    <t>Иосифович</t>
  </si>
  <si>
    <t>116-24/13-288</t>
  </si>
  <si>
    <t>Садыгзаде</t>
  </si>
  <si>
    <t>Салех Оглы</t>
  </si>
  <si>
    <t>116-24/13-322</t>
  </si>
  <si>
    <t>Маслов</t>
  </si>
  <si>
    <t>Павлович</t>
  </si>
  <si>
    <t>116-24/13-294</t>
  </si>
  <si>
    <t>Лазутин</t>
  </si>
  <si>
    <t>116-24/13-285</t>
  </si>
  <si>
    <t>Егорова</t>
  </si>
  <si>
    <t>Арина</t>
  </si>
  <si>
    <t>116-24/13-258</t>
  </si>
  <si>
    <t>Хатырева</t>
  </si>
  <si>
    <t>116-24/13-353</t>
  </si>
  <si>
    <t>Коряшкин</t>
  </si>
  <si>
    <t>Олег</t>
  </si>
  <si>
    <t>Георгиевич</t>
  </si>
  <si>
    <t>116-24/13-278</t>
  </si>
  <si>
    <t>Апакин</t>
  </si>
  <si>
    <t>116-24/13-225</t>
  </si>
  <si>
    <t>Коток</t>
  </si>
  <si>
    <t>116-24/13-279</t>
  </si>
  <si>
    <t>Куликова</t>
  </si>
  <si>
    <t>Карина</t>
  </si>
  <si>
    <t>116-24/13-283</t>
  </si>
  <si>
    <t>Бунькова</t>
  </si>
  <si>
    <t>Станиславовна</t>
  </si>
  <si>
    <t>116-24/13-235</t>
  </si>
  <si>
    <t>Плотникова</t>
  </si>
  <si>
    <t>116-24/13-311</t>
  </si>
  <si>
    <t>116-24/13-336</t>
  </si>
  <si>
    <t>Иванова</t>
  </si>
  <si>
    <t>116-24/13-267</t>
  </si>
  <si>
    <t>Добрынина</t>
  </si>
  <si>
    <t>116-24/13-257</t>
  </si>
  <si>
    <t>Чумаевский</t>
  </si>
  <si>
    <t>116-24/13-355</t>
  </si>
  <si>
    <t>Селявин</t>
  </si>
  <si>
    <t>116-24/13-328</t>
  </si>
  <si>
    <t>Тихонова</t>
  </si>
  <si>
    <t>116-24/13-348</t>
  </si>
  <si>
    <t>Попова</t>
  </si>
  <si>
    <t>Татьяна</t>
  </si>
  <si>
    <t>116-24/13-313</t>
  </si>
  <si>
    <t>Гаврилов</t>
  </si>
  <si>
    <t>Савелий</t>
  </si>
  <si>
    <t>116-24/13-246</t>
  </si>
  <si>
    <t>Арустамян</t>
  </si>
  <si>
    <t>Альберт</t>
  </si>
  <si>
    <t>Давидович</t>
  </si>
  <si>
    <t>116-24/13-227</t>
  </si>
  <si>
    <t>Поповец</t>
  </si>
  <si>
    <t>Любовь</t>
  </si>
  <si>
    <t>116-24/13-314</t>
  </si>
  <si>
    <t>Лисенкова</t>
  </si>
  <si>
    <t>116-24/13-287</t>
  </si>
  <si>
    <t>Сухорученко</t>
  </si>
  <si>
    <t>116-24/13-342</t>
  </si>
  <si>
    <t>Анциферова</t>
  </si>
  <si>
    <t>116-24/13-223</t>
  </si>
  <si>
    <t>Герасимова</t>
  </si>
  <si>
    <t>116-24/13-249</t>
  </si>
  <si>
    <t>Шемякина</t>
  </si>
  <si>
    <t>116-24/13-358</t>
  </si>
  <si>
    <t>Пузанова</t>
  </si>
  <si>
    <t>Всеволодовна</t>
  </si>
  <si>
    <t>116-24/13-316</t>
  </si>
  <si>
    <t>Поспелова</t>
  </si>
  <si>
    <t>116-24/13-315</t>
  </si>
  <si>
    <t>Евгения Кристина</t>
  </si>
  <si>
    <t>Даниловна</t>
  </si>
  <si>
    <t>116-24/13-245</t>
  </si>
  <si>
    <t>Киркина</t>
  </si>
  <si>
    <t>116-24/13-273</t>
  </si>
  <si>
    <t>Грищенко</t>
  </si>
  <si>
    <t>116-24/13-252</t>
  </si>
  <si>
    <t>Юнеман</t>
  </si>
  <si>
    <t>116-24/13-367</t>
  </si>
  <si>
    <t>Введение в регионоведение</t>
  </si>
  <si>
    <t>Экзамен</t>
  </si>
  <si>
    <t>2013/2014 учебный год 2 модуль</t>
  </si>
  <si>
    <t>Высшая математика</t>
  </si>
  <si>
    <t>Иностранный язык (английский)</t>
  </si>
  <si>
    <t>Иностранный язык (арабский)</t>
  </si>
  <si>
    <t>Иностранный язык (испанский)</t>
  </si>
  <si>
    <t>Иностранный язык (итальянский)</t>
  </si>
  <si>
    <t>Иностранный язык (китайский)</t>
  </si>
  <si>
    <t>Иностранный язык (немецкий)</t>
  </si>
  <si>
    <t>Иностранный язык (португальский)</t>
  </si>
  <si>
    <t>Иностранный язык (французский)</t>
  </si>
  <si>
    <t>Иностранный язык (японский)</t>
  </si>
  <si>
    <t>Политическая и экономическая история</t>
  </si>
  <si>
    <t>Феномен терроризма и безопасность гражданского общества</t>
  </si>
  <si>
    <t>Физическая культура</t>
  </si>
  <si>
    <t>Экономическая география стран мира</t>
  </si>
  <si>
    <t>Бюдж</t>
  </si>
  <si>
    <t>Комм</t>
  </si>
  <si>
    <t>Да</t>
  </si>
  <si>
    <t>н/я</t>
  </si>
  <si>
    <t>10 - 12</t>
  </si>
  <si>
    <t>13 - 14</t>
  </si>
  <si>
    <t>19 - 20</t>
  </si>
  <si>
    <t>30 - 32</t>
  </si>
  <si>
    <t>34 - 35</t>
  </si>
  <si>
    <t>36 - 39</t>
  </si>
  <si>
    <t>46 - 47</t>
  </si>
  <si>
    <t>48 - 49</t>
  </si>
  <si>
    <t>50 - 51</t>
  </si>
  <si>
    <t>57 - 58</t>
  </si>
  <si>
    <t>59 - 60</t>
  </si>
  <si>
    <t>62 - 64</t>
  </si>
  <si>
    <t>68 - 69</t>
  </si>
  <si>
    <t>81 - 83</t>
  </si>
  <si>
    <t>88 - 89</t>
  </si>
  <si>
    <t>90 - 91</t>
  </si>
  <si>
    <t>96 - 98</t>
  </si>
  <si>
    <t>102 - 103</t>
  </si>
  <si>
    <t>104 - 105</t>
  </si>
  <si>
    <t>107 - 108</t>
  </si>
  <si>
    <t>137 - 138</t>
  </si>
  <si>
    <t>Дата выгрузки: 18.02.2014</t>
  </si>
  <si>
    <t>Период: c 2013/2014 учебный год I семестр по 2013/2014 учебный год I семестр</t>
  </si>
  <si>
    <t>Факультет/отделение: Факультет мировой экономики и мировой политики</t>
  </si>
  <si>
    <t>Направление  подготовки: "Направление "Международные отношения""</t>
  </si>
  <si>
    <t>Уровень образования, номер курса: Бакалавриат 1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</si>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</sst>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NumberFormat="1" applyFont="1" applyAlignment="1">
      <alignment horizontal="center" vertical="center" textRotation="90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0" fillId="0" borderId="0" xfId="0" quotePrefix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4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0</xdr:row>
          <xdr:rowOff>68580</xdr:rowOff>
        </xdr:from>
        <xdr:to>
          <xdr:col>10</xdr:col>
          <xdr:colOff>304800</xdr:colOff>
          <xdr:row>1</xdr:row>
          <xdr:rowOff>45720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H167"/>
  <sheetViews>
    <sheetView tabSelected="1" zoomScaleNormal="100" workbookViewId="0"/>
  </sheetViews>
  <sheetFormatPr defaultColWidth="9.109375" defaultRowHeight="13.2" x14ac:dyDescent="0.25"/>
  <cols>
    <col min="1" max="1" width="9.109375" style="19"/>
    <col min="2" max="2" width="10.33203125" style="9" customWidth="1"/>
    <col min="3" max="3" width="34.6640625" style="7" customWidth="1"/>
    <col min="4" max="4" width="13.88671875" style="7" hidden="1" customWidth="1"/>
    <col min="5" max="5" width="14" style="1" customWidth="1"/>
    <col min="6" max="6" width="6.44140625" style="7" customWidth="1"/>
    <col min="7" max="7" width="10.6640625" style="1" hidden="1" customWidth="1"/>
    <col min="8" max="23" width="4.77734375" style="30" customWidth="1"/>
    <col min="24" max="27" width="6.77734375" style="13" customWidth="1"/>
    <col min="28" max="29" width="6.77734375" style="1" customWidth="1"/>
    <col min="30" max="30" width="6.77734375" style="13" customWidth="1"/>
    <col min="31" max="31" width="6.77734375" style="1" customWidth="1"/>
    <col min="32" max="34" width="10.6640625" style="1" hidden="1" customWidth="1"/>
    <col min="35" max="76" width="10.6640625" style="1" customWidth="1"/>
    <col min="77" max="16384" width="9.109375" style="1"/>
  </cols>
  <sheetData>
    <row r="1" spans="1:34" s="6" customFormat="1" ht="22.5" customHeight="1" x14ac:dyDescent="0.25">
      <c r="A1" s="23" t="s">
        <v>32</v>
      </c>
      <c r="B1" s="21"/>
      <c r="C1" s="21"/>
      <c r="D1" s="21"/>
      <c r="E1" s="21"/>
      <c r="F1" s="20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11"/>
      <c r="Y1" s="11"/>
      <c r="Z1" s="11"/>
      <c r="AA1" s="11"/>
      <c r="AD1" s="11"/>
    </row>
    <row r="2" spans="1:34" s="5" customFormat="1" ht="15.75" customHeight="1" x14ac:dyDescent="0.25">
      <c r="A2" s="22" t="s">
        <v>699</v>
      </c>
      <c r="B2" s="21"/>
      <c r="C2" s="21"/>
      <c r="D2" s="21"/>
      <c r="E2" s="21"/>
      <c r="F2" s="6"/>
      <c r="G2" s="6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6"/>
      <c r="Y2" s="6"/>
      <c r="Z2" s="6"/>
      <c r="AA2" s="12"/>
      <c r="AD2" s="12"/>
    </row>
    <row r="3" spans="1:34" s="5" customFormat="1" ht="15.75" customHeight="1" x14ac:dyDescent="0.25">
      <c r="A3" s="22" t="s">
        <v>700</v>
      </c>
      <c r="B3" s="21"/>
      <c r="C3" s="21"/>
      <c r="D3" s="21"/>
      <c r="E3" s="21"/>
      <c r="F3" s="6"/>
      <c r="G3" s="6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6"/>
      <c r="Y3" s="6"/>
      <c r="Z3" s="6"/>
      <c r="AA3" s="12"/>
      <c r="AD3" s="12"/>
    </row>
    <row r="4" spans="1:34" s="5" customFormat="1" ht="15.75" customHeight="1" x14ac:dyDescent="0.25">
      <c r="A4" s="22" t="s">
        <v>701</v>
      </c>
      <c r="B4" s="21"/>
      <c r="C4" s="21"/>
      <c r="D4" s="21"/>
      <c r="E4" s="21"/>
      <c r="F4" s="6"/>
      <c r="G4" s="6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6"/>
      <c r="Y4" s="6"/>
      <c r="Z4" s="6"/>
      <c r="AA4" s="12"/>
      <c r="AD4" s="12"/>
    </row>
    <row r="5" spans="1:34" s="5" customFormat="1" ht="15.75" customHeight="1" x14ac:dyDescent="0.25">
      <c r="A5" s="22" t="s">
        <v>702</v>
      </c>
      <c r="B5" s="6"/>
      <c r="C5" s="6"/>
      <c r="D5" s="6"/>
      <c r="E5" s="6"/>
      <c r="F5" s="6"/>
      <c r="G5" s="6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6"/>
      <c r="Y5" s="6"/>
      <c r="Z5" s="6"/>
      <c r="AA5" s="12"/>
      <c r="AD5" s="12"/>
    </row>
    <row r="6" spans="1:34" s="5" customFormat="1" ht="15.75" customHeight="1" x14ac:dyDescent="0.25">
      <c r="A6" s="22" t="s">
        <v>703</v>
      </c>
      <c r="B6" s="8"/>
      <c r="C6" s="4"/>
      <c r="D6" s="4"/>
      <c r="E6" s="4"/>
      <c r="F6" s="4"/>
      <c r="H6" s="29"/>
      <c r="I6" s="49"/>
      <c r="J6" s="29" t="s">
        <v>704</v>
      </c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12"/>
      <c r="Y6" s="12"/>
      <c r="Z6" s="12"/>
      <c r="AA6" s="12"/>
      <c r="AD6" s="12"/>
    </row>
    <row r="7" spans="1:34" s="5" customFormat="1" ht="15.75" customHeight="1" x14ac:dyDescent="0.25">
      <c r="A7" s="19"/>
      <c r="B7" s="8"/>
      <c r="F7" s="14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12"/>
      <c r="Y7" s="12"/>
      <c r="Z7" s="12"/>
      <c r="AA7" s="12"/>
      <c r="AD7" s="12"/>
    </row>
    <row r="8" spans="1:34" s="2" customFormat="1" ht="20.25" customHeight="1" x14ac:dyDescent="0.25">
      <c r="A8" s="31" t="s">
        <v>2</v>
      </c>
      <c r="B8" s="32" t="s">
        <v>3</v>
      </c>
      <c r="C8" s="31" t="s">
        <v>0</v>
      </c>
      <c r="D8" s="31" t="s">
        <v>9</v>
      </c>
      <c r="E8" s="31" t="s">
        <v>1</v>
      </c>
      <c r="F8" s="31" t="s">
        <v>8</v>
      </c>
      <c r="G8" s="25"/>
      <c r="H8" s="33" t="s">
        <v>199</v>
      </c>
      <c r="I8" s="33" t="s">
        <v>659</v>
      </c>
      <c r="J8" s="33" t="s">
        <v>659</v>
      </c>
      <c r="K8" s="33" t="s">
        <v>659</v>
      </c>
      <c r="L8" s="33" t="s">
        <v>659</v>
      </c>
      <c r="M8" s="33" t="s">
        <v>659</v>
      </c>
      <c r="N8" s="33" t="s">
        <v>659</v>
      </c>
      <c r="O8" s="33" t="s">
        <v>659</v>
      </c>
      <c r="P8" s="33" t="s">
        <v>659</v>
      </c>
      <c r="Q8" s="33" t="s">
        <v>659</v>
      </c>
      <c r="R8" s="33" t="s">
        <v>659</v>
      </c>
      <c r="S8" s="33" t="s">
        <v>659</v>
      </c>
      <c r="T8" s="33" t="s">
        <v>659</v>
      </c>
      <c r="U8" s="33" t="s">
        <v>659</v>
      </c>
      <c r="V8" s="33" t="s">
        <v>659</v>
      </c>
      <c r="W8" s="33" t="s">
        <v>659</v>
      </c>
      <c r="X8" s="45" t="s">
        <v>25</v>
      </c>
      <c r="Y8" s="46" t="s">
        <v>27</v>
      </c>
      <c r="Z8" s="46" t="s">
        <v>28</v>
      </c>
      <c r="AA8" s="45" t="s">
        <v>29</v>
      </c>
      <c r="AB8" s="47" t="s">
        <v>5</v>
      </c>
      <c r="AC8" s="47" t="s">
        <v>6</v>
      </c>
      <c r="AD8" s="45" t="s">
        <v>24</v>
      </c>
      <c r="AE8" s="47" t="s">
        <v>7</v>
      </c>
      <c r="AF8" s="47" t="s">
        <v>30</v>
      </c>
      <c r="AG8" s="47" t="s">
        <v>31</v>
      </c>
    </row>
    <row r="9" spans="1:34" s="2" customFormat="1" ht="20.25" customHeight="1" x14ac:dyDescent="0.25">
      <c r="A9" s="31"/>
      <c r="B9" s="32"/>
      <c r="C9" s="31"/>
      <c r="D9" s="31"/>
      <c r="E9" s="31"/>
      <c r="F9" s="31"/>
      <c r="G9" s="25"/>
      <c r="H9" s="33" t="s">
        <v>198</v>
      </c>
      <c r="I9" s="33" t="s">
        <v>658</v>
      </c>
      <c r="J9" s="33" t="s">
        <v>198</v>
      </c>
      <c r="K9" s="33" t="s">
        <v>198</v>
      </c>
      <c r="L9" s="33" t="s">
        <v>198</v>
      </c>
      <c r="M9" s="33" t="s">
        <v>198</v>
      </c>
      <c r="N9" s="33" t="s">
        <v>198</v>
      </c>
      <c r="O9" s="33" t="s">
        <v>198</v>
      </c>
      <c r="P9" s="33" t="s">
        <v>198</v>
      </c>
      <c r="Q9" s="33" t="s">
        <v>198</v>
      </c>
      <c r="R9" s="33" t="s">
        <v>198</v>
      </c>
      <c r="S9" s="33" t="s">
        <v>198</v>
      </c>
      <c r="T9" s="33" t="s">
        <v>198</v>
      </c>
      <c r="U9" s="33" t="s">
        <v>198</v>
      </c>
      <c r="V9" s="33" t="s">
        <v>198</v>
      </c>
      <c r="W9" s="33" t="s">
        <v>198</v>
      </c>
      <c r="X9" s="45"/>
      <c r="Y9" s="46"/>
      <c r="Z9" s="46"/>
      <c r="AA9" s="45"/>
      <c r="AB9" s="47"/>
      <c r="AC9" s="47"/>
      <c r="AD9" s="45"/>
      <c r="AE9" s="47"/>
      <c r="AF9" s="47"/>
      <c r="AG9" s="47"/>
    </row>
    <row r="10" spans="1:34" s="3" customFormat="1" ht="200.1" customHeight="1" x14ac:dyDescent="0.25">
      <c r="A10" s="31"/>
      <c r="B10" s="32"/>
      <c r="C10" s="31"/>
      <c r="D10" s="31"/>
      <c r="E10" s="31"/>
      <c r="F10" s="31"/>
      <c r="G10" s="24" t="s">
        <v>26</v>
      </c>
      <c r="H10" s="34" t="s">
        <v>197</v>
      </c>
      <c r="I10" s="34" t="s">
        <v>657</v>
      </c>
      <c r="J10" s="34" t="s">
        <v>660</v>
      </c>
      <c r="K10" s="34" t="s">
        <v>661</v>
      </c>
      <c r="L10" s="34" t="s">
        <v>662</v>
      </c>
      <c r="M10" s="34" t="s">
        <v>663</v>
      </c>
      <c r="N10" s="34" t="s">
        <v>664</v>
      </c>
      <c r="O10" s="34" t="s">
        <v>665</v>
      </c>
      <c r="P10" s="34" t="s">
        <v>666</v>
      </c>
      <c r="Q10" s="34" t="s">
        <v>667</v>
      </c>
      <c r="R10" s="34" t="s">
        <v>668</v>
      </c>
      <c r="S10" s="34" t="s">
        <v>669</v>
      </c>
      <c r="T10" s="34" t="s">
        <v>670</v>
      </c>
      <c r="U10" s="34" t="s">
        <v>671</v>
      </c>
      <c r="V10" s="34" t="s">
        <v>672</v>
      </c>
      <c r="W10" s="34" t="s">
        <v>673</v>
      </c>
      <c r="X10" s="45"/>
      <c r="Y10" s="46"/>
      <c r="Z10" s="46"/>
      <c r="AA10" s="45"/>
      <c r="AB10" s="47"/>
      <c r="AC10" s="47"/>
      <c r="AD10" s="45"/>
      <c r="AE10" s="47"/>
      <c r="AF10" s="47"/>
      <c r="AG10" s="47"/>
    </row>
    <row r="11" spans="1:34" s="10" customFormat="1" ht="18.75" customHeight="1" x14ac:dyDescent="0.25">
      <c r="A11" s="26" t="s">
        <v>4</v>
      </c>
      <c r="B11" s="26"/>
      <c r="C11" s="26"/>
      <c r="D11" s="26"/>
      <c r="E11" s="26"/>
      <c r="F11" s="26"/>
      <c r="G11" s="25"/>
      <c r="H11" s="33">
        <v>0.5</v>
      </c>
      <c r="I11" s="33">
        <v>4</v>
      </c>
      <c r="J11" s="33">
        <v>4</v>
      </c>
      <c r="K11" s="33">
        <v>2.67</v>
      </c>
      <c r="L11" s="33">
        <v>2.67</v>
      </c>
      <c r="M11" s="33">
        <v>2.67</v>
      </c>
      <c r="N11" s="33">
        <v>2.67</v>
      </c>
      <c r="O11" s="33">
        <v>2.67</v>
      </c>
      <c r="P11" s="33">
        <v>2.67</v>
      </c>
      <c r="Q11" s="33">
        <v>2.67</v>
      </c>
      <c r="R11" s="33">
        <v>2.67</v>
      </c>
      <c r="S11" s="33">
        <v>2.67</v>
      </c>
      <c r="T11" s="33">
        <v>2.67</v>
      </c>
      <c r="U11" s="33">
        <v>0</v>
      </c>
      <c r="V11" s="33">
        <v>0.22</v>
      </c>
      <c r="W11" s="33">
        <v>0</v>
      </c>
      <c r="X11" s="45"/>
      <c r="Y11" s="46"/>
      <c r="Z11" s="46"/>
      <c r="AA11" s="45"/>
      <c r="AB11" s="47"/>
      <c r="AC11" s="47"/>
      <c r="AD11" s="45"/>
      <c r="AE11" s="47"/>
      <c r="AF11" s="47"/>
      <c r="AG11" s="47"/>
    </row>
    <row r="12" spans="1:34" x14ac:dyDescent="0.25">
      <c r="A12" s="35">
        <v>1</v>
      </c>
      <c r="B12" s="36" t="s">
        <v>656</v>
      </c>
      <c r="C12" s="37" t="s">
        <v>188</v>
      </c>
      <c r="D12" s="37">
        <v>137041924</v>
      </c>
      <c r="E12" s="38">
        <v>171</v>
      </c>
      <c r="F12" s="37" t="s">
        <v>674</v>
      </c>
      <c r="G12" s="1">
        <f>MATCH(D12,Данные!$D$1:$D$65536,0)</f>
        <v>158</v>
      </c>
      <c r="H12" s="42">
        <v>9</v>
      </c>
      <c r="I12" s="42">
        <v>9</v>
      </c>
      <c r="J12" s="42">
        <v>10</v>
      </c>
      <c r="K12" s="42">
        <v>9</v>
      </c>
      <c r="L12" s="42"/>
      <c r="M12" s="42">
        <v>9</v>
      </c>
      <c r="N12" s="42"/>
      <c r="O12" s="42"/>
      <c r="P12" s="42"/>
      <c r="Q12" s="42"/>
      <c r="R12" s="42"/>
      <c r="S12" s="42"/>
      <c r="T12" s="42">
        <v>10</v>
      </c>
      <c r="U12" s="42"/>
      <c r="V12" s="42">
        <v>10</v>
      </c>
      <c r="W12" s="42">
        <v>9</v>
      </c>
      <c r="X12" s="48">
        <v>157.45999999999998</v>
      </c>
      <c r="Y12" s="48">
        <f>IF(Z12 &gt; 0, MAX(Z$12:Z$167) / Z12, 0)</f>
        <v>1</v>
      </c>
      <c r="Z12" s="48">
        <v>16.729999999999997</v>
      </c>
      <c r="AA12" s="48">
        <f>X12*Y12</f>
        <v>157.45999999999998</v>
      </c>
      <c r="AB12" s="38">
        <v>75</v>
      </c>
      <c r="AC12" s="38">
        <v>8</v>
      </c>
      <c r="AD12" s="48">
        <f>IF(AC12 &gt; 0,AB12/AC12,0)</f>
        <v>9.375</v>
      </c>
      <c r="AE12" s="38">
        <f>MIN($H12:W12)</f>
        <v>9</v>
      </c>
      <c r="AF12" s="38"/>
      <c r="AG12" s="38">
        <v>8</v>
      </c>
      <c r="AH12" s="1">
        <v>1</v>
      </c>
    </row>
    <row r="13" spans="1:34" x14ac:dyDescent="0.25">
      <c r="A13" s="35">
        <v>2</v>
      </c>
      <c r="B13" s="36" t="s">
        <v>600</v>
      </c>
      <c r="C13" s="37" t="s">
        <v>96</v>
      </c>
      <c r="D13" s="37">
        <v>137041270</v>
      </c>
      <c r="E13" s="38">
        <v>173</v>
      </c>
      <c r="F13" s="37" t="s">
        <v>675</v>
      </c>
      <c r="G13" s="1">
        <f>MATCH(D13,Данные!$D$1:$D$65536,0)</f>
        <v>134</v>
      </c>
      <c r="H13" s="42">
        <v>10</v>
      </c>
      <c r="I13" s="42">
        <v>10</v>
      </c>
      <c r="J13" s="42">
        <v>10</v>
      </c>
      <c r="K13" s="42">
        <v>8</v>
      </c>
      <c r="L13" s="42"/>
      <c r="M13" s="42"/>
      <c r="N13" s="42"/>
      <c r="O13" s="42"/>
      <c r="P13" s="42"/>
      <c r="Q13" s="42"/>
      <c r="R13" s="42">
        <v>10</v>
      </c>
      <c r="S13" s="42"/>
      <c r="T13" s="42">
        <v>6</v>
      </c>
      <c r="U13" s="42"/>
      <c r="V13" s="42">
        <v>10</v>
      </c>
      <c r="W13" s="42"/>
      <c r="X13" s="48">
        <v>151.28</v>
      </c>
      <c r="Y13" s="48">
        <f>IF(Z13 &gt; 0, MAX(Z$12:Z$167) / Z13, 0)</f>
        <v>1</v>
      </c>
      <c r="Z13" s="48">
        <v>16.729999999999997</v>
      </c>
      <c r="AA13" s="48">
        <f>X13*Y13</f>
        <v>151.28</v>
      </c>
      <c r="AB13" s="38">
        <v>64</v>
      </c>
      <c r="AC13" s="38">
        <v>7</v>
      </c>
      <c r="AD13" s="48">
        <f>IF(AC13 &gt; 0,AB13/AC13,0)</f>
        <v>9.1428571428571423</v>
      </c>
      <c r="AE13" s="38">
        <f>MIN($H13:W13)</f>
        <v>6</v>
      </c>
      <c r="AF13" s="38"/>
      <c r="AG13" s="38">
        <v>7</v>
      </c>
      <c r="AH13" s="1">
        <v>2</v>
      </c>
    </row>
    <row r="14" spans="1:34" x14ac:dyDescent="0.25">
      <c r="A14" s="35">
        <v>3</v>
      </c>
      <c r="B14" s="36" t="s">
        <v>395</v>
      </c>
      <c r="C14" s="37" t="s">
        <v>63</v>
      </c>
      <c r="D14" s="37">
        <v>137042781</v>
      </c>
      <c r="E14" s="38">
        <v>172</v>
      </c>
      <c r="F14" s="37" t="s">
        <v>674</v>
      </c>
      <c r="G14" s="1">
        <f>MATCH(D14,Данные!$D$1:$D$65536,0)</f>
        <v>58</v>
      </c>
      <c r="H14" s="42">
        <v>8</v>
      </c>
      <c r="I14" s="42">
        <v>9</v>
      </c>
      <c r="J14" s="42">
        <v>8</v>
      </c>
      <c r="K14" s="42">
        <v>9</v>
      </c>
      <c r="L14" s="42"/>
      <c r="M14" s="42"/>
      <c r="N14" s="42"/>
      <c r="O14" s="42"/>
      <c r="P14" s="42">
        <v>9</v>
      </c>
      <c r="Q14" s="42"/>
      <c r="R14" s="42"/>
      <c r="S14" s="42"/>
      <c r="T14" s="42">
        <v>10</v>
      </c>
      <c r="U14" s="42"/>
      <c r="V14" s="42">
        <v>10</v>
      </c>
      <c r="W14" s="42"/>
      <c r="X14" s="48">
        <v>148.95999999999998</v>
      </c>
      <c r="Y14" s="48">
        <f>IF(Z14 &gt; 0, MAX(Z$12:Z$167) / Z14, 0)</f>
        <v>1</v>
      </c>
      <c r="Z14" s="48">
        <v>16.729999999999997</v>
      </c>
      <c r="AA14" s="48">
        <f>X14*Y14</f>
        <v>148.95999999999998</v>
      </c>
      <c r="AB14" s="38">
        <v>63</v>
      </c>
      <c r="AC14" s="38">
        <v>7</v>
      </c>
      <c r="AD14" s="48">
        <f>IF(AC14 &gt; 0,AB14/AC14,0)</f>
        <v>9</v>
      </c>
      <c r="AE14" s="38">
        <f>MIN($H14:W14)</f>
        <v>8</v>
      </c>
      <c r="AF14" s="38"/>
      <c r="AG14" s="38">
        <v>7</v>
      </c>
      <c r="AH14" s="1">
        <v>3</v>
      </c>
    </row>
    <row r="15" spans="1:34" x14ac:dyDescent="0.25">
      <c r="A15" s="35">
        <v>4</v>
      </c>
      <c r="B15" s="36" t="s">
        <v>454</v>
      </c>
      <c r="C15" s="37" t="s">
        <v>184</v>
      </c>
      <c r="D15" s="37">
        <v>137043307</v>
      </c>
      <c r="E15" s="38">
        <v>173</v>
      </c>
      <c r="F15" s="37" t="s">
        <v>674</v>
      </c>
      <c r="G15" s="1">
        <f>MATCH(D15,Данные!$D$1:$D$65536,0)</f>
        <v>77</v>
      </c>
      <c r="H15" s="42">
        <v>9</v>
      </c>
      <c r="I15" s="42">
        <v>10</v>
      </c>
      <c r="J15" s="42">
        <v>10</v>
      </c>
      <c r="K15" s="42">
        <v>7</v>
      </c>
      <c r="L15" s="42"/>
      <c r="M15" s="42"/>
      <c r="N15" s="42"/>
      <c r="O15" s="42"/>
      <c r="P15" s="42">
        <v>6</v>
      </c>
      <c r="Q15" s="42"/>
      <c r="R15" s="42"/>
      <c r="S15" s="42"/>
      <c r="T15" s="42">
        <v>10</v>
      </c>
      <c r="U15" s="42"/>
      <c r="V15" s="42">
        <v>10</v>
      </c>
      <c r="W15" s="42">
        <v>9</v>
      </c>
      <c r="X15" s="48">
        <v>148.10999999999999</v>
      </c>
      <c r="Y15" s="48">
        <f>IF(Z15 &gt; 0, MAX(Z$12:Z$167) / Z15, 0)</f>
        <v>1</v>
      </c>
      <c r="Z15" s="48">
        <v>16.729999999999997</v>
      </c>
      <c r="AA15" s="48">
        <f>X15*Y15</f>
        <v>148.10999999999999</v>
      </c>
      <c r="AB15" s="38">
        <v>71</v>
      </c>
      <c r="AC15" s="38">
        <v>8</v>
      </c>
      <c r="AD15" s="48">
        <f>IF(AC15 &gt; 0,AB15/AC15,0)</f>
        <v>8.875</v>
      </c>
      <c r="AE15" s="38">
        <f>MIN($H15:W15)</f>
        <v>6</v>
      </c>
      <c r="AF15" s="38"/>
      <c r="AG15" s="38">
        <v>8</v>
      </c>
      <c r="AH15" s="1">
        <v>4</v>
      </c>
    </row>
    <row r="16" spans="1:34" x14ac:dyDescent="0.25">
      <c r="A16" s="35">
        <v>5</v>
      </c>
      <c r="B16" s="36" t="s">
        <v>398</v>
      </c>
      <c r="C16" s="37" t="s">
        <v>56</v>
      </c>
      <c r="D16" s="37">
        <v>137042807</v>
      </c>
      <c r="E16" s="38">
        <v>171</v>
      </c>
      <c r="F16" s="37" t="s">
        <v>674</v>
      </c>
      <c r="G16" s="1">
        <f>MATCH(D16,Данные!$D$1:$D$65536,0)</f>
        <v>59</v>
      </c>
      <c r="H16" s="42">
        <v>10</v>
      </c>
      <c r="I16" s="42">
        <v>8</v>
      </c>
      <c r="J16" s="42">
        <v>9</v>
      </c>
      <c r="K16" s="42">
        <v>8</v>
      </c>
      <c r="L16" s="42"/>
      <c r="M16" s="42"/>
      <c r="N16" s="42"/>
      <c r="O16" s="42"/>
      <c r="P16" s="42">
        <v>9</v>
      </c>
      <c r="Q16" s="42"/>
      <c r="R16" s="42"/>
      <c r="S16" s="42"/>
      <c r="T16" s="42">
        <v>10</v>
      </c>
      <c r="U16" s="42"/>
      <c r="V16" s="42">
        <v>10</v>
      </c>
      <c r="W16" s="42"/>
      <c r="X16" s="48">
        <v>147.29</v>
      </c>
      <c r="Y16" s="48">
        <f>IF(Z16 &gt; 0, MAX(Z$12:Z$167) / Z16, 0)</f>
        <v>1</v>
      </c>
      <c r="Z16" s="48">
        <v>16.729999999999997</v>
      </c>
      <c r="AA16" s="48">
        <f>X16*Y16</f>
        <v>147.29</v>
      </c>
      <c r="AB16" s="38">
        <v>64</v>
      </c>
      <c r="AC16" s="38">
        <v>7</v>
      </c>
      <c r="AD16" s="48">
        <f>IF(AC16 &gt; 0,AB16/AC16,0)</f>
        <v>9.1428571428571423</v>
      </c>
      <c r="AE16" s="38">
        <f>MIN($H16:W16)</f>
        <v>8</v>
      </c>
      <c r="AF16" s="38"/>
      <c r="AG16" s="38">
        <v>7</v>
      </c>
      <c r="AH16" s="1">
        <v>5</v>
      </c>
    </row>
    <row r="17" spans="1:34" x14ac:dyDescent="0.25">
      <c r="A17" s="35">
        <v>6</v>
      </c>
      <c r="B17" s="36" t="s">
        <v>590</v>
      </c>
      <c r="C17" s="37" t="s">
        <v>74</v>
      </c>
      <c r="D17" s="37">
        <v>137041112</v>
      </c>
      <c r="E17" s="38">
        <v>170</v>
      </c>
      <c r="F17" s="37" t="s">
        <v>675</v>
      </c>
      <c r="G17" s="1">
        <f>MATCH(D17,Данные!$D$1:$D$65536,0)</f>
        <v>130</v>
      </c>
      <c r="H17" s="42">
        <v>9</v>
      </c>
      <c r="I17" s="42">
        <v>9</v>
      </c>
      <c r="J17" s="42">
        <v>8</v>
      </c>
      <c r="K17" s="42">
        <v>9</v>
      </c>
      <c r="L17" s="42"/>
      <c r="M17" s="42"/>
      <c r="N17" s="42">
        <v>10</v>
      </c>
      <c r="O17" s="42"/>
      <c r="P17" s="42"/>
      <c r="Q17" s="42"/>
      <c r="R17" s="42"/>
      <c r="S17" s="42"/>
      <c r="T17" s="42">
        <v>8</v>
      </c>
      <c r="U17" s="42"/>
      <c r="V17" s="42">
        <v>10</v>
      </c>
      <c r="W17" s="42"/>
      <c r="X17" s="48">
        <v>146.79</v>
      </c>
      <c r="Y17" s="48">
        <f>IF(Z17 &gt; 0, MAX(Z$12:Z$167) / Z17, 0)</f>
        <v>1</v>
      </c>
      <c r="Z17" s="48">
        <v>16.729999999999997</v>
      </c>
      <c r="AA17" s="48">
        <f>X17*Y17</f>
        <v>146.79</v>
      </c>
      <c r="AB17" s="38">
        <v>63</v>
      </c>
      <c r="AC17" s="38">
        <v>7</v>
      </c>
      <c r="AD17" s="48">
        <f>IF(AC17 &gt; 0,AB17/AC17,0)</f>
        <v>9</v>
      </c>
      <c r="AE17" s="38">
        <f>MIN($H17:W17)</f>
        <v>8</v>
      </c>
      <c r="AF17" s="38"/>
      <c r="AG17" s="38">
        <v>7</v>
      </c>
      <c r="AH17" s="1">
        <v>6</v>
      </c>
    </row>
    <row r="18" spans="1:34" x14ac:dyDescent="0.25">
      <c r="A18" s="35">
        <v>7</v>
      </c>
      <c r="B18" s="36" t="s">
        <v>425</v>
      </c>
      <c r="C18" s="37" t="s">
        <v>36</v>
      </c>
      <c r="D18" s="37">
        <v>137043035</v>
      </c>
      <c r="E18" s="38">
        <v>168</v>
      </c>
      <c r="F18" s="37" t="s">
        <v>674</v>
      </c>
      <c r="G18" s="1">
        <f>MATCH(D18,Данные!$D$1:$D$65536,0)</f>
        <v>67</v>
      </c>
      <c r="H18" s="42">
        <v>8</v>
      </c>
      <c r="I18" s="42">
        <v>9</v>
      </c>
      <c r="J18" s="42">
        <v>8</v>
      </c>
      <c r="K18" s="42">
        <v>9</v>
      </c>
      <c r="L18" s="42"/>
      <c r="M18" s="42">
        <v>8</v>
      </c>
      <c r="N18" s="42"/>
      <c r="O18" s="42"/>
      <c r="P18" s="42"/>
      <c r="Q18" s="42"/>
      <c r="R18" s="42"/>
      <c r="S18" s="42"/>
      <c r="T18" s="42">
        <v>10</v>
      </c>
      <c r="U18" s="42"/>
      <c r="V18" s="42">
        <v>10</v>
      </c>
      <c r="W18" s="42"/>
      <c r="X18" s="48">
        <v>146.29</v>
      </c>
      <c r="Y18" s="48">
        <f>IF(Z18 &gt; 0, MAX(Z$12:Z$167) / Z18, 0)</f>
        <v>1</v>
      </c>
      <c r="Z18" s="48">
        <v>16.729999999999997</v>
      </c>
      <c r="AA18" s="48">
        <f>X18*Y18</f>
        <v>146.29</v>
      </c>
      <c r="AB18" s="38">
        <v>62</v>
      </c>
      <c r="AC18" s="38">
        <v>7</v>
      </c>
      <c r="AD18" s="48">
        <f>IF(AC18 &gt; 0,AB18/AC18,0)</f>
        <v>8.8571428571428577</v>
      </c>
      <c r="AE18" s="38">
        <f>MIN($H18:W18)</f>
        <v>8</v>
      </c>
      <c r="AF18" s="38"/>
      <c r="AG18" s="38">
        <v>7</v>
      </c>
      <c r="AH18" s="1">
        <v>7</v>
      </c>
    </row>
    <row r="19" spans="1:34" x14ac:dyDescent="0.25">
      <c r="A19" s="35">
        <v>8</v>
      </c>
      <c r="B19" s="36" t="s">
        <v>645</v>
      </c>
      <c r="C19" s="37" t="s">
        <v>134</v>
      </c>
      <c r="D19" s="37">
        <v>137041782</v>
      </c>
      <c r="E19" s="38">
        <v>168</v>
      </c>
      <c r="F19" s="37" t="s">
        <v>674</v>
      </c>
      <c r="G19" s="1">
        <f>MATCH(D19,Данные!$D$1:$D$65536,0)</f>
        <v>153</v>
      </c>
      <c r="H19" s="42">
        <v>10</v>
      </c>
      <c r="I19" s="42">
        <v>8</v>
      </c>
      <c r="J19" s="42">
        <v>8</v>
      </c>
      <c r="K19" s="42">
        <v>9</v>
      </c>
      <c r="L19" s="42"/>
      <c r="M19" s="42"/>
      <c r="N19" s="42"/>
      <c r="O19" s="42"/>
      <c r="P19" s="42"/>
      <c r="Q19" s="42"/>
      <c r="R19" s="42">
        <v>9</v>
      </c>
      <c r="S19" s="42"/>
      <c r="T19" s="42">
        <v>10</v>
      </c>
      <c r="U19" s="42"/>
      <c r="V19" s="42">
        <v>10</v>
      </c>
      <c r="W19" s="42"/>
      <c r="X19" s="48">
        <v>145.95999999999998</v>
      </c>
      <c r="Y19" s="48">
        <f>IF(Z19 &gt; 0, MAX(Z$12:Z$167) / Z19, 0)</f>
        <v>1</v>
      </c>
      <c r="Z19" s="48">
        <v>16.729999999999997</v>
      </c>
      <c r="AA19" s="48">
        <f>X19*Y19</f>
        <v>145.95999999999998</v>
      </c>
      <c r="AB19" s="38">
        <v>64</v>
      </c>
      <c r="AC19" s="38">
        <v>7</v>
      </c>
      <c r="AD19" s="48">
        <f>IF(AC19 &gt; 0,AB19/AC19,0)</f>
        <v>9.1428571428571423</v>
      </c>
      <c r="AE19" s="38">
        <f>MIN($H19:W19)</f>
        <v>8</v>
      </c>
      <c r="AF19" s="38"/>
      <c r="AG19" s="38">
        <v>7</v>
      </c>
      <c r="AH19" s="1">
        <v>8</v>
      </c>
    </row>
    <row r="20" spans="1:34" x14ac:dyDescent="0.25">
      <c r="A20" s="35">
        <v>9</v>
      </c>
      <c r="B20" s="36" t="s">
        <v>487</v>
      </c>
      <c r="C20" s="37" t="s">
        <v>143</v>
      </c>
      <c r="D20" s="37">
        <v>137043707</v>
      </c>
      <c r="E20" s="38">
        <v>170</v>
      </c>
      <c r="F20" s="37" t="s">
        <v>674</v>
      </c>
      <c r="G20" s="1">
        <f>MATCH(D20,Данные!$D$1:$D$65536,0)</f>
        <v>90</v>
      </c>
      <c r="H20" s="42">
        <v>10</v>
      </c>
      <c r="I20" s="42">
        <v>10</v>
      </c>
      <c r="J20" s="42">
        <v>8</v>
      </c>
      <c r="K20" s="42">
        <v>8</v>
      </c>
      <c r="L20" s="42"/>
      <c r="M20" s="42"/>
      <c r="N20" s="42"/>
      <c r="O20" s="42">
        <v>9</v>
      </c>
      <c r="P20" s="42"/>
      <c r="Q20" s="42"/>
      <c r="R20" s="42"/>
      <c r="S20" s="42"/>
      <c r="T20" s="42">
        <v>8</v>
      </c>
      <c r="U20" s="42"/>
      <c r="V20" s="42">
        <v>10</v>
      </c>
      <c r="W20" s="42"/>
      <c r="X20" s="48">
        <v>145.94999999999999</v>
      </c>
      <c r="Y20" s="48">
        <f>IF(Z20 &gt; 0, MAX(Z$12:Z$167) / Z20, 0)</f>
        <v>1</v>
      </c>
      <c r="Z20" s="48">
        <v>16.729999999999997</v>
      </c>
      <c r="AA20" s="48">
        <f>X20*Y20</f>
        <v>145.94999999999999</v>
      </c>
      <c r="AB20" s="38">
        <v>63</v>
      </c>
      <c r="AC20" s="38">
        <v>7</v>
      </c>
      <c r="AD20" s="48">
        <f>IF(AC20 &gt; 0,AB20/AC20,0)</f>
        <v>9</v>
      </c>
      <c r="AE20" s="38">
        <f>MIN($H20:W20)</f>
        <v>8</v>
      </c>
      <c r="AF20" s="38"/>
      <c r="AG20" s="38">
        <v>7</v>
      </c>
      <c r="AH20" s="1">
        <v>9</v>
      </c>
    </row>
    <row r="21" spans="1:34" x14ac:dyDescent="0.25">
      <c r="A21" s="39" t="s">
        <v>678</v>
      </c>
      <c r="B21" s="36" t="s">
        <v>540</v>
      </c>
      <c r="C21" s="37" t="s">
        <v>39</v>
      </c>
      <c r="D21" s="37">
        <v>137040474</v>
      </c>
      <c r="E21" s="38">
        <v>171</v>
      </c>
      <c r="F21" s="37" t="s">
        <v>675</v>
      </c>
      <c r="G21" s="1">
        <f>MATCH(D21,Данные!$D$1:$D$65536,0)</f>
        <v>112</v>
      </c>
      <c r="H21" s="42">
        <v>9</v>
      </c>
      <c r="I21" s="42">
        <v>9</v>
      </c>
      <c r="J21" s="42">
        <v>9</v>
      </c>
      <c r="K21" s="42">
        <v>9</v>
      </c>
      <c r="L21" s="42"/>
      <c r="M21" s="42"/>
      <c r="N21" s="42"/>
      <c r="O21" s="42"/>
      <c r="P21" s="42"/>
      <c r="Q21" s="42"/>
      <c r="R21" s="42">
        <v>8</v>
      </c>
      <c r="S21" s="42"/>
      <c r="T21" s="42">
        <v>8</v>
      </c>
      <c r="U21" s="42"/>
      <c r="V21" s="42">
        <v>10</v>
      </c>
      <c r="W21" s="42"/>
      <c r="X21" s="48">
        <v>145.44999999999999</v>
      </c>
      <c r="Y21" s="48">
        <f>IF(Z21 &gt; 0, MAX(Z$12:Z$167) / Z21, 0)</f>
        <v>1</v>
      </c>
      <c r="Z21" s="48">
        <v>16.729999999999997</v>
      </c>
      <c r="AA21" s="48">
        <f>X21*Y21</f>
        <v>145.44999999999999</v>
      </c>
      <c r="AB21" s="38">
        <v>62</v>
      </c>
      <c r="AC21" s="38">
        <v>7</v>
      </c>
      <c r="AD21" s="48">
        <f>IF(AC21 &gt; 0,AB21/AC21,0)</f>
        <v>8.8571428571428577</v>
      </c>
      <c r="AE21" s="38">
        <f>MIN($H21:W21)</f>
        <v>8</v>
      </c>
      <c r="AF21" s="38"/>
      <c r="AG21" s="38">
        <v>7</v>
      </c>
      <c r="AH21" s="1">
        <v>10</v>
      </c>
    </row>
    <row r="22" spans="1:34" x14ac:dyDescent="0.25">
      <c r="A22" s="40"/>
      <c r="B22" s="36" t="s">
        <v>650</v>
      </c>
      <c r="C22" s="37" t="s">
        <v>60</v>
      </c>
      <c r="D22" s="37">
        <v>137041842</v>
      </c>
      <c r="E22" s="38">
        <v>168</v>
      </c>
      <c r="F22" s="37" t="s">
        <v>674</v>
      </c>
      <c r="G22" s="1">
        <f>MATCH(D22,Данные!$D$1:$D$65536,0)</f>
        <v>155</v>
      </c>
      <c r="H22" s="42">
        <v>9</v>
      </c>
      <c r="I22" s="42">
        <v>9</v>
      </c>
      <c r="J22" s="42">
        <v>9</v>
      </c>
      <c r="K22" s="42">
        <v>8</v>
      </c>
      <c r="L22" s="42"/>
      <c r="M22" s="42"/>
      <c r="N22" s="42"/>
      <c r="O22" s="42"/>
      <c r="P22" s="42">
        <v>7</v>
      </c>
      <c r="Q22" s="42"/>
      <c r="R22" s="42"/>
      <c r="S22" s="42"/>
      <c r="T22" s="42">
        <v>10</v>
      </c>
      <c r="U22" s="42"/>
      <c r="V22" s="42">
        <v>10</v>
      </c>
      <c r="W22" s="42"/>
      <c r="X22" s="48">
        <v>145.44999999999999</v>
      </c>
      <c r="Y22" s="48">
        <f>IF(Z22 &gt; 0, MAX(Z$12:Z$167) / Z22, 0)</f>
        <v>1</v>
      </c>
      <c r="Z22" s="48">
        <v>16.729999999999997</v>
      </c>
      <c r="AA22" s="48">
        <f>X22*Y22</f>
        <v>145.44999999999999</v>
      </c>
      <c r="AB22" s="38">
        <v>62</v>
      </c>
      <c r="AC22" s="38">
        <v>7</v>
      </c>
      <c r="AD22" s="48">
        <f>IF(AC22 &gt; 0,AB22/AC22,0)</f>
        <v>8.8571428571428577</v>
      </c>
      <c r="AE22" s="38">
        <f>MIN($H22:W22)</f>
        <v>7</v>
      </c>
      <c r="AF22" s="38"/>
      <c r="AG22" s="38">
        <v>7</v>
      </c>
      <c r="AH22" s="1">
        <v>11</v>
      </c>
    </row>
    <row r="23" spans="1:34" x14ac:dyDescent="0.25">
      <c r="A23" s="40"/>
      <c r="B23" s="36" t="s">
        <v>380</v>
      </c>
      <c r="C23" s="37" t="s">
        <v>154</v>
      </c>
      <c r="D23" s="37">
        <v>137042643</v>
      </c>
      <c r="E23" s="38">
        <v>169</v>
      </c>
      <c r="F23" s="37" t="s">
        <v>674</v>
      </c>
      <c r="G23" s="1">
        <f>MATCH(D23,Данные!$D$1:$D$65536,0)</f>
        <v>53</v>
      </c>
      <c r="H23" s="42">
        <v>9</v>
      </c>
      <c r="I23" s="42">
        <v>10</v>
      </c>
      <c r="J23" s="42">
        <v>8</v>
      </c>
      <c r="K23" s="42">
        <v>8</v>
      </c>
      <c r="L23" s="42"/>
      <c r="M23" s="42"/>
      <c r="N23" s="42"/>
      <c r="O23" s="42"/>
      <c r="P23" s="42">
        <v>8</v>
      </c>
      <c r="Q23" s="42"/>
      <c r="R23" s="42"/>
      <c r="S23" s="42"/>
      <c r="T23" s="42">
        <v>9</v>
      </c>
      <c r="U23" s="42"/>
      <c r="V23" s="42">
        <v>10</v>
      </c>
      <c r="W23" s="42"/>
      <c r="X23" s="48">
        <v>145.44999999999999</v>
      </c>
      <c r="Y23" s="48">
        <f>IF(Z23 &gt; 0, MAX(Z$12:Z$167) / Z23, 0)</f>
        <v>1</v>
      </c>
      <c r="Z23" s="48">
        <v>16.729999999999997</v>
      </c>
      <c r="AA23" s="48">
        <f>X23*Y23</f>
        <v>145.44999999999999</v>
      </c>
      <c r="AB23" s="38">
        <v>62</v>
      </c>
      <c r="AC23" s="38">
        <v>7</v>
      </c>
      <c r="AD23" s="48">
        <f>IF(AC23 &gt; 0,AB23/AC23,0)</f>
        <v>8.8571428571428577</v>
      </c>
      <c r="AE23" s="38">
        <f>MIN($H23:W23)</f>
        <v>8</v>
      </c>
      <c r="AF23" s="38"/>
      <c r="AG23" s="38">
        <v>7</v>
      </c>
      <c r="AH23" s="1">
        <v>12</v>
      </c>
    </row>
    <row r="24" spans="1:34" x14ac:dyDescent="0.25">
      <c r="A24" s="39" t="s">
        <v>679</v>
      </c>
      <c r="B24" s="36" t="s">
        <v>260</v>
      </c>
      <c r="C24" s="37" t="s">
        <v>48</v>
      </c>
      <c r="D24" s="37">
        <v>137044302</v>
      </c>
      <c r="E24" s="38">
        <v>171</v>
      </c>
      <c r="F24" s="37" t="s">
        <v>674</v>
      </c>
      <c r="G24" s="1">
        <f>MATCH(D24,Данные!$D$1:$D$65536,0)</f>
        <v>18</v>
      </c>
      <c r="H24" s="42">
        <v>10</v>
      </c>
      <c r="I24" s="42">
        <v>7</v>
      </c>
      <c r="J24" s="42">
        <v>9</v>
      </c>
      <c r="K24" s="42">
        <v>8</v>
      </c>
      <c r="L24" s="42"/>
      <c r="M24" s="42">
        <v>9</v>
      </c>
      <c r="N24" s="42"/>
      <c r="O24" s="42"/>
      <c r="P24" s="42"/>
      <c r="Q24" s="42"/>
      <c r="R24" s="42"/>
      <c r="S24" s="42"/>
      <c r="T24" s="42">
        <v>10</v>
      </c>
      <c r="U24" s="42"/>
      <c r="V24" s="42">
        <v>10</v>
      </c>
      <c r="W24" s="42"/>
      <c r="X24" s="48">
        <v>143.29</v>
      </c>
      <c r="Y24" s="48">
        <f>IF(Z24 &gt; 0, MAX(Z$12:Z$167) / Z24, 0)</f>
        <v>1</v>
      </c>
      <c r="Z24" s="48">
        <v>16.729999999999997</v>
      </c>
      <c r="AA24" s="48">
        <f>X24*Y24</f>
        <v>143.29</v>
      </c>
      <c r="AB24" s="38">
        <v>63</v>
      </c>
      <c r="AC24" s="38">
        <v>7</v>
      </c>
      <c r="AD24" s="48">
        <f>IF(AC24 &gt; 0,AB24/AC24,0)</f>
        <v>9</v>
      </c>
      <c r="AE24" s="38">
        <f>MIN($H24:W24)</f>
        <v>7</v>
      </c>
      <c r="AF24" s="38"/>
      <c r="AG24" s="38">
        <v>7</v>
      </c>
      <c r="AH24" s="1">
        <v>13</v>
      </c>
    </row>
    <row r="25" spans="1:34" x14ac:dyDescent="0.25">
      <c r="A25" s="40"/>
      <c r="B25" s="36" t="s">
        <v>307</v>
      </c>
      <c r="C25" s="37" t="s">
        <v>113</v>
      </c>
      <c r="D25" s="37">
        <v>137041950</v>
      </c>
      <c r="E25" s="38">
        <v>173</v>
      </c>
      <c r="F25" s="37" t="s">
        <v>674</v>
      </c>
      <c r="G25" s="1">
        <f>MATCH(D25,Данные!$D$1:$D$65536,0)</f>
        <v>31</v>
      </c>
      <c r="H25" s="42">
        <v>10</v>
      </c>
      <c r="I25" s="42">
        <v>8</v>
      </c>
      <c r="J25" s="42">
        <v>8</v>
      </c>
      <c r="K25" s="42">
        <v>9</v>
      </c>
      <c r="L25" s="42"/>
      <c r="M25" s="42"/>
      <c r="N25" s="42"/>
      <c r="O25" s="42"/>
      <c r="P25" s="42"/>
      <c r="Q25" s="42"/>
      <c r="R25" s="42"/>
      <c r="S25" s="42">
        <v>10</v>
      </c>
      <c r="T25" s="42">
        <v>8</v>
      </c>
      <c r="U25" s="42"/>
      <c r="V25" s="42">
        <v>10</v>
      </c>
      <c r="W25" s="42"/>
      <c r="X25" s="48">
        <v>143.29</v>
      </c>
      <c r="Y25" s="48">
        <f>IF(Z25 &gt; 0, MAX(Z$12:Z$167) / Z25, 0)</f>
        <v>1</v>
      </c>
      <c r="Z25" s="48">
        <v>16.729999999999997</v>
      </c>
      <c r="AA25" s="48">
        <f>X25*Y25</f>
        <v>143.29</v>
      </c>
      <c r="AB25" s="38">
        <v>63</v>
      </c>
      <c r="AC25" s="38">
        <v>7</v>
      </c>
      <c r="AD25" s="48">
        <f>IF(AC25 &gt; 0,AB25/AC25,0)</f>
        <v>9</v>
      </c>
      <c r="AE25" s="38">
        <f>MIN($H25:W25)</f>
        <v>8</v>
      </c>
      <c r="AF25" s="38"/>
      <c r="AG25" s="38">
        <v>7</v>
      </c>
      <c r="AH25" s="1">
        <v>14</v>
      </c>
    </row>
    <row r="26" spans="1:34" x14ac:dyDescent="0.25">
      <c r="A26" s="35">
        <v>15</v>
      </c>
      <c r="B26" s="36" t="s">
        <v>249</v>
      </c>
      <c r="C26" s="37" t="s">
        <v>137</v>
      </c>
      <c r="D26" s="37">
        <v>137044177</v>
      </c>
      <c r="E26" s="38">
        <v>170</v>
      </c>
      <c r="F26" s="37" t="s">
        <v>674</v>
      </c>
      <c r="G26" s="1">
        <f>MATCH(D26,Данные!$D$1:$D$65536,0)</f>
        <v>15</v>
      </c>
      <c r="H26" s="42">
        <v>10</v>
      </c>
      <c r="I26" s="42">
        <v>10</v>
      </c>
      <c r="J26" s="42">
        <v>8</v>
      </c>
      <c r="K26" s="42">
        <v>8</v>
      </c>
      <c r="L26" s="42"/>
      <c r="M26" s="42"/>
      <c r="N26" s="42"/>
      <c r="O26" s="42"/>
      <c r="P26" s="42"/>
      <c r="Q26" s="42"/>
      <c r="R26" s="42">
        <v>9</v>
      </c>
      <c r="S26" s="42"/>
      <c r="T26" s="42">
        <v>7</v>
      </c>
      <c r="U26" s="42"/>
      <c r="V26" s="42">
        <v>10</v>
      </c>
      <c r="W26" s="42"/>
      <c r="X26" s="48">
        <v>143.27999999999997</v>
      </c>
      <c r="Y26" s="48">
        <f>IF(Z26 &gt; 0, MAX(Z$12:Z$167) / Z26, 0)</f>
        <v>1</v>
      </c>
      <c r="Z26" s="48">
        <v>16.729999999999997</v>
      </c>
      <c r="AA26" s="48">
        <f>X26*Y26</f>
        <v>143.27999999999997</v>
      </c>
      <c r="AB26" s="38">
        <v>62</v>
      </c>
      <c r="AC26" s="38">
        <v>7</v>
      </c>
      <c r="AD26" s="48">
        <f>IF(AC26 &gt; 0,AB26/AC26,0)</f>
        <v>8.8571428571428577</v>
      </c>
      <c r="AE26" s="38">
        <f>MIN($H26:W26)</f>
        <v>7</v>
      </c>
      <c r="AF26" s="38"/>
      <c r="AG26" s="38">
        <v>7</v>
      </c>
      <c r="AH26" s="1">
        <v>15</v>
      </c>
    </row>
    <row r="27" spans="1:34" x14ac:dyDescent="0.25">
      <c r="A27" s="35">
        <v>16</v>
      </c>
      <c r="B27" s="36" t="s">
        <v>549</v>
      </c>
      <c r="C27" s="37" t="s">
        <v>109</v>
      </c>
      <c r="D27" s="37">
        <v>137040576</v>
      </c>
      <c r="E27" s="38">
        <v>169</v>
      </c>
      <c r="F27" s="37" t="s">
        <v>675</v>
      </c>
      <c r="G27" s="1">
        <f>MATCH(D27,Данные!$D$1:$D$65536,0)</f>
        <v>115</v>
      </c>
      <c r="H27" s="42">
        <v>9</v>
      </c>
      <c r="I27" s="42">
        <v>8</v>
      </c>
      <c r="J27" s="42">
        <v>8</v>
      </c>
      <c r="K27" s="42">
        <v>8</v>
      </c>
      <c r="L27" s="42"/>
      <c r="M27" s="42"/>
      <c r="N27" s="42"/>
      <c r="O27" s="42"/>
      <c r="P27" s="42"/>
      <c r="Q27" s="42"/>
      <c r="R27" s="42">
        <v>9</v>
      </c>
      <c r="S27" s="42"/>
      <c r="T27" s="42">
        <v>10</v>
      </c>
      <c r="U27" s="42"/>
      <c r="V27" s="42">
        <v>10</v>
      </c>
      <c r="W27" s="42"/>
      <c r="X27" s="48">
        <v>142.79</v>
      </c>
      <c r="Y27" s="48">
        <f>IF(Z27 &gt; 0, MAX(Z$12:Z$167) / Z27, 0)</f>
        <v>1</v>
      </c>
      <c r="Z27" s="48">
        <v>16.729999999999997</v>
      </c>
      <c r="AA27" s="48">
        <f>X27*Y27</f>
        <v>142.79</v>
      </c>
      <c r="AB27" s="38">
        <v>62</v>
      </c>
      <c r="AC27" s="38">
        <v>7</v>
      </c>
      <c r="AD27" s="48">
        <f>IF(AC27 &gt; 0,AB27/AC27,0)</f>
        <v>8.8571428571428577</v>
      </c>
      <c r="AE27" s="38">
        <f>MIN($H27:W27)</f>
        <v>8</v>
      </c>
      <c r="AF27" s="38"/>
      <c r="AG27" s="38">
        <v>7</v>
      </c>
      <c r="AH27" s="1">
        <v>16</v>
      </c>
    </row>
    <row r="28" spans="1:34" x14ac:dyDescent="0.25">
      <c r="A28" s="35">
        <v>17</v>
      </c>
      <c r="B28" s="36" t="s">
        <v>508</v>
      </c>
      <c r="C28" s="37" t="s">
        <v>175</v>
      </c>
      <c r="D28" s="37">
        <v>137040014</v>
      </c>
      <c r="E28" s="38">
        <v>170</v>
      </c>
      <c r="F28" s="37" t="s">
        <v>675</v>
      </c>
      <c r="G28" s="1">
        <f>MATCH(D28,Данные!$D$1:$D$65536,0)</f>
        <v>99</v>
      </c>
      <c r="H28" s="42">
        <v>9</v>
      </c>
      <c r="I28" s="42">
        <v>7</v>
      </c>
      <c r="J28" s="42">
        <v>10</v>
      </c>
      <c r="K28" s="42">
        <v>8</v>
      </c>
      <c r="L28" s="42"/>
      <c r="M28" s="42"/>
      <c r="N28" s="42"/>
      <c r="O28" s="42"/>
      <c r="P28" s="42"/>
      <c r="Q28" s="42"/>
      <c r="R28" s="42">
        <v>10</v>
      </c>
      <c r="S28" s="42"/>
      <c r="T28" s="42">
        <v>7</v>
      </c>
      <c r="U28" s="42"/>
      <c r="V28" s="42">
        <v>10</v>
      </c>
      <c r="W28" s="42"/>
      <c r="X28" s="48">
        <v>141.44999999999999</v>
      </c>
      <c r="Y28" s="48">
        <f>IF(Z28 &gt; 0, MAX(Z$12:Z$167) / Z28, 0)</f>
        <v>1</v>
      </c>
      <c r="Z28" s="48">
        <v>16.729999999999997</v>
      </c>
      <c r="AA28" s="48">
        <f>X28*Y28</f>
        <v>141.44999999999999</v>
      </c>
      <c r="AB28" s="38">
        <v>61</v>
      </c>
      <c r="AC28" s="38">
        <v>7</v>
      </c>
      <c r="AD28" s="48">
        <f>IF(AC28 &gt; 0,AB28/AC28,0)</f>
        <v>8.7142857142857135</v>
      </c>
      <c r="AE28" s="38">
        <f>MIN($H28:W28)</f>
        <v>7</v>
      </c>
      <c r="AF28" s="38"/>
      <c r="AG28" s="38">
        <v>7</v>
      </c>
      <c r="AH28" s="1">
        <v>17</v>
      </c>
    </row>
    <row r="29" spans="1:34" x14ac:dyDescent="0.25">
      <c r="A29" s="35">
        <v>18</v>
      </c>
      <c r="B29" s="36" t="s">
        <v>366</v>
      </c>
      <c r="C29" s="37" t="s">
        <v>83</v>
      </c>
      <c r="D29" s="37">
        <v>137042531</v>
      </c>
      <c r="E29" s="38">
        <v>172</v>
      </c>
      <c r="F29" s="37" t="s">
        <v>674</v>
      </c>
      <c r="G29" s="1">
        <f>MATCH(D29,Данные!$D$1:$D$65536,0)</f>
        <v>49</v>
      </c>
      <c r="H29" s="42">
        <v>10</v>
      </c>
      <c r="I29" s="42">
        <v>7</v>
      </c>
      <c r="J29" s="42">
        <v>9</v>
      </c>
      <c r="K29" s="42">
        <v>9</v>
      </c>
      <c r="L29" s="42"/>
      <c r="M29" s="42"/>
      <c r="N29" s="42"/>
      <c r="O29" s="42"/>
      <c r="P29" s="42">
        <v>9</v>
      </c>
      <c r="Q29" s="42"/>
      <c r="R29" s="42"/>
      <c r="S29" s="42"/>
      <c r="T29" s="42">
        <v>8</v>
      </c>
      <c r="U29" s="42"/>
      <c r="V29" s="42">
        <v>10</v>
      </c>
      <c r="W29" s="42"/>
      <c r="X29" s="48">
        <v>140.62</v>
      </c>
      <c r="Y29" s="48">
        <f>IF(Z29 &gt; 0, MAX(Z$12:Z$167) / Z29, 0)</f>
        <v>1</v>
      </c>
      <c r="Z29" s="48">
        <v>16.729999999999997</v>
      </c>
      <c r="AA29" s="48">
        <f>X29*Y29</f>
        <v>140.62</v>
      </c>
      <c r="AB29" s="38">
        <v>62</v>
      </c>
      <c r="AC29" s="38">
        <v>7</v>
      </c>
      <c r="AD29" s="48">
        <f>IF(AC29 &gt; 0,AB29/AC29,0)</f>
        <v>8.8571428571428577</v>
      </c>
      <c r="AE29" s="38">
        <f>MIN($H29:W29)</f>
        <v>7</v>
      </c>
      <c r="AF29" s="38"/>
      <c r="AG29" s="38">
        <v>7</v>
      </c>
      <c r="AH29" s="1">
        <v>18</v>
      </c>
    </row>
    <row r="30" spans="1:34" x14ac:dyDescent="0.25">
      <c r="A30" s="39" t="s">
        <v>680</v>
      </c>
      <c r="B30" s="36" t="s">
        <v>210</v>
      </c>
      <c r="C30" s="37" t="s">
        <v>124</v>
      </c>
      <c r="D30" s="37">
        <v>137043935</v>
      </c>
      <c r="E30" s="38">
        <v>171</v>
      </c>
      <c r="F30" s="37" t="s">
        <v>674</v>
      </c>
      <c r="G30" s="1">
        <f>MATCH(D30,Данные!$D$1:$D$65536,0)</f>
        <v>6</v>
      </c>
      <c r="H30" s="42">
        <v>9</v>
      </c>
      <c r="I30" s="42">
        <v>7</v>
      </c>
      <c r="J30" s="42">
        <v>9</v>
      </c>
      <c r="K30" s="42">
        <v>7</v>
      </c>
      <c r="L30" s="42">
        <v>9</v>
      </c>
      <c r="M30" s="42"/>
      <c r="N30" s="42"/>
      <c r="O30" s="42"/>
      <c r="P30" s="42"/>
      <c r="Q30" s="42"/>
      <c r="R30" s="42"/>
      <c r="S30" s="42"/>
      <c r="T30" s="42">
        <v>10</v>
      </c>
      <c r="U30" s="42"/>
      <c r="V30" s="42">
        <v>10</v>
      </c>
      <c r="W30" s="42"/>
      <c r="X30" s="48">
        <v>140.11999999999998</v>
      </c>
      <c r="Y30" s="48">
        <f>IF(Z30 &gt; 0, MAX(Z$12:Z$167) / Z30, 0)</f>
        <v>1</v>
      </c>
      <c r="Z30" s="48">
        <v>16.729999999999997</v>
      </c>
      <c r="AA30" s="48">
        <f>X30*Y30</f>
        <v>140.11999999999998</v>
      </c>
      <c r="AB30" s="38">
        <v>61</v>
      </c>
      <c r="AC30" s="38">
        <v>7</v>
      </c>
      <c r="AD30" s="48">
        <f>IF(AC30 &gt; 0,AB30/AC30,0)</f>
        <v>8.7142857142857135</v>
      </c>
      <c r="AE30" s="38">
        <f>MIN($H30:W30)</f>
        <v>7</v>
      </c>
      <c r="AF30" s="38"/>
      <c r="AG30" s="38">
        <v>7</v>
      </c>
      <c r="AH30" s="1">
        <v>19</v>
      </c>
    </row>
    <row r="31" spans="1:34" x14ac:dyDescent="0.25">
      <c r="A31" s="40"/>
      <c r="B31" s="36" t="s">
        <v>220</v>
      </c>
      <c r="C31" s="37" t="s">
        <v>191</v>
      </c>
      <c r="D31" s="37">
        <v>137043987</v>
      </c>
      <c r="E31" s="38">
        <v>168</v>
      </c>
      <c r="F31" s="37" t="s">
        <v>674</v>
      </c>
      <c r="G31" s="1">
        <f>MATCH(D31,Данные!$D$1:$D$65536,0)</f>
        <v>8</v>
      </c>
      <c r="H31" s="42">
        <v>9</v>
      </c>
      <c r="I31" s="42">
        <v>9</v>
      </c>
      <c r="J31" s="42">
        <v>7</v>
      </c>
      <c r="K31" s="42">
        <v>8</v>
      </c>
      <c r="L31" s="42"/>
      <c r="M31" s="42"/>
      <c r="N31" s="42"/>
      <c r="O31" s="42"/>
      <c r="P31" s="42">
        <v>8</v>
      </c>
      <c r="Q31" s="42"/>
      <c r="R31" s="42"/>
      <c r="S31" s="42"/>
      <c r="T31" s="42">
        <v>10</v>
      </c>
      <c r="U31" s="42">
        <v>9</v>
      </c>
      <c r="V31" s="42">
        <v>10</v>
      </c>
      <c r="W31" s="42">
        <v>8</v>
      </c>
      <c r="X31" s="48">
        <v>140.11999999999998</v>
      </c>
      <c r="Y31" s="48">
        <f>IF(Z31 &gt; 0, MAX(Z$12:Z$167) / Z31, 0)</f>
        <v>1</v>
      </c>
      <c r="Z31" s="48">
        <v>16.729999999999997</v>
      </c>
      <c r="AA31" s="48">
        <f>X31*Y31</f>
        <v>140.11999999999998</v>
      </c>
      <c r="AB31" s="38">
        <v>78</v>
      </c>
      <c r="AC31" s="38">
        <v>9</v>
      </c>
      <c r="AD31" s="48">
        <f>IF(AC31 &gt; 0,AB31/AC31,0)</f>
        <v>8.6666666666666661</v>
      </c>
      <c r="AE31" s="38">
        <f>MIN($H31:W31)</f>
        <v>7</v>
      </c>
      <c r="AF31" s="38"/>
      <c r="AG31" s="38">
        <v>9</v>
      </c>
      <c r="AH31" s="1">
        <v>20</v>
      </c>
    </row>
    <row r="32" spans="1:34" x14ac:dyDescent="0.25">
      <c r="A32" s="35">
        <v>21</v>
      </c>
      <c r="B32" s="36" t="s">
        <v>647</v>
      </c>
      <c r="C32" s="37" t="s">
        <v>133</v>
      </c>
      <c r="D32" s="37">
        <v>137041816</v>
      </c>
      <c r="E32" s="38">
        <v>172</v>
      </c>
      <c r="F32" s="37" t="s">
        <v>674</v>
      </c>
      <c r="G32" s="1">
        <f>MATCH(D32,Данные!$D$1:$D$65536,0)</f>
        <v>154</v>
      </c>
      <c r="H32" s="42">
        <v>10</v>
      </c>
      <c r="I32" s="42">
        <v>8</v>
      </c>
      <c r="J32" s="42">
        <v>7</v>
      </c>
      <c r="K32" s="42">
        <v>9</v>
      </c>
      <c r="L32" s="42"/>
      <c r="M32" s="42"/>
      <c r="N32" s="42"/>
      <c r="O32" s="42">
        <v>10</v>
      </c>
      <c r="P32" s="42"/>
      <c r="Q32" s="42"/>
      <c r="R32" s="42"/>
      <c r="S32" s="42"/>
      <c r="T32" s="42">
        <v>8</v>
      </c>
      <c r="U32" s="42"/>
      <c r="V32" s="42">
        <v>10</v>
      </c>
      <c r="W32" s="42"/>
      <c r="X32" s="48">
        <v>139.29</v>
      </c>
      <c r="Y32" s="48">
        <f>IF(Z32 &gt; 0, MAX(Z$12:Z$167) / Z32, 0)</f>
        <v>1</v>
      </c>
      <c r="Z32" s="48">
        <v>16.729999999999997</v>
      </c>
      <c r="AA32" s="48">
        <f>X32*Y32</f>
        <v>139.29</v>
      </c>
      <c r="AB32" s="38">
        <v>62</v>
      </c>
      <c r="AC32" s="38">
        <v>7</v>
      </c>
      <c r="AD32" s="48">
        <f>IF(AC32 &gt; 0,AB32/AC32,0)</f>
        <v>8.8571428571428577</v>
      </c>
      <c r="AE32" s="38">
        <f>MIN($H32:W32)</f>
        <v>7</v>
      </c>
      <c r="AF32" s="38"/>
      <c r="AG32" s="38">
        <v>7</v>
      </c>
      <c r="AH32" s="1">
        <v>21</v>
      </c>
    </row>
    <row r="33" spans="1:34" x14ac:dyDescent="0.25">
      <c r="A33" s="35">
        <v>22</v>
      </c>
      <c r="B33" s="36" t="s">
        <v>494</v>
      </c>
      <c r="C33" s="37" t="s">
        <v>144</v>
      </c>
      <c r="D33" s="37">
        <v>137043793</v>
      </c>
      <c r="E33" s="38">
        <v>171</v>
      </c>
      <c r="F33" s="37" t="s">
        <v>674</v>
      </c>
      <c r="G33" s="1">
        <f>MATCH(D33,Данные!$D$1:$D$65536,0)</f>
        <v>93</v>
      </c>
      <c r="H33" s="42">
        <v>9</v>
      </c>
      <c r="I33" s="42">
        <v>9</v>
      </c>
      <c r="J33" s="42">
        <v>6</v>
      </c>
      <c r="K33" s="42">
        <v>10</v>
      </c>
      <c r="L33" s="42"/>
      <c r="M33" s="42">
        <v>9</v>
      </c>
      <c r="N33" s="42"/>
      <c r="O33" s="42"/>
      <c r="P33" s="42"/>
      <c r="Q33" s="42"/>
      <c r="R33" s="42"/>
      <c r="S33" s="42"/>
      <c r="T33" s="42">
        <v>8</v>
      </c>
      <c r="U33" s="42"/>
      <c r="V33" s="42">
        <v>10</v>
      </c>
      <c r="W33" s="42"/>
      <c r="X33" s="48">
        <v>138.79</v>
      </c>
      <c r="Y33" s="48">
        <f>IF(Z33 &gt; 0, MAX(Z$12:Z$167) / Z33, 0)</f>
        <v>1</v>
      </c>
      <c r="Z33" s="48">
        <v>16.729999999999997</v>
      </c>
      <c r="AA33" s="48">
        <f>X33*Y33</f>
        <v>138.79</v>
      </c>
      <c r="AB33" s="38">
        <v>61</v>
      </c>
      <c r="AC33" s="38">
        <v>7</v>
      </c>
      <c r="AD33" s="48">
        <f>IF(AC33 &gt; 0,AB33/AC33,0)</f>
        <v>8.7142857142857135</v>
      </c>
      <c r="AE33" s="38">
        <f>MIN($H33:W33)</f>
        <v>6</v>
      </c>
      <c r="AF33" s="38"/>
      <c r="AG33" s="38">
        <v>7</v>
      </c>
      <c r="AH33" s="1">
        <v>22</v>
      </c>
    </row>
    <row r="34" spans="1:34" x14ac:dyDescent="0.25">
      <c r="A34" s="35">
        <v>23</v>
      </c>
      <c r="B34" s="36" t="s">
        <v>537</v>
      </c>
      <c r="C34" s="37" t="s">
        <v>116</v>
      </c>
      <c r="D34" s="37">
        <v>137040440</v>
      </c>
      <c r="E34" s="38">
        <v>170</v>
      </c>
      <c r="F34" s="37" t="s">
        <v>675</v>
      </c>
      <c r="G34" s="1">
        <f>MATCH(D34,Данные!$D$1:$D$65536,0)</f>
        <v>111</v>
      </c>
      <c r="H34" s="42">
        <v>9</v>
      </c>
      <c r="I34" s="42">
        <v>8</v>
      </c>
      <c r="J34" s="42">
        <v>9</v>
      </c>
      <c r="K34" s="42">
        <v>8</v>
      </c>
      <c r="L34" s="42"/>
      <c r="M34" s="42">
        <v>7</v>
      </c>
      <c r="N34" s="42"/>
      <c r="O34" s="42"/>
      <c r="P34" s="42"/>
      <c r="Q34" s="42"/>
      <c r="R34" s="42"/>
      <c r="S34" s="42"/>
      <c r="T34" s="42">
        <v>9</v>
      </c>
      <c r="U34" s="42"/>
      <c r="V34" s="42">
        <v>10</v>
      </c>
      <c r="W34" s="42"/>
      <c r="X34" s="48">
        <v>138.77999999999997</v>
      </c>
      <c r="Y34" s="48">
        <f>IF(Z34 &gt; 0, MAX(Z$12:Z$167) / Z34, 0)</f>
        <v>1</v>
      </c>
      <c r="Z34" s="48">
        <v>16.729999999999997</v>
      </c>
      <c r="AA34" s="48">
        <f>X34*Y34</f>
        <v>138.77999999999997</v>
      </c>
      <c r="AB34" s="38">
        <v>60</v>
      </c>
      <c r="AC34" s="38">
        <v>7</v>
      </c>
      <c r="AD34" s="48">
        <f>IF(AC34 &gt; 0,AB34/AC34,0)</f>
        <v>8.5714285714285712</v>
      </c>
      <c r="AE34" s="38">
        <f>MIN($H34:W34)</f>
        <v>7</v>
      </c>
      <c r="AF34" s="38"/>
      <c r="AG34" s="38">
        <v>7</v>
      </c>
      <c r="AH34" s="1">
        <v>23</v>
      </c>
    </row>
    <row r="35" spans="1:34" x14ac:dyDescent="0.25">
      <c r="A35" s="35">
        <v>24</v>
      </c>
      <c r="B35" s="36" t="s">
        <v>545</v>
      </c>
      <c r="C35" s="37" t="s">
        <v>114</v>
      </c>
      <c r="D35" s="37">
        <v>137040542</v>
      </c>
      <c r="E35" s="38">
        <v>168</v>
      </c>
      <c r="F35" s="37" t="s">
        <v>675</v>
      </c>
      <c r="G35" s="1">
        <f>MATCH(D35,Данные!$D$1:$D$65536,0)</f>
        <v>114</v>
      </c>
      <c r="H35" s="42">
        <v>8</v>
      </c>
      <c r="I35" s="42">
        <v>8</v>
      </c>
      <c r="J35" s="42">
        <v>7</v>
      </c>
      <c r="K35" s="42">
        <v>8</v>
      </c>
      <c r="L35" s="42"/>
      <c r="M35" s="42"/>
      <c r="N35" s="42"/>
      <c r="O35" s="42"/>
      <c r="P35" s="42"/>
      <c r="Q35" s="42">
        <v>9</v>
      </c>
      <c r="R35" s="42"/>
      <c r="S35" s="42"/>
      <c r="T35" s="42">
        <v>10</v>
      </c>
      <c r="U35" s="42"/>
      <c r="V35" s="42">
        <v>10</v>
      </c>
      <c r="W35" s="42"/>
      <c r="X35" s="48">
        <v>138.29</v>
      </c>
      <c r="Y35" s="48">
        <f>IF(Z35 &gt; 0, MAX(Z$12:Z$167) / Z35, 0)</f>
        <v>1</v>
      </c>
      <c r="Z35" s="48">
        <v>16.729999999999997</v>
      </c>
      <c r="AA35" s="48">
        <f>X35*Y35</f>
        <v>138.29</v>
      </c>
      <c r="AB35" s="38">
        <v>60</v>
      </c>
      <c r="AC35" s="38">
        <v>7</v>
      </c>
      <c r="AD35" s="48">
        <f>IF(AC35 &gt; 0,AB35/AC35,0)</f>
        <v>8.5714285714285712</v>
      </c>
      <c r="AE35" s="38">
        <f>MIN($H35:W35)</f>
        <v>7</v>
      </c>
      <c r="AF35" s="38"/>
      <c r="AG35" s="38">
        <v>7</v>
      </c>
      <c r="AH35" s="1">
        <v>24</v>
      </c>
    </row>
    <row r="36" spans="1:34" x14ac:dyDescent="0.25">
      <c r="A36" s="35">
        <v>25</v>
      </c>
      <c r="B36" s="36" t="s">
        <v>321</v>
      </c>
      <c r="C36" s="37" t="s">
        <v>163</v>
      </c>
      <c r="D36" s="37">
        <v>137042058</v>
      </c>
      <c r="E36" s="38">
        <v>172</v>
      </c>
      <c r="F36" s="37" t="s">
        <v>674</v>
      </c>
      <c r="G36" s="1">
        <f>MATCH(D36,Данные!$D$1:$D$65536,0)</f>
        <v>35</v>
      </c>
      <c r="H36" s="42">
        <v>9</v>
      </c>
      <c r="I36" s="42">
        <v>8</v>
      </c>
      <c r="J36" s="42">
        <v>6</v>
      </c>
      <c r="K36" s="42">
        <v>9</v>
      </c>
      <c r="L36" s="42"/>
      <c r="M36" s="42">
        <v>9</v>
      </c>
      <c r="N36" s="42"/>
      <c r="O36" s="42"/>
      <c r="P36" s="42"/>
      <c r="Q36" s="42"/>
      <c r="R36" s="42"/>
      <c r="S36" s="42"/>
      <c r="T36" s="42">
        <v>10</v>
      </c>
      <c r="U36" s="42"/>
      <c r="V36" s="42">
        <v>10</v>
      </c>
      <c r="W36" s="42"/>
      <c r="X36" s="48">
        <v>137.45999999999998</v>
      </c>
      <c r="Y36" s="48">
        <f>IF(Z36 &gt; 0, MAX(Z$12:Z$167) / Z36, 0)</f>
        <v>1</v>
      </c>
      <c r="Z36" s="48">
        <v>16.729999999999997</v>
      </c>
      <c r="AA36" s="48">
        <f>X36*Y36</f>
        <v>137.45999999999998</v>
      </c>
      <c r="AB36" s="38">
        <v>61</v>
      </c>
      <c r="AC36" s="38">
        <v>7</v>
      </c>
      <c r="AD36" s="48">
        <f>IF(AC36 &gt; 0,AB36/AC36,0)</f>
        <v>8.7142857142857135</v>
      </c>
      <c r="AE36" s="38">
        <f>MIN($H36:W36)</f>
        <v>6</v>
      </c>
      <c r="AF36" s="38"/>
      <c r="AG36" s="38">
        <v>7</v>
      </c>
      <c r="AH36" s="1">
        <v>25</v>
      </c>
    </row>
    <row r="37" spans="1:34" x14ac:dyDescent="0.25">
      <c r="A37" s="35">
        <v>26</v>
      </c>
      <c r="B37" s="36" t="s">
        <v>554</v>
      </c>
      <c r="C37" s="37" t="s">
        <v>58</v>
      </c>
      <c r="D37" s="37">
        <v>137040644</v>
      </c>
      <c r="E37" s="38">
        <v>172</v>
      </c>
      <c r="F37" s="37" t="s">
        <v>675</v>
      </c>
      <c r="G37" s="1">
        <f>MATCH(D37,Данные!$D$1:$D$65536,0)</f>
        <v>117</v>
      </c>
      <c r="H37" s="42">
        <v>9</v>
      </c>
      <c r="I37" s="42">
        <v>7</v>
      </c>
      <c r="J37" s="42">
        <v>9</v>
      </c>
      <c r="K37" s="42">
        <v>9</v>
      </c>
      <c r="L37" s="42"/>
      <c r="M37" s="42"/>
      <c r="N37" s="42"/>
      <c r="O37" s="42"/>
      <c r="P37" s="42">
        <v>9</v>
      </c>
      <c r="Q37" s="42"/>
      <c r="R37" s="42"/>
      <c r="S37" s="42"/>
      <c r="T37" s="42">
        <v>7</v>
      </c>
      <c r="U37" s="42"/>
      <c r="V37" s="42">
        <v>10</v>
      </c>
      <c r="W37" s="42">
        <v>8</v>
      </c>
      <c r="X37" s="48">
        <v>137.44999999999999</v>
      </c>
      <c r="Y37" s="48">
        <f>IF(Z37 &gt; 0, MAX(Z$12:Z$167) / Z37, 0)</f>
        <v>1</v>
      </c>
      <c r="Z37" s="48">
        <v>16.729999999999997</v>
      </c>
      <c r="AA37" s="48">
        <f>X37*Y37</f>
        <v>137.44999999999999</v>
      </c>
      <c r="AB37" s="38">
        <v>68</v>
      </c>
      <c r="AC37" s="38">
        <v>8</v>
      </c>
      <c r="AD37" s="48">
        <f>IF(AC37 &gt; 0,AB37/AC37,0)</f>
        <v>8.5</v>
      </c>
      <c r="AE37" s="38">
        <f>MIN($H37:W37)</f>
        <v>7</v>
      </c>
      <c r="AF37" s="38"/>
      <c r="AG37" s="38">
        <v>8</v>
      </c>
      <c r="AH37" s="1">
        <v>26</v>
      </c>
    </row>
    <row r="38" spans="1:34" x14ac:dyDescent="0.25">
      <c r="A38" s="35">
        <v>27</v>
      </c>
      <c r="B38" s="36" t="s">
        <v>390</v>
      </c>
      <c r="C38" s="37" t="s">
        <v>117</v>
      </c>
      <c r="D38" s="37">
        <v>137042729</v>
      </c>
      <c r="E38" s="38">
        <v>171</v>
      </c>
      <c r="F38" s="37" t="s">
        <v>674</v>
      </c>
      <c r="G38" s="1">
        <f>MATCH(D38,Данные!$D$1:$D$65536,0)</f>
        <v>56</v>
      </c>
      <c r="H38" s="42">
        <v>10</v>
      </c>
      <c r="I38" s="42">
        <v>8</v>
      </c>
      <c r="J38" s="42">
        <v>8</v>
      </c>
      <c r="K38" s="42">
        <v>8</v>
      </c>
      <c r="L38" s="42"/>
      <c r="M38" s="42"/>
      <c r="N38" s="42"/>
      <c r="O38" s="42"/>
      <c r="P38" s="42">
        <v>8</v>
      </c>
      <c r="Q38" s="42"/>
      <c r="R38" s="42"/>
      <c r="S38" s="42"/>
      <c r="T38" s="42">
        <v>8</v>
      </c>
      <c r="U38" s="42"/>
      <c r="V38" s="42">
        <v>10</v>
      </c>
      <c r="W38" s="42"/>
      <c r="X38" s="48">
        <v>135.27999999999997</v>
      </c>
      <c r="Y38" s="48">
        <f>IF(Z38 &gt; 0, MAX(Z$12:Z$167) / Z38, 0)</f>
        <v>1</v>
      </c>
      <c r="Z38" s="48">
        <v>16.729999999999997</v>
      </c>
      <c r="AA38" s="48">
        <f>X38*Y38</f>
        <v>135.27999999999997</v>
      </c>
      <c r="AB38" s="38">
        <v>60</v>
      </c>
      <c r="AC38" s="38">
        <v>7</v>
      </c>
      <c r="AD38" s="48">
        <f>IF(AC38 &gt; 0,AB38/AC38,0)</f>
        <v>8.5714285714285712</v>
      </c>
      <c r="AE38" s="38">
        <f>MIN($H38:W38)</f>
        <v>8</v>
      </c>
      <c r="AF38" s="38"/>
      <c r="AG38" s="38">
        <v>7</v>
      </c>
      <c r="AH38" s="1">
        <v>27</v>
      </c>
    </row>
    <row r="39" spans="1:34" x14ac:dyDescent="0.25">
      <c r="A39" s="35">
        <v>28</v>
      </c>
      <c r="B39" s="36" t="s">
        <v>415</v>
      </c>
      <c r="C39" s="37" t="s">
        <v>54</v>
      </c>
      <c r="D39" s="37">
        <v>137042949</v>
      </c>
      <c r="E39" s="38">
        <v>172</v>
      </c>
      <c r="F39" s="37" t="s">
        <v>674</v>
      </c>
      <c r="G39" s="1">
        <f>MATCH(D39,Данные!$D$1:$D$65536,0)</f>
        <v>64</v>
      </c>
      <c r="H39" s="42">
        <v>9</v>
      </c>
      <c r="I39" s="42">
        <v>10</v>
      </c>
      <c r="J39" s="42">
        <v>6</v>
      </c>
      <c r="K39" s="42">
        <v>8</v>
      </c>
      <c r="L39" s="42">
        <v>7</v>
      </c>
      <c r="M39" s="42"/>
      <c r="N39" s="42"/>
      <c r="O39" s="42"/>
      <c r="P39" s="42"/>
      <c r="Q39" s="42"/>
      <c r="R39" s="42"/>
      <c r="S39" s="42"/>
      <c r="T39" s="42">
        <v>9</v>
      </c>
      <c r="U39" s="42"/>
      <c r="V39" s="42">
        <v>10</v>
      </c>
      <c r="W39" s="42">
        <v>8</v>
      </c>
      <c r="X39" s="48">
        <v>134.77999999999997</v>
      </c>
      <c r="Y39" s="48">
        <f>IF(Z39 &gt; 0, MAX(Z$12:Z$167) / Z39, 0)</f>
        <v>1</v>
      </c>
      <c r="Z39" s="48">
        <v>16.729999999999997</v>
      </c>
      <c r="AA39" s="48">
        <f>X39*Y39</f>
        <v>134.77999999999997</v>
      </c>
      <c r="AB39" s="38">
        <v>67</v>
      </c>
      <c r="AC39" s="38">
        <v>8</v>
      </c>
      <c r="AD39" s="48">
        <f>IF(AC39 &gt; 0,AB39/AC39,0)</f>
        <v>8.375</v>
      </c>
      <c r="AE39" s="38">
        <f>MIN($H39:W39)</f>
        <v>6</v>
      </c>
      <c r="AF39" s="38"/>
      <c r="AG39" s="38">
        <v>8</v>
      </c>
      <c r="AH39" s="1">
        <v>28</v>
      </c>
    </row>
    <row r="40" spans="1:34" x14ac:dyDescent="0.25">
      <c r="A40" s="35">
        <v>29</v>
      </c>
      <c r="B40" s="36" t="s">
        <v>315</v>
      </c>
      <c r="C40" s="37" t="s">
        <v>178</v>
      </c>
      <c r="D40" s="37">
        <v>137042006</v>
      </c>
      <c r="E40" s="38">
        <v>168</v>
      </c>
      <c r="F40" s="37" t="s">
        <v>674</v>
      </c>
      <c r="G40" s="1">
        <f>MATCH(D40,Данные!$D$1:$D$65536,0)</f>
        <v>33</v>
      </c>
      <c r="H40" s="42">
        <v>8</v>
      </c>
      <c r="I40" s="42">
        <v>7</v>
      </c>
      <c r="J40" s="42">
        <v>7</v>
      </c>
      <c r="K40" s="42">
        <v>8</v>
      </c>
      <c r="L40" s="42"/>
      <c r="M40" s="42"/>
      <c r="N40" s="42"/>
      <c r="O40" s="42"/>
      <c r="P40" s="42"/>
      <c r="Q40" s="42"/>
      <c r="R40" s="42">
        <v>9</v>
      </c>
      <c r="S40" s="42"/>
      <c r="T40" s="42">
        <v>10</v>
      </c>
      <c r="U40" s="42"/>
      <c r="V40" s="42">
        <v>10</v>
      </c>
      <c r="W40" s="42"/>
      <c r="X40" s="48">
        <v>134.29</v>
      </c>
      <c r="Y40" s="48">
        <f>IF(Z40 &gt; 0, MAX(Z$12:Z$167) / Z40, 0)</f>
        <v>1</v>
      </c>
      <c r="Z40" s="48">
        <v>16.729999999999997</v>
      </c>
      <c r="AA40" s="48">
        <f>X40*Y40</f>
        <v>134.29</v>
      </c>
      <c r="AB40" s="38">
        <v>59</v>
      </c>
      <c r="AC40" s="38">
        <v>7</v>
      </c>
      <c r="AD40" s="48">
        <f>IF(AC40 &gt; 0,AB40/AC40,0)</f>
        <v>8.4285714285714288</v>
      </c>
      <c r="AE40" s="38">
        <f>MIN($H40:W40)</f>
        <v>7</v>
      </c>
      <c r="AF40" s="38"/>
      <c r="AG40" s="38">
        <v>7</v>
      </c>
      <c r="AH40" s="1">
        <v>29</v>
      </c>
    </row>
    <row r="41" spans="1:34" x14ac:dyDescent="0.25">
      <c r="A41" s="39" t="s">
        <v>681</v>
      </c>
      <c r="B41" s="36" t="s">
        <v>445</v>
      </c>
      <c r="C41" s="37" t="s">
        <v>45</v>
      </c>
      <c r="D41" s="37">
        <v>137043225</v>
      </c>
      <c r="E41" s="38">
        <v>171</v>
      </c>
      <c r="F41" s="37" t="s">
        <v>674</v>
      </c>
      <c r="G41" s="1">
        <f>MATCH(D41,Данные!$D$1:$D$65536,0)</f>
        <v>74</v>
      </c>
      <c r="H41" s="42">
        <v>9</v>
      </c>
      <c r="I41" s="42">
        <v>7</v>
      </c>
      <c r="J41" s="42">
        <v>8</v>
      </c>
      <c r="K41" s="42">
        <v>7</v>
      </c>
      <c r="L41" s="42"/>
      <c r="M41" s="42"/>
      <c r="N41" s="42"/>
      <c r="O41" s="42"/>
      <c r="P41" s="42"/>
      <c r="Q41" s="42"/>
      <c r="R41" s="42">
        <v>9</v>
      </c>
      <c r="S41" s="42"/>
      <c r="T41" s="42">
        <v>9</v>
      </c>
      <c r="U41" s="42"/>
      <c r="V41" s="42">
        <v>10</v>
      </c>
      <c r="W41" s="42"/>
      <c r="X41" s="48">
        <v>133.44999999999999</v>
      </c>
      <c r="Y41" s="48">
        <f>IF(Z41 &gt; 0, MAX(Z$12:Z$167) / Z41, 0)</f>
        <v>1</v>
      </c>
      <c r="Z41" s="48">
        <v>16.729999999999997</v>
      </c>
      <c r="AA41" s="48">
        <f>X41*Y41</f>
        <v>133.44999999999999</v>
      </c>
      <c r="AB41" s="38">
        <v>59</v>
      </c>
      <c r="AC41" s="38">
        <v>7</v>
      </c>
      <c r="AD41" s="48">
        <f>IF(AC41 &gt; 0,AB41/AC41,0)</f>
        <v>8.4285714285714288</v>
      </c>
      <c r="AE41" s="38">
        <f>MIN($H41:W41)</f>
        <v>7</v>
      </c>
      <c r="AF41" s="38"/>
      <c r="AG41" s="38">
        <v>7</v>
      </c>
      <c r="AH41" s="1">
        <v>30</v>
      </c>
    </row>
    <row r="42" spans="1:34" x14ac:dyDescent="0.25">
      <c r="A42" s="40"/>
      <c r="B42" s="36" t="s">
        <v>345</v>
      </c>
      <c r="C42" s="37" t="s">
        <v>138</v>
      </c>
      <c r="D42" s="37">
        <v>137042337</v>
      </c>
      <c r="E42" s="38">
        <v>171</v>
      </c>
      <c r="F42" s="37" t="s">
        <v>674</v>
      </c>
      <c r="G42" s="1">
        <f>MATCH(D42,Данные!$D$1:$D$65536,0)</f>
        <v>42</v>
      </c>
      <c r="H42" s="42">
        <v>9</v>
      </c>
      <c r="I42" s="42">
        <v>9</v>
      </c>
      <c r="J42" s="42">
        <v>6</v>
      </c>
      <c r="K42" s="42">
        <v>9</v>
      </c>
      <c r="L42" s="42"/>
      <c r="M42" s="42">
        <v>8</v>
      </c>
      <c r="N42" s="42"/>
      <c r="O42" s="42"/>
      <c r="P42" s="42"/>
      <c r="Q42" s="42"/>
      <c r="R42" s="42"/>
      <c r="S42" s="42"/>
      <c r="T42" s="42">
        <v>8</v>
      </c>
      <c r="U42" s="42"/>
      <c r="V42" s="42">
        <v>10</v>
      </c>
      <c r="W42" s="42"/>
      <c r="X42" s="48">
        <v>133.44999999999999</v>
      </c>
      <c r="Y42" s="48">
        <f>IF(Z42 &gt; 0, MAX(Z$12:Z$167) / Z42, 0)</f>
        <v>1</v>
      </c>
      <c r="Z42" s="48">
        <v>16.729999999999997</v>
      </c>
      <c r="AA42" s="48">
        <f>X42*Y42</f>
        <v>133.44999999999999</v>
      </c>
      <c r="AB42" s="38">
        <v>59</v>
      </c>
      <c r="AC42" s="38">
        <v>7</v>
      </c>
      <c r="AD42" s="48">
        <f>IF(AC42 &gt; 0,AB42/AC42,0)</f>
        <v>8.4285714285714288</v>
      </c>
      <c r="AE42" s="38">
        <f>MIN($H42:W42)</f>
        <v>6</v>
      </c>
      <c r="AF42" s="38"/>
      <c r="AG42" s="38">
        <v>7</v>
      </c>
      <c r="AH42" s="1">
        <v>31</v>
      </c>
    </row>
    <row r="43" spans="1:34" x14ac:dyDescent="0.25">
      <c r="A43" s="40"/>
      <c r="B43" s="36" t="s">
        <v>324</v>
      </c>
      <c r="C43" s="37" t="s">
        <v>139</v>
      </c>
      <c r="D43" s="37">
        <v>137042084</v>
      </c>
      <c r="E43" s="38">
        <v>172</v>
      </c>
      <c r="F43" s="37" t="s">
        <v>674</v>
      </c>
      <c r="G43" s="1">
        <f>MATCH(D43,Данные!$D$1:$D$65536,0)</f>
        <v>36</v>
      </c>
      <c r="H43" s="42">
        <v>9</v>
      </c>
      <c r="I43" s="42">
        <v>8</v>
      </c>
      <c r="J43" s="42">
        <v>7</v>
      </c>
      <c r="K43" s="42">
        <v>8</v>
      </c>
      <c r="L43" s="42"/>
      <c r="M43" s="42"/>
      <c r="N43" s="42"/>
      <c r="O43" s="42"/>
      <c r="P43" s="42"/>
      <c r="Q43" s="42"/>
      <c r="R43" s="42">
        <v>9</v>
      </c>
      <c r="S43" s="42"/>
      <c r="T43" s="42">
        <v>8</v>
      </c>
      <c r="U43" s="42"/>
      <c r="V43" s="42">
        <v>10</v>
      </c>
      <c r="W43" s="42"/>
      <c r="X43" s="48">
        <v>133.44999999999999</v>
      </c>
      <c r="Y43" s="48">
        <f>IF(Z43 &gt; 0, MAX(Z$12:Z$167) / Z43, 0)</f>
        <v>1</v>
      </c>
      <c r="Z43" s="48">
        <v>16.729999999999997</v>
      </c>
      <c r="AA43" s="48">
        <f>X43*Y43</f>
        <v>133.44999999999999</v>
      </c>
      <c r="AB43" s="38">
        <v>59</v>
      </c>
      <c r="AC43" s="38">
        <v>7</v>
      </c>
      <c r="AD43" s="48">
        <f>IF(AC43 &gt; 0,AB43/AC43,0)</f>
        <v>8.4285714285714288</v>
      </c>
      <c r="AE43" s="38">
        <f>MIN($H43:W43)</f>
        <v>7</v>
      </c>
      <c r="AF43" s="38"/>
      <c r="AG43" s="38">
        <v>7</v>
      </c>
      <c r="AH43" s="1">
        <v>32</v>
      </c>
    </row>
    <row r="44" spans="1:34" x14ac:dyDescent="0.25">
      <c r="A44" s="35">
        <v>33</v>
      </c>
      <c r="B44" s="36" t="s">
        <v>456</v>
      </c>
      <c r="C44" s="37" t="s">
        <v>108</v>
      </c>
      <c r="D44" s="37">
        <v>137043337</v>
      </c>
      <c r="E44" s="38">
        <v>168</v>
      </c>
      <c r="F44" s="37" t="s">
        <v>674</v>
      </c>
      <c r="G44" s="1">
        <f>MATCH(D44,Данные!$D$1:$D$65536,0)</f>
        <v>78</v>
      </c>
      <c r="H44" s="42">
        <v>9</v>
      </c>
      <c r="I44" s="42">
        <v>7</v>
      </c>
      <c r="J44" s="42">
        <v>7</v>
      </c>
      <c r="K44" s="42">
        <v>8</v>
      </c>
      <c r="L44" s="42"/>
      <c r="M44" s="42">
        <v>8</v>
      </c>
      <c r="N44" s="42"/>
      <c r="O44" s="42"/>
      <c r="P44" s="42"/>
      <c r="Q44" s="42"/>
      <c r="R44" s="42"/>
      <c r="S44" s="42"/>
      <c r="T44" s="42">
        <v>10</v>
      </c>
      <c r="U44" s="42"/>
      <c r="V44" s="42">
        <v>10</v>
      </c>
      <c r="W44" s="42"/>
      <c r="X44" s="48">
        <v>132.11999999999998</v>
      </c>
      <c r="Y44" s="48">
        <f>IF(Z44 &gt; 0, MAX(Z$12:Z$167) / Z44, 0)</f>
        <v>1</v>
      </c>
      <c r="Z44" s="48">
        <v>16.729999999999997</v>
      </c>
      <c r="AA44" s="48">
        <f>X44*Y44</f>
        <v>132.11999999999998</v>
      </c>
      <c r="AB44" s="38">
        <v>59</v>
      </c>
      <c r="AC44" s="38">
        <v>7</v>
      </c>
      <c r="AD44" s="48">
        <f>IF(AC44 &gt; 0,AB44/AC44,0)</f>
        <v>8.4285714285714288</v>
      </c>
      <c r="AE44" s="38">
        <f>MIN($H44:W44)</f>
        <v>7</v>
      </c>
      <c r="AF44" s="38"/>
      <c r="AG44" s="38">
        <v>7</v>
      </c>
      <c r="AH44" s="1">
        <v>33</v>
      </c>
    </row>
    <row r="45" spans="1:34" x14ac:dyDescent="0.25">
      <c r="A45" s="39" t="s">
        <v>682</v>
      </c>
      <c r="B45" s="36" t="s">
        <v>407</v>
      </c>
      <c r="C45" s="37" t="s">
        <v>89</v>
      </c>
      <c r="D45" s="37">
        <v>137042893</v>
      </c>
      <c r="E45" s="38">
        <v>168</v>
      </c>
      <c r="F45" s="37" t="s">
        <v>674</v>
      </c>
      <c r="G45" s="1">
        <f>MATCH(D45,Данные!$D$1:$D$65536,0)</f>
        <v>62</v>
      </c>
      <c r="H45" s="42">
        <v>8</v>
      </c>
      <c r="I45" s="42">
        <v>9</v>
      </c>
      <c r="J45" s="42">
        <v>7</v>
      </c>
      <c r="K45" s="42">
        <v>7</v>
      </c>
      <c r="L45" s="42"/>
      <c r="M45" s="42"/>
      <c r="N45" s="42"/>
      <c r="O45" s="42">
        <v>9</v>
      </c>
      <c r="P45" s="42"/>
      <c r="Q45" s="42"/>
      <c r="R45" s="42"/>
      <c r="S45" s="42"/>
      <c r="T45" s="42">
        <v>7</v>
      </c>
      <c r="U45" s="42"/>
      <c r="V45" s="42">
        <v>10</v>
      </c>
      <c r="W45" s="42"/>
      <c r="X45" s="48">
        <v>131.60999999999999</v>
      </c>
      <c r="Y45" s="48">
        <f>IF(Z45 &gt; 0, MAX(Z$12:Z$167) / Z45, 0)</f>
        <v>1</v>
      </c>
      <c r="Z45" s="48">
        <v>16.729999999999997</v>
      </c>
      <c r="AA45" s="48">
        <f>X45*Y45</f>
        <v>131.60999999999999</v>
      </c>
      <c r="AB45" s="38">
        <v>57</v>
      </c>
      <c r="AC45" s="38">
        <v>7</v>
      </c>
      <c r="AD45" s="48">
        <f>IF(AC45 &gt; 0,AB45/AC45,0)</f>
        <v>8.1428571428571423</v>
      </c>
      <c r="AE45" s="38">
        <f>MIN($H45:W45)</f>
        <v>7</v>
      </c>
      <c r="AF45" s="38"/>
      <c r="AG45" s="38">
        <v>7</v>
      </c>
      <c r="AH45" s="1">
        <v>34</v>
      </c>
    </row>
    <row r="46" spans="1:34" x14ac:dyDescent="0.25">
      <c r="A46" s="40"/>
      <c r="B46" s="36" t="s">
        <v>376</v>
      </c>
      <c r="C46" s="37" t="s">
        <v>183</v>
      </c>
      <c r="D46" s="37">
        <v>137042617</v>
      </c>
      <c r="E46" s="38">
        <v>172</v>
      </c>
      <c r="F46" s="37" t="s">
        <v>674</v>
      </c>
      <c r="G46" s="1">
        <f>MATCH(D46,Данные!$D$1:$D$65536,0)</f>
        <v>52</v>
      </c>
      <c r="H46" s="42">
        <v>8</v>
      </c>
      <c r="I46" s="42">
        <v>8</v>
      </c>
      <c r="J46" s="42">
        <v>8</v>
      </c>
      <c r="K46" s="42">
        <v>6</v>
      </c>
      <c r="L46" s="42"/>
      <c r="M46" s="42"/>
      <c r="N46" s="42"/>
      <c r="O46" s="42">
        <v>9</v>
      </c>
      <c r="P46" s="42"/>
      <c r="Q46" s="42"/>
      <c r="R46" s="42"/>
      <c r="S46" s="42"/>
      <c r="T46" s="42">
        <v>8</v>
      </c>
      <c r="U46" s="42"/>
      <c r="V46" s="42">
        <v>10</v>
      </c>
      <c r="W46" s="42"/>
      <c r="X46" s="48">
        <v>131.60999999999999</v>
      </c>
      <c r="Y46" s="48">
        <f>IF(Z46 &gt; 0, MAX(Z$12:Z$167) / Z46, 0)</f>
        <v>1</v>
      </c>
      <c r="Z46" s="48">
        <v>16.729999999999997</v>
      </c>
      <c r="AA46" s="48">
        <f>X46*Y46</f>
        <v>131.60999999999999</v>
      </c>
      <c r="AB46" s="38">
        <v>57</v>
      </c>
      <c r="AC46" s="38">
        <v>7</v>
      </c>
      <c r="AD46" s="48">
        <f>IF(AC46 &gt; 0,AB46/AC46,0)</f>
        <v>8.1428571428571423</v>
      </c>
      <c r="AE46" s="38">
        <f>MIN($H46:W46)</f>
        <v>6</v>
      </c>
      <c r="AF46" s="38"/>
      <c r="AG46" s="38">
        <v>7</v>
      </c>
      <c r="AH46" s="1">
        <v>35</v>
      </c>
    </row>
    <row r="47" spans="1:34" x14ac:dyDescent="0.25">
      <c r="A47" s="39" t="s">
        <v>683</v>
      </c>
      <c r="B47" s="36" t="s">
        <v>606</v>
      </c>
      <c r="C47" s="37" t="s">
        <v>51</v>
      </c>
      <c r="D47" s="37">
        <v>137059870</v>
      </c>
      <c r="E47" s="38">
        <v>170</v>
      </c>
      <c r="F47" s="37" t="s">
        <v>674</v>
      </c>
      <c r="G47" s="1">
        <f>MATCH(D47,Данные!$D$1:$D$65536,0)</f>
        <v>136</v>
      </c>
      <c r="H47" s="42">
        <v>9</v>
      </c>
      <c r="I47" s="42">
        <v>6</v>
      </c>
      <c r="J47" s="42">
        <v>9</v>
      </c>
      <c r="K47" s="42">
        <v>8</v>
      </c>
      <c r="L47" s="42"/>
      <c r="M47" s="42">
        <v>8</v>
      </c>
      <c r="N47" s="42"/>
      <c r="O47" s="42"/>
      <c r="P47" s="42"/>
      <c r="Q47" s="42"/>
      <c r="R47" s="42"/>
      <c r="S47" s="42"/>
      <c r="T47" s="42">
        <v>8</v>
      </c>
      <c r="U47" s="42"/>
      <c r="V47" s="42">
        <v>10</v>
      </c>
      <c r="W47" s="42"/>
      <c r="X47" s="48">
        <v>130.77999999999997</v>
      </c>
      <c r="Y47" s="48">
        <f>IF(Z47 &gt; 0, MAX(Z$12:Z$167) / Z47, 0)</f>
        <v>1</v>
      </c>
      <c r="Z47" s="48">
        <v>16.729999999999997</v>
      </c>
      <c r="AA47" s="48">
        <f>X47*Y47</f>
        <v>130.77999999999997</v>
      </c>
      <c r="AB47" s="38">
        <v>58</v>
      </c>
      <c r="AC47" s="38">
        <v>7</v>
      </c>
      <c r="AD47" s="48">
        <f>IF(AC47 &gt; 0,AB47/AC47,0)</f>
        <v>8.2857142857142865</v>
      </c>
      <c r="AE47" s="38">
        <f>MIN($H47:W47)</f>
        <v>6</v>
      </c>
      <c r="AF47" s="38"/>
      <c r="AG47" s="38">
        <v>7</v>
      </c>
      <c r="AH47" s="1">
        <v>36</v>
      </c>
    </row>
    <row r="48" spans="1:34" x14ac:dyDescent="0.25">
      <c r="A48" s="40"/>
      <c r="B48" s="36" t="s">
        <v>503</v>
      </c>
      <c r="C48" s="37" t="s">
        <v>71</v>
      </c>
      <c r="D48" s="37">
        <v>137039889</v>
      </c>
      <c r="E48" s="38">
        <v>170</v>
      </c>
      <c r="F48" s="37" t="s">
        <v>675</v>
      </c>
      <c r="G48" s="1">
        <f>MATCH(D48,Данные!$D$1:$D$65536,0)</f>
        <v>97</v>
      </c>
      <c r="H48" s="42">
        <v>9</v>
      </c>
      <c r="I48" s="42">
        <v>6</v>
      </c>
      <c r="J48" s="42">
        <v>9</v>
      </c>
      <c r="K48" s="42">
        <v>8</v>
      </c>
      <c r="L48" s="42"/>
      <c r="M48" s="42">
        <v>9</v>
      </c>
      <c r="N48" s="42"/>
      <c r="O48" s="42"/>
      <c r="P48" s="42"/>
      <c r="Q48" s="42"/>
      <c r="R48" s="42"/>
      <c r="S48" s="42"/>
      <c r="T48" s="42">
        <v>7</v>
      </c>
      <c r="U48" s="42"/>
      <c r="V48" s="42">
        <v>10</v>
      </c>
      <c r="W48" s="42"/>
      <c r="X48" s="48">
        <v>130.77999999999997</v>
      </c>
      <c r="Y48" s="48">
        <f>IF(Z48 &gt; 0, MAX(Z$12:Z$167) / Z48, 0)</f>
        <v>1</v>
      </c>
      <c r="Z48" s="48">
        <v>16.729999999999997</v>
      </c>
      <c r="AA48" s="48">
        <f>X48*Y48</f>
        <v>130.77999999999997</v>
      </c>
      <c r="AB48" s="38">
        <v>58</v>
      </c>
      <c r="AC48" s="38">
        <v>7</v>
      </c>
      <c r="AD48" s="48">
        <f>IF(AC48 &gt; 0,AB48/AC48,0)</f>
        <v>8.2857142857142865</v>
      </c>
      <c r="AE48" s="38">
        <f>MIN($H48:W48)</f>
        <v>6</v>
      </c>
      <c r="AF48" s="38"/>
      <c r="AG48" s="38">
        <v>7</v>
      </c>
      <c r="AH48" s="1">
        <v>37</v>
      </c>
    </row>
    <row r="49" spans="1:34" x14ac:dyDescent="0.25">
      <c r="A49" s="40"/>
      <c r="B49" s="36" t="s">
        <v>566</v>
      </c>
      <c r="C49" s="37" t="s">
        <v>94</v>
      </c>
      <c r="D49" s="37">
        <v>137040848</v>
      </c>
      <c r="E49" s="38">
        <v>171</v>
      </c>
      <c r="F49" s="37" t="s">
        <v>675</v>
      </c>
      <c r="G49" s="1">
        <f>MATCH(D49,Данные!$D$1:$D$65536,0)</f>
        <v>122</v>
      </c>
      <c r="H49" s="42">
        <v>9</v>
      </c>
      <c r="I49" s="42">
        <v>8</v>
      </c>
      <c r="J49" s="42">
        <v>7</v>
      </c>
      <c r="K49" s="42">
        <v>8</v>
      </c>
      <c r="L49" s="42"/>
      <c r="M49" s="42"/>
      <c r="N49" s="42"/>
      <c r="O49" s="42"/>
      <c r="P49" s="42"/>
      <c r="Q49" s="42"/>
      <c r="R49" s="42">
        <v>9</v>
      </c>
      <c r="S49" s="42"/>
      <c r="T49" s="42">
        <v>7</v>
      </c>
      <c r="U49" s="42"/>
      <c r="V49" s="42">
        <v>10</v>
      </c>
      <c r="W49" s="42"/>
      <c r="X49" s="48">
        <v>130.77999999999997</v>
      </c>
      <c r="Y49" s="48">
        <f>IF(Z49 &gt; 0, MAX(Z$12:Z$167) / Z49, 0)</f>
        <v>1</v>
      </c>
      <c r="Z49" s="48">
        <v>16.729999999999997</v>
      </c>
      <c r="AA49" s="48">
        <f>X49*Y49</f>
        <v>130.77999999999997</v>
      </c>
      <c r="AB49" s="38">
        <v>58</v>
      </c>
      <c r="AC49" s="38">
        <v>7</v>
      </c>
      <c r="AD49" s="48">
        <f>IF(AC49 &gt; 0,AB49/AC49,0)</f>
        <v>8.2857142857142865</v>
      </c>
      <c r="AE49" s="38">
        <f>MIN($H49:W49)</f>
        <v>7</v>
      </c>
      <c r="AF49" s="38"/>
      <c r="AG49" s="38">
        <v>7</v>
      </c>
      <c r="AH49" s="1">
        <v>38</v>
      </c>
    </row>
    <row r="50" spans="1:34" x14ac:dyDescent="0.25">
      <c r="A50" s="40"/>
      <c r="B50" s="36" t="s">
        <v>613</v>
      </c>
      <c r="C50" s="37" t="s">
        <v>73</v>
      </c>
      <c r="D50" s="37">
        <v>137060006</v>
      </c>
      <c r="E50" s="38">
        <v>169</v>
      </c>
      <c r="F50" s="37" t="s">
        <v>674</v>
      </c>
      <c r="G50" s="1">
        <f>MATCH(D50,Данные!$D$1:$D$65536,0)</f>
        <v>140</v>
      </c>
      <c r="H50" s="42">
        <v>9</v>
      </c>
      <c r="I50" s="42">
        <v>8</v>
      </c>
      <c r="J50" s="42">
        <v>7</v>
      </c>
      <c r="K50" s="42">
        <v>8</v>
      </c>
      <c r="L50" s="42"/>
      <c r="M50" s="42"/>
      <c r="N50" s="42"/>
      <c r="O50" s="42">
        <v>8</v>
      </c>
      <c r="P50" s="42"/>
      <c r="Q50" s="42"/>
      <c r="R50" s="42"/>
      <c r="S50" s="42"/>
      <c r="T50" s="42">
        <v>8</v>
      </c>
      <c r="U50" s="42"/>
      <c r="V50" s="42">
        <v>10</v>
      </c>
      <c r="W50" s="42">
        <v>8</v>
      </c>
      <c r="X50" s="48">
        <v>130.77999999999997</v>
      </c>
      <c r="Y50" s="48">
        <f>IF(Z50 &gt; 0, MAX(Z$12:Z$167) / Z50, 0)</f>
        <v>1</v>
      </c>
      <c r="Z50" s="48">
        <v>16.729999999999997</v>
      </c>
      <c r="AA50" s="48">
        <f>X50*Y50</f>
        <v>130.77999999999997</v>
      </c>
      <c r="AB50" s="38">
        <v>66</v>
      </c>
      <c r="AC50" s="38">
        <v>8</v>
      </c>
      <c r="AD50" s="48">
        <f>IF(AC50 &gt; 0,AB50/AC50,0)</f>
        <v>8.25</v>
      </c>
      <c r="AE50" s="38">
        <f>MIN($H50:W50)</f>
        <v>7</v>
      </c>
      <c r="AF50" s="38"/>
      <c r="AG50" s="38">
        <v>8</v>
      </c>
      <c r="AH50" s="1">
        <v>39</v>
      </c>
    </row>
    <row r="51" spans="1:34" x14ac:dyDescent="0.25">
      <c r="A51" s="35">
        <v>40</v>
      </c>
      <c r="B51" s="36" t="s">
        <v>654</v>
      </c>
      <c r="C51" s="37" t="s">
        <v>66</v>
      </c>
      <c r="D51" s="37">
        <v>137041898</v>
      </c>
      <c r="E51" s="38">
        <v>170</v>
      </c>
      <c r="F51" s="37" t="s">
        <v>674</v>
      </c>
      <c r="G51" s="1">
        <f>MATCH(D51,Данные!$D$1:$D$65536,0)</f>
        <v>157</v>
      </c>
      <c r="H51" s="42">
        <v>9</v>
      </c>
      <c r="I51" s="42">
        <v>7</v>
      </c>
      <c r="J51" s="42">
        <v>10</v>
      </c>
      <c r="K51" s="42">
        <v>7</v>
      </c>
      <c r="L51" s="42"/>
      <c r="M51" s="42"/>
      <c r="N51" s="42"/>
      <c r="O51" s="42">
        <v>10</v>
      </c>
      <c r="P51" s="42"/>
      <c r="Q51" s="42"/>
      <c r="R51" s="42"/>
      <c r="S51" s="42"/>
      <c r="T51" s="42">
        <v>4</v>
      </c>
      <c r="U51" s="42"/>
      <c r="V51" s="42">
        <v>10</v>
      </c>
      <c r="W51" s="42"/>
      <c r="X51" s="48">
        <v>130.76999999999998</v>
      </c>
      <c r="Y51" s="48">
        <f>IF(Z51 &gt; 0, MAX(Z$12:Z$167) / Z51, 0)</f>
        <v>1</v>
      </c>
      <c r="Z51" s="48">
        <v>16.729999999999997</v>
      </c>
      <c r="AA51" s="48">
        <f>X51*Y51</f>
        <v>130.76999999999998</v>
      </c>
      <c r="AB51" s="38">
        <v>57</v>
      </c>
      <c r="AC51" s="38">
        <v>7</v>
      </c>
      <c r="AD51" s="48">
        <f>IF(AC51 &gt; 0,AB51/AC51,0)</f>
        <v>8.1428571428571423</v>
      </c>
      <c r="AE51" s="38">
        <f>MIN($H51:W51)</f>
        <v>4</v>
      </c>
      <c r="AF51" s="38"/>
      <c r="AG51" s="38">
        <v>7</v>
      </c>
      <c r="AH51" s="1">
        <v>40</v>
      </c>
    </row>
    <row r="52" spans="1:34" x14ac:dyDescent="0.25">
      <c r="A52" s="35">
        <v>41</v>
      </c>
      <c r="B52" s="36" t="s">
        <v>466</v>
      </c>
      <c r="C52" s="37" t="s">
        <v>180</v>
      </c>
      <c r="D52" s="37">
        <v>137043463</v>
      </c>
      <c r="E52" s="38">
        <v>169</v>
      </c>
      <c r="F52" s="37" t="s">
        <v>674</v>
      </c>
      <c r="G52" s="1">
        <f>MATCH(D52,Данные!$D$1:$D$65536,0)</f>
        <v>82</v>
      </c>
      <c r="H52" s="42">
        <v>10</v>
      </c>
      <c r="I52" s="42">
        <v>9</v>
      </c>
      <c r="J52" s="42">
        <v>7</v>
      </c>
      <c r="K52" s="42">
        <v>7</v>
      </c>
      <c r="L52" s="42"/>
      <c r="M52" s="42"/>
      <c r="N52" s="42"/>
      <c r="O52" s="42"/>
      <c r="P52" s="42">
        <v>7</v>
      </c>
      <c r="Q52" s="42"/>
      <c r="R52" s="42"/>
      <c r="S52" s="42"/>
      <c r="T52" s="42">
        <v>8</v>
      </c>
      <c r="U52" s="42"/>
      <c r="V52" s="42">
        <v>10</v>
      </c>
      <c r="W52" s="42">
        <v>8</v>
      </c>
      <c r="X52" s="48">
        <v>129.94</v>
      </c>
      <c r="Y52" s="48">
        <f>IF(Z52 &gt; 0, MAX(Z$12:Z$167) / Z52, 0)</f>
        <v>1</v>
      </c>
      <c r="Z52" s="48">
        <v>16.729999999999997</v>
      </c>
      <c r="AA52" s="48">
        <f>X52*Y52</f>
        <v>129.94</v>
      </c>
      <c r="AB52" s="38">
        <v>66</v>
      </c>
      <c r="AC52" s="38">
        <v>8</v>
      </c>
      <c r="AD52" s="48">
        <f>IF(AC52 &gt; 0,AB52/AC52,0)</f>
        <v>8.25</v>
      </c>
      <c r="AE52" s="38">
        <f>MIN($H52:W52)</f>
        <v>7</v>
      </c>
      <c r="AF52" s="38"/>
      <c r="AG52" s="38">
        <v>8</v>
      </c>
      <c r="AH52" s="1">
        <v>41</v>
      </c>
    </row>
    <row r="53" spans="1:34" x14ac:dyDescent="0.25">
      <c r="A53" s="35">
        <v>42</v>
      </c>
      <c r="B53" s="36" t="s">
        <v>331</v>
      </c>
      <c r="C53" s="37" t="s">
        <v>55</v>
      </c>
      <c r="D53" s="37">
        <v>137042144</v>
      </c>
      <c r="E53" s="38">
        <v>171</v>
      </c>
      <c r="F53" s="37" t="s">
        <v>674</v>
      </c>
      <c r="G53" s="1">
        <f>MATCH(D53,Данные!$D$1:$D$65536,0)</f>
        <v>38</v>
      </c>
      <c r="H53" s="42">
        <v>9</v>
      </c>
      <c r="I53" s="42">
        <v>7</v>
      </c>
      <c r="J53" s="42">
        <v>7</v>
      </c>
      <c r="K53" s="42">
        <v>7</v>
      </c>
      <c r="L53" s="42"/>
      <c r="M53" s="42">
        <v>8</v>
      </c>
      <c r="N53" s="42"/>
      <c r="O53" s="42"/>
      <c r="P53" s="42"/>
      <c r="Q53" s="42"/>
      <c r="R53" s="42"/>
      <c r="S53" s="42"/>
      <c r="T53" s="42">
        <v>10</v>
      </c>
      <c r="U53" s="42"/>
      <c r="V53" s="42">
        <v>10</v>
      </c>
      <c r="W53" s="42"/>
      <c r="X53" s="48">
        <v>129.44999999999999</v>
      </c>
      <c r="Y53" s="48">
        <f>IF(Z53 &gt; 0, MAX(Z$12:Z$167) / Z53, 0)</f>
        <v>1</v>
      </c>
      <c r="Z53" s="48">
        <v>16.729999999999997</v>
      </c>
      <c r="AA53" s="48">
        <f>X53*Y53</f>
        <v>129.44999999999999</v>
      </c>
      <c r="AB53" s="38">
        <v>58</v>
      </c>
      <c r="AC53" s="38">
        <v>7</v>
      </c>
      <c r="AD53" s="48">
        <f>IF(AC53 &gt; 0,AB53/AC53,0)</f>
        <v>8.2857142857142865</v>
      </c>
      <c r="AE53" s="38">
        <f>MIN($H53:W53)</f>
        <v>7</v>
      </c>
      <c r="AF53" s="38"/>
      <c r="AG53" s="38">
        <v>7</v>
      </c>
      <c r="AH53" s="1">
        <v>42</v>
      </c>
    </row>
    <row r="54" spans="1:34" x14ac:dyDescent="0.25">
      <c r="A54" s="35">
        <v>43</v>
      </c>
      <c r="B54" s="36" t="s">
        <v>477</v>
      </c>
      <c r="C54" s="37" t="s">
        <v>97</v>
      </c>
      <c r="D54" s="37">
        <v>137043587</v>
      </c>
      <c r="E54" s="38">
        <v>168</v>
      </c>
      <c r="F54" s="37" t="s">
        <v>674</v>
      </c>
      <c r="G54" s="1">
        <f>MATCH(D54,Данные!$D$1:$D$65536,0)</f>
        <v>86</v>
      </c>
      <c r="H54" s="42">
        <v>9</v>
      </c>
      <c r="I54" s="42">
        <v>8</v>
      </c>
      <c r="J54" s="42">
        <v>8</v>
      </c>
      <c r="K54" s="42">
        <v>8</v>
      </c>
      <c r="L54" s="42"/>
      <c r="M54" s="42"/>
      <c r="N54" s="42"/>
      <c r="O54" s="42"/>
      <c r="P54" s="42"/>
      <c r="Q54" s="42"/>
      <c r="R54" s="42">
        <v>9</v>
      </c>
      <c r="S54" s="42"/>
      <c r="T54" s="42">
        <v>5</v>
      </c>
      <c r="U54" s="42"/>
      <c r="V54" s="42">
        <v>10</v>
      </c>
      <c r="W54" s="42">
        <v>8</v>
      </c>
      <c r="X54" s="48">
        <v>129.44</v>
      </c>
      <c r="Y54" s="48">
        <f>IF(Z54 &gt; 0, MAX(Z$12:Z$167) / Z54, 0)</f>
        <v>1</v>
      </c>
      <c r="Z54" s="48">
        <v>16.729999999999997</v>
      </c>
      <c r="AA54" s="48">
        <f>X54*Y54</f>
        <v>129.44</v>
      </c>
      <c r="AB54" s="38">
        <v>65</v>
      </c>
      <c r="AC54" s="38">
        <v>8</v>
      </c>
      <c r="AD54" s="48">
        <f>IF(AC54 &gt; 0,AB54/AC54,0)</f>
        <v>8.125</v>
      </c>
      <c r="AE54" s="38">
        <f>MIN($H54:W54)</f>
        <v>5</v>
      </c>
      <c r="AF54" s="38"/>
      <c r="AG54" s="38">
        <v>8</v>
      </c>
      <c r="AH54" s="1">
        <v>43</v>
      </c>
    </row>
    <row r="55" spans="1:34" x14ac:dyDescent="0.25">
      <c r="A55" s="35">
        <v>44</v>
      </c>
      <c r="B55" s="36" t="s">
        <v>350</v>
      </c>
      <c r="C55" s="37" t="s">
        <v>99</v>
      </c>
      <c r="D55" s="37">
        <v>137042389</v>
      </c>
      <c r="E55" s="38">
        <v>170</v>
      </c>
      <c r="F55" s="37" t="s">
        <v>674</v>
      </c>
      <c r="G55" s="1">
        <f>MATCH(D55,Данные!$D$1:$D$65536,0)</f>
        <v>44</v>
      </c>
      <c r="H55" s="42">
        <v>8</v>
      </c>
      <c r="I55" s="42">
        <v>6</v>
      </c>
      <c r="J55" s="42">
        <v>8</v>
      </c>
      <c r="K55" s="42">
        <v>8</v>
      </c>
      <c r="L55" s="42"/>
      <c r="M55" s="42"/>
      <c r="N55" s="42"/>
      <c r="O55" s="42"/>
      <c r="P55" s="42">
        <v>7</v>
      </c>
      <c r="Q55" s="42"/>
      <c r="R55" s="42"/>
      <c r="S55" s="42"/>
      <c r="T55" s="42">
        <v>10</v>
      </c>
      <c r="U55" s="42"/>
      <c r="V55" s="42">
        <v>10</v>
      </c>
      <c r="W55" s="42"/>
      <c r="X55" s="48">
        <v>128.94999999999999</v>
      </c>
      <c r="Y55" s="48">
        <f>IF(Z55 &gt; 0, MAX(Z$12:Z$167) / Z55, 0)</f>
        <v>1</v>
      </c>
      <c r="Z55" s="48">
        <v>16.729999999999997</v>
      </c>
      <c r="AA55" s="48">
        <f>X55*Y55</f>
        <v>128.94999999999999</v>
      </c>
      <c r="AB55" s="38">
        <v>57</v>
      </c>
      <c r="AC55" s="38">
        <v>7</v>
      </c>
      <c r="AD55" s="48">
        <f>IF(AC55 &gt; 0,AB55/AC55,0)</f>
        <v>8.1428571428571423</v>
      </c>
      <c r="AE55" s="38">
        <f>MIN($H55:W55)</f>
        <v>6</v>
      </c>
      <c r="AF55" s="38"/>
      <c r="AG55" s="38">
        <v>7</v>
      </c>
      <c r="AH55" s="1">
        <v>44</v>
      </c>
    </row>
    <row r="56" spans="1:34" x14ac:dyDescent="0.25">
      <c r="A56" s="35">
        <v>45</v>
      </c>
      <c r="B56" s="36" t="s">
        <v>387</v>
      </c>
      <c r="C56" s="37" t="s">
        <v>169</v>
      </c>
      <c r="D56" s="37">
        <v>137042695</v>
      </c>
      <c r="E56" s="38">
        <v>171</v>
      </c>
      <c r="F56" s="37" t="s">
        <v>674</v>
      </c>
      <c r="G56" s="1">
        <f>MATCH(D56,Данные!$D$1:$D$65536,0)</f>
        <v>55</v>
      </c>
      <c r="H56" s="42">
        <v>9</v>
      </c>
      <c r="I56" s="42">
        <v>7</v>
      </c>
      <c r="J56" s="42">
        <v>6</v>
      </c>
      <c r="K56" s="42">
        <v>8</v>
      </c>
      <c r="L56" s="42"/>
      <c r="M56" s="42"/>
      <c r="N56" s="42"/>
      <c r="O56" s="42"/>
      <c r="P56" s="42">
        <v>8</v>
      </c>
      <c r="Q56" s="42"/>
      <c r="R56" s="42"/>
      <c r="S56" s="42"/>
      <c r="T56" s="42">
        <v>10</v>
      </c>
      <c r="U56" s="42"/>
      <c r="V56" s="42">
        <v>10</v>
      </c>
      <c r="W56" s="42"/>
      <c r="X56" s="48">
        <v>128.12</v>
      </c>
      <c r="Y56" s="48">
        <f>IF(Z56 &gt; 0, MAX(Z$12:Z$167) / Z56, 0)</f>
        <v>1</v>
      </c>
      <c r="Z56" s="48">
        <v>16.729999999999997</v>
      </c>
      <c r="AA56" s="48">
        <f>X56*Y56</f>
        <v>128.12</v>
      </c>
      <c r="AB56" s="38">
        <v>58</v>
      </c>
      <c r="AC56" s="38">
        <v>7</v>
      </c>
      <c r="AD56" s="48">
        <f>IF(AC56 &gt; 0,AB56/AC56,0)</f>
        <v>8.2857142857142865</v>
      </c>
      <c r="AE56" s="38">
        <f>MIN($H56:W56)</f>
        <v>6</v>
      </c>
      <c r="AF56" s="38"/>
      <c r="AG56" s="38">
        <v>7</v>
      </c>
      <c r="AH56" s="1">
        <v>45</v>
      </c>
    </row>
    <row r="57" spans="1:34" x14ac:dyDescent="0.25">
      <c r="A57" s="39" t="s">
        <v>684</v>
      </c>
      <c r="B57" s="36" t="s">
        <v>609</v>
      </c>
      <c r="C57" s="37" t="s">
        <v>155</v>
      </c>
      <c r="D57" s="37">
        <v>137059938</v>
      </c>
      <c r="E57" s="38">
        <v>170</v>
      </c>
      <c r="F57" s="37" t="s">
        <v>674</v>
      </c>
      <c r="G57" s="1">
        <f>MATCH(D57,Данные!$D$1:$D$65536,0)</f>
        <v>138</v>
      </c>
      <c r="H57" s="42">
        <v>9</v>
      </c>
      <c r="I57" s="42">
        <v>9</v>
      </c>
      <c r="J57" s="42">
        <v>6</v>
      </c>
      <c r="K57" s="42">
        <v>8</v>
      </c>
      <c r="L57" s="42"/>
      <c r="M57" s="42">
        <v>7</v>
      </c>
      <c r="N57" s="42"/>
      <c r="O57" s="42"/>
      <c r="P57" s="42"/>
      <c r="Q57" s="42"/>
      <c r="R57" s="42"/>
      <c r="S57" s="42"/>
      <c r="T57" s="42">
        <v>8</v>
      </c>
      <c r="U57" s="42"/>
      <c r="V57" s="42">
        <v>10</v>
      </c>
      <c r="W57" s="42"/>
      <c r="X57" s="48">
        <v>128.10999999999999</v>
      </c>
      <c r="Y57" s="48">
        <f>IF(Z57 &gt; 0, MAX(Z$12:Z$167) / Z57, 0)</f>
        <v>1</v>
      </c>
      <c r="Z57" s="48">
        <v>16.729999999999997</v>
      </c>
      <c r="AA57" s="48">
        <f>X57*Y57</f>
        <v>128.10999999999999</v>
      </c>
      <c r="AB57" s="38">
        <v>57</v>
      </c>
      <c r="AC57" s="38">
        <v>7</v>
      </c>
      <c r="AD57" s="48">
        <f>IF(AC57 &gt; 0,AB57/AC57,0)</f>
        <v>8.1428571428571423</v>
      </c>
      <c r="AE57" s="38">
        <f>MIN($H57:W57)</f>
        <v>6</v>
      </c>
      <c r="AF57" s="38"/>
      <c r="AG57" s="38">
        <v>7</v>
      </c>
      <c r="AH57" s="1">
        <v>46</v>
      </c>
    </row>
    <row r="58" spans="1:34" x14ac:dyDescent="0.25">
      <c r="A58" s="40"/>
      <c r="B58" s="36" t="s">
        <v>460</v>
      </c>
      <c r="C58" s="37" t="s">
        <v>187</v>
      </c>
      <c r="D58" s="37">
        <v>137043395</v>
      </c>
      <c r="E58" s="38">
        <v>170</v>
      </c>
      <c r="F58" s="37" t="s">
        <v>674</v>
      </c>
      <c r="G58" s="1">
        <f>MATCH(D58,Данные!$D$1:$D$65536,0)</f>
        <v>80</v>
      </c>
      <c r="H58" s="42">
        <v>9</v>
      </c>
      <c r="I58" s="42">
        <v>7</v>
      </c>
      <c r="J58" s="42">
        <v>8</v>
      </c>
      <c r="K58" s="42">
        <v>6</v>
      </c>
      <c r="L58" s="42"/>
      <c r="M58" s="42"/>
      <c r="N58" s="42"/>
      <c r="O58" s="42">
        <v>9</v>
      </c>
      <c r="P58" s="42"/>
      <c r="Q58" s="42"/>
      <c r="R58" s="42"/>
      <c r="S58" s="42"/>
      <c r="T58" s="42">
        <v>8</v>
      </c>
      <c r="U58" s="42"/>
      <c r="V58" s="42">
        <v>10</v>
      </c>
      <c r="W58" s="42">
        <v>7</v>
      </c>
      <c r="X58" s="48">
        <v>128.10999999999999</v>
      </c>
      <c r="Y58" s="48">
        <f>IF(Z58 &gt; 0, MAX(Z$12:Z$167) / Z58, 0)</f>
        <v>1</v>
      </c>
      <c r="Z58" s="48">
        <v>16.729999999999997</v>
      </c>
      <c r="AA58" s="48">
        <f>X58*Y58</f>
        <v>128.10999999999999</v>
      </c>
      <c r="AB58" s="38">
        <v>64</v>
      </c>
      <c r="AC58" s="38">
        <v>8</v>
      </c>
      <c r="AD58" s="48">
        <f>IF(AC58 &gt; 0,AB58/AC58,0)</f>
        <v>8</v>
      </c>
      <c r="AE58" s="38">
        <f>MIN($H58:W58)</f>
        <v>6</v>
      </c>
      <c r="AF58" s="38"/>
      <c r="AG58" s="38">
        <v>8</v>
      </c>
      <c r="AH58" s="1">
        <v>47</v>
      </c>
    </row>
    <row r="59" spans="1:34" x14ac:dyDescent="0.25">
      <c r="A59" s="39" t="s">
        <v>685</v>
      </c>
      <c r="B59" s="36" t="s">
        <v>625</v>
      </c>
      <c r="C59" s="37" t="s">
        <v>61</v>
      </c>
      <c r="D59" s="37">
        <v>137041530</v>
      </c>
      <c r="E59" s="38">
        <v>170</v>
      </c>
      <c r="F59" s="37" t="s">
        <v>675</v>
      </c>
      <c r="G59" s="1">
        <f>MATCH(D59,Данные!$D$1:$D$65536,0)</f>
        <v>145</v>
      </c>
      <c r="H59" s="42">
        <v>9</v>
      </c>
      <c r="I59" s="42">
        <v>6</v>
      </c>
      <c r="J59" s="42">
        <v>8</v>
      </c>
      <c r="K59" s="42">
        <v>6</v>
      </c>
      <c r="L59" s="42"/>
      <c r="M59" s="42"/>
      <c r="N59" s="42">
        <v>8</v>
      </c>
      <c r="O59" s="42"/>
      <c r="P59" s="42"/>
      <c r="Q59" s="42"/>
      <c r="R59" s="42"/>
      <c r="S59" s="42"/>
      <c r="T59" s="42">
        <v>10</v>
      </c>
      <c r="U59" s="42"/>
      <c r="V59" s="42">
        <v>10</v>
      </c>
      <c r="W59" s="42"/>
      <c r="X59" s="48">
        <v>126.78</v>
      </c>
      <c r="Y59" s="48">
        <f>IF(Z59 &gt; 0, MAX(Z$12:Z$167) / Z59, 0)</f>
        <v>1</v>
      </c>
      <c r="Z59" s="48">
        <v>16.729999999999997</v>
      </c>
      <c r="AA59" s="48">
        <f>X59*Y59</f>
        <v>126.78</v>
      </c>
      <c r="AB59" s="38">
        <v>57</v>
      </c>
      <c r="AC59" s="38">
        <v>7</v>
      </c>
      <c r="AD59" s="48">
        <f>IF(AC59 &gt; 0,AB59/AC59,0)</f>
        <v>8.1428571428571423</v>
      </c>
      <c r="AE59" s="38">
        <f>MIN($H59:W59)</f>
        <v>6</v>
      </c>
      <c r="AF59" s="38"/>
      <c r="AG59" s="38">
        <v>7</v>
      </c>
      <c r="AH59" s="1">
        <v>48</v>
      </c>
    </row>
    <row r="60" spans="1:34" x14ac:dyDescent="0.25">
      <c r="A60" s="40"/>
      <c r="B60" s="36" t="s">
        <v>510</v>
      </c>
      <c r="C60" s="37" t="s">
        <v>67</v>
      </c>
      <c r="D60" s="37">
        <v>137040078</v>
      </c>
      <c r="E60" s="38">
        <v>171</v>
      </c>
      <c r="F60" s="37" t="s">
        <v>675</v>
      </c>
      <c r="G60" s="1">
        <f>MATCH(D60,Данные!$D$1:$D$65536,0)</f>
        <v>100</v>
      </c>
      <c r="H60" s="42">
        <v>9</v>
      </c>
      <c r="I60" s="42">
        <v>8</v>
      </c>
      <c r="J60" s="42">
        <v>6</v>
      </c>
      <c r="K60" s="42">
        <v>7</v>
      </c>
      <c r="L60" s="42"/>
      <c r="M60" s="42"/>
      <c r="N60" s="42">
        <v>7</v>
      </c>
      <c r="O60" s="42"/>
      <c r="P60" s="42"/>
      <c r="Q60" s="42"/>
      <c r="R60" s="42"/>
      <c r="S60" s="42"/>
      <c r="T60" s="42">
        <v>10</v>
      </c>
      <c r="U60" s="42"/>
      <c r="V60" s="42">
        <v>10</v>
      </c>
      <c r="W60" s="42"/>
      <c r="X60" s="48">
        <v>126.78</v>
      </c>
      <c r="Y60" s="48">
        <f>IF(Z60 &gt; 0, MAX(Z$12:Z$167) / Z60, 0)</f>
        <v>1</v>
      </c>
      <c r="Z60" s="48">
        <v>16.729999999999997</v>
      </c>
      <c r="AA60" s="48">
        <f>X60*Y60</f>
        <v>126.78</v>
      </c>
      <c r="AB60" s="38">
        <v>57</v>
      </c>
      <c r="AC60" s="38">
        <v>7</v>
      </c>
      <c r="AD60" s="48">
        <f>IF(AC60 &gt; 0,AB60/AC60,0)</f>
        <v>8.1428571428571423</v>
      </c>
      <c r="AE60" s="38">
        <f>MIN($H60:W60)</f>
        <v>6</v>
      </c>
      <c r="AF60" s="38"/>
      <c r="AG60" s="38">
        <v>7</v>
      </c>
      <c r="AH60" s="1">
        <v>49</v>
      </c>
    </row>
    <row r="61" spans="1:34" x14ac:dyDescent="0.25">
      <c r="A61" s="39" t="s">
        <v>686</v>
      </c>
      <c r="B61" s="36" t="s">
        <v>603</v>
      </c>
      <c r="C61" s="37" t="s">
        <v>100</v>
      </c>
      <c r="D61" s="37">
        <v>137041304</v>
      </c>
      <c r="E61" s="38">
        <v>170</v>
      </c>
      <c r="F61" s="37" t="s">
        <v>675</v>
      </c>
      <c r="G61" s="1">
        <f>MATCH(D61,Данные!$D$1:$D$65536,0)</f>
        <v>135</v>
      </c>
      <c r="H61" s="42">
        <v>9</v>
      </c>
      <c r="I61" s="42">
        <v>8</v>
      </c>
      <c r="J61" s="42">
        <v>8</v>
      </c>
      <c r="K61" s="42">
        <v>7</v>
      </c>
      <c r="L61" s="42"/>
      <c r="M61" s="42">
        <v>7</v>
      </c>
      <c r="N61" s="42"/>
      <c r="O61" s="42"/>
      <c r="P61" s="42"/>
      <c r="Q61" s="42"/>
      <c r="R61" s="42"/>
      <c r="S61" s="42"/>
      <c r="T61" s="42">
        <v>7</v>
      </c>
      <c r="U61" s="42"/>
      <c r="V61" s="42">
        <v>10</v>
      </c>
      <c r="W61" s="42"/>
      <c r="X61" s="48">
        <v>126.77</v>
      </c>
      <c r="Y61" s="48">
        <f>IF(Z61 &gt; 0, MAX(Z$12:Z$167) / Z61, 0)</f>
        <v>1</v>
      </c>
      <c r="Z61" s="48">
        <v>16.729999999999997</v>
      </c>
      <c r="AA61" s="48">
        <f>X61*Y61</f>
        <v>126.77</v>
      </c>
      <c r="AB61" s="38">
        <v>56</v>
      </c>
      <c r="AC61" s="38">
        <v>7</v>
      </c>
      <c r="AD61" s="48">
        <f>IF(AC61 &gt; 0,AB61/AC61,0)</f>
        <v>8</v>
      </c>
      <c r="AE61" s="38">
        <f>MIN($H61:W61)</f>
        <v>7</v>
      </c>
      <c r="AF61" s="38"/>
      <c r="AG61" s="38">
        <v>7</v>
      </c>
      <c r="AH61" s="1">
        <v>50</v>
      </c>
    </row>
    <row r="62" spans="1:34" x14ac:dyDescent="0.25">
      <c r="A62" s="40"/>
      <c r="B62" s="36" t="s">
        <v>480</v>
      </c>
      <c r="C62" s="37" t="s">
        <v>148</v>
      </c>
      <c r="D62" s="37">
        <v>137043621</v>
      </c>
      <c r="E62" s="38">
        <v>172</v>
      </c>
      <c r="F62" s="37" t="s">
        <v>674</v>
      </c>
      <c r="G62" s="1">
        <f>MATCH(D62,Данные!$D$1:$D$65536,0)</f>
        <v>87</v>
      </c>
      <c r="H62" s="42">
        <v>9</v>
      </c>
      <c r="I62" s="42">
        <v>8</v>
      </c>
      <c r="J62" s="42">
        <v>8</v>
      </c>
      <c r="K62" s="42">
        <v>8</v>
      </c>
      <c r="L62" s="42"/>
      <c r="M62" s="42"/>
      <c r="N62" s="42"/>
      <c r="O62" s="42"/>
      <c r="P62" s="42">
        <v>8</v>
      </c>
      <c r="Q62" s="42"/>
      <c r="R62" s="42"/>
      <c r="S62" s="42"/>
      <c r="T62" s="42">
        <v>5</v>
      </c>
      <c r="U62" s="42"/>
      <c r="V62" s="42">
        <v>10</v>
      </c>
      <c r="W62" s="42"/>
      <c r="X62" s="48">
        <v>126.77</v>
      </c>
      <c r="Y62" s="48">
        <f>IF(Z62 &gt; 0, MAX(Z$12:Z$167) / Z62, 0)</f>
        <v>1</v>
      </c>
      <c r="Z62" s="48">
        <v>16.729999999999997</v>
      </c>
      <c r="AA62" s="48">
        <f>X62*Y62</f>
        <v>126.77</v>
      </c>
      <c r="AB62" s="38">
        <v>56</v>
      </c>
      <c r="AC62" s="38">
        <v>7</v>
      </c>
      <c r="AD62" s="48">
        <f>IF(AC62 &gt; 0,AB62/AC62,0)</f>
        <v>8</v>
      </c>
      <c r="AE62" s="38">
        <f>MIN($H62:W62)</f>
        <v>5</v>
      </c>
      <c r="AF62" s="38"/>
      <c r="AG62" s="38">
        <v>7</v>
      </c>
      <c r="AH62" s="1">
        <v>51</v>
      </c>
    </row>
    <row r="63" spans="1:34" x14ac:dyDescent="0.25">
      <c r="A63" s="35">
        <v>52</v>
      </c>
      <c r="B63" s="36" t="s">
        <v>311</v>
      </c>
      <c r="C63" s="37" t="s">
        <v>170</v>
      </c>
      <c r="D63" s="37">
        <v>137041980</v>
      </c>
      <c r="E63" s="38">
        <v>172</v>
      </c>
      <c r="F63" s="37" t="s">
        <v>674</v>
      </c>
      <c r="G63" s="1">
        <f>MATCH(D63,Данные!$D$1:$D$65536,0)</f>
        <v>32</v>
      </c>
      <c r="H63" s="42">
        <v>10</v>
      </c>
      <c r="I63" s="42">
        <v>8</v>
      </c>
      <c r="J63" s="42">
        <v>5</v>
      </c>
      <c r="K63" s="42">
        <v>8</v>
      </c>
      <c r="L63" s="42"/>
      <c r="M63" s="42">
        <v>10</v>
      </c>
      <c r="N63" s="42"/>
      <c r="O63" s="42"/>
      <c r="P63" s="42"/>
      <c r="Q63" s="42"/>
      <c r="R63" s="42"/>
      <c r="S63" s="42"/>
      <c r="T63" s="42">
        <v>7</v>
      </c>
      <c r="U63" s="42"/>
      <c r="V63" s="42">
        <v>10</v>
      </c>
      <c r="W63" s="42"/>
      <c r="X63" s="48">
        <v>125.95</v>
      </c>
      <c r="Y63" s="48">
        <f>IF(Z63 &gt; 0, MAX(Z$12:Z$167) / Z63, 0)</f>
        <v>1</v>
      </c>
      <c r="Z63" s="48">
        <v>16.729999999999997</v>
      </c>
      <c r="AA63" s="48">
        <f>X63*Y63</f>
        <v>125.95</v>
      </c>
      <c r="AB63" s="38">
        <v>58</v>
      </c>
      <c r="AC63" s="38">
        <v>7</v>
      </c>
      <c r="AD63" s="48">
        <f>IF(AC63 &gt; 0,AB63/AC63,0)</f>
        <v>8.2857142857142865</v>
      </c>
      <c r="AE63" s="38">
        <f>MIN($H63:W63)</f>
        <v>5</v>
      </c>
      <c r="AF63" s="38"/>
      <c r="AG63" s="38">
        <v>7</v>
      </c>
      <c r="AH63" s="1">
        <v>52</v>
      </c>
    </row>
    <row r="64" spans="1:34" x14ac:dyDescent="0.25">
      <c r="A64" s="35">
        <v>53</v>
      </c>
      <c r="B64" s="36" t="s">
        <v>422</v>
      </c>
      <c r="C64" s="37" t="s">
        <v>146</v>
      </c>
      <c r="D64" s="37">
        <v>137043001</v>
      </c>
      <c r="E64" s="38">
        <v>173</v>
      </c>
      <c r="F64" s="37" t="s">
        <v>674</v>
      </c>
      <c r="G64" s="1">
        <f>MATCH(D64,Данные!$D$1:$D$65536,0)</f>
        <v>66</v>
      </c>
      <c r="H64" s="42">
        <v>10</v>
      </c>
      <c r="I64" s="42">
        <v>7</v>
      </c>
      <c r="J64" s="42">
        <v>8</v>
      </c>
      <c r="K64" s="42">
        <v>8</v>
      </c>
      <c r="L64" s="42"/>
      <c r="M64" s="42"/>
      <c r="N64" s="42"/>
      <c r="O64" s="42"/>
      <c r="P64" s="42">
        <v>9</v>
      </c>
      <c r="Q64" s="42"/>
      <c r="R64" s="42"/>
      <c r="S64" s="42"/>
      <c r="T64" s="42">
        <v>5</v>
      </c>
      <c r="U64" s="42"/>
      <c r="V64" s="42">
        <v>10</v>
      </c>
      <c r="W64" s="42"/>
      <c r="X64" s="48">
        <v>125.94</v>
      </c>
      <c r="Y64" s="48">
        <f>IF(Z64 &gt; 0, MAX(Z$12:Z$167) / Z64, 0)</f>
        <v>1</v>
      </c>
      <c r="Z64" s="48">
        <v>16.729999999999997</v>
      </c>
      <c r="AA64" s="48">
        <f>X64*Y64</f>
        <v>125.94</v>
      </c>
      <c r="AB64" s="38">
        <v>57</v>
      </c>
      <c r="AC64" s="38">
        <v>7</v>
      </c>
      <c r="AD64" s="48">
        <f>IF(AC64 &gt; 0,AB64/AC64,0)</f>
        <v>8.1428571428571423</v>
      </c>
      <c r="AE64" s="38">
        <f>MIN($H64:W64)</f>
        <v>5</v>
      </c>
      <c r="AF64" s="38"/>
      <c r="AG64" s="38">
        <v>7</v>
      </c>
      <c r="AH64" s="1">
        <v>53</v>
      </c>
    </row>
    <row r="65" spans="1:34" x14ac:dyDescent="0.25">
      <c r="A65" s="35">
        <v>54</v>
      </c>
      <c r="B65" s="36" t="s">
        <v>427</v>
      </c>
      <c r="C65" s="37" t="s">
        <v>161</v>
      </c>
      <c r="D65" s="37">
        <v>137043061</v>
      </c>
      <c r="E65" s="38">
        <v>171</v>
      </c>
      <c r="F65" s="37" t="s">
        <v>674</v>
      </c>
      <c r="G65" s="1">
        <f>MATCH(D65,Данные!$D$1:$D$65536,0)</f>
        <v>68</v>
      </c>
      <c r="H65" s="42">
        <v>9</v>
      </c>
      <c r="I65" s="42">
        <v>8</v>
      </c>
      <c r="J65" s="42">
        <v>8</v>
      </c>
      <c r="K65" s="42">
        <v>8</v>
      </c>
      <c r="L65" s="42"/>
      <c r="M65" s="42">
        <v>8</v>
      </c>
      <c r="N65" s="42"/>
      <c r="O65" s="42"/>
      <c r="P65" s="42"/>
      <c r="Q65" s="42"/>
      <c r="R65" s="42"/>
      <c r="S65" s="42"/>
      <c r="T65" s="42">
        <v>4</v>
      </c>
      <c r="U65" s="42"/>
      <c r="V65" s="42">
        <v>10</v>
      </c>
      <c r="W65" s="42"/>
      <c r="X65" s="48">
        <v>124.10000000000001</v>
      </c>
      <c r="Y65" s="48">
        <f>IF(Z65 &gt; 0, MAX(Z$12:Z$167) / Z65, 0)</f>
        <v>1</v>
      </c>
      <c r="Z65" s="48">
        <v>16.729999999999997</v>
      </c>
      <c r="AA65" s="48">
        <f>X65*Y65</f>
        <v>124.10000000000001</v>
      </c>
      <c r="AB65" s="38">
        <v>55</v>
      </c>
      <c r="AC65" s="38">
        <v>7</v>
      </c>
      <c r="AD65" s="48">
        <f>IF(AC65 &gt; 0,AB65/AC65,0)</f>
        <v>7.8571428571428568</v>
      </c>
      <c r="AE65" s="38">
        <f>MIN($H65:W65)</f>
        <v>4</v>
      </c>
      <c r="AF65" s="38"/>
      <c r="AG65" s="38">
        <v>7</v>
      </c>
      <c r="AH65" s="1">
        <v>54</v>
      </c>
    </row>
    <row r="66" spans="1:34" x14ac:dyDescent="0.25">
      <c r="A66" s="35">
        <v>55</v>
      </c>
      <c r="B66" s="36" t="s">
        <v>373</v>
      </c>
      <c r="C66" s="37" t="s">
        <v>49</v>
      </c>
      <c r="D66" s="37">
        <v>137042591</v>
      </c>
      <c r="E66" s="38">
        <v>169</v>
      </c>
      <c r="F66" s="37" t="s">
        <v>674</v>
      </c>
      <c r="G66" s="1">
        <f>MATCH(D66,Данные!$D$1:$D$65536,0)</f>
        <v>51</v>
      </c>
      <c r="H66" s="42">
        <v>9</v>
      </c>
      <c r="I66" s="42">
        <v>8</v>
      </c>
      <c r="J66" s="42">
        <v>5</v>
      </c>
      <c r="K66" s="42">
        <v>8</v>
      </c>
      <c r="L66" s="42"/>
      <c r="M66" s="42"/>
      <c r="N66" s="42"/>
      <c r="O66" s="42"/>
      <c r="P66" s="42">
        <v>8</v>
      </c>
      <c r="Q66" s="42"/>
      <c r="R66" s="42"/>
      <c r="S66" s="42"/>
      <c r="T66" s="42">
        <v>8</v>
      </c>
      <c r="U66" s="42"/>
      <c r="V66" s="42">
        <v>10</v>
      </c>
      <c r="W66" s="42"/>
      <c r="X66" s="48">
        <v>122.78</v>
      </c>
      <c r="Y66" s="48">
        <f>IF(Z66 &gt; 0, MAX(Z$12:Z$167) / Z66, 0)</f>
        <v>1</v>
      </c>
      <c r="Z66" s="48">
        <v>16.729999999999997</v>
      </c>
      <c r="AA66" s="48">
        <f>X66*Y66</f>
        <v>122.78</v>
      </c>
      <c r="AB66" s="38">
        <v>56</v>
      </c>
      <c r="AC66" s="38">
        <v>7</v>
      </c>
      <c r="AD66" s="48">
        <f>IF(AC66 &gt; 0,AB66/AC66,0)</f>
        <v>8</v>
      </c>
      <c r="AE66" s="38">
        <f>MIN($H66:W66)</f>
        <v>5</v>
      </c>
      <c r="AF66" s="38"/>
      <c r="AG66" s="38">
        <v>7</v>
      </c>
      <c r="AH66" s="1">
        <v>55</v>
      </c>
    </row>
    <row r="67" spans="1:34" x14ac:dyDescent="0.25">
      <c r="A67" s="35">
        <v>56</v>
      </c>
      <c r="B67" s="36" t="s">
        <v>364</v>
      </c>
      <c r="C67" s="37" t="s">
        <v>41</v>
      </c>
      <c r="D67" s="37">
        <v>137042505</v>
      </c>
      <c r="E67" s="38">
        <v>171</v>
      </c>
      <c r="F67" s="37" t="s">
        <v>674</v>
      </c>
      <c r="G67" s="1">
        <f>MATCH(D67,Данные!$D$1:$D$65536,0)</f>
        <v>48</v>
      </c>
      <c r="H67" s="42">
        <v>9</v>
      </c>
      <c r="I67" s="42">
        <v>7</v>
      </c>
      <c r="J67" s="42">
        <v>8</v>
      </c>
      <c r="K67" s="42">
        <v>6</v>
      </c>
      <c r="L67" s="42"/>
      <c r="M67" s="42">
        <v>8</v>
      </c>
      <c r="N67" s="42"/>
      <c r="O67" s="42"/>
      <c r="P67" s="42"/>
      <c r="Q67" s="42"/>
      <c r="R67" s="42"/>
      <c r="S67" s="42"/>
      <c r="T67" s="42">
        <v>7</v>
      </c>
      <c r="U67" s="42"/>
      <c r="V67" s="42">
        <v>10</v>
      </c>
      <c r="W67" s="42"/>
      <c r="X67" s="48">
        <v>122.77</v>
      </c>
      <c r="Y67" s="48">
        <f>IF(Z67 &gt; 0, MAX(Z$12:Z$167) / Z67, 0)</f>
        <v>1</v>
      </c>
      <c r="Z67" s="48">
        <v>16.729999999999997</v>
      </c>
      <c r="AA67" s="48">
        <f>X67*Y67</f>
        <v>122.77</v>
      </c>
      <c r="AB67" s="38">
        <v>55</v>
      </c>
      <c r="AC67" s="38">
        <v>7</v>
      </c>
      <c r="AD67" s="48">
        <f>IF(AC67 &gt; 0,AB67/AC67,0)</f>
        <v>7.8571428571428568</v>
      </c>
      <c r="AE67" s="38">
        <f>MIN($H67:W67)</f>
        <v>6</v>
      </c>
      <c r="AF67" s="38"/>
      <c r="AG67" s="38">
        <v>7</v>
      </c>
      <c r="AH67" s="1">
        <v>56</v>
      </c>
    </row>
    <row r="68" spans="1:34" x14ac:dyDescent="0.25">
      <c r="A68" s="39" t="s">
        <v>687</v>
      </c>
      <c r="B68" s="36" t="s">
        <v>527</v>
      </c>
      <c r="C68" s="37" t="s">
        <v>80</v>
      </c>
      <c r="D68" s="37">
        <v>137040304</v>
      </c>
      <c r="E68" s="38">
        <v>169</v>
      </c>
      <c r="F68" s="37" t="s">
        <v>675</v>
      </c>
      <c r="G68" s="1">
        <f>MATCH(D68,Данные!$D$1:$D$65536,0)</f>
        <v>107</v>
      </c>
      <c r="H68" s="42">
        <v>9</v>
      </c>
      <c r="I68" s="42">
        <v>7</v>
      </c>
      <c r="J68" s="42">
        <v>5</v>
      </c>
      <c r="K68" s="42">
        <v>8</v>
      </c>
      <c r="L68" s="42"/>
      <c r="M68" s="42">
        <v>9</v>
      </c>
      <c r="N68" s="42"/>
      <c r="O68" s="42"/>
      <c r="P68" s="42"/>
      <c r="Q68" s="42"/>
      <c r="R68" s="42"/>
      <c r="S68" s="42"/>
      <c r="T68" s="42">
        <v>8</v>
      </c>
      <c r="U68" s="42"/>
      <c r="V68" s="42">
        <v>10</v>
      </c>
      <c r="W68" s="42"/>
      <c r="X68" s="48">
        <v>121.45</v>
      </c>
      <c r="Y68" s="48">
        <f>IF(Z68 &gt; 0, MAX(Z$12:Z$167) / Z68, 0)</f>
        <v>1</v>
      </c>
      <c r="Z68" s="48">
        <v>16.729999999999997</v>
      </c>
      <c r="AA68" s="48">
        <f>X68*Y68</f>
        <v>121.45</v>
      </c>
      <c r="AB68" s="38">
        <v>56</v>
      </c>
      <c r="AC68" s="38">
        <v>7</v>
      </c>
      <c r="AD68" s="48">
        <f>IF(AC68 &gt; 0,AB68/AC68,0)</f>
        <v>8</v>
      </c>
      <c r="AE68" s="38">
        <f>MIN($H68:W68)</f>
        <v>5</v>
      </c>
      <c r="AF68" s="38"/>
      <c r="AG68" s="38">
        <v>7</v>
      </c>
      <c r="AH68" s="1">
        <v>57</v>
      </c>
    </row>
    <row r="69" spans="1:34" x14ac:dyDescent="0.25">
      <c r="A69" s="40"/>
      <c r="B69" s="36" t="s">
        <v>560</v>
      </c>
      <c r="C69" s="37" t="s">
        <v>172</v>
      </c>
      <c r="D69" s="37">
        <v>137040780</v>
      </c>
      <c r="E69" s="38">
        <v>172</v>
      </c>
      <c r="F69" s="37" t="s">
        <v>675</v>
      </c>
      <c r="G69" s="1">
        <f>MATCH(D69,Данные!$D$1:$D$65536,0)</f>
        <v>120</v>
      </c>
      <c r="H69" s="42">
        <v>9</v>
      </c>
      <c r="I69" s="42">
        <v>8</v>
      </c>
      <c r="J69" s="42">
        <v>4</v>
      </c>
      <c r="K69" s="42">
        <v>8</v>
      </c>
      <c r="L69" s="42"/>
      <c r="M69" s="42">
        <v>9</v>
      </c>
      <c r="N69" s="42"/>
      <c r="O69" s="42"/>
      <c r="P69" s="42"/>
      <c r="Q69" s="42"/>
      <c r="R69" s="42"/>
      <c r="S69" s="42"/>
      <c r="T69" s="42">
        <v>8</v>
      </c>
      <c r="U69" s="42"/>
      <c r="V69" s="42">
        <v>10</v>
      </c>
      <c r="W69" s="42"/>
      <c r="X69" s="48">
        <v>121.45</v>
      </c>
      <c r="Y69" s="48">
        <f>IF(Z69 &gt; 0, MAX(Z$12:Z$167) / Z69, 0)</f>
        <v>1</v>
      </c>
      <c r="Z69" s="48">
        <v>16.729999999999997</v>
      </c>
      <c r="AA69" s="48">
        <f>X69*Y69</f>
        <v>121.45</v>
      </c>
      <c r="AB69" s="38">
        <v>56</v>
      </c>
      <c r="AC69" s="38">
        <v>7</v>
      </c>
      <c r="AD69" s="48">
        <f>IF(AC69 &gt; 0,AB69/AC69,0)</f>
        <v>8</v>
      </c>
      <c r="AE69" s="38">
        <f>MIN($H69:W69)</f>
        <v>4</v>
      </c>
      <c r="AF69" s="38"/>
      <c r="AG69" s="38">
        <v>7</v>
      </c>
      <c r="AH69" s="1">
        <v>58</v>
      </c>
    </row>
    <row r="70" spans="1:34" x14ac:dyDescent="0.25">
      <c r="A70" s="39" t="s">
        <v>688</v>
      </c>
      <c r="B70" s="36" t="s">
        <v>463</v>
      </c>
      <c r="C70" s="37" t="s">
        <v>190</v>
      </c>
      <c r="D70" s="37">
        <v>137043429</v>
      </c>
      <c r="E70" s="38">
        <v>173</v>
      </c>
      <c r="F70" s="37" t="s">
        <v>674</v>
      </c>
      <c r="G70" s="1">
        <f>MATCH(D70,Данные!$D$1:$D$65536,0)</f>
        <v>81</v>
      </c>
      <c r="H70" s="42">
        <v>9</v>
      </c>
      <c r="I70" s="42">
        <v>7</v>
      </c>
      <c r="J70" s="42">
        <v>7</v>
      </c>
      <c r="K70" s="42">
        <v>8</v>
      </c>
      <c r="L70" s="42"/>
      <c r="M70" s="42">
        <v>6</v>
      </c>
      <c r="N70" s="42"/>
      <c r="O70" s="42"/>
      <c r="P70" s="42"/>
      <c r="Q70" s="42"/>
      <c r="R70" s="42"/>
      <c r="S70" s="42"/>
      <c r="T70" s="42">
        <v>8</v>
      </c>
      <c r="U70" s="42"/>
      <c r="V70" s="42">
        <v>10</v>
      </c>
      <c r="W70" s="42">
        <v>8</v>
      </c>
      <c r="X70" s="48">
        <v>121.44</v>
      </c>
      <c r="Y70" s="48">
        <f>IF(Z70 &gt; 0, MAX(Z$12:Z$167) / Z70, 0)</f>
        <v>1</v>
      </c>
      <c r="Z70" s="48">
        <v>16.729999999999997</v>
      </c>
      <c r="AA70" s="48">
        <f>X70*Y70</f>
        <v>121.44</v>
      </c>
      <c r="AB70" s="38">
        <v>63</v>
      </c>
      <c r="AC70" s="38">
        <v>8</v>
      </c>
      <c r="AD70" s="48">
        <f>IF(AC70 &gt; 0,AB70/AC70,0)</f>
        <v>7.875</v>
      </c>
      <c r="AE70" s="38">
        <f>MIN($H70:W70)</f>
        <v>6</v>
      </c>
      <c r="AF70" s="38"/>
      <c r="AG70" s="38">
        <v>8</v>
      </c>
      <c r="AH70" s="1">
        <v>59</v>
      </c>
    </row>
    <row r="71" spans="1:34" x14ac:dyDescent="0.25">
      <c r="A71" s="40"/>
      <c r="B71" s="36" t="s">
        <v>342</v>
      </c>
      <c r="C71" s="37" t="s">
        <v>72</v>
      </c>
      <c r="D71" s="37">
        <v>137042283</v>
      </c>
      <c r="E71" s="38">
        <v>168</v>
      </c>
      <c r="F71" s="37" t="s">
        <v>674</v>
      </c>
      <c r="G71" s="1">
        <f>MATCH(D71,Данные!$D$1:$D$65536,0)</f>
        <v>41</v>
      </c>
      <c r="H71" s="42">
        <v>9</v>
      </c>
      <c r="I71" s="42">
        <v>7</v>
      </c>
      <c r="J71" s="42">
        <v>7</v>
      </c>
      <c r="K71" s="42">
        <v>7</v>
      </c>
      <c r="L71" s="42"/>
      <c r="M71" s="42"/>
      <c r="N71" s="42"/>
      <c r="O71" s="42"/>
      <c r="P71" s="42"/>
      <c r="Q71" s="42"/>
      <c r="R71" s="42">
        <v>7</v>
      </c>
      <c r="S71" s="42"/>
      <c r="T71" s="42">
        <v>8</v>
      </c>
      <c r="U71" s="42"/>
      <c r="V71" s="42">
        <v>10</v>
      </c>
      <c r="W71" s="42"/>
      <c r="X71" s="48">
        <v>121.44</v>
      </c>
      <c r="Y71" s="48">
        <f>IF(Z71 &gt; 0, MAX(Z$12:Z$167) / Z71, 0)</f>
        <v>1</v>
      </c>
      <c r="Z71" s="48">
        <v>16.729999999999997</v>
      </c>
      <c r="AA71" s="48">
        <f>X71*Y71</f>
        <v>121.44</v>
      </c>
      <c r="AB71" s="38">
        <v>55</v>
      </c>
      <c r="AC71" s="38">
        <v>7</v>
      </c>
      <c r="AD71" s="48">
        <f>IF(AC71 &gt; 0,AB71/AC71,0)</f>
        <v>7.8571428571428568</v>
      </c>
      <c r="AE71" s="38">
        <f>MIN($H71:W71)</f>
        <v>7</v>
      </c>
      <c r="AF71" s="38"/>
      <c r="AG71" s="38">
        <v>7</v>
      </c>
      <c r="AH71" s="1">
        <v>60</v>
      </c>
    </row>
    <row r="72" spans="1:34" x14ac:dyDescent="0.25">
      <c r="A72" s="35">
        <v>61</v>
      </c>
      <c r="B72" s="36" t="s">
        <v>492</v>
      </c>
      <c r="C72" s="37" t="s">
        <v>130</v>
      </c>
      <c r="D72" s="37">
        <v>137043767</v>
      </c>
      <c r="E72" s="38">
        <v>170</v>
      </c>
      <c r="F72" s="37" t="s">
        <v>674</v>
      </c>
      <c r="G72" s="1">
        <f>MATCH(D72,Данные!$D$1:$D$65536,0)</f>
        <v>92</v>
      </c>
      <c r="H72" s="42">
        <v>9</v>
      </c>
      <c r="I72" s="42">
        <v>7</v>
      </c>
      <c r="J72" s="42">
        <v>9</v>
      </c>
      <c r="K72" s="42">
        <v>7</v>
      </c>
      <c r="L72" s="42"/>
      <c r="M72" s="42"/>
      <c r="N72" s="42"/>
      <c r="O72" s="42">
        <v>7</v>
      </c>
      <c r="P72" s="42"/>
      <c r="Q72" s="42"/>
      <c r="R72" s="42"/>
      <c r="S72" s="42"/>
      <c r="T72" s="42">
        <v>5</v>
      </c>
      <c r="U72" s="42"/>
      <c r="V72" s="42">
        <v>10</v>
      </c>
      <c r="W72" s="42"/>
      <c r="X72" s="48">
        <v>121.42999999999999</v>
      </c>
      <c r="Y72" s="48">
        <f>IF(Z72 &gt; 0, MAX(Z$12:Z$167) / Z72, 0)</f>
        <v>1</v>
      </c>
      <c r="Z72" s="48">
        <v>16.729999999999997</v>
      </c>
      <c r="AA72" s="48">
        <f>X72*Y72</f>
        <v>121.42999999999999</v>
      </c>
      <c r="AB72" s="38">
        <v>54</v>
      </c>
      <c r="AC72" s="38">
        <v>7</v>
      </c>
      <c r="AD72" s="48">
        <f>IF(AC72 &gt; 0,AB72/AC72,0)</f>
        <v>7.7142857142857144</v>
      </c>
      <c r="AE72" s="38">
        <f>MIN($H72:W72)</f>
        <v>5</v>
      </c>
      <c r="AF72" s="38"/>
      <c r="AG72" s="38">
        <v>7</v>
      </c>
      <c r="AH72" s="1">
        <v>61</v>
      </c>
    </row>
    <row r="73" spans="1:34" x14ac:dyDescent="0.25">
      <c r="A73" s="39" t="s">
        <v>689</v>
      </c>
      <c r="B73" s="36" t="s">
        <v>498</v>
      </c>
      <c r="C73" s="37" t="s">
        <v>98</v>
      </c>
      <c r="D73" s="37">
        <v>137039829</v>
      </c>
      <c r="E73" s="38">
        <v>169</v>
      </c>
      <c r="F73" s="37" t="s">
        <v>675</v>
      </c>
      <c r="G73" s="1">
        <f>MATCH(D73,Данные!$D$1:$D$65536,0)</f>
        <v>95</v>
      </c>
      <c r="H73" s="42">
        <v>8</v>
      </c>
      <c r="I73" s="42">
        <v>6</v>
      </c>
      <c r="J73" s="42">
        <v>8</v>
      </c>
      <c r="K73" s="42">
        <v>8</v>
      </c>
      <c r="L73" s="42"/>
      <c r="M73" s="42"/>
      <c r="N73" s="42"/>
      <c r="O73" s="42">
        <v>8</v>
      </c>
      <c r="P73" s="42"/>
      <c r="Q73" s="42"/>
      <c r="R73" s="42"/>
      <c r="S73" s="42"/>
      <c r="T73" s="42">
        <v>6</v>
      </c>
      <c r="U73" s="42"/>
      <c r="V73" s="42">
        <v>10</v>
      </c>
      <c r="W73" s="42"/>
      <c r="X73" s="48">
        <v>120.94</v>
      </c>
      <c r="Y73" s="48">
        <f>IF(Z73 &gt; 0, MAX(Z$12:Z$167) / Z73, 0)</f>
        <v>1</v>
      </c>
      <c r="Z73" s="48">
        <v>16.729999999999997</v>
      </c>
      <c r="AA73" s="48">
        <f>X73*Y73</f>
        <v>120.94</v>
      </c>
      <c r="AB73" s="38">
        <v>54</v>
      </c>
      <c r="AC73" s="38">
        <v>7</v>
      </c>
      <c r="AD73" s="48">
        <f>IF(AC73 &gt; 0,AB73/AC73,0)</f>
        <v>7.7142857142857144</v>
      </c>
      <c r="AE73" s="38">
        <f>MIN($H73:W73)</f>
        <v>6</v>
      </c>
      <c r="AF73" s="38"/>
      <c r="AG73" s="38">
        <v>7</v>
      </c>
      <c r="AH73" s="1">
        <v>62</v>
      </c>
    </row>
    <row r="74" spans="1:34" x14ac:dyDescent="0.25">
      <c r="A74" s="40"/>
      <c r="B74" s="36" t="s">
        <v>241</v>
      </c>
      <c r="C74" s="37" t="s">
        <v>103</v>
      </c>
      <c r="D74" s="37">
        <v>137044125</v>
      </c>
      <c r="E74" s="38">
        <v>168</v>
      </c>
      <c r="F74" s="37" t="s">
        <v>674</v>
      </c>
      <c r="G74" s="1">
        <f>MATCH(D74,Данные!$D$1:$D$65536,0)</f>
        <v>13</v>
      </c>
      <c r="H74" s="42">
        <v>8</v>
      </c>
      <c r="I74" s="42">
        <v>9</v>
      </c>
      <c r="J74" s="42">
        <v>5</v>
      </c>
      <c r="K74" s="42">
        <v>7</v>
      </c>
      <c r="L74" s="42"/>
      <c r="M74" s="42"/>
      <c r="N74" s="42"/>
      <c r="O74" s="42"/>
      <c r="P74" s="42">
        <v>8</v>
      </c>
      <c r="Q74" s="42"/>
      <c r="R74" s="42"/>
      <c r="S74" s="42"/>
      <c r="T74" s="42">
        <v>7</v>
      </c>
      <c r="U74" s="42"/>
      <c r="V74" s="42">
        <v>10</v>
      </c>
      <c r="W74" s="42"/>
      <c r="X74" s="48">
        <v>120.94</v>
      </c>
      <c r="Y74" s="48">
        <f>IF(Z74 &gt; 0, MAX(Z$12:Z$167) / Z74, 0)</f>
        <v>1</v>
      </c>
      <c r="Z74" s="48">
        <v>16.729999999999997</v>
      </c>
      <c r="AA74" s="48">
        <f>X74*Y74</f>
        <v>120.94</v>
      </c>
      <c r="AB74" s="38">
        <v>54</v>
      </c>
      <c r="AC74" s="38">
        <v>7</v>
      </c>
      <c r="AD74" s="48">
        <f>IF(AC74 &gt; 0,AB74/AC74,0)</f>
        <v>7.7142857142857144</v>
      </c>
      <c r="AE74" s="38">
        <f>MIN($H74:W74)</f>
        <v>5</v>
      </c>
      <c r="AF74" s="38"/>
      <c r="AG74" s="38">
        <v>7</v>
      </c>
      <c r="AH74" s="1">
        <v>63</v>
      </c>
    </row>
    <row r="75" spans="1:34" x14ac:dyDescent="0.25">
      <c r="A75" s="40"/>
      <c r="B75" s="36" t="s">
        <v>383</v>
      </c>
      <c r="C75" s="37" t="s">
        <v>186</v>
      </c>
      <c r="D75" s="37">
        <v>137042669</v>
      </c>
      <c r="E75" s="38">
        <v>172</v>
      </c>
      <c r="F75" s="37" t="s">
        <v>674</v>
      </c>
      <c r="G75" s="1">
        <f>MATCH(D75,Данные!$D$1:$D$65536,0)</f>
        <v>54</v>
      </c>
      <c r="H75" s="42">
        <v>8</v>
      </c>
      <c r="I75" s="42">
        <v>8</v>
      </c>
      <c r="J75" s="42">
        <v>6</v>
      </c>
      <c r="K75" s="42">
        <v>7</v>
      </c>
      <c r="L75" s="42"/>
      <c r="M75" s="42"/>
      <c r="N75" s="42"/>
      <c r="O75" s="42"/>
      <c r="P75" s="42"/>
      <c r="Q75" s="42"/>
      <c r="R75" s="42">
        <v>8</v>
      </c>
      <c r="S75" s="42"/>
      <c r="T75" s="42">
        <v>7</v>
      </c>
      <c r="U75" s="42"/>
      <c r="V75" s="42">
        <v>10</v>
      </c>
      <c r="W75" s="42"/>
      <c r="X75" s="48">
        <v>120.94</v>
      </c>
      <c r="Y75" s="48">
        <f>IF(Z75 &gt; 0, MAX(Z$12:Z$167) / Z75, 0)</f>
        <v>1</v>
      </c>
      <c r="Z75" s="48">
        <v>16.729999999999997</v>
      </c>
      <c r="AA75" s="48">
        <f>X75*Y75</f>
        <v>120.94</v>
      </c>
      <c r="AB75" s="38">
        <v>54</v>
      </c>
      <c r="AC75" s="38">
        <v>7</v>
      </c>
      <c r="AD75" s="48">
        <f>IF(AC75 &gt; 0,AB75/AC75,0)</f>
        <v>7.7142857142857144</v>
      </c>
      <c r="AE75" s="38">
        <f>MIN($H75:W75)</f>
        <v>6</v>
      </c>
      <c r="AF75" s="38"/>
      <c r="AG75" s="38">
        <v>7</v>
      </c>
      <c r="AH75" s="1">
        <v>64</v>
      </c>
    </row>
    <row r="76" spans="1:34" x14ac:dyDescent="0.25">
      <c r="A76" s="35">
        <v>65</v>
      </c>
      <c r="B76" s="36" t="s">
        <v>233</v>
      </c>
      <c r="C76" s="37" t="s">
        <v>126</v>
      </c>
      <c r="D76" s="37">
        <v>137044073</v>
      </c>
      <c r="E76" s="38">
        <v>173</v>
      </c>
      <c r="F76" s="37" t="s">
        <v>674</v>
      </c>
      <c r="G76" s="1">
        <f>MATCH(D76,Данные!$D$1:$D$65536,0)</f>
        <v>11</v>
      </c>
      <c r="H76" s="42">
        <v>10</v>
      </c>
      <c r="I76" s="42">
        <v>8</v>
      </c>
      <c r="J76" s="42">
        <v>5</v>
      </c>
      <c r="K76" s="42">
        <v>6</v>
      </c>
      <c r="L76" s="42"/>
      <c r="M76" s="42"/>
      <c r="N76" s="42"/>
      <c r="O76" s="42"/>
      <c r="P76" s="42"/>
      <c r="Q76" s="42">
        <v>7</v>
      </c>
      <c r="R76" s="42"/>
      <c r="S76" s="42"/>
      <c r="T76" s="42">
        <v>10</v>
      </c>
      <c r="U76" s="42"/>
      <c r="V76" s="42">
        <v>10</v>
      </c>
      <c r="W76" s="42"/>
      <c r="X76" s="48">
        <v>120.61</v>
      </c>
      <c r="Y76" s="48">
        <f>IF(Z76 &gt; 0, MAX(Z$12:Z$167) / Z76, 0)</f>
        <v>1</v>
      </c>
      <c r="Z76" s="48">
        <v>16.729999999999997</v>
      </c>
      <c r="AA76" s="48">
        <f>X76*Y76</f>
        <v>120.61</v>
      </c>
      <c r="AB76" s="38">
        <v>56</v>
      </c>
      <c r="AC76" s="38">
        <v>7</v>
      </c>
      <c r="AD76" s="48">
        <f>IF(AC76 &gt; 0,AB76/AC76,0)</f>
        <v>8</v>
      </c>
      <c r="AE76" s="38">
        <f>MIN($H76:W76)</f>
        <v>5</v>
      </c>
      <c r="AF76" s="38"/>
      <c r="AG76" s="38">
        <v>7</v>
      </c>
      <c r="AH76" s="1">
        <v>65</v>
      </c>
    </row>
    <row r="77" spans="1:34" x14ac:dyDescent="0.25">
      <c r="A77" s="35">
        <v>66</v>
      </c>
      <c r="B77" s="36" t="s">
        <v>569</v>
      </c>
      <c r="C77" s="37" t="s">
        <v>128</v>
      </c>
      <c r="D77" s="37">
        <v>137040882</v>
      </c>
      <c r="E77" s="38">
        <v>168</v>
      </c>
      <c r="F77" s="37" t="s">
        <v>675</v>
      </c>
      <c r="G77" s="1">
        <f>MATCH(D77,Данные!$D$1:$D$65536,0)</f>
        <v>123</v>
      </c>
      <c r="H77" s="42">
        <v>10</v>
      </c>
      <c r="I77" s="42">
        <v>8</v>
      </c>
      <c r="J77" s="42">
        <v>7</v>
      </c>
      <c r="K77" s="42">
        <v>6</v>
      </c>
      <c r="L77" s="42"/>
      <c r="M77" s="42"/>
      <c r="N77" s="42">
        <v>8</v>
      </c>
      <c r="O77" s="42"/>
      <c r="P77" s="42"/>
      <c r="Q77" s="42"/>
      <c r="R77" s="42"/>
      <c r="S77" s="42"/>
      <c r="T77" s="42">
        <v>6</v>
      </c>
      <c r="U77" s="42"/>
      <c r="V77" s="42">
        <v>10</v>
      </c>
      <c r="W77" s="42"/>
      <c r="X77" s="48">
        <v>120.6</v>
      </c>
      <c r="Y77" s="48">
        <f>IF(Z77 &gt; 0, MAX(Z$12:Z$167) / Z77, 0)</f>
        <v>1</v>
      </c>
      <c r="Z77" s="48">
        <v>16.729999999999997</v>
      </c>
      <c r="AA77" s="48">
        <f>X77*Y77</f>
        <v>120.6</v>
      </c>
      <c r="AB77" s="38">
        <v>55</v>
      </c>
      <c r="AC77" s="38">
        <v>7</v>
      </c>
      <c r="AD77" s="48">
        <f>IF(AC77 &gt; 0,AB77/AC77,0)</f>
        <v>7.8571428571428568</v>
      </c>
      <c r="AE77" s="38">
        <f>MIN($H77:W77)</f>
        <v>6</v>
      </c>
      <c r="AF77" s="38"/>
      <c r="AG77" s="38">
        <v>7</v>
      </c>
      <c r="AH77" s="1">
        <v>66</v>
      </c>
    </row>
    <row r="78" spans="1:34" x14ac:dyDescent="0.25">
      <c r="A78" s="35">
        <v>67</v>
      </c>
      <c r="B78" s="36" t="s">
        <v>430</v>
      </c>
      <c r="C78" s="37" t="s">
        <v>92</v>
      </c>
      <c r="D78" s="37">
        <v>137043087</v>
      </c>
      <c r="E78" s="38">
        <v>169</v>
      </c>
      <c r="F78" s="37" t="s">
        <v>674</v>
      </c>
      <c r="G78" s="1">
        <f>MATCH(D78,Данные!$D$1:$D$65536,0)</f>
        <v>69</v>
      </c>
      <c r="H78" s="42">
        <v>8</v>
      </c>
      <c r="I78" s="42">
        <v>7</v>
      </c>
      <c r="J78" s="42">
        <v>6</v>
      </c>
      <c r="K78" s="42">
        <v>6</v>
      </c>
      <c r="L78" s="42"/>
      <c r="M78" s="42"/>
      <c r="N78" s="42">
        <v>7</v>
      </c>
      <c r="O78" s="42"/>
      <c r="P78" s="42"/>
      <c r="Q78" s="42"/>
      <c r="R78" s="42"/>
      <c r="S78" s="42"/>
      <c r="T78" s="42">
        <v>10</v>
      </c>
      <c r="U78" s="42"/>
      <c r="V78" s="42">
        <v>10</v>
      </c>
      <c r="W78" s="42">
        <v>9</v>
      </c>
      <c r="X78" s="48">
        <v>119.61</v>
      </c>
      <c r="Y78" s="48">
        <f>IF(Z78 &gt; 0, MAX(Z$12:Z$167) / Z78, 0)</f>
        <v>1</v>
      </c>
      <c r="Z78" s="48">
        <v>16.729999999999997</v>
      </c>
      <c r="AA78" s="48">
        <f>X78*Y78</f>
        <v>119.61</v>
      </c>
      <c r="AB78" s="38">
        <v>63</v>
      </c>
      <c r="AC78" s="38">
        <v>8</v>
      </c>
      <c r="AD78" s="48">
        <f>IF(AC78 &gt; 0,AB78/AC78,0)</f>
        <v>7.875</v>
      </c>
      <c r="AE78" s="38">
        <f>MIN($H78:W78)</f>
        <v>6</v>
      </c>
      <c r="AF78" s="38"/>
      <c r="AG78" s="38">
        <v>8</v>
      </c>
      <c r="AH78" s="1">
        <v>67</v>
      </c>
    </row>
    <row r="79" spans="1:34" x14ac:dyDescent="0.25">
      <c r="A79" s="39" t="s">
        <v>690</v>
      </c>
      <c r="B79" s="36" t="s">
        <v>634</v>
      </c>
      <c r="C79" s="37" t="s">
        <v>104</v>
      </c>
      <c r="D79" s="37">
        <v>137041642</v>
      </c>
      <c r="E79" s="38">
        <v>169</v>
      </c>
      <c r="F79" s="37" t="s">
        <v>674</v>
      </c>
      <c r="G79" s="1">
        <f>MATCH(D79,Данные!$D$1:$D$65536,0)</f>
        <v>148</v>
      </c>
      <c r="H79" s="42">
        <v>9</v>
      </c>
      <c r="I79" s="42">
        <v>7</v>
      </c>
      <c r="J79" s="42">
        <v>5</v>
      </c>
      <c r="K79" s="42">
        <v>7</v>
      </c>
      <c r="L79" s="42"/>
      <c r="M79" s="42"/>
      <c r="N79" s="42"/>
      <c r="O79" s="42"/>
      <c r="P79" s="42">
        <v>7</v>
      </c>
      <c r="Q79" s="42"/>
      <c r="R79" s="42"/>
      <c r="S79" s="42"/>
      <c r="T79" s="42">
        <v>10</v>
      </c>
      <c r="U79" s="42"/>
      <c r="V79" s="42">
        <v>10</v>
      </c>
      <c r="W79" s="42"/>
      <c r="X79" s="48">
        <v>118.78</v>
      </c>
      <c r="Y79" s="48">
        <f>IF(Z79 &gt; 0, MAX(Z$12:Z$167) / Z79, 0)</f>
        <v>1</v>
      </c>
      <c r="Z79" s="48">
        <v>16.729999999999997</v>
      </c>
      <c r="AA79" s="48">
        <f>X79*Y79</f>
        <v>118.78</v>
      </c>
      <c r="AB79" s="38">
        <v>55</v>
      </c>
      <c r="AC79" s="38">
        <v>7</v>
      </c>
      <c r="AD79" s="48">
        <f>IF(AC79 &gt; 0,AB79/AC79,0)</f>
        <v>7.8571428571428568</v>
      </c>
      <c r="AE79" s="38">
        <f>MIN($H79:W79)</f>
        <v>5</v>
      </c>
      <c r="AF79" s="38"/>
      <c r="AG79" s="38">
        <v>7</v>
      </c>
      <c r="AH79" s="1">
        <v>68</v>
      </c>
    </row>
    <row r="80" spans="1:34" x14ac:dyDescent="0.25">
      <c r="A80" s="40"/>
      <c r="B80" s="36" t="s">
        <v>450</v>
      </c>
      <c r="C80" s="37" t="s">
        <v>149</v>
      </c>
      <c r="D80" s="37">
        <v>137043281</v>
      </c>
      <c r="E80" s="38">
        <v>170</v>
      </c>
      <c r="F80" s="37" t="s">
        <v>674</v>
      </c>
      <c r="G80" s="1">
        <f>MATCH(D80,Данные!$D$1:$D$65536,0)</f>
        <v>76</v>
      </c>
      <c r="H80" s="42">
        <v>9</v>
      </c>
      <c r="I80" s="42">
        <v>7</v>
      </c>
      <c r="J80" s="42">
        <v>5</v>
      </c>
      <c r="K80" s="42">
        <v>8</v>
      </c>
      <c r="L80" s="42"/>
      <c r="M80" s="42"/>
      <c r="N80" s="42"/>
      <c r="O80" s="42"/>
      <c r="P80" s="42"/>
      <c r="Q80" s="42"/>
      <c r="R80" s="42"/>
      <c r="S80" s="42">
        <v>8</v>
      </c>
      <c r="T80" s="42">
        <v>8</v>
      </c>
      <c r="U80" s="42"/>
      <c r="V80" s="42">
        <v>10</v>
      </c>
      <c r="W80" s="42"/>
      <c r="X80" s="48">
        <v>118.78</v>
      </c>
      <c r="Y80" s="48">
        <f>IF(Z80 &gt; 0, MAX(Z$12:Z$167) / Z80, 0)</f>
        <v>1</v>
      </c>
      <c r="Z80" s="48">
        <v>16.729999999999997</v>
      </c>
      <c r="AA80" s="48">
        <f>X80*Y80</f>
        <v>118.78</v>
      </c>
      <c r="AB80" s="38">
        <v>55</v>
      </c>
      <c r="AC80" s="38">
        <v>7</v>
      </c>
      <c r="AD80" s="48">
        <f>IF(AC80 &gt; 0,AB80/AC80,0)</f>
        <v>7.8571428571428568</v>
      </c>
      <c r="AE80" s="38">
        <f>MIN($H80:W80)</f>
        <v>5</v>
      </c>
      <c r="AF80" s="38"/>
      <c r="AG80" s="38">
        <v>7</v>
      </c>
      <c r="AH80" s="1">
        <v>69</v>
      </c>
    </row>
    <row r="81" spans="1:34" x14ac:dyDescent="0.25">
      <c r="A81" s="35">
        <v>70</v>
      </c>
      <c r="B81" s="36" t="s">
        <v>229</v>
      </c>
      <c r="C81" s="37" t="s">
        <v>118</v>
      </c>
      <c r="D81" s="37">
        <v>137044047</v>
      </c>
      <c r="E81" s="38">
        <v>172</v>
      </c>
      <c r="F81" s="37" t="s">
        <v>674</v>
      </c>
      <c r="G81" s="1">
        <f>MATCH(D81,Данные!$D$1:$D$65536,0)</f>
        <v>10</v>
      </c>
      <c r="H81" s="42">
        <v>9</v>
      </c>
      <c r="I81" s="42">
        <v>8</v>
      </c>
      <c r="J81" s="42">
        <v>6</v>
      </c>
      <c r="K81" s="42">
        <v>7</v>
      </c>
      <c r="L81" s="42"/>
      <c r="M81" s="42">
        <v>8</v>
      </c>
      <c r="N81" s="42"/>
      <c r="O81" s="42"/>
      <c r="P81" s="42"/>
      <c r="Q81" s="42"/>
      <c r="R81" s="42"/>
      <c r="S81" s="42"/>
      <c r="T81" s="42">
        <v>6</v>
      </c>
      <c r="U81" s="42"/>
      <c r="V81" s="42">
        <v>10</v>
      </c>
      <c r="W81" s="42">
        <v>9</v>
      </c>
      <c r="X81" s="48">
        <v>118.77</v>
      </c>
      <c r="Y81" s="48">
        <f>IF(Z81 &gt; 0, MAX(Z$12:Z$167) / Z81, 0)</f>
        <v>1</v>
      </c>
      <c r="Z81" s="48">
        <v>16.729999999999997</v>
      </c>
      <c r="AA81" s="48">
        <f>X81*Y81</f>
        <v>118.77</v>
      </c>
      <c r="AB81" s="38">
        <v>63</v>
      </c>
      <c r="AC81" s="38">
        <v>8</v>
      </c>
      <c r="AD81" s="48">
        <f>IF(AC81 &gt; 0,AB81/AC81,0)</f>
        <v>7.875</v>
      </c>
      <c r="AE81" s="38">
        <f>MIN($H81:W81)</f>
        <v>6</v>
      </c>
      <c r="AF81" s="38"/>
      <c r="AG81" s="38">
        <v>8</v>
      </c>
      <c r="AH81" s="1">
        <v>70</v>
      </c>
    </row>
    <row r="82" spans="1:34" x14ac:dyDescent="0.25">
      <c r="A82" s="35">
        <v>71</v>
      </c>
      <c r="B82" s="36" t="s">
        <v>632</v>
      </c>
      <c r="C82" s="37" t="s">
        <v>132</v>
      </c>
      <c r="D82" s="37">
        <v>137041608</v>
      </c>
      <c r="E82" s="38">
        <v>172</v>
      </c>
      <c r="F82" s="37" t="s">
        <v>674</v>
      </c>
      <c r="G82" s="1">
        <f>MATCH(D82,Данные!$D$1:$D$65536,0)</f>
        <v>147</v>
      </c>
      <c r="H82" s="42">
        <v>10</v>
      </c>
      <c r="I82" s="42">
        <v>8</v>
      </c>
      <c r="J82" s="42">
        <v>5</v>
      </c>
      <c r="K82" s="42">
        <v>7</v>
      </c>
      <c r="L82" s="42"/>
      <c r="M82" s="42"/>
      <c r="N82" s="42">
        <v>8</v>
      </c>
      <c r="O82" s="42"/>
      <c r="P82" s="42"/>
      <c r="Q82" s="42"/>
      <c r="R82" s="42"/>
      <c r="S82" s="42"/>
      <c r="T82" s="42">
        <v>7</v>
      </c>
      <c r="U82" s="42"/>
      <c r="V82" s="42">
        <v>10</v>
      </c>
      <c r="W82" s="42"/>
      <c r="X82" s="48">
        <v>117.94</v>
      </c>
      <c r="Y82" s="48">
        <f>IF(Z82 &gt; 0, MAX(Z$12:Z$167) / Z82, 0)</f>
        <v>1</v>
      </c>
      <c r="Z82" s="48">
        <v>16.729999999999997</v>
      </c>
      <c r="AA82" s="48">
        <f>X82*Y82</f>
        <v>117.94</v>
      </c>
      <c r="AB82" s="38">
        <v>55</v>
      </c>
      <c r="AC82" s="38">
        <v>7</v>
      </c>
      <c r="AD82" s="48">
        <f>IF(AC82 &gt; 0,AB82/AC82,0)</f>
        <v>7.8571428571428568</v>
      </c>
      <c r="AE82" s="38">
        <f>MIN($H82:W82)</f>
        <v>5</v>
      </c>
      <c r="AF82" s="38"/>
      <c r="AG82" s="38">
        <v>7</v>
      </c>
      <c r="AH82" s="1">
        <v>71</v>
      </c>
    </row>
    <row r="83" spans="1:34" x14ac:dyDescent="0.25">
      <c r="A83" s="35">
        <v>72</v>
      </c>
      <c r="B83" s="36" t="s">
        <v>297</v>
      </c>
      <c r="C83" s="37" t="s">
        <v>127</v>
      </c>
      <c r="D83" s="37">
        <v>139125433</v>
      </c>
      <c r="E83" s="38">
        <v>173</v>
      </c>
      <c r="F83" s="37" t="s">
        <v>674</v>
      </c>
      <c r="G83" s="1">
        <f>MATCH(D83,Данные!$D$1:$D$65536,0)</f>
        <v>28</v>
      </c>
      <c r="H83" s="42">
        <v>9</v>
      </c>
      <c r="I83" s="42">
        <v>6</v>
      </c>
      <c r="J83" s="42">
        <v>9</v>
      </c>
      <c r="K83" s="42">
        <v>5</v>
      </c>
      <c r="L83" s="42"/>
      <c r="M83" s="42"/>
      <c r="N83" s="42"/>
      <c r="O83" s="42"/>
      <c r="P83" s="42"/>
      <c r="Q83" s="42"/>
      <c r="R83" s="42">
        <v>6</v>
      </c>
      <c r="S83" s="42"/>
      <c r="T83" s="42">
        <v>8</v>
      </c>
      <c r="U83" s="42"/>
      <c r="V83" s="42">
        <v>10</v>
      </c>
      <c r="W83" s="42">
        <v>9</v>
      </c>
      <c r="X83" s="48">
        <v>117.42999999999999</v>
      </c>
      <c r="Y83" s="48">
        <f>IF(Z83 &gt; 0, MAX(Z$12:Z$167) / Z83, 0)</f>
        <v>1</v>
      </c>
      <c r="Z83" s="48">
        <v>16.729999999999997</v>
      </c>
      <c r="AA83" s="48">
        <f>X83*Y83</f>
        <v>117.42999999999999</v>
      </c>
      <c r="AB83" s="38">
        <v>62</v>
      </c>
      <c r="AC83" s="38">
        <v>8</v>
      </c>
      <c r="AD83" s="48">
        <f>IF(AC83 &gt; 0,AB83/AC83,0)</f>
        <v>7.75</v>
      </c>
      <c r="AE83" s="38">
        <f>MIN($H83:W83)</f>
        <v>5</v>
      </c>
      <c r="AF83" s="38"/>
      <c r="AG83" s="38">
        <v>8</v>
      </c>
      <c r="AH83" s="1">
        <v>72</v>
      </c>
    </row>
    <row r="84" spans="1:34" x14ac:dyDescent="0.25">
      <c r="A84" s="35">
        <v>73</v>
      </c>
      <c r="B84" s="36" t="s">
        <v>542</v>
      </c>
      <c r="C84" s="37" t="s">
        <v>91</v>
      </c>
      <c r="D84" s="37">
        <v>137040508</v>
      </c>
      <c r="E84" s="38">
        <v>168</v>
      </c>
      <c r="F84" s="37" t="s">
        <v>675</v>
      </c>
      <c r="G84" s="1">
        <f>MATCH(D84,Данные!$D$1:$D$65536,0)</f>
        <v>113</v>
      </c>
      <c r="H84" s="42">
        <v>8</v>
      </c>
      <c r="I84" s="42">
        <v>7</v>
      </c>
      <c r="J84" s="42">
        <v>6</v>
      </c>
      <c r="K84" s="42">
        <v>7</v>
      </c>
      <c r="L84" s="42"/>
      <c r="M84" s="42"/>
      <c r="N84" s="42">
        <v>7</v>
      </c>
      <c r="O84" s="42"/>
      <c r="P84" s="42"/>
      <c r="Q84" s="42"/>
      <c r="R84" s="42"/>
      <c r="S84" s="42"/>
      <c r="T84" s="42">
        <v>8</v>
      </c>
      <c r="U84" s="42"/>
      <c r="V84" s="42">
        <v>10</v>
      </c>
      <c r="W84" s="42"/>
      <c r="X84" s="48">
        <v>116.94</v>
      </c>
      <c r="Y84" s="48">
        <f>IF(Z84 &gt; 0, MAX(Z$12:Z$167) / Z84, 0)</f>
        <v>1</v>
      </c>
      <c r="Z84" s="48">
        <v>16.729999999999997</v>
      </c>
      <c r="AA84" s="48">
        <f>X84*Y84</f>
        <v>116.94</v>
      </c>
      <c r="AB84" s="38">
        <v>53</v>
      </c>
      <c r="AC84" s="38">
        <v>7</v>
      </c>
      <c r="AD84" s="48">
        <f>IF(AC84 &gt; 0,AB84/AC84,0)</f>
        <v>7.5714285714285712</v>
      </c>
      <c r="AE84" s="38">
        <f>MIN($H84:W84)</f>
        <v>6</v>
      </c>
      <c r="AF84" s="38"/>
      <c r="AG84" s="38">
        <v>7</v>
      </c>
      <c r="AH84" s="1">
        <v>73</v>
      </c>
    </row>
    <row r="85" spans="1:34" x14ac:dyDescent="0.25">
      <c r="A85" s="35">
        <v>74</v>
      </c>
      <c r="B85" s="36" t="s">
        <v>448</v>
      </c>
      <c r="C85" s="37" t="s">
        <v>162</v>
      </c>
      <c r="D85" s="37">
        <v>137043251</v>
      </c>
      <c r="E85" s="38">
        <v>172</v>
      </c>
      <c r="F85" s="37" t="s">
        <v>674</v>
      </c>
      <c r="G85" s="1">
        <f>MATCH(D85,Данные!$D$1:$D$65536,0)</f>
        <v>75</v>
      </c>
      <c r="H85" s="42">
        <v>4</v>
      </c>
      <c r="I85" s="42">
        <v>8</v>
      </c>
      <c r="J85" s="42">
        <v>6</v>
      </c>
      <c r="K85" s="42">
        <v>6</v>
      </c>
      <c r="L85" s="42"/>
      <c r="M85" s="42"/>
      <c r="N85" s="42"/>
      <c r="O85" s="42">
        <v>7</v>
      </c>
      <c r="P85" s="42"/>
      <c r="Q85" s="42"/>
      <c r="R85" s="42"/>
      <c r="S85" s="42"/>
      <c r="T85" s="42">
        <v>8</v>
      </c>
      <c r="U85" s="42"/>
      <c r="V85" s="42">
        <v>10</v>
      </c>
      <c r="W85" s="42"/>
      <c r="X85" s="48">
        <v>116.27</v>
      </c>
      <c r="Y85" s="48">
        <f>IF(Z85 &gt; 0, MAX(Z$12:Z$167) / Z85, 0)</f>
        <v>1</v>
      </c>
      <c r="Z85" s="48">
        <v>16.729999999999997</v>
      </c>
      <c r="AA85" s="48">
        <f>X85*Y85</f>
        <v>116.27</v>
      </c>
      <c r="AB85" s="38">
        <v>49</v>
      </c>
      <c r="AC85" s="38">
        <v>7</v>
      </c>
      <c r="AD85" s="48">
        <f>IF(AC85 &gt; 0,AB85/AC85,0)</f>
        <v>7</v>
      </c>
      <c r="AE85" s="38">
        <f>MIN($H85:W85)</f>
        <v>4</v>
      </c>
      <c r="AF85" s="38"/>
      <c r="AG85" s="38">
        <v>7</v>
      </c>
      <c r="AH85" s="1">
        <v>74</v>
      </c>
    </row>
    <row r="86" spans="1:34" x14ac:dyDescent="0.25">
      <c r="A86" s="35">
        <v>75</v>
      </c>
      <c r="B86" s="36" t="s">
        <v>642</v>
      </c>
      <c r="C86" s="37" t="s">
        <v>179</v>
      </c>
      <c r="D86" s="37">
        <v>137041756</v>
      </c>
      <c r="E86" s="38">
        <v>168</v>
      </c>
      <c r="F86" s="37" t="s">
        <v>674</v>
      </c>
      <c r="G86" s="1">
        <f>MATCH(D86,Данные!$D$1:$D$65536,0)</f>
        <v>152</v>
      </c>
      <c r="H86" s="42">
        <v>7</v>
      </c>
      <c r="I86" s="42">
        <v>7</v>
      </c>
      <c r="J86" s="42">
        <v>7</v>
      </c>
      <c r="K86" s="42">
        <v>5</v>
      </c>
      <c r="L86" s="42"/>
      <c r="M86" s="42">
        <v>6</v>
      </c>
      <c r="N86" s="42"/>
      <c r="O86" s="42"/>
      <c r="P86" s="42"/>
      <c r="Q86" s="42"/>
      <c r="R86" s="42"/>
      <c r="S86" s="42"/>
      <c r="T86" s="42">
        <v>9</v>
      </c>
      <c r="U86" s="42"/>
      <c r="V86" s="42">
        <v>10</v>
      </c>
      <c r="W86" s="42"/>
      <c r="X86" s="48">
        <v>115.1</v>
      </c>
      <c r="Y86" s="48">
        <f>IF(Z86 &gt; 0, MAX(Z$12:Z$167) / Z86, 0)</f>
        <v>1</v>
      </c>
      <c r="Z86" s="48">
        <v>16.729999999999997</v>
      </c>
      <c r="AA86" s="48">
        <f>X86*Y86</f>
        <v>115.1</v>
      </c>
      <c r="AB86" s="38">
        <v>51</v>
      </c>
      <c r="AC86" s="38">
        <v>7</v>
      </c>
      <c r="AD86" s="48">
        <f>IF(AC86 &gt; 0,AB86/AC86,0)</f>
        <v>7.2857142857142856</v>
      </c>
      <c r="AE86" s="38">
        <f>MIN($H86:W86)</f>
        <v>5</v>
      </c>
      <c r="AF86" s="38"/>
      <c r="AG86" s="38">
        <v>7</v>
      </c>
      <c r="AH86" s="1">
        <v>75</v>
      </c>
    </row>
    <row r="87" spans="1:34" x14ac:dyDescent="0.25">
      <c r="A87" s="35">
        <v>76</v>
      </c>
      <c r="B87" s="36" t="s">
        <v>475</v>
      </c>
      <c r="C87" s="37" t="s">
        <v>152</v>
      </c>
      <c r="D87" s="37">
        <v>137043557</v>
      </c>
      <c r="E87" s="38">
        <v>173</v>
      </c>
      <c r="F87" s="37" t="s">
        <v>674</v>
      </c>
      <c r="G87" s="1">
        <f>MATCH(D87,Данные!$D$1:$D$65536,0)</f>
        <v>85</v>
      </c>
      <c r="H87" s="42">
        <v>9</v>
      </c>
      <c r="I87" s="42">
        <v>4</v>
      </c>
      <c r="J87" s="42">
        <v>7</v>
      </c>
      <c r="K87" s="42">
        <v>7</v>
      </c>
      <c r="L87" s="42"/>
      <c r="M87" s="42"/>
      <c r="N87" s="42"/>
      <c r="O87" s="42"/>
      <c r="P87" s="42">
        <v>7</v>
      </c>
      <c r="Q87" s="42"/>
      <c r="R87" s="42"/>
      <c r="S87" s="42"/>
      <c r="T87" s="42">
        <v>10</v>
      </c>
      <c r="U87" s="42"/>
      <c r="V87" s="42">
        <v>10</v>
      </c>
      <c r="W87" s="42"/>
      <c r="X87" s="48">
        <v>114.78</v>
      </c>
      <c r="Y87" s="48">
        <f>IF(Z87 &gt; 0, MAX(Z$12:Z$167) / Z87, 0)</f>
        <v>1</v>
      </c>
      <c r="Z87" s="48">
        <v>16.729999999999997</v>
      </c>
      <c r="AA87" s="48">
        <f>X87*Y87</f>
        <v>114.78</v>
      </c>
      <c r="AB87" s="38">
        <v>54</v>
      </c>
      <c r="AC87" s="38">
        <v>7</v>
      </c>
      <c r="AD87" s="48">
        <f>IF(AC87 &gt; 0,AB87/AC87,0)</f>
        <v>7.7142857142857144</v>
      </c>
      <c r="AE87" s="38">
        <f>MIN($H87:W87)</f>
        <v>4</v>
      </c>
      <c r="AF87" s="38"/>
      <c r="AG87" s="38">
        <v>7</v>
      </c>
      <c r="AH87" s="1">
        <v>76</v>
      </c>
    </row>
    <row r="88" spans="1:34" x14ac:dyDescent="0.25">
      <c r="A88" s="35">
        <v>77</v>
      </c>
      <c r="B88" s="36" t="s">
        <v>440</v>
      </c>
      <c r="C88" s="37" t="s">
        <v>159</v>
      </c>
      <c r="D88" s="37">
        <v>137043169</v>
      </c>
      <c r="E88" s="38">
        <v>169</v>
      </c>
      <c r="F88" s="37" t="s">
        <v>674</v>
      </c>
      <c r="G88" s="1">
        <f>MATCH(D88,Данные!$D$1:$D$65536,0)</f>
        <v>72</v>
      </c>
      <c r="H88" s="42">
        <v>9</v>
      </c>
      <c r="I88" s="42">
        <v>6</v>
      </c>
      <c r="J88" s="42">
        <v>4</v>
      </c>
      <c r="K88" s="42">
        <v>8</v>
      </c>
      <c r="L88" s="42"/>
      <c r="M88" s="42"/>
      <c r="N88" s="42"/>
      <c r="O88" s="42">
        <v>7</v>
      </c>
      <c r="P88" s="42"/>
      <c r="Q88" s="42"/>
      <c r="R88" s="42"/>
      <c r="S88" s="42"/>
      <c r="T88" s="42">
        <v>10</v>
      </c>
      <c r="U88" s="42"/>
      <c r="V88" s="42">
        <v>10</v>
      </c>
      <c r="W88" s="42"/>
      <c r="X88" s="48">
        <v>113.45</v>
      </c>
      <c r="Y88" s="48">
        <f>IF(Z88 &gt; 0, MAX(Z$12:Z$167) / Z88, 0)</f>
        <v>1</v>
      </c>
      <c r="Z88" s="48">
        <v>16.729999999999997</v>
      </c>
      <c r="AA88" s="48">
        <f>X88*Y88</f>
        <v>113.45</v>
      </c>
      <c r="AB88" s="38">
        <v>54</v>
      </c>
      <c r="AC88" s="38">
        <v>7</v>
      </c>
      <c r="AD88" s="48">
        <f>IF(AC88 &gt; 0,AB88/AC88,0)</f>
        <v>7.7142857142857144</v>
      </c>
      <c r="AE88" s="38">
        <f>MIN($H88:W88)</f>
        <v>4</v>
      </c>
      <c r="AF88" s="38"/>
      <c r="AG88" s="38">
        <v>7</v>
      </c>
      <c r="AH88" s="1">
        <v>77</v>
      </c>
    </row>
    <row r="89" spans="1:34" x14ac:dyDescent="0.25">
      <c r="A89" s="35">
        <v>78</v>
      </c>
      <c r="B89" s="36" t="s">
        <v>512</v>
      </c>
      <c r="C89" s="37" t="s">
        <v>101</v>
      </c>
      <c r="D89" s="37">
        <v>137040108</v>
      </c>
      <c r="E89" s="38">
        <v>172</v>
      </c>
      <c r="F89" s="37" t="s">
        <v>675</v>
      </c>
      <c r="G89" s="1">
        <f>MATCH(D89,Данные!$D$1:$D$65536,0)</f>
        <v>101</v>
      </c>
      <c r="H89" s="42">
        <v>9</v>
      </c>
      <c r="I89" s="42">
        <v>6</v>
      </c>
      <c r="J89" s="42">
        <v>6</v>
      </c>
      <c r="K89" s="42">
        <v>8</v>
      </c>
      <c r="L89" s="42"/>
      <c r="M89" s="42"/>
      <c r="N89" s="42"/>
      <c r="O89" s="42">
        <v>10</v>
      </c>
      <c r="P89" s="42"/>
      <c r="Q89" s="42"/>
      <c r="R89" s="42"/>
      <c r="S89" s="42"/>
      <c r="T89" s="42">
        <v>4</v>
      </c>
      <c r="U89" s="42"/>
      <c r="V89" s="42">
        <v>10</v>
      </c>
      <c r="W89" s="42"/>
      <c r="X89" s="48">
        <v>113.44000000000001</v>
      </c>
      <c r="Y89" s="48">
        <f>IF(Z89 &gt; 0, MAX(Z$12:Z$167) / Z89, 0)</f>
        <v>1</v>
      </c>
      <c r="Z89" s="48">
        <v>16.729999999999997</v>
      </c>
      <c r="AA89" s="48">
        <f>X89*Y89</f>
        <v>113.44000000000001</v>
      </c>
      <c r="AB89" s="38">
        <v>53</v>
      </c>
      <c r="AC89" s="38">
        <v>7</v>
      </c>
      <c r="AD89" s="48">
        <f>IF(AC89 &gt; 0,AB89/AC89,0)</f>
        <v>7.5714285714285712</v>
      </c>
      <c r="AE89" s="38">
        <f>MIN($H89:W89)</f>
        <v>4</v>
      </c>
      <c r="AF89" s="38"/>
      <c r="AG89" s="38">
        <v>7</v>
      </c>
      <c r="AH89" s="1">
        <v>78</v>
      </c>
    </row>
    <row r="90" spans="1:34" x14ac:dyDescent="0.25">
      <c r="A90" s="35">
        <v>79</v>
      </c>
      <c r="B90" s="36" t="s">
        <v>575</v>
      </c>
      <c r="C90" s="37" t="s">
        <v>171</v>
      </c>
      <c r="D90" s="37">
        <v>137040950</v>
      </c>
      <c r="E90" s="38">
        <v>173</v>
      </c>
      <c r="F90" s="37" t="s">
        <v>675</v>
      </c>
      <c r="G90" s="1">
        <f>MATCH(D90,Данные!$D$1:$D$65536,0)</f>
        <v>125</v>
      </c>
      <c r="H90" s="42">
        <v>9</v>
      </c>
      <c r="I90" s="42">
        <v>5</v>
      </c>
      <c r="J90" s="42">
        <v>7</v>
      </c>
      <c r="K90" s="42">
        <v>6</v>
      </c>
      <c r="L90" s="42"/>
      <c r="M90" s="42"/>
      <c r="N90" s="42">
        <v>10</v>
      </c>
      <c r="O90" s="42"/>
      <c r="P90" s="42"/>
      <c r="Q90" s="42"/>
      <c r="R90" s="42"/>
      <c r="S90" s="42"/>
      <c r="T90" s="42">
        <v>6</v>
      </c>
      <c r="U90" s="42"/>
      <c r="V90" s="42">
        <v>10</v>
      </c>
      <c r="W90" s="42"/>
      <c r="X90" s="48">
        <v>113.44</v>
      </c>
      <c r="Y90" s="48">
        <f>IF(Z90 &gt; 0, MAX(Z$12:Z$167) / Z90, 0)</f>
        <v>1</v>
      </c>
      <c r="Z90" s="48">
        <v>16.729999999999997</v>
      </c>
      <c r="AA90" s="48">
        <f>X90*Y90</f>
        <v>113.44</v>
      </c>
      <c r="AB90" s="38">
        <v>53</v>
      </c>
      <c r="AC90" s="38">
        <v>7</v>
      </c>
      <c r="AD90" s="48">
        <f>IF(AC90 &gt; 0,AB90/AC90,0)</f>
        <v>7.5714285714285712</v>
      </c>
      <c r="AE90" s="38">
        <f>MIN($H90:W90)</f>
        <v>5</v>
      </c>
      <c r="AF90" s="38"/>
      <c r="AG90" s="38">
        <v>7</v>
      </c>
      <c r="AH90" s="1">
        <v>79</v>
      </c>
    </row>
    <row r="91" spans="1:34" x14ac:dyDescent="0.25">
      <c r="A91" s="35">
        <v>80</v>
      </c>
      <c r="B91" s="36" t="s">
        <v>472</v>
      </c>
      <c r="C91" s="37" t="s">
        <v>135</v>
      </c>
      <c r="D91" s="37">
        <v>137043523</v>
      </c>
      <c r="E91" s="38">
        <v>169</v>
      </c>
      <c r="F91" s="37" t="s">
        <v>674</v>
      </c>
      <c r="G91" s="1">
        <f>MATCH(D91,Данные!$D$1:$D$65536,0)</f>
        <v>84</v>
      </c>
      <c r="H91" s="42">
        <v>10</v>
      </c>
      <c r="I91" s="42">
        <v>6</v>
      </c>
      <c r="J91" s="42">
        <v>7</v>
      </c>
      <c r="K91" s="42">
        <v>6</v>
      </c>
      <c r="L91" s="42"/>
      <c r="M91" s="42">
        <v>8</v>
      </c>
      <c r="N91" s="42"/>
      <c r="O91" s="42"/>
      <c r="P91" s="42"/>
      <c r="Q91" s="42"/>
      <c r="R91" s="42"/>
      <c r="S91" s="42"/>
      <c r="T91" s="42">
        <v>6</v>
      </c>
      <c r="U91" s="42"/>
      <c r="V91" s="42">
        <v>10</v>
      </c>
      <c r="W91" s="42"/>
      <c r="X91" s="48">
        <v>112.6</v>
      </c>
      <c r="Y91" s="48">
        <f>IF(Z91 &gt; 0, MAX(Z$12:Z$167) / Z91, 0)</f>
        <v>1</v>
      </c>
      <c r="Z91" s="48">
        <v>16.729999999999997</v>
      </c>
      <c r="AA91" s="48">
        <f>X91*Y91</f>
        <v>112.6</v>
      </c>
      <c r="AB91" s="38">
        <v>53</v>
      </c>
      <c r="AC91" s="38">
        <v>7</v>
      </c>
      <c r="AD91" s="48">
        <f>IF(AC91 &gt; 0,AB91/AC91,0)</f>
        <v>7.5714285714285712</v>
      </c>
      <c r="AE91" s="38">
        <f>MIN($H91:W91)</f>
        <v>6</v>
      </c>
      <c r="AF91" s="38"/>
      <c r="AG91" s="38">
        <v>7</v>
      </c>
      <c r="AH91" s="1">
        <v>80</v>
      </c>
    </row>
    <row r="92" spans="1:34" x14ac:dyDescent="0.25">
      <c r="A92" s="39" t="s">
        <v>691</v>
      </c>
      <c r="B92" s="36" t="s">
        <v>638</v>
      </c>
      <c r="C92" s="37" t="s">
        <v>38</v>
      </c>
      <c r="D92" s="37">
        <v>137041702</v>
      </c>
      <c r="E92" s="38">
        <v>170</v>
      </c>
      <c r="F92" s="37" t="s">
        <v>674</v>
      </c>
      <c r="G92" s="1">
        <f>MATCH(D92,Данные!$D$1:$D$65536,0)</f>
        <v>150</v>
      </c>
      <c r="H92" s="42">
        <v>9</v>
      </c>
      <c r="I92" s="42">
        <v>4</v>
      </c>
      <c r="J92" s="42">
        <v>7</v>
      </c>
      <c r="K92" s="42">
        <v>8</v>
      </c>
      <c r="L92" s="42"/>
      <c r="M92" s="42"/>
      <c r="N92" s="42"/>
      <c r="O92" s="42"/>
      <c r="P92" s="42"/>
      <c r="Q92" s="42"/>
      <c r="R92" s="42"/>
      <c r="S92" s="42">
        <v>9</v>
      </c>
      <c r="T92" s="42">
        <v>6</v>
      </c>
      <c r="U92" s="42"/>
      <c r="V92" s="42">
        <v>10</v>
      </c>
      <c r="W92" s="42"/>
      <c r="X92" s="48">
        <v>112.11</v>
      </c>
      <c r="Y92" s="48">
        <f>IF(Z92 &gt; 0, MAX(Z$12:Z$167) / Z92, 0)</f>
        <v>1</v>
      </c>
      <c r="Z92" s="48">
        <v>16.729999999999997</v>
      </c>
      <c r="AA92" s="48">
        <f>X92*Y92</f>
        <v>112.11</v>
      </c>
      <c r="AB92" s="38">
        <v>53</v>
      </c>
      <c r="AC92" s="38">
        <v>7</v>
      </c>
      <c r="AD92" s="48">
        <f>IF(AC92 &gt; 0,AB92/AC92,0)</f>
        <v>7.5714285714285712</v>
      </c>
      <c r="AE92" s="38">
        <f>MIN($H92:W92)</f>
        <v>4</v>
      </c>
      <c r="AF92" s="38"/>
      <c r="AG92" s="38">
        <v>7</v>
      </c>
      <c r="AH92" s="1">
        <v>81</v>
      </c>
    </row>
    <row r="93" spans="1:34" x14ac:dyDescent="0.25">
      <c r="A93" s="40"/>
      <c r="B93" s="36" t="s">
        <v>496</v>
      </c>
      <c r="C93" s="37" t="s">
        <v>78</v>
      </c>
      <c r="D93" s="37">
        <v>137043819</v>
      </c>
      <c r="E93" s="38">
        <v>173</v>
      </c>
      <c r="F93" s="37" t="s">
        <v>674</v>
      </c>
      <c r="G93" s="1">
        <f>MATCH(D93,Данные!$D$1:$D$65536,0)</f>
        <v>94</v>
      </c>
      <c r="H93" s="42">
        <v>9</v>
      </c>
      <c r="I93" s="42">
        <v>6</v>
      </c>
      <c r="J93" s="42">
        <v>5</v>
      </c>
      <c r="K93" s="42">
        <v>8</v>
      </c>
      <c r="L93" s="42"/>
      <c r="M93" s="42"/>
      <c r="N93" s="42"/>
      <c r="O93" s="42"/>
      <c r="P93" s="42">
        <v>9</v>
      </c>
      <c r="Q93" s="42"/>
      <c r="R93" s="42"/>
      <c r="S93" s="42"/>
      <c r="T93" s="42">
        <v>6</v>
      </c>
      <c r="U93" s="42"/>
      <c r="V93" s="42">
        <v>10</v>
      </c>
      <c r="W93" s="42"/>
      <c r="X93" s="48">
        <v>112.11</v>
      </c>
      <c r="Y93" s="48">
        <f>IF(Z93 &gt; 0, MAX(Z$12:Z$167) / Z93, 0)</f>
        <v>1</v>
      </c>
      <c r="Z93" s="48">
        <v>16.729999999999997</v>
      </c>
      <c r="AA93" s="48">
        <f>X93*Y93</f>
        <v>112.11</v>
      </c>
      <c r="AB93" s="38">
        <v>53</v>
      </c>
      <c r="AC93" s="38">
        <v>7</v>
      </c>
      <c r="AD93" s="48">
        <f>IF(AC93 &gt; 0,AB93/AC93,0)</f>
        <v>7.5714285714285712</v>
      </c>
      <c r="AE93" s="38">
        <f>MIN($H93:W93)</f>
        <v>5</v>
      </c>
      <c r="AF93" s="38"/>
      <c r="AG93" s="38">
        <v>7</v>
      </c>
      <c r="AH93" s="1">
        <v>82</v>
      </c>
    </row>
    <row r="94" spans="1:34" x14ac:dyDescent="0.25">
      <c r="A94" s="40"/>
      <c r="B94" s="36" t="s">
        <v>608</v>
      </c>
      <c r="C94" s="37" t="s">
        <v>129</v>
      </c>
      <c r="D94" s="37">
        <v>137059904</v>
      </c>
      <c r="E94" s="38">
        <v>169</v>
      </c>
      <c r="F94" s="37" t="s">
        <v>674</v>
      </c>
      <c r="G94" s="1">
        <f>MATCH(D94,Данные!$D$1:$D$65536,0)</f>
        <v>137</v>
      </c>
      <c r="H94" s="42">
        <v>9</v>
      </c>
      <c r="I94" s="42">
        <v>5</v>
      </c>
      <c r="J94" s="42">
        <v>6</v>
      </c>
      <c r="K94" s="42">
        <v>7</v>
      </c>
      <c r="L94" s="42"/>
      <c r="M94" s="42">
        <v>9</v>
      </c>
      <c r="N94" s="42"/>
      <c r="O94" s="42"/>
      <c r="P94" s="42"/>
      <c r="Q94" s="42"/>
      <c r="R94" s="42"/>
      <c r="S94" s="42"/>
      <c r="T94" s="42">
        <v>7</v>
      </c>
      <c r="U94" s="42"/>
      <c r="V94" s="42">
        <v>10</v>
      </c>
      <c r="W94" s="42"/>
      <c r="X94" s="48">
        <v>112.11</v>
      </c>
      <c r="Y94" s="48">
        <f>IF(Z94 &gt; 0, MAX(Z$12:Z$167) / Z94, 0)</f>
        <v>1</v>
      </c>
      <c r="Z94" s="48">
        <v>16.729999999999997</v>
      </c>
      <c r="AA94" s="48">
        <f>X94*Y94</f>
        <v>112.11</v>
      </c>
      <c r="AB94" s="38">
        <v>53</v>
      </c>
      <c r="AC94" s="38">
        <v>7</v>
      </c>
      <c r="AD94" s="48">
        <f>IF(AC94 &gt; 0,AB94/AC94,0)</f>
        <v>7.5714285714285712</v>
      </c>
      <c r="AE94" s="38">
        <f>MIN($H94:W94)</f>
        <v>5</v>
      </c>
      <c r="AF94" s="38"/>
      <c r="AG94" s="38">
        <v>7</v>
      </c>
      <c r="AH94" s="1">
        <v>83</v>
      </c>
    </row>
    <row r="95" spans="1:34" x14ac:dyDescent="0.25">
      <c r="A95" s="35">
        <v>84</v>
      </c>
      <c r="B95" s="36" t="s">
        <v>338</v>
      </c>
      <c r="C95" s="37" t="s">
        <v>158</v>
      </c>
      <c r="D95" s="37">
        <v>137042224</v>
      </c>
      <c r="E95" s="38">
        <v>173</v>
      </c>
      <c r="F95" s="37" t="s">
        <v>674</v>
      </c>
      <c r="G95" s="1">
        <f>MATCH(D95,Данные!$D$1:$D$65536,0)</f>
        <v>40</v>
      </c>
      <c r="H95" s="42">
        <v>8</v>
      </c>
      <c r="I95" s="42">
        <v>6</v>
      </c>
      <c r="J95" s="42">
        <v>9</v>
      </c>
      <c r="K95" s="42">
        <v>7</v>
      </c>
      <c r="L95" s="42"/>
      <c r="M95" s="42"/>
      <c r="N95" s="42"/>
      <c r="O95" s="42"/>
      <c r="P95" s="42">
        <v>6</v>
      </c>
      <c r="Q95" s="42"/>
      <c r="R95" s="42"/>
      <c r="S95" s="42"/>
      <c r="T95" s="42">
        <v>4</v>
      </c>
      <c r="U95" s="42"/>
      <c r="V95" s="42">
        <v>10</v>
      </c>
      <c r="W95" s="42"/>
      <c r="X95" s="48">
        <v>111.58999999999999</v>
      </c>
      <c r="Y95" s="48">
        <f>IF(Z95 &gt; 0, MAX(Z$12:Z$167) / Z95, 0)</f>
        <v>1</v>
      </c>
      <c r="Z95" s="48">
        <v>16.729999999999997</v>
      </c>
      <c r="AA95" s="48">
        <f>X95*Y95</f>
        <v>111.58999999999999</v>
      </c>
      <c r="AB95" s="38">
        <v>50</v>
      </c>
      <c r="AC95" s="38">
        <v>7</v>
      </c>
      <c r="AD95" s="48">
        <f>IF(AC95 &gt; 0,AB95/AC95,0)</f>
        <v>7.1428571428571432</v>
      </c>
      <c r="AE95" s="38">
        <f>MIN($H95:W95)</f>
        <v>4</v>
      </c>
      <c r="AF95" s="38"/>
      <c r="AG95" s="38">
        <v>7</v>
      </c>
      <c r="AH95" s="1">
        <v>84</v>
      </c>
    </row>
    <row r="96" spans="1:34" x14ac:dyDescent="0.25">
      <c r="A96" s="35">
        <v>85</v>
      </c>
      <c r="B96" s="36" t="s">
        <v>404</v>
      </c>
      <c r="C96" s="37" t="s">
        <v>57</v>
      </c>
      <c r="D96" s="37">
        <v>137042867</v>
      </c>
      <c r="E96" s="38">
        <v>170</v>
      </c>
      <c r="F96" s="37" t="s">
        <v>674</v>
      </c>
      <c r="G96" s="1">
        <f>MATCH(D96,Данные!$D$1:$D$65536,0)</f>
        <v>61</v>
      </c>
      <c r="H96" s="42">
        <v>5</v>
      </c>
      <c r="I96" s="42">
        <v>7</v>
      </c>
      <c r="J96" s="42">
        <v>7</v>
      </c>
      <c r="K96" s="42">
        <v>7</v>
      </c>
      <c r="L96" s="42"/>
      <c r="M96" s="42">
        <v>7</v>
      </c>
      <c r="N96" s="42"/>
      <c r="O96" s="42"/>
      <c r="P96" s="42"/>
      <c r="Q96" s="42"/>
      <c r="R96" s="42"/>
      <c r="S96" s="42"/>
      <c r="T96" s="42">
        <v>5</v>
      </c>
      <c r="U96" s="42"/>
      <c r="V96" s="42">
        <v>10</v>
      </c>
      <c r="W96" s="42"/>
      <c r="X96" s="48">
        <v>111.42999999999999</v>
      </c>
      <c r="Y96" s="48">
        <f>IF(Z96 &gt; 0, MAX(Z$12:Z$167) / Z96, 0)</f>
        <v>1</v>
      </c>
      <c r="Z96" s="48">
        <v>16.729999999999997</v>
      </c>
      <c r="AA96" s="48">
        <f>X96*Y96</f>
        <v>111.42999999999999</v>
      </c>
      <c r="AB96" s="38">
        <v>48</v>
      </c>
      <c r="AC96" s="38">
        <v>7</v>
      </c>
      <c r="AD96" s="48">
        <f>IF(AC96 &gt; 0,AB96/AC96,0)</f>
        <v>6.8571428571428568</v>
      </c>
      <c r="AE96" s="38">
        <f>MIN($H96:W96)</f>
        <v>5</v>
      </c>
      <c r="AF96" s="38"/>
      <c r="AG96" s="38">
        <v>7</v>
      </c>
      <c r="AH96" s="1">
        <v>85</v>
      </c>
    </row>
    <row r="97" spans="1:34" x14ac:dyDescent="0.25">
      <c r="A97" s="35">
        <v>86</v>
      </c>
      <c r="B97" s="36" t="s">
        <v>468</v>
      </c>
      <c r="C97" s="37" t="s">
        <v>59</v>
      </c>
      <c r="D97" s="37">
        <v>137043489</v>
      </c>
      <c r="E97" s="38">
        <v>168</v>
      </c>
      <c r="F97" s="37" t="s">
        <v>674</v>
      </c>
      <c r="G97" s="1">
        <f>MATCH(D97,Данные!$D$1:$D$65536,0)</f>
        <v>83</v>
      </c>
      <c r="H97" s="42">
        <v>8</v>
      </c>
      <c r="I97" s="42">
        <v>7</v>
      </c>
      <c r="J97" s="42">
        <v>5</v>
      </c>
      <c r="K97" s="42">
        <v>8</v>
      </c>
      <c r="L97" s="42"/>
      <c r="M97" s="42"/>
      <c r="N97" s="42"/>
      <c r="O97" s="42"/>
      <c r="P97" s="42"/>
      <c r="Q97" s="42"/>
      <c r="R97" s="42">
        <v>9</v>
      </c>
      <c r="S97" s="42"/>
      <c r="T97" s="42">
        <v>4</v>
      </c>
      <c r="U97" s="42"/>
      <c r="V97" s="42">
        <v>10</v>
      </c>
      <c r="W97" s="42"/>
      <c r="X97" s="48">
        <v>110.27</v>
      </c>
      <c r="Y97" s="48">
        <f>IF(Z97 &gt; 0, MAX(Z$12:Z$167) / Z97, 0)</f>
        <v>1</v>
      </c>
      <c r="Z97" s="48">
        <v>16.729999999999997</v>
      </c>
      <c r="AA97" s="48">
        <f>X97*Y97</f>
        <v>110.27</v>
      </c>
      <c r="AB97" s="38">
        <v>51</v>
      </c>
      <c r="AC97" s="38">
        <v>7</v>
      </c>
      <c r="AD97" s="48">
        <f>IF(AC97 &gt; 0,AB97/AC97,0)</f>
        <v>7.2857142857142856</v>
      </c>
      <c r="AE97" s="38">
        <f>MIN($H97:W97)</f>
        <v>4</v>
      </c>
      <c r="AF97" s="38"/>
      <c r="AG97" s="38">
        <v>7</v>
      </c>
      <c r="AH97" s="1">
        <v>86</v>
      </c>
    </row>
    <row r="98" spans="1:34" x14ac:dyDescent="0.25">
      <c r="A98" s="35">
        <v>87</v>
      </c>
      <c r="B98" s="36" t="s">
        <v>207</v>
      </c>
      <c r="C98" s="37" t="s">
        <v>37</v>
      </c>
      <c r="D98" s="37">
        <v>137043901</v>
      </c>
      <c r="E98" s="38">
        <v>172</v>
      </c>
      <c r="F98" s="37" t="s">
        <v>674</v>
      </c>
      <c r="G98" s="1">
        <f>MATCH(D98,Данные!$D$1:$D$65536,0)</f>
        <v>5</v>
      </c>
      <c r="H98" s="42">
        <v>8</v>
      </c>
      <c r="I98" s="42">
        <v>7</v>
      </c>
      <c r="J98" s="42">
        <v>7</v>
      </c>
      <c r="K98" s="42">
        <v>5</v>
      </c>
      <c r="L98" s="42"/>
      <c r="M98" s="42"/>
      <c r="N98" s="42"/>
      <c r="O98" s="42"/>
      <c r="P98" s="42"/>
      <c r="Q98" s="42"/>
      <c r="R98" s="42">
        <v>7</v>
      </c>
      <c r="S98" s="42"/>
      <c r="T98" s="42">
        <v>6</v>
      </c>
      <c r="U98" s="42"/>
      <c r="V98" s="42">
        <v>10</v>
      </c>
      <c r="W98" s="42"/>
      <c r="X98" s="48">
        <v>110.25999999999999</v>
      </c>
      <c r="Y98" s="48">
        <f>IF(Z98 &gt; 0, MAX(Z$12:Z$167) / Z98, 0)</f>
        <v>1</v>
      </c>
      <c r="Z98" s="48">
        <v>16.729999999999997</v>
      </c>
      <c r="AA98" s="48">
        <f>X98*Y98</f>
        <v>110.25999999999999</v>
      </c>
      <c r="AB98" s="38">
        <v>50</v>
      </c>
      <c r="AC98" s="38">
        <v>7</v>
      </c>
      <c r="AD98" s="48">
        <f>IF(AC98 &gt; 0,AB98/AC98,0)</f>
        <v>7.1428571428571432</v>
      </c>
      <c r="AE98" s="38">
        <f>MIN($H98:W98)</f>
        <v>5</v>
      </c>
      <c r="AF98" s="38"/>
      <c r="AG98" s="38">
        <v>7</v>
      </c>
      <c r="AH98" s="1">
        <v>87</v>
      </c>
    </row>
    <row r="99" spans="1:34" x14ac:dyDescent="0.25">
      <c r="A99" s="39" t="s">
        <v>692</v>
      </c>
      <c r="B99" s="36" t="s">
        <v>563</v>
      </c>
      <c r="C99" s="37" t="s">
        <v>75</v>
      </c>
      <c r="D99" s="37">
        <v>137040814</v>
      </c>
      <c r="E99" s="38">
        <v>171</v>
      </c>
      <c r="F99" s="37" t="s">
        <v>675</v>
      </c>
      <c r="G99" s="1">
        <f>MATCH(D99,Данные!$D$1:$D$65536,0)</f>
        <v>121</v>
      </c>
      <c r="H99" s="42">
        <v>9</v>
      </c>
      <c r="I99" s="42">
        <v>7</v>
      </c>
      <c r="J99" s="42">
        <v>4</v>
      </c>
      <c r="K99" s="42">
        <v>8</v>
      </c>
      <c r="L99" s="42"/>
      <c r="M99" s="42"/>
      <c r="N99" s="42"/>
      <c r="O99" s="42"/>
      <c r="P99" s="42">
        <v>6</v>
      </c>
      <c r="Q99" s="42"/>
      <c r="R99" s="42"/>
      <c r="S99" s="42"/>
      <c r="T99" s="42">
        <v>8</v>
      </c>
      <c r="U99" s="42"/>
      <c r="V99" s="42">
        <v>10</v>
      </c>
      <c r="W99" s="42"/>
      <c r="X99" s="48">
        <v>109.44</v>
      </c>
      <c r="Y99" s="48">
        <f>IF(Z99 &gt; 0, MAX(Z$12:Z$167) / Z99, 0)</f>
        <v>1</v>
      </c>
      <c r="Z99" s="48">
        <v>16.729999999999997</v>
      </c>
      <c r="AA99" s="48">
        <f>X99*Y99</f>
        <v>109.44</v>
      </c>
      <c r="AB99" s="38">
        <v>52</v>
      </c>
      <c r="AC99" s="38">
        <v>7</v>
      </c>
      <c r="AD99" s="48">
        <f>IF(AC99 &gt; 0,AB99/AC99,0)</f>
        <v>7.4285714285714288</v>
      </c>
      <c r="AE99" s="38">
        <f>MIN($H99:W99)</f>
        <v>4</v>
      </c>
      <c r="AF99" s="38"/>
      <c r="AG99" s="38">
        <v>7</v>
      </c>
      <c r="AH99" s="1">
        <v>88</v>
      </c>
    </row>
    <row r="100" spans="1:34" x14ac:dyDescent="0.25">
      <c r="A100" s="40"/>
      <c r="B100" s="36" t="s">
        <v>196</v>
      </c>
      <c r="C100" s="37" t="s">
        <v>125</v>
      </c>
      <c r="D100" s="37">
        <v>137043845</v>
      </c>
      <c r="E100" s="38">
        <v>172</v>
      </c>
      <c r="F100" s="37" t="s">
        <v>674</v>
      </c>
      <c r="G100" s="1">
        <f>MATCH(D100,Данные!$D$1:$D$65536,0)</f>
        <v>3</v>
      </c>
      <c r="H100" s="42">
        <v>9</v>
      </c>
      <c r="I100" s="42">
        <v>7</v>
      </c>
      <c r="J100" s="42">
        <v>4</v>
      </c>
      <c r="K100" s="42">
        <v>6</v>
      </c>
      <c r="L100" s="42"/>
      <c r="M100" s="42"/>
      <c r="N100" s="42"/>
      <c r="O100" s="42"/>
      <c r="P100" s="42"/>
      <c r="Q100" s="42">
        <v>9</v>
      </c>
      <c r="R100" s="42"/>
      <c r="S100" s="42"/>
      <c r="T100" s="42">
        <v>7</v>
      </c>
      <c r="U100" s="42"/>
      <c r="V100" s="42">
        <v>10</v>
      </c>
      <c r="W100" s="42"/>
      <c r="X100" s="48">
        <v>109.44</v>
      </c>
      <c r="Y100" s="48">
        <f>IF(Z100 &gt; 0, MAX(Z$12:Z$167) / Z100, 0)</f>
        <v>1</v>
      </c>
      <c r="Z100" s="48">
        <v>16.729999999999997</v>
      </c>
      <c r="AA100" s="48">
        <f>X100*Y100</f>
        <v>109.44</v>
      </c>
      <c r="AB100" s="38">
        <v>52</v>
      </c>
      <c r="AC100" s="38">
        <v>7</v>
      </c>
      <c r="AD100" s="48">
        <f>IF(AC100 &gt; 0,AB100/AC100,0)</f>
        <v>7.4285714285714288</v>
      </c>
      <c r="AE100" s="38">
        <f>MIN($H100:W100)</f>
        <v>4</v>
      </c>
      <c r="AF100" s="38"/>
      <c r="AG100" s="38">
        <v>7</v>
      </c>
      <c r="AH100" s="1">
        <v>89</v>
      </c>
    </row>
    <row r="101" spans="1:34" x14ac:dyDescent="0.25">
      <c r="A101" s="39" t="s">
        <v>693</v>
      </c>
      <c r="B101" s="36" t="s">
        <v>253</v>
      </c>
      <c r="C101" s="37" t="s">
        <v>46</v>
      </c>
      <c r="D101" s="37">
        <v>137044211</v>
      </c>
      <c r="E101" s="38">
        <v>172</v>
      </c>
      <c r="F101" s="37" t="s">
        <v>674</v>
      </c>
      <c r="G101" s="1">
        <f>MATCH(D101,Данные!$D$1:$D$65536,0)</f>
        <v>16</v>
      </c>
      <c r="H101" s="42">
        <v>9</v>
      </c>
      <c r="I101" s="42">
        <v>6</v>
      </c>
      <c r="J101" s="42">
        <v>7</v>
      </c>
      <c r="K101" s="42">
        <v>7</v>
      </c>
      <c r="L101" s="42"/>
      <c r="M101" s="42"/>
      <c r="N101" s="42"/>
      <c r="O101" s="42"/>
      <c r="P101" s="42"/>
      <c r="Q101" s="42"/>
      <c r="R101" s="42">
        <v>6</v>
      </c>
      <c r="S101" s="42"/>
      <c r="T101" s="42">
        <v>6</v>
      </c>
      <c r="U101" s="42"/>
      <c r="V101" s="42">
        <v>10</v>
      </c>
      <c r="W101" s="42"/>
      <c r="X101" s="48">
        <v>109.42999999999999</v>
      </c>
      <c r="Y101" s="48">
        <f>IF(Z101 &gt; 0, MAX(Z$12:Z$167) / Z101, 0)</f>
        <v>1</v>
      </c>
      <c r="Z101" s="48">
        <v>16.729999999999997</v>
      </c>
      <c r="AA101" s="48">
        <f>X101*Y101</f>
        <v>109.42999999999999</v>
      </c>
      <c r="AB101" s="38">
        <v>51</v>
      </c>
      <c r="AC101" s="38">
        <v>7</v>
      </c>
      <c r="AD101" s="48">
        <f>IF(AC101 &gt; 0,AB101/AC101,0)</f>
        <v>7.2857142857142856</v>
      </c>
      <c r="AE101" s="38">
        <f>MIN($H101:W101)</f>
        <v>6</v>
      </c>
      <c r="AF101" s="38"/>
      <c r="AG101" s="38">
        <v>7</v>
      </c>
      <c r="AH101" s="1">
        <v>90</v>
      </c>
    </row>
    <row r="102" spans="1:34" x14ac:dyDescent="0.25">
      <c r="A102" s="40"/>
      <c r="B102" s="36" t="s">
        <v>617</v>
      </c>
      <c r="C102" s="37" t="s">
        <v>147</v>
      </c>
      <c r="D102" s="37">
        <v>137041398</v>
      </c>
      <c r="E102" s="38">
        <v>168</v>
      </c>
      <c r="F102" s="37" t="s">
        <v>675</v>
      </c>
      <c r="G102" s="1">
        <f>MATCH(D102,Данные!$D$1:$D$65536,0)</f>
        <v>142</v>
      </c>
      <c r="H102" s="42">
        <v>9</v>
      </c>
      <c r="I102" s="42">
        <v>6</v>
      </c>
      <c r="J102" s="42">
        <v>7</v>
      </c>
      <c r="K102" s="42">
        <v>6</v>
      </c>
      <c r="L102" s="42"/>
      <c r="M102" s="42"/>
      <c r="N102" s="42"/>
      <c r="O102" s="42"/>
      <c r="P102" s="42">
        <v>7</v>
      </c>
      <c r="Q102" s="42"/>
      <c r="R102" s="42"/>
      <c r="S102" s="42"/>
      <c r="T102" s="42">
        <v>6</v>
      </c>
      <c r="U102" s="42"/>
      <c r="V102" s="42">
        <v>10</v>
      </c>
      <c r="W102" s="42"/>
      <c r="X102" s="48">
        <v>109.42999999999999</v>
      </c>
      <c r="Y102" s="48">
        <f>IF(Z102 &gt; 0, MAX(Z$12:Z$167) / Z102, 0)</f>
        <v>1</v>
      </c>
      <c r="Z102" s="48">
        <v>16.729999999999997</v>
      </c>
      <c r="AA102" s="48">
        <f>X102*Y102</f>
        <v>109.42999999999999</v>
      </c>
      <c r="AB102" s="38">
        <v>51</v>
      </c>
      <c r="AC102" s="38">
        <v>7</v>
      </c>
      <c r="AD102" s="48">
        <f>IF(AC102 &gt; 0,AB102/AC102,0)</f>
        <v>7.2857142857142856</v>
      </c>
      <c r="AE102" s="38">
        <f>MIN($H102:W102)</f>
        <v>6</v>
      </c>
      <c r="AF102" s="38"/>
      <c r="AG102" s="38">
        <v>7</v>
      </c>
      <c r="AH102" s="1">
        <v>91</v>
      </c>
    </row>
    <row r="103" spans="1:34" x14ac:dyDescent="0.25">
      <c r="A103" s="35">
        <v>92</v>
      </c>
      <c r="B103" s="36" t="s">
        <v>622</v>
      </c>
      <c r="C103" s="37" t="s">
        <v>131</v>
      </c>
      <c r="D103" s="37">
        <v>137041496</v>
      </c>
      <c r="E103" s="38">
        <v>171</v>
      </c>
      <c r="F103" s="37" t="s">
        <v>675</v>
      </c>
      <c r="G103" s="1">
        <f>MATCH(D103,Данные!$D$1:$D$65536,0)</f>
        <v>144</v>
      </c>
      <c r="H103" s="42">
        <v>10</v>
      </c>
      <c r="I103" s="42">
        <v>6</v>
      </c>
      <c r="J103" s="42">
        <v>6</v>
      </c>
      <c r="K103" s="42">
        <v>6</v>
      </c>
      <c r="L103" s="42"/>
      <c r="M103" s="42"/>
      <c r="N103" s="42"/>
      <c r="O103" s="42"/>
      <c r="P103" s="42"/>
      <c r="Q103" s="42"/>
      <c r="R103" s="42">
        <v>7</v>
      </c>
      <c r="S103" s="42"/>
      <c r="T103" s="42">
        <v>7</v>
      </c>
      <c r="U103" s="42"/>
      <c r="V103" s="42">
        <v>10</v>
      </c>
      <c r="W103" s="42"/>
      <c r="X103" s="48">
        <v>108.6</v>
      </c>
      <c r="Y103" s="48">
        <f>IF(Z103 &gt; 0, MAX(Z$12:Z$167) / Z103, 0)</f>
        <v>1</v>
      </c>
      <c r="Z103" s="48">
        <v>16.729999999999997</v>
      </c>
      <c r="AA103" s="48">
        <f>X103*Y103</f>
        <v>108.6</v>
      </c>
      <c r="AB103" s="38">
        <v>52</v>
      </c>
      <c r="AC103" s="38">
        <v>7</v>
      </c>
      <c r="AD103" s="48">
        <f>IF(AC103 &gt; 0,AB103/AC103,0)</f>
        <v>7.4285714285714288</v>
      </c>
      <c r="AE103" s="38">
        <f>MIN($H103:W103)</f>
        <v>6</v>
      </c>
      <c r="AF103" s="38"/>
      <c r="AG103" s="38">
        <v>7</v>
      </c>
      <c r="AH103" s="1">
        <v>92</v>
      </c>
    </row>
    <row r="104" spans="1:34" x14ac:dyDescent="0.25">
      <c r="A104" s="35">
        <v>93</v>
      </c>
      <c r="B104" s="36" t="s">
        <v>592</v>
      </c>
      <c r="C104" s="37" t="s">
        <v>173</v>
      </c>
      <c r="D104" s="37">
        <v>137041146</v>
      </c>
      <c r="E104" s="38">
        <v>169</v>
      </c>
      <c r="F104" s="37" t="s">
        <v>675</v>
      </c>
      <c r="G104" s="1">
        <f>MATCH(D104,Данные!$D$1:$D$65536,0)</f>
        <v>131</v>
      </c>
      <c r="H104" s="42">
        <v>9</v>
      </c>
      <c r="I104" s="42">
        <v>7</v>
      </c>
      <c r="J104" s="42">
        <v>5</v>
      </c>
      <c r="K104" s="42">
        <v>8</v>
      </c>
      <c r="L104" s="42">
        <v>8</v>
      </c>
      <c r="M104" s="42"/>
      <c r="N104" s="42"/>
      <c r="O104" s="42"/>
      <c r="P104" s="42"/>
      <c r="Q104" s="42"/>
      <c r="R104" s="42"/>
      <c r="S104" s="42"/>
      <c r="T104" s="42">
        <v>4</v>
      </c>
      <c r="U104" s="42"/>
      <c r="V104" s="42">
        <v>10</v>
      </c>
      <c r="W104" s="42"/>
      <c r="X104" s="48">
        <v>108.10000000000001</v>
      </c>
      <c r="Y104" s="48">
        <f>IF(Z104 &gt; 0, MAX(Z$12:Z$167) / Z104, 0)</f>
        <v>1</v>
      </c>
      <c r="Z104" s="48">
        <v>16.729999999999997</v>
      </c>
      <c r="AA104" s="48">
        <f>X104*Y104</f>
        <v>108.10000000000001</v>
      </c>
      <c r="AB104" s="38">
        <v>51</v>
      </c>
      <c r="AC104" s="38">
        <v>7</v>
      </c>
      <c r="AD104" s="48">
        <f>IF(AC104 &gt; 0,AB104/AC104,0)</f>
        <v>7.2857142857142856</v>
      </c>
      <c r="AE104" s="38">
        <f>MIN($H104:W104)</f>
        <v>4</v>
      </c>
      <c r="AF104" s="38"/>
      <c r="AG104" s="38">
        <v>7</v>
      </c>
      <c r="AH104" s="1">
        <v>93</v>
      </c>
    </row>
    <row r="105" spans="1:34" x14ac:dyDescent="0.25">
      <c r="A105" s="35">
        <v>94</v>
      </c>
      <c r="B105" s="36" t="s">
        <v>557</v>
      </c>
      <c r="C105" s="37" t="s">
        <v>119</v>
      </c>
      <c r="D105" s="37">
        <v>137040712</v>
      </c>
      <c r="E105" s="38">
        <v>173</v>
      </c>
      <c r="F105" s="37" t="s">
        <v>675</v>
      </c>
      <c r="G105" s="1">
        <f>MATCH(D105,Данные!$D$1:$D$65536,0)</f>
        <v>119</v>
      </c>
      <c r="H105" s="42">
        <v>9</v>
      </c>
      <c r="I105" s="42">
        <v>5</v>
      </c>
      <c r="J105" s="42">
        <v>7</v>
      </c>
      <c r="K105" s="42">
        <v>7</v>
      </c>
      <c r="L105" s="42"/>
      <c r="M105" s="42"/>
      <c r="N105" s="42"/>
      <c r="O105" s="42"/>
      <c r="P105" s="42">
        <v>5</v>
      </c>
      <c r="Q105" s="42"/>
      <c r="R105" s="42"/>
      <c r="S105" s="42"/>
      <c r="T105" s="42">
        <v>8</v>
      </c>
      <c r="U105" s="42"/>
      <c r="V105" s="42">
        <v>10</v>
      </c>
      <c r="W105" s="42"/>
      <c r="X105" s="48">
        <v>108.1</v>
      </c>
      <c r="Y105" s="48">
        <f>IF(Z105 &gt; 0, MAX(Z$12:Z$167) / Z105, 0)</f>
        <v>1</v>
      </c>
      <c r="Z105" s="48">
        <v>16.729999999999997</v>
      </c>
      <c r="AA105" s="48">
        <f>X105*Y105</f>
        <v>108.1</v>
      </c>
      <c r="AB105" s="38">
        <v>51</v>
      </c>
      <c r="AC105" s="38">
        <v>7</v>
      </c>
      <c r="AD105" s="48">
        <f>IF(AC105 &gt; 0,AB105/AC105,0)</f>
        <v>7.2857142857142856</v>
      </c>
      <c r="AE105" s="38">
        <f>MIN($H105:W105)</f>
        <v>5</v>
      </c>
      <c r="AF105" s="38"/>
      <c r="AG105" s="38">
        <v>7</v>
      </c>
      <c r="AH105" s="1">
        <v>94</v>
      </c>
    </row>
    <row r="106" spans="1:34" x14ac:dyDescent="0.25">
      <c r="A106" s="35">
        <v>95</v>
      </c>
      <c r="B106" s="36" t="s">
        <v>442</v>
      </c>
      <c r="C106" s="37" t="s">
        <v>140</v>
      </c>
      <c r="D106" s="37">
        <v>137043195</v>
      </c>
      <c r="E106" s="38">
        <v>173</v>
      </c>
      <c r="F106" s="37" t="s">
        <v>674</v>
      </c>
      <c r="G106" s="1">
        <f>MATCH(D106,Данные!$D$1:$D$65536,0)</f>
        <v>73</v>
      </c>
      <c r="H106" s="42">
        <v>10</v>
      </c>
      <c r="I106" s="42">
        <v>7</v>
      </c>
      <c r="J106" s="42">
        <v>4</v>
      </c>
      <c r="K106" s="42">
        <v>7</v>
      </c>
      <c r="L106" s="42"/>
      <c r="M106" s="42"/>
      <c r="N106" s="42"/>
      <c r="O106" s="42"/>
      <c r="P106" s="42"/>
      <c r="Q106" s="42"/>
      <c r="R106" s="42"/>
      <c r="S106" s="42">
        <v>8</v>
      </c>
      <c r="T106" s="42">
        <v>6</v>
      </c>
      <c r="U106" s="42"/>
      <c r="V106" s="42">
        <v>10</v>
      </c>
      <c r="W106" s="42"/>
      <c r="X106" s="48">
        <v>107.27</v>
      </c>
      <c r="Y106" s="48">
        <f>IF(Z106 &gt; 0, MAX(Z$12:Z$167) / Z106, 0)</f>
        <v>1</v>
      </c>
      <c r="Z106" s="48">
        <v>16.729999999999997</v>
      </c>
      <c r="AA106" s="48">
        <f>X106*Y106</f>
        <v>107.27</v>
      </c>
      <c r="AB106" s="38">
        <v>52</v>
      </c>
      <c r="AC106" s="38">
        <v>7</v>
      </c>
      <c r="AD106" s="48">
        <f>IF(AC106 &gt; 0,AB106/AC106,0)</f>
        <v>7.4285714285714288</v>
      </c>
      <c r="AE106" s="38">
        <f>MIN($H106:W106)</f>
        <v>4</v>
      </c>
      <c r="AF106" s="38"/>
      <c r="AG106" s="38">
        <v>7</v>
      </c>
      <c r="AH106" s="1">
        <v>95</v>
      </c>
    </row>
    <row r="107" spans="1:34" x14ac:dyDescent="0.25">
      <c r="A107" s="39" t="s">
        <v>694</v>
      </c>
      <c r="B107" s="36" t="s">
        <v>318</v>
      </c>
      <c r="C107" s="37" t="s">
        <v>47</v>
      </c>
      <c r="D107" s="37">
        <v>137042032</v>
      </c>
      <c r="E107" s="38">
        <v>173</v>
      </c>
      <c r="F107" s="37" t="s">
        <v>674</v>
      </c>
      <c r="G107" s="1">
        <f>MATCH(D107,Данные!$D$1:$D$65536,0)</f>
        <v>34</v>
      </c>
      <c r="H107" s="42">
        <v>9</v>
      </c>
      <c r="I107" s="42">
        <v>6</v>
      </c>
      <c r="J107" s="42">
        <v>5</v>
      </c>
      <c r="K107" s="42">
        <v>7</v>
      </c>
      <c r="L107" s="42"/>
      <c r="M107" s="42"/>
      <c r="N107" s="42"/>
      <c r="O107" s="42"/>
      <c r="P107" s="42">
        <v>7</v>
      </c>
      <c r="Q107" s="42"/>
      <c r="R107" s="42"/>
      <c r="S107" s="42"/>
      <c r="T107" s="42">
        <v>7</v>
      </c>
      <c r="U107" s="42"/>
      <c r="V107" s="42">
        <v>10</v>
      </c>
      <c r="W107" s="42"/>
      <c r="X107" s="48">
        <v>106.77</v>
      </c>
      <c r="Y107" s="48">
        <f>IF(Z107 &gt; 0, MAX(Z$12:Z$167) / Z107, 0)</f>
        <v>1</v>
      </c>
      <c r="Z107" s="48">
        <v>16.729999999999997</v>
      </c>
      <c r="AA107" s="48">
        <f>X107*Y107</f>
        <v>106.77</v>
      </c>
      <c r="AB107" s="38">
        <v>51</v>
      </c>
      <c r="AC107" s="38">
        <v>7</v>
      </c>
      <c r="AD107" s="48">
        <f>IF(AC107 &gt; 0,AB107/AC107,0)</f>
        <v>7.2857142857142856</v>
      </c>
      <c r="AE107" s="38">
        <f>MIN($H107:W107)</f>
        <v>5</v>
      </c>
      <c r="AF107" s="38"/>
      <c r="AG107" s="38">
        <v>7</v>
      </c>
      <c r="AH107" s="1">
        <v>96</v>
      </c>
    </row>
    <row r="108" spans="1:34" x14ac:dyDescent="0.25">
      <c r="A108" s="40"/>
      <c r="B108" s="36" t="s">
        <v>652</v>
      </c>
      <c r="C108" s="37" t="s">
        <v>90</v>
      </c>
      <c r="D108" s="37">
        <v>137041872</v>
      </c>
      <c r="E108" s="38">
        <v>171</v>
      </c>
      <c r="F108" s="37" t="s">
        <v>674</v>
      </c>
      <c r="G108" s="1">
        <f>MATCH(D108,Данные!$D$1:$D$65536,0)</f>
        <v>156</v>
      </c>
      <c r="H108" s="42">
        <v>9</v>
      </c>
      <c r="I108" s="42">
        <v>6</v>
      </c>
      <c r="J108" s="42">
        <v>5</v>
      </c>
      <c r="K108" s="42">
        <v>6</v>
      </c>
      <c r="L108" s="42"/>
      <c r="M108" s="42"/>
      <c r="N108" s="42"/>
      <c r="O108" s="42"/>
      <c r="P108" s="42"/>
      <c r="Q108" s="42"/>
      <c r="R108" s="42">
        <v>7</v>
      </c>
      <c r="S108" s="42"/>
      <c r="T108" s="42">
        <v>8</v>
      </c>
      <c r="U108" s="42"/>
      <c r="V108" s="42">
        <v>10</v>
      </c>
      <c r="W108" s="42"/>
      <c r="X108" s="48">
        <v>106.77</v>
      </c>
      <c r="Y108" s="48">
        <f>IF(Z108 &gt; 0, MAX(Z$12:Z$167) / Z108, 0)</f>
        <v>1</v>
      </c>
      <c r="Z108" s="48">
        <v>16.729999999999997</v>
      </c>
      <c r="AA108" s="48">
        <f>X108*Y108</f>
        <v>106.77</v>
      </c>
      <c r="AB108" s="38">
        <v>51</v>
      </c>
      <c r="AC108" s="38">
        <v>7</v>
      </c>
      <c r="AD108" s="48">
        <f>IF(AC108 &gt; 0,AB108/AC108,0)</f>
        <v>7.2857142857142856</v>
      </c>
      <c r="AE108" s="38">
        <f>MIN($H108:W108)</f>
        <v>5</v>
      </c>
      <c r="AF108" s="38"/>
      <c r="AG108" s="38">
        <v>7</v>
      </c>
      <c r="AH108" s="1">
        <v>97</v>
      </c>
    </row>
    <row r="109" spans="1:34" x14ac:dyDescent="0.25">
      <c r="A109" s="40"/>
      <c r="B109" s="36" t="s">
        <v>523</v>
      </c>
      <c r="C109" s="37" t="s">
        <v>121</v>
      </c>
      <c r="D109" s="37">
        <v>137040236</v>
      </c>
      <c r="E109" s="38">
        <v>169</v>
      </c>
      <c r="F109" s="37" t="s">
        <v>675</v>
      </c>
      <c r="G109" s="1">
        <f>MATCH(D109,Данные!$D$1:$D$65536,0)</f>
        <v>105</v>
      </c>
      <c r="H109" s="42">
        <v>9</v>
      </c>
      <c r="I109" s="42">
        <v>6</v>
      </c>
      <c r="J109" s="42">
        <v>5</v>
      </c>
      <c r="K109" s="42">
        <v>8</v>
      </c>
      <c r="L109" s="42"/>
      <c r="M109" s="42">
        <v>7</v>
      </c>
      <c r="N109" s="42"/>
      <c r="O109" s="42"/>
      <c r="P109" s="42"/>
      <c r="Q109" s="42"/>
      <c r="R109" s="42"/>
      <c r="S109" s="42"/>
      <c r="T109" s="42">
        <v>6</v>
      </c>
      <c r="U109" s="42"/>
      <c r="V109" s="42">
        <v>10</v>
      </c>
      <c r="W109" s="42"/>
      <c r="X109" s="48">
        <v>106.77</v>
      </c>
      <c r="Y109" s="48">
        <f>IF(Z109 &gt; 0, MAX(Z$12:Z$167) / Z109, 0)</f>
        <v>1</v>
      </c>
      <c r="Z109" s="48">
        <v>16.729999999999997</v>
      </c>
      <c r="AA109" s="48">
        <f>X109*Y109</f>
        <v>106.77</v>
      </c>
      <c r="AB109" s="38">
        <v>51</v>
      </c>
      <c r="AC109" s="38">
        <v>7</v>
      </c>
      <c r="AD109" s="48">
        <f>IF(AC109 &gt; 0,AB109/AC109,0)</f>
        <v>7.2857142857142856</v>
      </c>
      <c r="AE109" s="38">
        <f>MIN($H109:W109)</f>
        <v>5</v>
      </c>
      <c r="AF109" s="38"/>
      <c r="AG109" s="38">
        <v>7</v>
      </c>
      <c r="AH109" s="1">
        <v>98</v>
      </c>
    </row>
    <row r="110" spans="1:34" x14ac:dyDescent="0.25">
      <c r="A110" s="35">
        <v>99</v>
      </c>
      <c r="B110" s="36" t="s">
        <v>237</v>
      </c>
      <c r="C110" s="37" t="s">
        <v>157</v>
      </c>
      <c r="D110" s="37">
        <v>137044099</v>
      </c>
      <c r="E110" s="38">
        <v>172</v>
      </c>
      <c r="F110" s="37" t="s">
        <v>674</v>
      </c>
      <c r="G110" s="1">
        <f>MATCH(D110,Данные!$D$1:$D$65536,0)</f>
        <v>12</v>
      </c>
      <c r="H110" s="42">
        <v>9</v>
      </c>
      <c r="I110" s="42">
        <v>9</v>
      </c>
      <c r="J110" s="42">
        <v>4</v>
      </c>
      <c r="K110" s="42">
        <v>4</v>
      </c>
      <c r="L110" s="42">
        <v>4</v>
      </c>
      <c r="M110" s="42"/>
      <c r="N110" s="42"/>
      <c r="O110" s="42"/>
      <c r="P110" s="42"/>
      <c r="Q110" s="42"/>
      <c r="R110" s="42"/>
      <c r="S110" s="42"/>
      <c r="T110" s="42">
        <v>10</v>
      </c>
      <c r="U110" s="42"/>
      <c r="V110" s="42">
        <v>10</v>
      </c>
      <c r="W110" s="42"/>
      <c r="X110" s="48">
        <v>106.76000000000002</v>
      </c>
      <c r="Y110" s="48">
        <f>IF(Z110 &gt; 0, MAX(Z$12:Z$167) / Z110, 0)</f>
        <v>1</v>
      </c>
      <c r="Z110" s="48">
        <v>16.729999999999997</v>
      </c>
      <c r="AA110" s="48">
        <f>X110*Y110</f>
        <v>106.76000000000002</v>
      </c>
      <c r="AB110" s="38">
        <v>50</v>
      </c>
      <c r="AC110" s="38">
        <v>7</v>
      </c>
      <c r="AD110" s="48">
        <f>IF(AC110 &gt; 0,AB110/AC110,0)</f>
        <v>7.1428571428571432</v>
      </c>
      <c r="AE110" s="38">
        <f>MIN($H110:W110)</f>
        <v>4</v>
      </c>
      <c r="AF110" s="38"/>
      <c r="AG110" s="38">
        <v>7</v>
      </c>
      <c r="AH110" s="1">
        <v>99</v>
      </c>
    </row>
    <row r="111" spans="1:34" x14ac:dyDescent="0.25">
      <c r="A111" s="35">
        <v>100</v>
      </c>
      <c r="B111" s="36" t="s">
        <v>437</v>
      </c>
      <c r="C111" s="37" t="s">
        <v>82</v>
      </c>
      <c r="D111" s="37">
        <v>137043139</v>
      </c>
      <c r="E111" s="38">
        <v>171</v>
      </c>
      <c r="F111" s="37" t="s">
        <v>674</v>
      </c>
      <c r="G111" s="1">
        <f>MATCH(D111,Данные!$D$1:$D$65536,0)</f>
        <v>71</v>
      </c>
      <c r="H111" s="42">
        <v>9</v>
      </c>
      <c r="I111" s="42">
        <v>5</v>
      </c>
      <c r="J111" s="42">
        <v>8</v>
      </c>
      <c r="K111" s="42">
        <v>7</v>
      </c>
      <c r="L111" s="42"/>
      <c r="M111" s="42"/>
      <c r="N111" s="42"/>
      <c r="O111" s="42"/>
      <c r="P111" s="42"/>
      <c r="Q111" s="42"/>
      <c r="R111" s="42">
        <v>7</v>
      </c>
      <c r="S111" s="42"/>
      <c r="T111" s="42">
        <v>4</v>
      </c>
      <c r="U111" s="42"/>
      <c r="V111" s="42">
        <v>10</v>
      </c>
      <c r="W111" s="42"/>
      <c r="X111" s="48">
        <v>106.76</v>
      </c>
      <c r="Y111" s="48">
        <f>IF(Z111 &gt; 0, MAX(Z$12:Z$167) / Z111, 0)</f>
        <v>1</v>
      </c>
      <c r="Z111" s="48">
        <v>16.729999999999997</v>
      </c>
      <c r="AA111" s="48">
        <f>X111*Y111</f>
        <v>106.76</v>
      </c>
      <c r="AB111" s="38">
        <v>50</v>
      </c>
      <c r="AC111" s="38">
        <v>7</v>
      </c>
      <c r="AD111" s="48">
        <f>IF(AC111 &gt; 0,AB111/AC111,0)</f>
        <v>7.1428571428571432</v>
      </c>
      <c r="AE111" s="38">
        <f>MIN($H111:W111)</f>
        <v>4</v>
      </c>
      <c r="AF111" s="38"/>
      <c r="AG111" s="38">
        <v>7</v>
      </c>
      <c r="AH111" s="1">
        <v>100</v>
      </c>
    </row>
    <row r="112" spans="1:34" x14ac:dyDescent="0.25">
      <c r="A112" s="35">
        <v>101</v>
      </c>
      <c r="B112" s="36" t="s">
        <v>525</v>
      </c>
      <c r="C112" s="37" t="s">
        <v>65</v>
      </c>
      <c r="D112" s="37">
        <v>137040270</v>
      </c>
      <c r="E112" s="38">
        <v>170</v>
      </c>
      <c r="F112" s="37" t="s">
        <v>675</v>
      </c>
      <c r="G112" s="1">
        <f>MATCH(D112,Данные!$D$1:$D$65536,0)</f>
        <v>106</v>
      </c>
      <c r="H112" s="42">
        <v>9</v>
      </c>
      <c r="I112" s="42">
        <v>6</v>
      </c>
      <c r="J112" s="42">
        <v>4</v>
      </c>
      <c r="K112" s="42">
        <v>7</v>
      </c>
      <c r="L112" s="42"/>
      <c r="M112" s="42"/>
      <c r="N112" s="42"/>
      <c r="O112" s="42"/>
      <c r="P112" s="42"/>
      <c r="Q112" s="42"/>
      <c r="R112" s="42">
        <v>9</v>
      </c>
      <c r="S112" s="42"/>
      <c r="T112" s="42">
        <v>6</v>
      </c>
      <c r="U112" s="42"/>
      <c r="V112" s="42">
        <v>10</v>
      </c>
      <c r="W112" s="42"/>
      <c r="X112" s="48">
        <v>105.44</v>
      </c>
      <c r="Y112" s="48">
        <f>IF(Z112 &gt; 0, MAX(Z$12:Z$167) / Z112, 0)</f>
        <v>1</v>
      </c>
      <c r="Z112" s="48">
        <v>16.729999999999997</v>
      </c>
      <c r="AA112" s="48">
        <f>X112*Y112</f>
        <v>105.44</v>
      </c>
      <c r="AB112" s="38">
        <v>51</v>
      </c>
      <c r="AC112" s="38">
        <v>7</v>
      </c>
      <c r="AD112" s="48">
        <f>IF(AC112 &gt; 0,AB112/AC112,0)</f>
        <v>7.2857142857142856</v>
      </c>
      <c r="AE112" s="38">
        <f>MIN($H112:W112)</f>
        <v>4</v>
      </c>
      <c r="AF112" s="38"/>
      <c r="AG112" s="38">
        <v>7</v>
      </c>
      <c r="AH112" s="1">
        <v>101</v>
      </c>
    </row>
    <row r="113" spans="1:34" x14ac:dyDescent="0.25">
      <c r="A113" s="39" t="s">
        <v>695</v>
      </c>
      <c r="B113" s="36" t="s">
        <v>640</v>
      </c>
      <c r="C113" s="37" t="s">
        <v>64</v>
      </c>
      <c r="D113" s="37">
        <v>137041728</v>
      </c>
      <c r="E113" s="38">
        <v>173</v>
      </c>
      <c r="F113" s="37" t="s">
        <v>674</v>
      </c>
      <c r="G113" s="1">
        <f>MATCH(D113,Данные!$D$1:$D$65536,0)</f>
        <v>151</v>
      </c>
      <c r="H113" s="42">
        <v>9</v>
      </c>
      <c r="I113" s="42">
        <v>5</v>
      </c>
      <c r="J113" s="42">
        <v>6</v>
      </c>
      <c r="K113" s="42">
        <v>8</v>
      </c>
      <c r="L113" s="42"/>
      <c r="M113" s="42"/>
      <c r="N113" s="42"/>
      <c r="O113" s="42"/>
      <c r="P113" s="42"/>
      <c r="Q113" s="42"/>
      <c r="R113" s="42"/>
      <c r="S113" s="42">
        <v>8</v>
      </c>
      <c r="T113" s="42">
        <v>4</v>
      </c>
      <c r="U113" s="42"/>
      <c r="V113" s="42">
        <v>10</v>
      </c>
      <c r="W113" s="42"/>
      <c r="X113" s="48">
        <v>104.10000000000001</v>
      </c>
      <c r="Y113" s="48">
        <f>IF(Z113 &gt; 0, MAX(Z$12:Z$167) / Z113, 0)</f>
        <v>1</v>
      </c>
      <c r="Z113" s="48">
        <v>16.729999999999997</v>
      </c>
      <c r="AA113" s="48">
        <f>X113*Y113</f>
        <v>104.10000000000001</v>
      </c>
      <c r="AB113" s="38">
        <v>50</v>
      </c>
      <c r="AC113" s="38">
        <v>7</v>
      </c>
      <c r="AD113" s="48">
        <f>IF(AC113 &gt; 0,AB113/AC113,0)</f>
        <v>7.1428571428571432</v>
      </c>
      <c r="AE113" s="38">
        <f>MIN($H113:W113)</f>
        <v>4</v>
      </c>
      <c r="AF113" s="38"/>
      <c r="AG113" s="38">
        <v>7</v>
      </c>
      <c r="AH113" s="1">
        <v>102</v>
      </c>
    </row>
    <row r="114" spans="1:34" x14ac:dyDescent="0.25">
      <c r="A114" s="40"/>
      <c r="B114" s="36" t="s">
        <v>401</v>
      </c>
      <c r="C114" s="37" t="s">
        <v>87</v>
      </c>
      <c r="D114" s="37">
        <v>137042833</v>
      </c>
      <c r="E114" s="38">
        <v>170</v>
      </c>
      <c r="F114" s="37" t="s">
        <v>674</v>
      </c>
      <c r="G114" s="1">
        <f>MATCH(D114,Данные!$D$1:$D$65536,0)</f>
        <v>60</v>
      </c>
      <c r="H114" s="42">
        <v>9</v>
      </c>
      <c r="I114" s="42">
        <v>6</v>
      </c>
      <c r="J114" s="42">
        <v>5</v>
      </c>
      <c r="K114" s="42">
        <v>8</v>
      </c>
      <c r="L114" s="42"/>
      <c r="M114" s="42"/>
      <c r="N114" s="42"/>
      <c r="O114" s="42"/>
      <c r="P114" s="42"/>
      <c r="Q114" s="42">
        <v>8</v>
      </c>
      <c r="R114" s="42"/>
      <c r="S114" s="42"/>
      <c r="T114" s="42">
        <v>4</v>
      </c>
      <c r="U114" s="42"/>
      <c r="V114" s="42">
        <v>10</v>
      </c>
      <c r="W114" s="42"/>
      <c r="X114" s="48">
        <v>104.10000000000001</v>
      </c>
      <c r="Y114" s="48">
        <f>IF(Z114 &gt; 0, MAX(Z$12:Z$167) / Z114, 0)</f>
        <v>1</v>
      </c>
      <c r="Z114" s="48">
        <v>16.729999999999997</v>
      </c>
      <c r="AA114" s="48">
        <f>X114*Y114</f>
        <v>104.10000000000001</v>
      </c>
      <c r="AB114" s="38">
        <v>50</v>
      </c>
      <c r="AC114" s="38">
        <v>7</v>
      </c>
      <c r="AD114" s="48">
        <f>IF(AC114 &gt; 0,AB114/AC114,0)</f>
        <v>7.1428571428571432</v>
      </c>
      <c r="AE114" s="38">
        <f>MIN($H114:W114)</f>
        <v>4</v>
      </c>
      <c r="AF114" s="38"/>
      <c r="AG114" s="38">
        <v>7</v>
      </c>
      <c r="AH114" s="1">
        <v>103</v>
      </c>
    </row>
    <row r="115" spans="1:34" x14ac:dyDescent="0.25">
      <c r="A115" s="39" t="s">
        <v>696</v>
      </c>
      <c r="B115" s="36" t="s">
        <v>370</v>
      </c>
      <c r="C115" s="37" t="s">
        <v>165</v>
      </c>
      <c r="D115" s="37">
        <v>137042565</v>
      </c>
      <c r="E115" s="38">
        <v>169</v>
      </c>
      <c r="F115" s="37" t="s">
        <v>674</v>
      </c>
      <c r="G115" s="1">
        <f>MATCH(D115,Данные!$D$1:$D$65536,0)</f>
        <v>50</v>
      </c>
      <c r="H115" s="42">
        <v>9</v>
      </c>
      <c r="I115" s="42">
        <v>7</v>
      </c>
      <c r="J115" s="42">
        <v>4</v>
      </c>
      <c r="K115" s="42">
        <v>6</v>
      </c>
      <c r="L115" s="42"/>
      <c r="M115" s="42"/>
      <c r="N115" s="42"/>
      <c r="O115" s="42">
        <v>7</v>
      </c>
      <c r="P115" s="42"/>
      <c r="Q115" s="42"/>
      <c r="R115" s="42"/>
      <c r="S115" s="42"/>
      <c r="T115" s="42">
        <v>7</v>
      </c>
      <c r="U115" s="42"/>
      <c r="V115" s="42">
        <v>10</v>
      </c>
      <c r="W115" s="42"/>
      <c r="X115" s="48">
        <v>104.1</v>
      </c>
      <c r="Y115" s="48">
        <f>IF(Z115 &gt; 0, MAX(Z$12:Z$167) / Z115, 0)</f>
        <v>1</v>
      </c>
      <c r="Z115" s="48">
        <v>16.729999999999997</v>
      </c>
      <c r="AA115" s="48">
        <f>X115*Y115</f>
        <v>104.1</v>
      </c>
      <c r="AB115" s="38">
        <v>50</v>
      </c>
      <c r="AC115" s="38">
        <v>7</v>
      </c>
      <c r="AD115" s="48">
        <f>IF(AC115 &gt; 0,AB115/AC115,0)</f>
        <v>7.1428571428571432</v>
      </c>
      <c r="AE115" s="38">
        <f>MIN($H115:W115)</f>
        <v>4</v>
      </c>
      <c r="AF115" s="38"/>
      <c r="AG115" s="38">
        <v>7</v>
      </c>
      <c r="AH115" s="1">
        <v>104</v>
      </c>
    </row>
    <row r="116" spans="1:34" x14ac:dyDescent="0.25">
      <c r="A116" s="40"/>
      <c r="B116" s="36" t="s">
        <v>482</v>
      </c>
      <c r="C116" s="37" t="s">
        <v>185</v>
      </c>
      <c r="D116" s="37">
        <v>137043647</v>
      </c>
      <c r="E116" s="38">
        <v>171</v>
      </c>
      <c r="F116" s="37" t="s">
        <v>674</v>
      </c>
      <c r="G116" s="1">
        <f>MATCH(D116,Данные!$D$1:$D$65536,0)</f>
        <v>88</v>
      </c>
      <c r="H116" s="42">
        <v>9</v>
      </c>
      <c r="I116" s="42">
        <v>7</v>
      </c>
      <c r="J116" s="42">
        <v>4</v>
      </c>
      <c r="K116" s="42">
        <v>6</v>
      </c>
      <c r="L116" s="42"/>
      <c r="M116" s="42"/>
      <c r="N116" s="42"/>
      <c r="O116" s="42"/>
      <c r="P116" s="42"/>
      <c r="Q116" s="42"/>
      <c r="R116" s="42">
        <v>5</v>
      </c>
      <c r="S116" s="42"/>
      <c r="T116" s="42">
        <v>9</v>
      </c>
      <c r="U116" s="42"/>
      <c r="V116" s="42">
        <v>10</v>
      </c>
      <c r="W116" s="42"/>
      <c r="X116" s="48">
        <v>104.1</v>
      </c>
      <c r="Y116" s="48">
        <f>IF(Z116 &gt; 0, MAX(Z$12:Z$167) / Z116, 0)</f>
        <v>1</v>
      </c>
      <c r="Z116" s="48">
        <v>16.729999999999997</v>
      </c>
      <c r="AA116" s="48">
        <f>X116*Y116</f>
        <v>104.1</v>
      </c>
      <c r="AB116" s="38">
        <v>50</v>
      </c>
      <c r="AC116" s="38">
        <v>7</v>
      </c>
      <c r="AD116" s="48">
        <f>IF(AC116 &gt; 0,AB116/AC116,0)</f>
        <v>7.1428571428571432</v>
      </c>
      <c r="AE116" s="38">
        <f>MIN($H116:W116)</f>
        <v>4</v>
      </c>
      <c r="AF116" s="38"/>
      <c r="AG116" s="38">
        <v>7</v>
      </c>
      <c r="AH116" s="1">
        <v>105</v>
      </c>
    </row>
    <row r="117" spans="1:34" x14ac:dyDescent="0.25">
      <c r="A117" s="35">
        <v>106</v>
      </c>
      <c r="B117" s="36" t="s">
        <v>348</v>
      </c>
      <c r="C117" s="37" t="s">
        <v>156</v>
      </c>
      <c r="D117" s="37">
        <v>137042363</v>
      </c>
      <c r="E117" s="38">
        <v>171</v>
      </c>
      <c r="F117" s="37" t="s">
        <v>674</v>
      </c>
      <c r="G117" s="1">
        <f>MATCH(D117,Данные!$D$1:$D$65536,0)</f>
        <v>43</v>
      </c>
      <c r="H117" s="42">
        <v>9</v>
      </c>
      <c r="I117" s="42">
        <v>7</v>
      </c>
      <c r="J117" s="42">
        <v>6</v>
      </c>
      <c r="K117" s="42">
        <v>5</v>
      </c>
      <c r="L117" s="42"/>
      <c r="M117" s="42"/>
      <c r="N117" s="42">
        <v>8</v>
      </c>
      <c r="O117" s="42"/>
      <c r="P117" s="42"/>
      <c r="Q117" s="42"/>
      <c r="R117" s="42"/>
      <c r="S117" s="42"/>
      <c r="T117" s="42">
        <v>4</v>
      </c>
      <c r="U117" s="42"/>
      <c r="V117" s="42">
        <v>10</v>
      </c>
      <c r="W117" s="42"/>
      <c r="X117" s="48">
        <v>104.08999999999999</v>
      </c>
      <c r="Y117" s="48">
        <f>IF(Z117 &gt; 0, MAX(Z$12:Z$167) / Z117, 0)</f>
        <v>1</v>
      </c>
      <c r="Z117" s="48">
        <v>16.729999999999997</v>
      </c>
      <c r="AA117" s="48">
        <f>X117*Y117</f>
        <v>104.08999999999999</v>
      </c>
      <c r="AB117" s="38">
        <v>49</v>
      </c>
      <c r="AC117" s="38">
        <v>7</v>
      </c>
      <c r="AD117" s="48">
        <f>IF(AC117 &gt; 0,AB117/AC117,0)</f>
        <v>7</v>
      </c>
      <c r="AE117" s="38">
        <f>MIN($H117:W117)</f>
        <v>4</v>
      </c>
      <c r="AF117" s="38"/>
      <c r="AG117" s="38">
        <v>7</v>
      </c>
      <c r="AH117" s="1">
        <v>106</v>
      </c>
    </row>
    <row r="118" spans="1:34" x14ac:dyDescent="0.25">
      <c r="A118" s="39" t="s">
        <v>697</v>
      </c>
      <c r="B118" s="36" t="s">
        <v>300</v>
      </c>
      <c r="C118" s="37" t="s">
        <v>52</v>
      </c>
      <c r="D118" s="37">
        <v>138386749</v>
      </c>
      <c r="E118" s="38">
        <v>173</v>
      </c>
      <c r="F118" s="37" t="s">
        <v>674</v>
      </c>
      <c r="G118" s="1">
        <f>MATCH(D118,Данные!$D$1:$D$65536,0)</f>
        <v>29</v>
      </c>
      <c r="H118" s="42">
        <v>8</v>
      </c>
      <c r="I118" s="42">
        <v>7</v>
      </c>
      <c r="J118" s="42">
        <v>4</v>
      </c>
      <c r="K118" s="42">
        <v>6</v>
      </c>
      <c r="L118" s="42"/>
      <c r="M118" s="42"/>
      <c r="N118" s="42"/>
      <c r="O118" s="42"/>
      <c r="P118" s="42"/>
      <c r="Q118" s="42"/>
      <c r="R118" s="42">
        <v>6</v>
      </c>
      <c r="S118" s="42"/>
      <c r="T118" s="42">
        <v>8</v>
      </c>
      <c r="U118" s="42"/>
      <c r="V118" s="42">
        <v>10</v>
      </c>
      <c r="W118" s="42"/>
      <c r="X118" s="48">
        <v>103.6</v>
      </c>
      <c r="Y118" s="48">
        <f>IF(Z118 &gt; 0, MAX(Z$12:Z$167) / Z118, 0)</f>
        <v>1</v>
      </c>
      <c r="Z118" s="48">
        <v>16.729999999999997</v>
      </c>
      <c r="AA118" s="48">
        <f>X118*Y118</f>
        <v>103.6</v>
      </c>
      <c r="AB118" s="38">
        <v>49</v>
      </c>
      <c r="AC118" s="38">
        <v>7</v>
      </c>
      <c r="AD118" s="48">
        <f>IF(AC118 &gt; 0,AB118/AC118,0)</f>
        <v>7</v>
      </c>
      <c r="AE118" s="38">
        <f>MIN($H118:W118)</f>
        <v>4</v>
      </c>
      <c r="AF118" s="38"/>
      <c r="AG118" s="38">
        <v>7</v>
      </c>
      <c r="AH118" s="1">
        <v>107</v>
      </c>
    </row>
    <row r="119" spans="1:34" x14ac:dyDescent="0.25">
      <c r="A119" s="40"/>
      <c r="B119" s="36" t="s">
        <v>275</v>
      </c>
      <c r="C119" s="37" t="s">
        <v>106</v>
      </c>
      <c r="D119" s="37">
        <v>137641819</v>
      </c>
      <c r="E119" s="38">
        <v>170</v>
      </c>
      <c r="F119" s="37" t="s">
        <v>674</v>
      </c>
      <c r="G119" s="1">
        <f>MATCH(D119,Данные!$D$1:$D$65536,0)</f>
        <v>22</v>
      </c>
      <c r="H119" s="42">
        <v>8</v>
      </c>
      <c r="I119" s="42">
        <v>6</v>
      </c>
      <c r="J119" s="42">
        <v>5</v>
      </c>
      <c r="K119" s="42">
        <v>6</v>
      </c>
      <c r="L119" s="42">
        <v>6</v>
      </c>
      <c r="M119" s="42"/>
      <c r="N119" s="42"/>
      <c r="O119" s="42"/>
      <c r="P119" s="42"/>
      <c r="Q119" s="42"/>
      <c r="R119" s="42"/>
      <c r="S119" s="42"/>
      <c r="T119" s="42">
        <v>8</v>
      </c>
      <c r="U119" s="42"/>
      <c r="V119" s="42">
        <v>10</v>
      </c>
      <c r="W119" s="42"/>
      <c r="X119" s="48">
        <v>103.6</v>
      </c>
      <c r="Y119" s="48">
        <f>IF(Z119 &gt; 0, MAX(Z$12:Z$167) / Z119, 0)</f>
        <v>1</v>
      </c>
      <c r="Z119" s="48">
        <v>16.729999999999997</v>
      </c>
      <c r="AA119" s="48">
        <f>X119*Y119</f>
        <v>103.6</v>
      </c>
      <c r="AB119" s="38">
        <v>49</v>
      </c>
      <c r="AC119" s="38">
        <v>7</v>
      </c>
      <c r="AD119" s="48">
        <f>IF(AC119 &gt; 0,AB119/AC119,0)</f>
        <v>7</v>
      </c>
      <c r="AE119" s="38">
        <f>MIN($H119:W119)</f>
        <v>5</v>
      </c>
      <c r="AF119" s="38"/>
      <c r="AG119" s="38">
        <v>7</v>
      </c>
      <c r="AH119" s="1">
        <v>108</v>
      </c>
    </row>
    <row r="120" spans="1:34" x14ac:dyDescent="0.25">
      <c r="A120" s="35">
        <v>109</v>
      </c>
      <c r="B120" s="36" t="s">
        <v>362</v>
      </c>
      <c r="C120" s="37" t="s">
        <v>85</v>
      </c>
      <c r="D120" s="37">
        <v>137042479</v>
      </c>
      <c r="E120" s="38">
        <v>168</v>
      </c>
      <c r="F120" s="37" t="s">
        <v>674</v>
      </c>
      <c r="G120" s="1">
        <f>MATCH(D120,Данные!$D$1:$D$65536,0)</f>
        <v>47</v>
      </c>
      <c r="H120" s="42">
        <v>9</v>
      </c>
      <c r="I120" s="42">
        <v>4</v>
      </c>
      <c r="J120" s="42">
        <v>6</v>
      </c>
      <c r="K120" s="42">
        <v>7</v>
      </c>
      <c r="L120" s="42"/>
      <c r="M120" s="42"/>
      <c r="N120" s="42"/>
      <c r="O120" s="42"/>
      <c r="P120" s="42"/>
      <c r="Q120" s="42"/>
      <c r="R120" s="42">
        <v>7</v>
      </c>
      <c r="S120" s="42"/>
      <c r="T120" s="42">
        <v>7</v>
      </c>
      <c r="U120" s="42"/>
      <c r="V120" s="42">
        <v>10</v>
      </c>
      <c r="W120" s="42"/>
      <c r="X120" s="48">
        <v>102.77</v>
      </c>
      <c r="Y120" s="48">
        <f>IF(Z120 &gt; 0, MAX(Z$12:Z$167) / Z120, 0)</f>
        <v>1</v>
      </c>
      <c r="Z120" s="48">
        <v>16.729999999999997</v>
      </c>
      <c r="AA120" s="48">
        <f>X120*Y120</f>
        <v>102.77</v>
      </c>
      <c r="AB120" s="38">
        <v>50</v>
      </c>
      <c r="AC120" s="38">
        <v>7</v>
      </c>
      <c r="AD120" s="48">
        <f>IF(AC120 &gt; 0,AB120/AC120,0)</f>
        <v>7.1428571428571432</v>
      </c>
      <c r="AE120" s="38">
        <f>MIN($H120:W120)</f>
        <v>4</v>
      </c>
      <c r="AF120" s="38"/>
      <c r="AG120" s="38">
        <v>7</v>
      </c>
      <c r="AH120" s="1">
        <v>109</v>
      </c>
    </row>
    <row r="121" spans="1:34" x14ac:dyDescent="0.25">
      <c r="A121" s="35">
        <v>110</v>
      </c>
      <c r="B121" s="36" t="s">
        <v>585</v>
      </c>
      <c r="C121" s="37" t="s">
        <v>110</v>
      </c>
      <c r="D121" s="37">
        <v>137041044</v>
      </c>
      <c r="E121" s="38">
        <v>170</v>
      </c>
      <c r="F121" s="37" t="s">
        <v>675</v>
      </c>
      <c r="G121" s="1">
        <f>MATCH(D121,Данные!$D$1:$D$65536,0)</f>
        <v>128</v>
      </c>
      <c r="H121" s="42">
        <v>9</v>
      </c>
      <c r="I121" s="42">
        <v>7</v>
      </c>
      <c r="J121" s="42">
        <v>5</v>
      </c>
      <c r="K121" s="42">
        <v>6</v>
      </c>
      <c r="L121" s="42"/>
      <c r="M121" s="42"/>
      <c r="N121" s="42"/>
      <c r="O121" s="42"/>
      <c r="P121" s="42"/>
      <c r="Q121" s="42"/>
      <c r="R121" s="42">
        <v>6</v>
      </c>
      <c r="S121" s="42"/>
      <c r="T121" s="42">
        <v>6</v>
      </c>
      <c r="U121" s="42"/>
      <c r="V121" s="42">
        <v>10</v>
      </c>
      <c r="W121" s="42"/>
      <c r="X121" s="48">
        <v>102.75999999999999</v>
      </c>
      <c r="Y121" s="48">
        <f>IF(Z121 &gt; 0, MAX(Z$12:Z$167) / Z121, 0)</f>
        <v>1</v>
      </c>
      <c r="Z121" s="48">
        <v>16.729999999999997</v>
      </c>
      <c r="AA121" s="48">
        <f>X121*Y121</f>
        <v>102.75999999999999</v>
      </c>
      <c r="AB121" s="38">
        <v>49</v>
      </c>
      <c r="AC121" s="38">
        <v>7</v>
      </c>
      <c r="AD121" s="48">
        <f>IF(AC121 &gt; 0,AB121/AC121,0)</f>
        <v>7</v>
      </c>
      <c r="AE121" s="38">
        <f>MIN($H121:W121)</f>
        <v>5</v>
      </c>
      <c r="AF121" s="38"/>
      <c r="AG121" s="38">
        <v>7</v>
      </c>
      <c r="AH121" s="1">
        <v>110</v>
      </c>
    </row>
    <row r="122" spans="1:34" x14ac:dyDescent="0.25">
      <c r="A122" s="35">
        <v>111</v>
      </c>
      <c r="B122" s="36" t="s">
        <v>501</v>
      </c>
      <c r="C122" s="37" t="s">
        <v>112</v>
      </c>
      <c r="D122" s="37">
        <v>137039863</v>
      </c>
      <c r="E122" s="38">
        <v>172</v>
      </c>
      <c r="F122" s="37" t="s">
        <v>675</v>
      </c>
      <c r="G122" s="1">
        <f>MATCH(D122,Данные!$D$1:$D$65536,0)</f>
        <v>96</v>
      </c>
      <c r="H122" s="42">
        <v>9</v>
      </c>
      <c r="I122" s="42">
        <v>5</v>
      </c>
      <c r="J122" s="42">
        <v>6</v>
      </c>
      <c r="K122" s="42">
        <v>7</v>
      </c>
      <c r="L122" s="42"/>
      <c r="M122" s="42"/>
      <c r="N122" s="42"/>
      <c r="O122" s="42"/>
      <c r="P122" s="42">
        <v>7</v>
      </c>
      <c r="Q122" s="42"/>
      <c r="R122" s="42"/>
      <c r="S122" s="42"/>
      <c r="T122" s="42">
        <v>5</v>
      </c>
      <c r="U122" s="42"/>
      <c r="V122" s="42">
        <v>10</v>
      </c>
      <c r="W122" s="42"/>
      <c r="X122" s="48">
        <v>101.42999999999999</v>
      </c>
      <c r="Y122" s="48">
        <f>IF(Z122 &gt; 0, MAX(Z$12:Z$167) / Z122, 0)</f>
        <v>1</v>
      </c>
      <c r="Z122" s="48">
        <v>16.729999999999997</v>
      </c>
      <c r="AA122" s="48">
        <f>X122*Y122</f>
        <v>101.42999999999999</v>
      </c>
      <c r="AB122" s="38">
        <v>49</v>
      </c>
      <c r="AC122" s="38">
        <v>7</v>
      </c>
      <c r="AD122" s="48">
        <f>IF(AC122 &gt; 0,AB122/AC122,0)</f>
        <v>7</v>
      </c>
      <c r="AE122" s="38">
        <f>MIN($H122:W122)</f>
        <v>5</v>
      </c>
      <c r="AF122" s="38"/>
      <c r="AG122" s="38">
        <v>7</v>
      </c>
      <c r="AH122" s="1">
        <v>111</v>
      </c>
    </row>
    <row r="123" spans="1:34" x14ac:dyDescent="0.25">
      <c r="A123" s="35">
        <v>112</v>
      </c>
      <c r="B123" s="36" t="s">
        <v>303</v>
      </c>
      <c r="C123" s="37" t="s">
        <v>68</v>
      </c>
      <c r="D123" s="37">
        <v>138386775</v>
      </c>
      <c r="E123" s="38">
        <v>173</v>
      </c>
      <c r="F123" s="37" t="s">
        <v>674</v>
      </c>
      <c r="G123" s="1">
        <f>MATCH(D123,Данные!$D$1:$D$65536,0)</f>
        <v>30</v>
      </c>
      <c r="H123" s="42">
        <v>8</v>
      </c>
      <c r="I123" s="42">
        <v>7</v>
      </c>
      <c r="J123" s="42">
        <v>6</v>
      </c>
      <c r="K123" s="42">
        <v>5</v>
      </c>
      <c r="L123" s="42"/>
      <c r="M123" s="42">
        <v>4</v>
      </c>
      <c r="N123" s="42"/>
      <c r="O123" s="42"/>
      <c r="P123" s="42"/>
      <c r="Q123" s="42"/>
      <c r="R123" s="42"/>
      <c r="S123" s="42"/>
      <c r="T123" s="42">
        <v>7</v>
      </c>
      <c r="U123" s="42"/>
      <c r="V123" s="42">
        <v>10</v>
      </c>
      <c r="W123" s="42"/>
      <c r="X123" s="48">
        <v>100.92</v>
      </c>
      <c r="Y123" s="48">
        <f>IF(Z123 &gt; 0, MAX(Z$12:Z$167) / Z123, 0)</f>
        <v>1</v>
      </c>
      <c r="Z123" s="48">
        <v>16.729999999999997</v>
      </c>
      <c r="AA123" s="48">
        <f>X123*Y123</f>
        <v>100.92</v>
      </c>
      <c r="AB123" s="38">
        <v>47</v>
      </c>
      <c r="AC123" s="38">
        <v>7</v>
      </c>
      <c r="AD123" s="48">
        <f>IF(AC123 &gt; 0,AB123/AC123,0)</f>
        <v>6.7142857142857144</v>
      </c>
      <c r="AE123" s="38">
        <f>MIN($H123:W123)</f>
        <v>4</v>
      </c>
      <c r="AF123" s="38"/>
      <c r="AG123" s="38">
        <v>7</v>
      </c>
      <c r="AH123" s="1">
        <v>112</v>
      </c>
    </row>
    <row r="124" spans="1:34" x14ac:dyDescent="0.25">
      <c r="A124" s="35">
        <v>113</v>
      </c>
      <c r="B124" s="36" t="s">
        <v>611</v>
      </c>
      <c r="C124" s="37" t="s">
        <v>84</v>
      </c>
      <c r="D124" s="37">
        <v>137059972</v>
      </c>
      <c r="E124" s="38">
        <v>169</v>
      </c>
      <c r="F124" s="37" t="s">
        <v>674</v>
      </c>
      <c r="G124" s="1">
        <f>MATCH(D124,Данные!$D$1:$D$65536,0)</f>
        <v>139</v>
      </c>
      <c r="H124" s="42">
        <v>9</v>
      </c>
      <c r="I124" s="42">
        <v>6</v>
      </c>
      <c r="J124" s="42">
        <v>4</v>
      </c>
      <c r="K124" s="42">
        <v>7</v>
      </c>
      <c r="L124" s="42"/>
      <c r="M124" s="42"/>
      <c r="N124" s="42"/>
      <c r="O124" s="42"/>
      <c r="P124" s="42">
        <v>7</v>
      </c>
      <c r="Q124" s="42"/>
      <c r="R124" s="42"/>
      <c r="S124" s="42"/>
      <c r="T124" s="42">
        <v>6</v>
      </c>
      <c r="U124" s="42"/>
      <c r="V124" s="42">
        <v>10</v>
      </c>
      <c r="W124" s="42"/>
      <c r="X124" s="48">
        <v>100.1</v>
      </c>
      <c r="Y124" s="48">
        <f>IF(Z124 &gt; 0, MAX(Z$12:Z$167) / Z124, 0)</f>
        <v>1</v>
      </c>
      <c r="Z124" s="48">
        <v>16.729999999999997</v>
      </c>
      <c r="AA124" s="48">
        <f>X124*Y124</f>
        <v>100.1</v>
      </c>
      <c r="AB124" s="38">
        <v>49</v>
      </c>
      <c r="AC124" s="38">
        <v>7</v>
      </c>
      <c r="AD124" s="48">
        <f>IF(AC124 &gt; 0,AB124/AC124,0)</f>
        <v>7</v>
      </c>
      <c r="AE124" s="38">
        <f>MIN($H124:W124)</f>
        <v>4</v>
      </c>
      <c r="AF124" s="38"/>
      <c r="AG124" s="38">
        <v>7</v>
      </c>
      <c r="AH124" s="1">
        <v>113</v>
      </c>
    </row>
    <row r="125" spans="1:34" x14ac:dyDescent="0.25">
      <c r="A125" s="35">
        <v>114</v>
      </c>
      <c r="B125" s="36" t="s">
        <v>245</v>
      </c>
      <c r="C125" s="37" t="s">
        <v>153</v>
      </c>
      <c r="D125" s="37">
        <v>137044151</v>
      </c>
      <c r="E125" s="38">
        <v>168</v>
      </c>
      <c r="F125" s="37" t="s">
        <v>674</v>
      </c>
      <c r="G125" s="1">
        <f>MATCH(D125,Данные!$D$1:$D$65536,0)</f>
        <v>14</v>
      </c>
      <c r="H125" s="42">
        <v>8</v>
      </c>
      <c r="I125" s="42">
        <v>5</v>
      </c>
      <c r="J125" s="42">
        <v>5</v>
      </c>
      <c r="K125" s="42">
        <v>7</v>
      </c>
      <c r="L125" s="42"/>
      <c r="M125" s="42"/>
      <c r="N125" s="42"/>
      <c r="O125" s="42"/>
      <c r="P125" s="42">
        <v>7</v>
      </c>
      <c r="Q125" s="42"/>
      <c r="R125" s="42"/>
      <c r="S125" s="42"/>
      <c r="T125" s="42">
        <v>6</v>
      </c>
      <c r="U125" s="42"/>
      <c r="V125" s="42">
        <v>10</v>
      </c>
      <c r="W125" s="42"/>
      <c r="X125" s="48">
        <v>99.6</v>
      </c>
      <c r="Y125" s="48">
        <f>IF(Z125 &gt; 0, MAX(Z$12:Z$167) / Z125, 0)</f>
        <v>1</v>
      </c>
      <c r="Z125" s="48">
        <v>16.729999999999997</v>
      </c>
      <c r="AA125" s="48">
        <f>X125*Y125</f>
        <v>99.6</v>
      </c>
      <c r="AB125" s="38">
        <v>48</v>
      </c>
      <c r="AC125" s="38">
        <v>7</v>
      </c>
      <c r="AD125" s="48">
        <f>IF(AC125 &gt; 0,AB125/AC125,0)</f>
        <v>6.8571428571428568</v>
      </c>
      <c r="AE125" s="38">
        <f>MIN($H125:W125)</f>
        <v>5</v>
      </c>
      <c r="AF125" s="38"/>
      <c r="AG125" s="38">
        <v>7</v>
      </c>
      <c r="AH125" s="1">
        <v>114</v>
      </c>
    </row>
    <row r="126" spans="1:34" x14ac:dyDescent="0.25">
      <c r="A126" s="35">
        <v>115</v>
      </c>
      <c r="B126" s="36" t="s">
        <v>458</v>
      </c>
      <c r="C126" s="37" t="s">
        <v>120</v>
      </c>
      <c r="D126" s="37">
        <v>137043369</v>
      </c>
      <c r="E126" s="38">
        <v>168</v>
      </c>
      <c r="F126" s="37" t="s">
        <v>674</v>
      </c>
      <c r="G126" s="1">
        <f>MATCH(D126,Данные!$D$1:$D$65536,0)</f>
        <v>79</v>
      </c>
      <c r="H126" s="42">
        <v>9</v>
      </c>
      <c r="I126" s="42">
        <v>6</v>
      </c>
      <c r="J126" s="42">
        <v>5</v>
      </c>
      <c r="K126" s="42">
        <v>7</v>
      </c>
      <c r="L126" s="42"/>
      <c r="M126" s="42"/>
      <c r="N126" s="42"/>
      <c r="O126" s="42"/>
      <c r="P126" s="42"/>
      <c r="Q126" s="42"/>
      <c r="R126" s="42"/>
      <c r="S126" s="42">
        <v>7</v>
      </c>
      <c r="T126" s="42">
        <v>4</v>
      </c>
      <c r="U126" s="42"/>
      <c r="V126" s="42">
        <v>10</v>
      </c>
      <c r="W126" s="42"/>
      <c r="X126" s="48">
        <v>98.76</v>
      </c>
      <c r="Y126" s="48">
        <f>IF(Z126 &gt; 0, MAX(Z$12:Z$167) / Z126, 0)</f>
        <v>1</v>
      </c>
      <c r="Z126" s="48">
        <v>16.729999999999997</v>
      </c>
      <c r="AA126" s="48">
        <f>X126*Y126</f>
        <v>98.76</v>
      </c>
      <c r="AB126" s="38">
        <v>48</v>
      </c>
      <c r="AC126" s="38">
        <v>7</v>
      </c>
      <c r="AD126" s="48">
        <f>IF(AC126 &gt; 0,AB126/AC126,0)</f>
        <v>6.8571428571428568</v>
      </c>
      <c r="AE126" s="38">
        <f>MIN($H126:W126)</f>
        <v>4</v>
      </c>
      <c r="AF126" s="38"/>
      <c r="AG126" s="38">
        <v>7</v>
      </c>
      <c r="AH126" s="1">
        <v>115</v>
      </c>
    </row>
    <row r="127" spans="1:34" x14ac:dyDescent="0.25">
      <c r="A127" s="35">
        <v>116</v>
      </c>
      <c r="B127" s="36" t="s">
        <v>531</v>
      </c>
      <c r="C127" s="37" t="s">
        <v>53</v>
      </c>
      <c r="D127" s="37">
        <v>137040372</v>
      </c>
      <c r="E127" s="38">
        <v>171</v>
      </c>
      <c r="F127" s="37" t="s">
        <v>675</v>
      </c>
      <c r="G127" s="1">
        <f>MATCH(D127,Данные!$D$1:$D$65536,0)</f>
        <v>109</v>
      </c>
      <c r="H127" s="42">
        <v>9</v>
      </c>
      <c r="I127" s="42">
        <v>6</v>
      </c>
      <c r="J127" s="42">
        <v>5</v>
      </c>
      <c r="K127" s="42">
        <v>7</v>
      </c>
      <c r="L127" s="42"/>
      <c r="M127" s="42">
        <v>5</v>
      </c>
      <c r="N127" s="42"/>
      <c r="O127" s="42"/>
      <c r="P127" s="42"/>
      <c r="Q127" s="42"/>
      <c r="R127" s="42"/>
      <c r="S127" s="42"/>
      <c r="T127" s="42">
        <v>6</v>
      </c>
      <c r="U127" s="42"/>
      <c r="V127" s="42">
        <v>10</v>
      </c>
      <c r="W127" s="42"/>
      <c r="X127" s="48">
        <v>98.759999999999991</v>
      </c>
      <c r="Y127" s="48">
        <f>IF(Z127 &gt; 0, MAX(Z$12:Z$167) / Z127, 0)</f>
        <v>1</v>
      </c>
      <c r="Z127" s="48">
        <v>16.729999999999997</v>
      </c>
      <c r="AA127" s="48">
        <f>X127*Y127</f>
        <v>98.759999999999991</v>
      </c>
      <c r="AB127" s="38">
        <v>48</v>
      </c>
      <c r="AC127" s="38">
        <v>7</v>
      </c>
      <c r="AD127" s="48">
        <f>IF(AC127 &gt; 0,AB127/AC127,0)</f>
        <v>6.8571428571428568</v>
      </c>
      <c r="AE127" s="38">
        <f>MIN($H127:W127)</f>
        <v>5</v>
      </c>
      <c r="AF127" s="38"/>
      <c r="AG127" s="38">
        <v>7</v>
      </c>
      <c r="AH127" s="1">
        <v>116</v>
      </c>
    </row>
    <row r="128" spans="1:34" x14ac:dyDescent="0.25">
      <c r="A128" s="35">
        <v>117</v>
      </c>
      <c r="B128" s="36" t="s">
        <v>203</v>
      </c>
      <c r="C128" s="37" t="s">
        <v>189</v>
      </c>
      <c r="D128" s="37">
        <v>137043875</v>
      </c>
      <c r="E128" s="38">
        <v>172</v>
      </c>
      <c r="F128" s="37" t="s">
        <v>674</v>
      </c>
      <c r="G128" s="1">
        <f>MATCH(D128,Данные!$D$1:$D$65536,0)</f>
        <v>4</v>
      </c>
      <c r="H128" s="42">
        <v>7</v>
      </c>
      <c r="I128" s="42">
        <v>7</v>
      </c>
      <c r="J128" s="42">
        <v>6</v>
      </c>
      <c r="K128" s="42">
        <v>5</v>
      </c>
      <c r="L128" s="42"/>
      <c r="M128" s="42">
        <v>6</v>
      </c>
      <c r="N128" s="42"/>
      <c r="O128" s="42"/>
      <c r="P128" s="42"/>
      <c r="Q128" s="42"/>
      <c r="R128" s="42"/>
      <c r="S128" s="42"/>
      <c r="T128" s="42">
        <v>4</v>
      </c>
      <c r="U128" s="42"/>
      <c r="V128" s="42">
        <v>10</v>
      </c>
      <c r="W128" s="42"/>
      <c r="X128" s="48">
        <v>97.749999999999986</v>
      </c>
      <c r="Y128" s="48">
        <f>IF(Z128 &gt; 0, MAX(Z$12:Z$167) / Z128, 0)</f>
        <v>1</v>
      </c>
      <c r="Z128" s="48">
        <v>16.729999999999997</v>
      </c>
      <c r="AA128" s="48">
        <f>X128*Y128</f>
        <v>97.749999999999986</v>
      </c>
      <c r="AB128" s="38">
        <v>45</v>
      </c>
      <c r="AC128" s="38">
        <v>7</v>
      </c>
      <c r="AD128" s="48">
        <f>IF(AC128 &gt; 0,AB128/AC128,0)</f>
        <v>6.4285714285714288</v>
      </c>
      <c r="AE128" s="38">
        <f>MIN($H128:W128)</f>
        <v>4</v>
      </c>
      <c r="AF128" s="38"/>
      <c r="AG128" s="38">
        <v>7</v>
      </c>
      <c r="AH128" s="1">
        <v>117</v>
      </c>
    </row>
    <row r="129" spans="1:34" x14ac:dyDescent="0.25">
      <c r="A129" s="35">
        <v>118</v>
      </c>
      <c r="B129" s="36" t="s">
        <v>293</v>
      </c>
      <c r="C129" s="37" t="s">
        <v>122</v>
      </c>
      <c r="D129" s="37">
        <v>139784405</v>
      </c>
      <c r="E129" s="38">
        <v>173</v>
      </c>
      <c r="F129" s="37" t="s">
        <v>675</v>
      </c>
      <c r="G129" s="1">
        <f>MATCH(D129,Данные!$D$1:$D$65536,0)</f>
        <v>27</v>
      </c>
      <c r="H129" s="42">
        <v>9</v>
      </c>
      <c r="I129" s="42">
        <v>4</v>
      </c>
      <c r="J129" s="42">
        <v>6</v>
      </c>
      <c r="K129" s="42">
        <v>7</v>
      </c>
      <c r="L129" s="42"/>
      <c r="M129" s="42">
        <v>7</v>
      </c>
      <c r="N129" s="42"/>
      <c r="O129" s="42"/>
      <c r="P129" s="42"/>
      <c r="Q129" s="42"/>
      <c r="R129" s="42"/>
      <c r="S129" s="42"/>
      <c r="T129" s="42">
        <v>5</v>
      </c>
      <c r="U129" s="42"/>
      <c r="V129" s="42">
        <v>10</v>
      </c>
      <c r="W129" s="42"/>
      <c r="X129" s="48">
        <v>97.429999999999993</v>
      </c>
      <c r="Y129" s="48">
        <f>IF(Z129 &gt; 0, MAX(Z$12:Z$167) / Z129, 0)</f>
        <v>1</v>
      </c>
      <c r="Z129" s="48">
        <v>16.729999999999997</v>
      </c>
      <c r="AA129" s="48">
        <f>X129*Y129</f>
        <v>97.429999999999993</v>
      </c>
      <c r="AB129" s="38">
        <v>48</v>
      </c>
      <c r="AC129" s="38">
        <v>7</v>
      </c>
      <c r="AD129" s="48">
        <f>IF(AC129 &gt; 0,AB129/AC129,0)</f>
        <v>6.8571428571428568</v>
      </c>
      <c r="AE129" s="38">
        <f>MIN($H129:W129)</f>
        <v>4</v>
      </c>
      <c r="AF129" s="38"/>
      <c r="AG129" s="38">
        <v>7</v>
      </c>
      <c r="AH129" s="1">
        <v>118</v>
      </c>
    </row>
    <row r="130" spans="1:34" x14ac:dyDescent="0.25">
      <c r="A130" s="35">
        <v>119</v>
      </c>
      <c r="B130" s="36" t="s">
        <v>358</v>
      </c>
      <c r="C130" s="37" t="s">
        <v>43</v>
      </c>
      <c r="D130" s="37">
        <v>137042445</v>
      </c>
      <c r="E130" s="38">
        <v>169</v>
      </c>
      <c r="F130" s="37" t="s">
        <v>674</v>
      </c>
      <c r="G130" s="1">
        <f>MATCH(D130,Данные!$D$1:$D$65536,0)</f>
        <v>46</v>
      </c>
      <c r="H130" s="42">
        <v>9</v>
      </c>
      <c r="I130" s="42">
        <v>8</v>
      </c>
      <c r="J130" s="42">
        <v>6</v>
      </c>
      <c r="K130" s="42">
        <v>4</v>
      </c>
      <c r="L130" s="42"/>
      <c r="M130" s="42"/>
      <c r="N130" s="42"/>
      <c r="O130" s="42"/>
      <c r="P130" s="42">
        <v>5</v>
      </c>
      <c r="Q130" s="42"/>
      <c r="R130" s="42"/>
      <c r="S130" s="42"/>
      <c r="T130" s="42">
        <v>4</v>
      </c>
      <c r="U130" s="42"/>
      <c r="V130" s="42">
        <v>10</v>
      </c>
      <c r="W130" s="42"/>
      <c r="X130" s="48">
        <v>97.410000000000011</v>
      </c>
      <c r="Y130" s="48">
        <f>IF(Z130 &gt; 0, MAX(Z$12:Z$167) / Z130, 0)</f>
        <v>1</v>
      </c>
      <c r="Z130" s="48">
        <v>16.729999999999997</v>
      </c>
      <c r="AA130" s="48">
        <f>X130*Y130</f>
        <v>97.410000000000011</v>
      </c>
      <c r="AB130" s="38">
        <v>46</v>
      </c>
      <c r="AC130" s="38">
        <v>7</v>
      </c>
      <c r="AD130" s="48">
        <f>IF(AC130 &gt; 0,AB130/AC130,0)</f>
        <v>6.5714285714285712</v>
      </c>
      <c r="AE130" s="38">
        <f>MIN($H130:W130)</f>
        <v>4</v>
      </c>
      <c r="AF130" s="38"/>
      <c r="AG130" s="38">
        <v>7</v>
      </c>
      <c r="AH130" s="1">
        <v>119</v>
      </c>
    </row>
    <row r="131" spans="1:34" x14ac:dyDescent="0.25">
      <c r="A131" s="35">
        <v>120</v>
      </c>
      <c r="B131" s="36" t="s">
        <v>433</v>
      </c>
      <c r="C131" s="37" t="s">
        <v>86</v>
      </c>
      <c r="D131" s="37">
        <v>137043113</v>
      </c>
      <c r="E131" s="38">
        <v>169</v>
      </c>
      <c r="F131" s="37" t="s">
        <v>674</v>
      </c>
      <c r="G131" s="1">
        <f>MATCH(D131,Данные!$D$1:$D$65536,0)</f>
        <v>70</v>
      </c>
      <c r="H131" s="42">
        <v>9</v>
      </c>
      <c r="I131" s="42">
        <v>4</v>
      </c>
      <c r="J131" s="42">
        <v>5</v>
      </c>
      <c r="K131" s="42">
        <v>8</v>
      </c>
      <c r="L131" s="42"/>
      <c r="M131" s="42"/>
      <c r="N131" s="42"/>
      <c r="O131" s="42"/>
      <c r="P131" s="42">
        <v>7</v>
      </c>
      <c r="Q131" s="42"/>
      <c r="R131" s="42"/>
      <c r="S131" s="42"/>
      <c r="T131" s="42">
        <v>5</v>
      </c>
      <c r="U131" s="42"/>
      <c r="V131" s="42">
        <v>10</v>
      </c>
      <c r="W131" s="42"/>
      <c r="X131" s="48">
        <v>96.1</v>
      </c>
      <c r="Y131" s="48">
        <f>IF(Z131 &gt; 0, MAX(Z$12:Z$167) / Z131, 0)</f>
        <v>1</v>
      </c>
      <c r="Z131" s="48">
        <v>16.729999999999997</v>
      </c>
      <c r="AA131" s="48">
        <f>X131*Y131</f>
        <v>96.1</v>
      </c>
      <c r="AB131" s="38">
        <v>48</v>
      </c>
      <c r="AC131" s="38">
        <v>7</v>
      </c>
      <c r="AD131" s="48">
        <f>IF(AC131 &gt; 0,AB131/AC131,0)</f>
        <v>6.8571428571428568</v>
      </c>
      <c r="AE131" s="38">
        <f>MIN($H131:W131)</f>
        <v>4</v>
      </c>
      <c r="AF131" s="38"/>
      <c r="AG131" s="38">
        <v>7</v>
      </c>
      <c r="AH131" s="1">
        <v>120</v>
      </c>
    </row>
    <row r="132" spans="1:34" x14ac:dyDescent="0.25">
      <c r="A132" s="35">
        <v>121</v>
      </c>
      <c r="B132" s="36" t="s">
        <v>619</v>
      </c>
      <c r="C132" s="37" t="s">
        <v>166</v>
      </c>
      <c r="D132" s="37">
        <v>137041428</v>
      </c>
      <c r="E132" s="38">
        <v>170</v>
      </c>
      <c r="F132" s="37" t="s">
        <v>675</v>
      </c>
      <c r="G132" s="1">
        <f>MATCH(D132,Данные!$D$1:$D$65536,0)</f>
        <v>143</v>
      </c>
      <c r="H132" s="42">
        <v>9</v>
      </c>
      <c r="I132" s="42">
        <v>5</v>
      </c>
      <c r="J132" s="42">
        <v>6</v>
      </c>
      <c r="K132" s="42">
        <v>5</v>
      </c>
      <c r="L132" s="42"/>
      <c r="M132" s="42"/>
      <c r="N132" s="42"/>
      <c r="O132" s="42"/>
      <c r="P132" s="42"/>
      <c r="Q132" s="42">
        <v>8</v>
      </c>
      <c r="R132" s="42"/>
      <c r="S132" s="42"/>
      <c r="T132" s="42">
        <v>4</v>
      </c>
      <c r="U132" s="42"/>
      <c r="V132" s="42">
        <v>10</v>
      </c>
      <c r="W132" s="42"/>
      <c r="X132" s="48">
        <v>96.090000000000018</v>
      </c>
      <c r="Y132" s="48">
        <f>IF(Z132 &gt; 0, MAX(Z$12:Z$167) / Z132, 0)</f>
        <v>1</v>
      </c>
      <c r="Z132" s="48">
        <v>16.729999999999997</v>
      </c>
      <c r="AA132" s="48">
        <f>X132*Y132</f>
        <v>96.090000000000018</v>
      </c>
      <c r="AB132" s="38">
        <v>47</v>
      </c>
      <c r="AC132" s="38">
        <v>7</v>
      </c>
      <c r="AD132" s="48">
        <f>IF(AC132 &gt; 0,AB132/AC132,0)</f>
        <v>6.7142857142857144</v>
      </c>
      <c r="AE132" s="38">
        <f>MIN($H132:W132)</f>
        <v>4</v>
      </c>
      <c r="AF132" s="38"/>
      <c r="AG132" s="38">
        <v>7</v>
      </c>
      <c r="AH132" s="1">
        <v>121</v>
      </c>
    </row>
    <row r="133" spans="1:34" x14ac:dyDescent="0.25">
      <c r="A133" s="35">
        <v>122</v>
      </c>
      <c r="B133" s="36" t="s">
        <v>279</v>
      </c>
      <c r="C133" s="37" t="s">
        <v>168</v>
      </c>
      <c r="D133" s="37">
        <v>148495807</v>
      </c>
      <c r="E133" s="38">
        <v>173</v>
      </c>
      <c r="F133" s="37" t="s">
        <v>675</v>
      </c>
      <c r="G133" s="1">
        <f>MATCH(D133,Данные!$D$1:$D$65536,0)</f>
        <v>23</v>
      </c>
      <c r="H133" s="42">
        <v>8</v>
      </c>
      <c r="I133" s="42">
        <v>7</v>
      </c>
      <c r="J133" s="42">
        <v>5</v>
      </c>
      <c r="K133" s="42">
        <v>4</v>
      </c>
      <c r="L133" s="42"/>
      <c r="M133" s="42"/>
      <c r="N133" s="42"/>
      <c r="O133" s="42">
        <v>4</v>
      </c>
      <c r="P133" s="42"/>
      <c r="Q133" s="42"/>
      <c r="R133" s="42"/>
      <c r="S133" s="42"/>
      <c r="T133" s="42">
        <v>7</v>
      </c>
      <c r="U133" s="42"/>
      <c r="V133" s="42">
        <v>10</v>
      </c>
      <c r="W133" s="42"/>
      <c r="X133" s="48">
        <v>94.25</v>
      </c>
      <c r="Y133" s="48">
        <f>IF(Z133 &gt; 0, MAX(Z$12:Z$167) / Z133, 0)</f>
        <v>1</v>
      </c>
      <c r="Z133" s="48">
        <v>16.729999999999997</v>
      </c>
      <c r="AA133" s="48">
        <f>X133*Y133</f>
        <v>94.25</v>
      </c>
      <c r="AB133" s="38">
        <v>45</v>
      </c>
      <c r="AC133" s="38">
        <v>7</v>
      </c>
      <c r="AD133" s="48">
        <f>IF(AC133 &gt; 0,AB133/AC133,0)</f>
        <v>6.4285714285714288</v>
      </c>
      <c r="AE133" s="38">
        <f>MIN($H133:W133)</f>
        <v>4</v>
      </c>
      <c r="AF133" s="38"/>
      <c r="AG133" s="38">
        <v>7</v>
      </c>
      <c r="AH133" s="1">
        <v>122</v>
      </c>
    </row>
    <row r="134" spans="1:34" x14ac:dyDescent="0.25">
      <c r="A134" s="35">
        <v>123</v>
      </c>
      <c r="B134" s="36" t="s">
        <v>489</v>
      </c>
      <c r="C134" s="37" t="s">
        <v>115</v>
      </c>
      <c r="D134" s="37">
        <v>137043733</v>
      </c>
      <c r="E134" s="38">
        <v>169</v>
      </c>
      <c r="F134" s="37" t="s">
        <v>674</v>
      </c>
      <c r="G134" s="1">
        <f>MATCH(D134,Данные!$D$1:$D$65536,0)</f>
        <v>91</v>
      </c>
      <c r="H134" s="42">
        <v>5</v>
      </c>
      <c r="I134" s="42">
        <v>7</v>
      </c>
      <c r="J134" s="42">
        <v>4</v>
      </c>
      <c r="K134" s="42">
        <v>6</v>
      </c>
      <c r="L134" s="42"/>
      <c r="M134" s="42"/>
      <c r="N134" s="42"/>
      <c r="O134" s="42"/>
      <c r="P134" s="42"/>
      <c r="Q134" s="42"/>
      <c r="R134" s="42">
        <v>5</v>
      </c>
      <c r="S134" s="42"/>
      <c r="T134" s="42">
        <v>6</v>
      </c>
      <c r="U134" s="42"/>
      <c r="V134" s="42">
        <v>10</v>
      </c>
      <c r="W134" s="42"/>
      <c r="X134" s="48">
        <v>94.089999999999989</v>
      </c>
      <c r="Y134" s="48">
        <f>IF(Z134 &gt; 0, MAX(Z$12:Z$167) / Z134, 0)</f>
        <v>1</v>
      </c>
      <c r="Z134" s="48">
        <v>16.729999999999997</v>
      </c>
      <c r="AA134" s="48">
        <f>X134*Y134</f>
        <v>94.089999999999989</v>
      </c>
      <c r="AB134" s="38">
        <v>43</v>
      </c>
      <c r="AC134" s="38">
        <v>7</v>
      </c>
      <c r="AD134" s="48">
        <f>IF(AC134 &gt; 0,AB134/AC134,0)</f>
        <v>6.1428571428571432</v>
      </c>
      <c r="AE134" s="38">
        <f>MIN($H134:W134)</f>
        <v>4</v>
      </c>
      <c r="AF134" s="38"/>
      <c r="AG134" s="38">
        <v>7</v>
      </c>
      <c r="AH134" s="1">
        <v>123</v>
      </c>
    </row>
    <row r="135" spans="1:34" x14ac:dyDescent="0.25">
      <c r="A135" s="35">
        <v>124</v>
      </c>
      <c r="B135" s="36" t="s">
        <v>521</v>
      </c>
      <c r="C135" s="37" t="s">
        <v>182</v>
      </c>
      <c r="D135" s="37">
        <v>137040210</v>
      </c>
      <c r="E135" s="38">
        <v>171</v>
      </c>
      <c r="F135" s="37" t="s">
        <v>675</v>
      </c>
      <c r="G135" s="1">
        <f>MATCH(D135,Данные!$D$1:$D$65536,0)</f>
        <v>104</v>
      </c>
      <c r="H135" s="42">
        <v>10</v>
      </c>
      <c r="I135" s="42">
        <v>6</v>
      </c>
      <c r="J135" s="42">
        <v>5</v>
      </c>
      <c r="K135" s="42">
        <v>5</v>
      </c>
      <c r="L135" s="42"/>
      <c r="M135" s="42"/>
      <c r="N135" s="42">
        <v>6</v>
      </c>
      <c r="O135" s="42"/>
      <c r="P135" s="42"/>
      <c r="Q135" s="42"/>
      <c r="R135" s="42"/>
      <c r="S135" s="42"/>
      <c r="T135" s="42">
        <v>5</v>
      </c>
      <c r="U135" s="42"/>
      <c r="V135" s="42">
        <v>10</v>
      </c>
      <c r="W135" s="42"/>
      <c r="X135" s="48">
        <v>93.92</v>
      </c>
      <c r="Y135" s="48">
        <f>IF(Z135 &gt; 0, MAX(Z$12:Z$167) / Z135, 0)</f>
        <v>1</v>
      </c>
      <c r="Z135" s="48">
        <v>16.729999999999997</v>
      </c>
      <c r="AA135" s="48">
        <f>X135*Y135</f>
        <v>93.92</v>
      </c>
      <c r="AB135" s="38">
        <v>47</v>
      </c>
      <c r="AC135" s="38">
        <v>7</v>
      </c>
      <c r="AD135" s="48">
        <f>IF(AC135 &gt; 0,AB135/AC135,0)</f>
        <v>6.7142857142857144</v>
      </c>
      <c r="AE135" s="38">
        <f>MIN($H135:W135)</f>
        <v>5</v>
      </c>
      <c r="AF135" s="38"/>
      <c r="AG135" s="38">
        <v>7</v>
      </c>
      <c r="AH135" s="1">
        <v>124</v>
      </c>
    </row>
    <row r="136" spans="1:34" x14ac:dyDescent="0.25">
      <c r="A136" s="35">
        <v>125</v>
      </c>
      <c r="B136" s="36" t="s">
        <v>515</v>
      </c>
      <c r="C136" s="37" t="s">
        <v>177</v>
      </c>
      <c r="D136" s="37">
        <v>137040142</v>
      </c>
      <c r="E136" s="38">
        <v>172</v>
      </c>
      <c r="F136" s="37" t="s">
        <v>675</v>
      </c>
      <c r="G136" s="1">
        <f>MATCH(D136,Данные!$D$1:$D$65536,0)</f>
        <v>102</v>
      </c>
      <c r="H136" s="42">
        <v>9</v>
      </c>
      <c r="I136" s="42">
        <v>5</v>
      </c>
      <c r="J136" s="42">
        <v>4</v>
      </c>
      <c r="K136" s="42">
        <v>6</v>
      </c>
      <c r="L136" s="42"/>
      <c r="M136" s="42"/>
      <c r="N136" s="42"/>
      <c r="O136" s="42"/>
      <c r="P136" s="42"/>
      <c r="Q136" s="42"/>
      <c r="R136" s="42">
        <v>6</v>
      </c>
      <c r="S136" s="42"/>
      <c r="T136" s="42">
        <v>7</v>
      </c>
      <c r="U136" s="42"/>
      <c r="V136" s="42">
        <v>10</v>
      </c>
      <c r="W136" s="42"/>
      <c r="X136" s="48">
        <v>93.429999999999993</v>
      </c>
      <c r="Y136" s="48">
        <f>IF(Z136 &gt; 0, MAX(Z$12:Z$167) / Z136, 0)</f>
        <v>1</v>
      </c>
      <c r="Z136" s="48">
        <v>16.729999999999997</v>
      </c>
      <c r="AA136" s="48">
        <f>X136*Y136</f>
        <v>93.429999999999993</v>
      </c>
      <c r="AB136" s="38">
        <v>47</v>
      </c>
      <c r="AC136" s="38">
        <v>7</v>
      </c>
      <c r="AD136" s="48">
        <f>IF(AC136 &gt; 0,AB136/AC136,0)</f>
        <v>6.7142857142857144</v>
      </c>
      <c r="AE136" s="38">
        <f>MIN($H136:W136)</f>
        <v>4</v>
      </c>
      <c r="AF136" s="38"/>
      <c r="AG136" s="38">
        <v>7</v>
      </c>
      <c r="AH136" s="1">
        <v>125</v>
      </c>
    </row>
    <row r="137" spans="1:34" x14ac:dyDescent="0.25">
      <c r="A137" s="35">
        <v>126</v>
      </c>
      <c r="B137" s="36" t="s">
        <v>529</v>
      </c>
      <c r="C137" s="37" t="s">
        <v>151</v>
      </c>
      <c r="D137" s="37">
        <v>137040338</v>
      </c>
      <c r="E137" s="38">
        <v>172</v>
      </c>
      <c r="F137" s="37" t="s">
        <v>675</v>
      </c>
      <c r="G137" s="1">
        <f>MATCH(D137,Данные!$D$1:$D$65536,0)</f>
        <v>108</v>
      </c>
      <c r="H137" s="42">
        <v>8</v>
      </c>
      <c r="I137" s="42">
        <v>5</v>
      </c>
      <c r="J137" s="42">
        <v>4</v>
      </c>
      <c r="K137" s="42">
        <v>6</v>
      </c>
      <c r="L137" s="42"/>
      <c r="M137" s="42">
        <v>7</v>
      </c>
      <c r="N137" s="42"/>
      <c r="O137" s="42"/>
      <c r="P137" s="42"/>
      <c r="Q137" s="42"/>
      <c r="R137" s="42"/>
      <c r="S137" s="42"/>
      <c r="T137" s="42">
        <v>6</v>
      </c>
      <c r="U137" s="42"/>
      <c r="V137" s="42">
        <v>10</v>
      </c>
      <c r="W137" s="42"/>
      <c r="X137" s="48">
        <v>92.929999999999993</v>
      </c>
      <c r="Y137" s="48">
        <f>IF(Z137 &gt; 0, MAX(Z$12:Z$167) / Z137, 0)</f>
        <v>1</v>
      </c>
      <c r="Z137" s="48">
        <v>16.729999999999997</v>
      </c>
      <c r="AA137" s="48">
        <f>X137*Y137</f>
        <v>92.929999999999993</v>
      </c>
      <c r="AB137" s="38">
        <v>46</v>
      </c>
      <c r="AC137" s="38">
        <v>7</v>
      </c>
      <c r="AD137" s="48">
        <f>IF(AC137 &gt; 0,AB137/AC137,0)</f>
        <v>6.5714285714285712</v>
      </c>
      <c r="AE137" s="38">
        <f>MIN($H137:W137)</f>
        <v>4</v>
      </c>
      <c r="AF137" s="38"/>
      <c r="AG137" s="38">
        <v>7</v>
      </c>
      <c r="AH137" s="1">
        <v>126</v>
      </c>
    </row>
    <row r="138" spans="1:34" x14ac:dyDescent="0.25">
      <c r="A138" s="35">
        <v>127</v>
      </c>
      <c r="B138" s="36" t="s">
        <v>257</v>
      </c>
      <c r="C138" s="37" t="s">
        <v>150</v>
      </c>
      <c r="D138" s="37">
        <v>137044267</v>
      </c>
      <c r="E138" s="38">
        <v>171</v>
      </c>
      <c r="F138" s="37" t="s">
        <v>674</v>
      </c>
      <c r="G138" s="1">
        <f>MATCH(D138,Данные!$D$1:$D$65536,0)</f>
        <v>17</v>
      </c>
      <c r="H138" s="42">
        <v>9</v>
      </c>
      <c r="I138" s="42">
        <v>5</v>
      </c>
      <c r="J138" s="42">
        <v>5</v>
      </c>
      <c r="K138" s="42">
        <v>6</v>
      </c>
      <c r="L138" s="42"/>
      <c r="M138" s="42"/>
      <c r="N138" s="42"/>
      <c r="O138" s="42"/>
      <c r="P138" s="42">
        <v>4</v>
      </c>
      <c r="Q138" s="42"/>
      <c r="R138" s="42"/>
      <c r="S138" s="42"/>
      <c r="T138" s="42">
        <v>7</v>
      </c>
      <c r="U138" s="42"/>
      <c r="V138" s="42">
        <v>10</v>
      </c>
      <c r="W138" s="42"/>
      <c r="X138" s="48">
        <v>92.089999999999989</v>
      </c>
      <c r="Y138" s="48">
        <f>IF(Z138 &gt; 0, MAX(Z$12:Z$167) / Z138, 0)</f>
        <v>1</v>
      </c>
      <c r="Z138" s="48">
        <v>16.729999999999997</v>
      </c>
      <c r="AA138" s="48">
        <f>X138*Y138</f>
        <v>92.089999999999989</v>
      </c>
      <c r="AB138" s="38">
        <v>46</v>
      </c>
      <c r="AC138" s="38">
        <v>7</v>
      </c>
      <c r="AD138" s="48">
        <f>IF(AC138 &gt; 0,AB138/AC138,0)</f>
        <v>6.5714285714285712</v>
      </c>
      <c r="AE138" s="38">
        <f>MIN($H138:W138)</f>
        <v>4</v>
      </c>
      <c r="AF138" s="38"/>
      <c r="AG138" s="38">
        <v>7</v>
      </c>
      <c r="AH138" s="1">
        <v>127</v>
      </c>
    </row>
    <row r="139" spans="1:34" x14ac:dyDescent="0.25">
      <c r="A139" s="35">
        <v>128</v>
      </c>
      <c r="B139" s="36" t="s">
        <v>598</v>
      </c>
      <c r="C139" s="37" t="s">
        <v>40</v>
      </c>
      <c r="D139" s="37">
        <v>137041210</v>
      </c>
      <c r="E139" s="38">
        <v>172</v>
      </c>
      <c r="F139" s="37" t="s">
        <v>675</v>
      </c>
      <c r="G139" s="1">
        <f>MATCH(D139,Данные!$D$1:$D$65536,0)</f>
        <v>133</v>
      </c>
      <c r="H139" s="42">
        <v>9</v>
      </c>
      <c r="I139" s="42">
        <v>6</v>
      </c>
      <c r="J139" s="42">
        <v>5</v>
      </c>
      <c r="K139" s="42">
        <v>5</v>
      </c>
      <c r="L139" s="42"/>
      <c r="M139" s="42"/>
      <c r="N139" s="42"/>
      <c r="O139" s="42"/>
      <c r="P139" s="42"/>
      <c r="Q139" s="42">
        <v>6</v>
      </c>
      <c r="R139" s="42"/>
      <c r="S139" s="42"/>
      <c r="T139" s="42">
        <v>4</v>
      </c>
      <c r="U139" s="42"/>
      <c r="V139" s="42">
        <v>10</v>
      </c>
      <c r="W139" s="42"/>
      <c r="X139" s="48">
        <v>90.750000000000014</v>
      </c>
      <c r="Y139" s="48">
        <f>IF(Z139 &gt; 0, MAX(Z$12:Z$167) / Z139, 0)</f>
        <v>1</v>
      </c>
      <c r="Z139" s="48">
        <v>16.729999999999997</v>
      </c>
      <c r="AA139" s="48">
        <f>X139*Y139</f>
        <v>90.750000000000014</v>
      </c>
      <c r="AB139" s="38">
        <v>45</v>
      </c>
      <c r="AC139" s="38">
        <v>7</v>
      </c>
      <c r="AD139" s="48">
        <f>IF(AC139 &gt; 0,AB139/AC139,0)</f>
        <v>6.4285714285714288</v>
      </c>
      <c r="AE139" s="38">
        <f>MIN($H139:W139)</f>
        <v>4</v>
      </c>
      <c r="AF139" s="38"/>
      <c r="AG139" s="38">
        <v>7</v>
      </c>
      <c r="AH139" s="1">
        <v>128</v>
      </c>
    </row>
    <row r="140" spans="1:34" x14ac:dyDescent="0.25">
      <c r="A140" s="35">
        <v>129</v>
      </c>
      <c r="B140" s="36" t="s">
        <v>629</v>
      </c>
      <c r="C140" s="37" t="s">
        <v>42</v>
      </c>
      <c r="D140" s="37">
        <v>137041564</v>
      </c>
      <c r="E140" s="38">
        <v>168</v>
      </c>
      <c r="F140" s="37" t="s">
        <v>675</v>
      </c>
      <c r="G140" s="1">
        <f>MATCH(D140,Данные!$D$1:$D$65536,0)</f>
        <v>146</v>
      </c>
      <c r="H140" s="42">
        <v>8</v>
      </c>
      <c r="I140" s="42">
        <v>5</v>
      </c>
      <c r="J140" s="42">
        <v>4</v>
      </c>
      <c r="K140" s="42">
        <v>6</v>
      </c>
      <c r="L140" s="42"/>
      <c r="M140" s="42">
        <v>6</v>
      </c>
      <c r="N140" s="42"/>
      <c r="O140" s="42"/>
      <c r="P140" s="42"/>
      <c r="Q140" s="42"/>
      <c r="R140" s="42"/>
      <c r="S140" s="42"/>
      <c r="T140" s="42">
        <v>6</v>
      </c>
      <c r="U140" s="42"/>
      <c r="V140" s="42">
        <v>10</v>
      </c>
      <c r="W140" s="42"/>
      <c r="X140" s="48">
        <v>90.259999999999991</v>
      </c>
      <c r="Y140" s="48">
        <f>IF(Z140 &gt; 0, MAX(Z$12:Z$167) / Z140, 0)</f>
        <v>1</v>
      </c>
      <c r="Z140" s="48">
        <v>16.729999999999997</v>
      </c>
      <c r="AA140" s="48">
        <f>X140*Y140</f>
        <v>90.259999999999991</v>
      </c>
      <c r="AB140" s="38">
        <v>45</v>
      </c>
      <c r="AC140" s="38">
        <v>7</v>
      </c>
      <c r="AD140" s="48">
        <f>IF(AC140 &gt; 0,AB140/AC140,0)</f>
        <v>6.4285714285714288</v>
      </c>
      <c r="AE140" s="38">
        <f>MIN($H140:W140)</f>
        <v>4</v>
      </c>
      <c r="AF140" s="38"/>
      <c r="AG140" s="38">
        <v>7</v>
      </c>
      <c r="AH140" s="1">
        <v>129</v>
      </c>
    </row>
    <row r="141" spans="1:34" x14ac:dyDescent="0.25">
      <c r="A141" s="35">
        <v>130</v>
      </c>
      <c r="B141" s="36" t="s">
        <v>556</v>
      </c>
      <c r="C141" s="37" t="s">
        <v>81</v>
      </c>
      <c r="D141" s="37">
        <v>137040678</v>
      </c>
      <c r="E141" s="38">
        <v>172</v>
      </c>
      <c r="F141" s="37" t="s">
        <v>675</v>
      </c>
      <c r="G141" s="1">
        <f>MATCH(D141,Данные!$D$1:$D$65536,0)</f>
        <v>118</v>
      </c>
      <c r="H141" s="42">
        <v>5</v>
      </c>
      <c r="I141" s="42">
        <v>4</v>
      </c>
      <c r="J141" s="42">
        <v>4</v>
      </c>
      <c r="K141" s="42">
        <v>6</v>
      </c>
      <c r="L141" s="42"/>
      <c r="M141" s="42">
        <v>7</v>
      </c>
      <c r="N141" s="42"/>
      <c r="O141" s="42"/>
      <c r="P141" s="42"/>
      <c r="Q141" s="42"/>
      <c r="R141" s="42"/>
      <c r="S141" s="42"/>
      <c r="T141" s="42">
        <v>7</v>
      </c>
      <c r="U141" s="42"/>
      <c r="V141" s="42">
        <v>10</v>
      </c>
      <c r="W141" s="42"/>
      <c r="X141" s="48">
        <v>90.1</v>
      </c>
      <c r="Y141" s="48">
        <f>IF(Z141 &gt; 0, MAX(Z$12:Z$167) / Z141, 0)</f>
        <v>1</v>
      </c>
      <c r="Z141" s="48">
        <v>16.729999999999997</v>
      </c>
      <c r="AA141" s="48">
        <f>X141*Y141</f>
        <v>90.1</v>
      </c>
      <c r="AB141" s="38">
        <v>43</v>
      </c>
      <c r="AC141" s="38">
        <v>7</v>
      </c>
      <c r="AD141" s="48">
        <f>IF(AC141 &gt; 0,AB141/AC141,0)</f>
        <v>6.1428571428571432</v>
      </c>
      <c r="AE141" s="38">
        <f>MIN($H141:W141)</f>
        <v>4</v>
      </c>
      <c r="AF141" s="38"/>
      <c r="AG141" s="38">
        <v>7</v>
      </c>
      <c r="AH141" s="1">
        <v>130</v>
      </c>
    </row>
    <row r="142" spans="1:34" x14ac:dyDescent="0.25">
      <c r="A142" s="35">
        <v>131</v>
      </c>
      <c r="B142" s="36" t="s">
        <v>579</v>
      </c>
      <c r="C142" s="37" t="s">
        <v>105</v>
      </c>
      <c r="D142" s="37">
        <v>137040984</v>
      </c>
      <c r="E142" s="38">
        <v>170</v>
      </c>
      <c r="F142" s="37" t="s">
        <v>675</v>
      </c>
      <c r="G142" s="1">
        <f>MATCH(D142,Данные!$D$1:$D$65536,0)</f>
        <v>126</v>
      </c>
      <c r="H142" s="42">
        <v>5</v>
      </c>
      <c r="I142" s="42">
        <v>6</v>
      </c>
      <c r="J142" s="42">
        <v>4</v>
      </c>
      <c r="K142" s="42">
        <v>6</v>
      </c>
      <c r="L142" s="42"/>
      <c r="M142" s="42">
        <v>5</v>
      </c>
      <c r="N142" s="42"/>
      <c r="O142" s="42"/>
      <c r="P142" s="42"/>
      <c r="Q142" s="42"/>
      <c r="R142" s="42"/>
      <c r="S142" s="42"/>
      <c r="T142" s="42">
        <v>6</v>
      </c>
      <c r="U142" s="42"/>
      <c r="V142" s="42">
        <v>10</v>
      </c>
      <c r="W142" s="42"/>
      <c r="X142" s="48">
        <v>90.089999999999989</v>
      </c>
      <c r="Y142" s="48">
        <f>IF(Z142 &gt; 0, MAX(Z$12:Z$167) / Z142, 0)</f>
        <v>1</v>
      </c>
      <c r="Z142" s="48">
        <v>16.729999999999997</v>
      </c>
      <c r="AA142" s="48">
        <f>X142*Y142</f>
        <v>90.089999999999989</v>
      </c>
      <c r="AB142" s="38">
        <v>42</v>
      </c>
      <c r="AC142" s="38">
        <v>7</v>
      </c>
      <c r="AD142" s="48">
        <f>IF(AC142 &gt; 0,AB142/AC142,0)</f>
        <v>6</v>
      </c>
      <c r="AE142" s="38">
        <f>MIN($H142:W142)</f>
        <v>4</v>
      </c>
      <c r="AF142" s="38"/>
      <c r="AG142" s="38">
        <v>7</v>
      </c>
      <c r="AH142" s="1">
        <v>131</v>
      </c>
    </row>
    <row r="143" spans="1:34" x14ac:dyDescent="0.25">
      <c r="A143" s="35">
        <v>132</v>
      </c>
      <c r="B143" s="36" t="s">
        <v>335</v>
      </c>
      <c r="C143" s="37" t="s">
        <v>88</v>
      </c>
      <c r="D143" s="37">
        <v>137042178</v>
      </c>
      <c r="E143" s="38">
        <v>171</v>
      </c>
      <c r="F143" s="37" t="s">
        <v>674</v>
      </c>
      <c r="G143" s="1">
        <f>MATCH(D143,Данные!$D$1:$D$65536,0)</f>
        <v>39</v>
      </c>
      <c r="H143" s="42">
        <v>8</v>
      </c>
      <c r="I143" s="42">
        <v>6</v>
      </c>
      <c r="J143" s="42">
        <v>4</v>
      </c>
      <c r="K143" s="42">
        <v>4</v>
      </c>
      <c r="L143" s="42"/>
      <c r="M143" s="42"/>
      <c r="N143" s="42"/>
      <c r="O143" s="42"/>
      <c r="P143" s="42"/>
      <c r="Q143" s="42"/>
      <c r="R143" s="42">
        <v>6</v>
      </c>
      <c r="S143" s="42"/>
      <c r="T143" s="42">
        <v>6</v>
      </c>
      <c r="U143" s="42"/>
      <c r="V143" s="42">
        <v>10</v>
      </c>
      <c r="W143" s="42"/>
      <c r="X143" s="48">
        <v>88.92</v>
      </c>
      <c r="Y143" s="48">
        <f>IF(Z143 &gt; 0, MAX(Z$12:Z$167) / Z143, 0)</f>
        <v>1</v>
      </c>
      <c r="Z143" s="48">
        <v>16.729999999999997</v>
      </c>
      <c r="AA143" s="48">
        <f>X143*Y143</f>
        <v>88.92</v>
      </c>
      <c r="AB143" s="38">
        <v>44</v>
      </c>
      <c r="AC143" s="38">
        <v>7</v>
      </c>
      <c r="AD143" s="48">
        <f>IF(AC143 &gt; 0,AB143/AC143,0)</f>
        <v>6.2857142857142856</v>
      </c>
      <c r="AE143" s="38">
        <f>MIN($H143:W143)</f>
        <v>4</v>
      </c>
      <c r="AF143" s="38"/>
      <c r="AG143" s="38">
        <v>7</v>
      </c>
      <c r="AH143" s="1">
        <v>132</v>
      </c>
    </row>
    <row r="144" spans="1:34" x14ac:dyDescent="0.25">
      <c r="A144" s="35">
        <v>133</v>
      </c>
      <c r="B144" s="36" t="s">
        <v>391</v>
      </c>
      <c r="C144" s="37" t="s">
        <v>123</v>
      </c>
      <c r="D144" s="37">
        <v>137042755</v>
      </c>
      <c r="E144" s="38">
        <v>170</v>
      </c>
      <c r="F144" s="37" t="s">
        <v>674</v>
      </c>
      <c r="G144" s="1">
        <f>MATCH(D144,Данные!$D$1:$D$65536,0)</f>
        <v>57</v>
      </c>
      <c r="H144" s="42">
        <v>9</v>
      </c>
      <c r="I144" s="42">
        <v>5</v>
      </c>
      <c r="J144" s="42">
        <v>4</v>
      </c>
      <c r="K144" s="42">
        <v>4</v>
      </c>
      <c r="L144" s="42">
        <v>6</v>
      </c>
      <c r="M144" s="42"/>
      <c r="N144" s="42"/>
      <c r="O144" s="42"/>
      <c r="P144" s="42"/>
      <c r="Q144" s="42"/>
      <c r="R144" s="42"/>
      <c r="S144" s="42"/>
      <c r="T144" s="42">
        <v>7</v>
      </c>
      <c r="U144" s="42"/>
      <c r="V144" s="42">
        <v>10</v>
      </c>
      <c r="W144" s="42">
        <v>8</v>
      </c>
      <c r="X144" s="48">
        <v>88.09</v>
      </c>
      <c r="Y144" s="48">
        <f>IF(Z144 &gt; 0, MAX(Z$12:Z$167) / Z144, 0)</f>
        <v>1</v>
      </c>
      <c r="Z144" s="48">
        <v>16.729999999999997</v>
      </c>
      <c r="AA144" s="48">
        <f>X144*Y144</f>
        <v>88.09</v>
      </c>
      <c r="AB144" s="38">
        <v>53</v>
      </c>
      <c r="AC144" s="38">
        <v>8</v>
      </c>
      <c r="AD144" s="48">
        <f>IF(AC144 &gt; 0,AB144/AC144,0)</f>
        <v>6.625</v>
      </c>
      <c r="AE144" s="38">
        <f>MIN($H144:W144)</f>
        <v>4</v>
      </c>
      <c r="AF144" s="38"/>
      <c r="AG144" s="38">
        <v>8</v>
      </c>
      <c r="AH144" s="1">
        <v>133</v>
      </c>
    </row>
    <row r="145" spans="1:34" x14ac:dyDescent="0.25">
      <c r="A145" s="35">
        <v>134</v>
      </c>
      <c r="B145" s="36" t="s">
        <v>518</v>
      </c>
      <c r="C145" s="37" t="s">
        <v>69</v>
      </c>
      <c r="D145" s="37">
        <v>137040176</v>
      </c>
      <c r="E145" s="38">
        <v>170</v>
      </c>
      <c r="F145" s="37" t="s">
        <v>675</v>
      </c>
      <c r="G145" s="1">
        <f>MATCH(D145,Данные!$D$1:$D$65536,0)</f>
        <v>103</v>
      </c>
      <c r="H145" s="42">
        <v>9</v>
      </c>
      <c r="I145" s="42">
        <v>5</v>
      </c>
      <c r="J145" s="42">
        <v>4</v>
      </c>
      <c r="K145" s="42">
        <v>6</v>
      </c>
      <c r="L145" s="42"/>
      <c r="M145" s="42"/>
      <c r="N145" s="42"/>
      <c r="O145" s="42"/>
      <c r="P145" s="42"/>
      <c r="Q145" s="42">
        <v>7</v>
      </c>
      <c r="R145" s="42"/>
      <c r="S145" s="42"/>
      <c r="T145" s="42">
        <v>4</v>
      </c>
      <c r="U145" s="42"/>
      <c r="V145" s="42">
        <v>10</v>
      </c>
      <c r="W145" s="42"/>
      <c r="X145" s="48">
        <v>88.089999999999989</v>
      </c>
      <c r="Y145" s="48">
        <f>IF(Z145 &gt; 0, MAX(Z$12:Z$167) / Z145, 0)</f>
        <v>1</v>
      </c>
      <c r="Z145" s="48">
        <v>16.729999999999997</v>
      </c>
      <c r="AA145" s="48">
        <f>X145*Y145</f>
        <v>88.089999999999989</v>
      </c>
      <c r="AB145" s="38">
        <v>45</v>
      </c>
      <c r="AC145" s="38">
        <v>7</v>
      </c>
      <c r="AD145" s="48">
        <f>IF(AC145 &gt; 0,AB145/AC145,0)</f>
        <v>6.4285714285714288</v>
      </c>
      <c r="AE145" s="38">
        <f>MIN($H145:W145)</f>
        <v>4</v>
      </c>
      <c r="AF145" s="38"/>
      <c r="AG145" s="38">
        <v>7</v>
      </c>
      <c r="AH145" s="1">
        <v>134</v>
      </c>
    </row>
    <row r="146" spans="1:34" x14ac:dyDescent="0.25">
      <c r="A146" s="35">
        <v>135</v>
      </c>
      <c r="B146" s="36" t="s">
        <v>505</v>
      </c>
      <c r="C146" s="37" t="s">
        <v>77</v>
      </c>
      <c r="D146" s="37">
        <v>137039923</v>
      </c>
      <c r="E146" s="38">
        <v>172</v>
      </c>
      <c r="F146" s="37" t="s">
        <v>675</v>
      </c>
      <c r="G146" s="1">
        <f>MATCH(D146,Данные!$D$1:$D$65536,0)</f>
        <v>98</v>
      </c>
      <c r="H146" s="42">
        <v>8</v>
      </c>
      <c r="I146" s="42">
        <v>5</v>
      </c>
      <c r="J146" s="42">
        <v>4</v>
      </c>
      <c r="K146" s="42">
        <v>6</v>
      </c>
      <c r="L146" s="42"/>
      <c r="M146" s="42">
        <v>7</v>
      </c>
      <c r="N146" s="42"/>
      <c r="O146" s="42"/>
      <c r="P146" s="42"/>
      <c r="Q146" s="42"/>
      <c r="R146" s="42"/>
      <c r="S146" s="42"/>
      <c r="T146" s="42">
        <v>4</v>
      </c>
      <c r="U146" s="42"/>
      <c r="V146" s="42">
        <v>10</v>
      </c>
      <c r="W146" s="42"/>
      <c r="X146" s="48">
        <v>87.589999999999989</v>
      </c>
      <c r="Y146" s="48">
        <f>IF(Z146 &gt; 0, MAX(Z$12:Z$167) / Z146, 0)</f>
        <v>1</v>
      </c>
      <c r="Z146" s="48">
        <v>16.729999999999997</v>
      </c>
      <c r="AA146" s="48">
        <f>X146*Y146</f>
        <v>87.589999999999989</v>
      </c>
      <c r="AB146" s="38">
        <v>44</v>
      </c>
      <c r="AC146" s="38">
        <v>7</v>
      </c>
      <c r="AD146" s="48">
        <f>IF(AC146 &gt; 0,AB146/AC146,0)</f>
        <v>6.2857142857142856</v>
      </c>
      <c r="AE146" s="38">
        <f>MIN($H146:W146)</f>
        <v>4</v>
      </c>
      <c r="AF146" s="38"/>
      <c r="AG146" s="38">
        <v>7</v>
      </c>
      <c r="AH146" s="1">
        <v>135</v>
      </c>
    </row>
    <row r="147" spans="1:34" x14ac:dyDescent="0.25">
      <c r="A147" s="35">
        <v>136</v>
      </c>
      <c r="B147" s="36" t="s">
        <v>419</v>
      </c>
      <c r="C147" s="37" t="s">
        <v>62</v>
      </c>
      <c r="D147" s="37">
        <v>137042975</v>
      </c>
      <c r="E147" s="38">
        <v>171</v>
      </c>
      <c r="F147" s="37" t="s">
        <v>674</v>
      </c>
      <c r="G147" s="1">
        <f>MATCH(D147,Данные!$D$1:$D$65536,0)</f>
        <v>65</v>
      </c>
      <c r="H147" s="42">
        <v>9</v>
      </c>
      <c r="I147" s="42">
        <v>4</v>
      </c>
      <c r="J147" s="42">
        <v>5</v>
      </c>
      <c r="K147" s="42">
        <v>5</v>
      </c>
      <c r="L147" s="42"/>
      <c r="M147" s="42"/>
      <c r="N147" s="42"/>
      <c r="O147" s="42"/>
      <c r="P147" s="42"/>
      <c r="Q147" s="42"/>
      <c r="R147" s="42">
        <v>7</v>
      </c>
      <c r="S147" s="42"/>
      <c r="T147" s="42">
        <v>4</v>
      </c>
      <c r="U147" s="42"/>
      <c r="V147" s="42">
        <v>10</v>
      </c>
      <c r="W147" s="42"/>
      <c r="X147" s="48">
        <v>85.42</v>
      </c>
      <c r="Y147" s="48">
        <f>IF(Z147 &gt; 0, MAX(Z$12:Z$167) / Z147, 0)</f>
        <v>1</v>
      </c>
      <c r="Z147" s="48">
        <v>16.729999999999997</v>
      </c>
      <c r="AA147" s="48">
        <f>X147*Y147</f>
        <v>85.42</v>
      </c>
      <c r="AB147" s="38">
        <v>44</v>
      </c>
      <c r="AC147" s="38">
        <v>7</v>
      </c>
      <c r="AD147" s="48">
        <f>IF(AC147 &gt; 0,AB147/AC147,0)</f>
        <v>6.2857142857142856</v>
      </c>
      <c r="AE147" s="38">
        <f>MIN($H147:W147)</f>
        <v>4</v>
      </c>
      <c r="AF147" s="38"/>
      <c r="AG147" s="38">
        <v>7</v>
      </c>
      <c r="AH147" s="1">
        <v>136</v>
      </c>
    </row>
    <row r="148" spans="1:34" x14ac:dyDescent="0.25">
      <c r="A148" s="39" t="s">
        <v>698</v>
      </c>
      <c r="B148" s="36" t="s">
        <v>328</v>
      </c>
      <c r="C148" s="37" t="s">
        <v>44</v>
      </c>
      <c r="D148" s="37">
        <v>137042110</v>
      </c>
      <c r="E148" s="38">
        <v>170</v>
      </c>
      <c r="F148" s="37" t="s">
        <v>674</v>
      </c>
      <c r="G148" s="1">
        <f>MATCH(D148,Данные!$D$1:$D$65536,0)</f>
        <v>37</v>
      </c>
      <c r="H148" s="42">
        <v>9</v>
      </c>
      <c r="I148" s="42">
        <v>4</v>
      </c>
      <c r="J148" s="42">
        <v>6</v>
      </c>
      <c r="K148" s="42">
        <v>4</v>
      </c>
      <c r="L148" s="42"/>
      <c r="M148" s="42"/>
      <c r="N148" s="42"/>
      <c r="O148" s="42"/>
      <c r="P148" s="42">
        <v>6</v>
      </c>
      <c r="Q148" s="42"/>
      <c r="R148" s="42"/>
      <c r="S148" s="42"/>
      <c r="T148" s="42">
        <v>4</v>
      </c>
      <c r="U148" s="42"/>
      <c r="V148" s="42">
        <v>10</v>
      </c>
      <c r="W148" s="42"/>
      <c r="X148" s="48">
        <v>84.08</v>
      </c>
      <c r="Y148" s="48">
        <f>IF(Z148 &gt; 0, MAX(Z$12:Z$167) / Z148, 0)</f>
        <v>1</v>
      </c>
      <c r="Z148" s="48">
        <v>16.729999999999997</v>
      </c>
      <c r="AA148" s="48">
        <f>X148*Y148</f>
        <v>84.08</v>
      </c>
      <c r="AB148" s="38">
        <v>43</v>
      </c>
      <c r="AC148" s="38">
        <v>7</v>
      </c>
      <c r="AD148" s="48">
        <f>IF(AC148 &gt; 0,AB148/AC148,0)</f>
        <v>6.1428571428571432</v>
      </c>
      <c r="AE148" s="38">
        <f>MIN($H148:W148)</f>
        <v>4</v>
      </c>
      <c r="AF148" s="38"/>
      <c r="AG148" s="38">
        <v>7</v>
      </c>
      <c r="AH148" s="1">
        <v>137</v>
      </c>
    </row>
    <row r="149" spans="1:34" x14ac:dyDescent="0.25">
      <c r="A149" s="40"/>
      <c r="B149" s="36" t="s">
        <v>582</v>
      </c>
      <c r="C149" s="37" t="s">
        <v>141</v>
      </c>
      <c r="D149" s="37">
        <v>137041014</v>
      </c>
      <c r="E149" s="38">
        <v>168</v>
      </c>
      <c r="F149" s="37" t="s">
        <v>675</v>
      </c>
      <c r="G149" s="1">
        <f>MATCH(D149,Данные!$D$1:$D$65536,0)</f>
        <v>127</v>
      </c>
      <c r="H149" s="42">
        <v>9</v>
      </c>
      <c r="I149" s="42">
        <v>5</v>
      </c>
      <c r="J149" s="42">
        <v>5</v>
      </c>
      <c r="K149" s="42">
        <v>4</v>
      </c>
      <c r="L149" s="42">
        <v>6</v>
      </c>
      <c r="M149" s="42"/>
      <c r="N149" s="42"/>
      <c r="O149" s="42"/>
      <c r="P149" s="42"/>
      <c r="Q149" s="42"/>
      <c r="R149" s="42"/>
      <c r="S149" s="42"/>
      <c r="T149" s="42">
        <v>4</v>
      </c>
      <c r="U149" s="42"/>
      <c r="V149" s="42">
        <v>10</v>
      </c>
      <c r="W149" s="42"/>
      <c r="X149" s="48">
        <v>84.08</v>
      </c>
      <c r="Y149" s="48">
        <f>IF(Z149 &gt; 0, MAX(Z$12:Z$167) / Z149, 0)</f>
        <v>1</v>
      </c>
      <c r="Z149" s="48">
        <v>16.729999999999997</v>
      </c>
      <c r="AA149" s="48">
        <f>X149*Y149</f>
        <v>84.08</v>
      </c>
      <c r="AB149" s="38">
        <v>43</v>
      </c>
      <c r="AC149" s="38">
        <v>7</v>
      </c>
      <c r="AD149" s="48">
        <f>IF(AC149 &gt; 0,AB149/AC149,0)</f>
        <v>6.1428571428571432</v>
      </c>
      <c r="AE149" s="38">
        <f>MIN($H149:W149)</f>
        <v>4</v>
      </c>
      <c r="AF149" s="38"/>
      <c r="AG149" s="38">
        <v>7</v>
      </c>
      <c r="AH149" s="1">
        <v>138</v>
      </c>
    </row>
    <row r="150" spans="1:34" x14ac:dyDescent="0.25">
      <c r="A150" s="35">
        <v>139</v>
      </c>
      <c r="B150" s="36" t="s">
        <v>573</v>
      </c>
      <c r="C150" s="41" t="s">
        <v>79</v>
      </c>
      <c r="D150" s="37">
        <v>137040916</v>
      </c>
      <c r="E150" s="38">
        <v>168</v>
      </c>
      <c r="F150" s="37" t="s">
        <v>675</v>
      </c>
      <c r="G150" s="1">
        <f>MATCH(D150,Данные!$D$1:$D$65536,0)</f>
        <v>124</v>
      </c>
      <c r="H150" s="42">
        <v>8</v>
      </c>
      <c r="I150" s="42">
        <v>4</v>
      </c>
      <c r="J150" s="42">
        <v>6</v>
      </c>
      <c r="K150" s="42">
        <v>5</v>
      </c>
      <c r="L150" s="42"/>
      <c r="M150" s="42">
        <v>6</v>
      </c>
      <c r="N150" s="42"/>
      <c r="O150" s="42"/>
      <c r="P150" s="42"/>
      <c r="Q150" s="42"/>
      <c r="R150" s="42"/>
      <c r="S150" s="42"/>
      <c r="T150" s="43">
        <v>3</v>
      </c>
      <c r="U150" s="42"/>
      <c r="V150" s="42">
        <v>10</v>
      </c>
      <c r="W150" s="42"/>
      <c r="X150" s="48">
        <v>83.580000000000013</v>
      </c>
      <c r="Y150" s="48">
        <f>IF(Z150 &gt; 0, MAX(Z$12:Z$167) / Z150, 0)</f>
        <v>1</v>
      </c>
      <c r="Z150" s="48">
        <v>16.729999999999997</v>
      </c>
      <c r="AA150" s="48">
        <f>X150*Y150</f>
        <v>83.580000000000013</v>
      </c>
      <c r="AB150" s="38">
        <v>42</v>
      </c>
      <c r="AC150" s="38">
        <v>7</v>
      </c>
      <c r="AD150" s="48">
        <f>IF(AC150 &gt; 0,AB150/AC150,0)</f>
        <v>6</v>
      </c>
      <c r="AE150" s="38">
        <f>MIN($H150:W150)</f>
        <v>3</v>
      </c>
      <c r="AF150" s="38" t="s">
        <v>676</v>
      </c>
      <c r="AG150" s="38">
        <v>6</v>
      </c>
      <c r="AH150" s="1">
        <v>139</v>
      </c>
    </row>
    <row r="151" spans="1:34" x14ac:dyDescent="0.25">
      <c r="A151" s="35">
        <v>140</v>
      </c>
      <c r="B151" s="36" t="s">
        <v>287</v>
      </c>
      <c r="C151" s="37" t="s">
        <v>136</v>
      </c>
      <c r="D151" s="37">
        <v>138318351</v>
      </c>
      <c r="E151" s="38">
        <v>173</v>
      </c>
      <c r="F151" s="37" t="s">
        <v>675</v>
      </c>
      <c r="G151" s="1">
        <f>MATCH(D151,Данные!$D$1:$D$65536,0)</f>
        <v>25</v>
      </c>
      <c r="H151" s="42">
        <v>7</v>
      </c>
      <c r="I151" s="42">
        <v>5</v>
      </c>
      <c r="J151" s="42">
        <v>4</v>
      </c>
      <c r="K151" s="42">
        <v>5</v>
      </c>
      <c r="L151" s="42"/>
      <c r="M151" s="42"/>
      <c r="N151" s="42"/>
      <c r="O151" s="42"/>
      <c r="P151" s="42"/>
      <c r="Q151" s="42">
        <v>6</v>
      </c>
      <c r="R151" s="42"/>
      <c r="S151" s="42"/>
      <c r="T151" s="42">
        <v>4</v>
      </c>
      <c r="U151" s="42"/>
      <c r="V151" s="42">
        <v>10</v>
      </c>
      <c r="W151" s="42"/>
      <c r="X151" s="48">
        <v>81.750000000000014</v>
      </c>
      <c r="Y151" s="48">
        <f>IF(Z151 &gt; 0, MAX(Z$12:Z$167) / Z151, 0)</f>
        <v>1</v>
      </c>
      <c r="Z151" s="48">
        <v>16.729999999999997</v>
      </c>
      <c r="AA151" s="48">
        <f>X151*Y151</f>
        <v>81.750000000000014</v>
      </c>
      <c r="AB151" s="38">
        <v>41</v>
      </c>
      <c r="AC151" s="38">
        <v>7</v>
      </c>
      <c r="AD151" s="48">
        <f>IF(AC151 &gt; 0,AB151/AC151,0)</f>
        <v>5.8571428571428568</v>
      </c>
      <c r="AE151" s="38">
        <f>MIN($H151:W151)</f>
        <v>4</v>
      </c>
      <c r="AF151" s="38"/>
      <c r="AG151" s="38">
        <v>7</v>
      </c>
      <c r="AH151" s="1">
        <v>140</v>
      </c>
    </row>
    <row r="152" spans="1:34" x14ac:dyDescent="0.25">
      <c r="A152" s="35">
        <v>141</v>
      </c>
      <c r="B152" s="36" t="s">
        <v>290</v>
      </c>
      <c r="C152" s="37" t="s">
        <v>167</v>
      </c>
      <c r="D152" s="37">
        <v>138479834</v>
      </c>
      <c r="E152" s="38">
        <v>173</v>
      </c>
      <c r="F152" s="37" t="s">
        <v>675</v>
      </c>
      <c r="G152" s="1">
        <f>MATCH(D152,Данные!$D$1:$D$65536,0)</f>
        <v>26</v>
      </c>
      <c r="H152" s="42">
        <v>7</v>
      </c>
      <c r="I152" s="42">
        <v>4</v>
      </c>
      <c r="J152" s="42">
        <v>5</v>
      </c>
      <c r="K152" s="42">
        <v>6</v>
      </c>
      <c r="L152" s="42"/>
      <c r="M152" s="42"/>
      <c r="N152" s="42"/>
      <c r="O152" s="42"/>
      <c r="P152" s="42"/>
      <c r="Q152" s="42"/>
      <c r="R152" s="42"/>
      <c r="S152" s="42">
        <v>5</v>
      </c>
      <c r="T152" s="42">
        <v>4</v>
      </c>
      <c r="U152" s="42"/>
      <c r="V152" s="42">
        <v>10</v>
      </c>
      <c r="W152" s="42"/>
      <c r="X152" s="48">
        <v>81.749999999999986</v>
      </c>
      <c r="Y152" s="48">
        <f>IF(Z152 &gt; 0, MAX(Z$12:Z$167) / Z152, 0)</f>
        <v>1</v>
      </c>
      <c r="Z152" s="48">
        <v>16.729999999999997</v>
      </c>
      <c r="AA152" s="48">
        <f>X152*Y152</f>
        <v>81.749999999999986</v>
      </c>
      <c r="AB152" s="38">
        <v>41</v>
      </c>
      <c r="AC152" s="38">
        <v>7</v>
      </c>
      <c r="AD152" s="48">
        <f>IF(AC152 &gt; 0,AB152/AC152,0)</f>
        <v>5.8571428571428568</v>
      </c>
      <c r="AE152" s="38">
        <f>MIN($H152:W152)</f>
        <v>4</v>
      </c>
      <c r="AF152" s="38"/>
      <c r="AG152" s="38">
        <v>7</v>
      </c>
      <c r="AH152" s="1">
        <v>141</v>
      </c>
    </row>
    <row r="153" spans="1:34" x14ac:dyDescent="0.25">
      <c r="A153" s="35">
        <v>142</v>
      </c>
      <c r="B153" s="36" t="s">
        <v>587</v>
      </c>
      <c r="C153" s="41" t="s">
        <v>102</v>
      </c>
      <c r="D153" s="37">
        <v>137041078</v>
      </c>
      <c r="E153" s="38">
        <v>169</v>
      </c>
      <c r="F153" s="37" t="s">
        <v>675</v>
      </c>
      <c r="G153" s="1">
        <f>MATCH(D153,Данные!$D$1:$D$65536,0)</f>
        <v>129</v>
      </c>
      <c r="H153" s="42">
        <v>9</v>
      </c>
      <c r="I153" s="43">
        <v>3</v>
      </c>
      <c r="J153" s="42">
        <v>4</v>
      </c>
      <c r="K153" s="42">
        <v>7</v>
      </c>
      <c r="L153" s="42"/>
      <c r="M153" s="42"/>
      <c r="N153" s="42"/>
      <c r="O153" s="42">
        <v>4</v>
      </c>
      <c r="P153" s="42"/>
      <c r="Q153" s="42"/>
      <c r="R153" s="42"/>
      <c r="S153" s="42"/>
      <c r="T153" s="42">
        <v>6</v>
      </c>
      <c r="U153" s="42"/>
      <c r="V153" s="42">
        <v>10</v>
      </c>
      <c r="W153" s="42"/>
      <c r="X153" s="48">
        <v>80.09</v>
      </c>
      <c r="Y153" s="48">
        <f>IF(Z153 &gt; 0, MAX(Z$12:Z$167) / Z153, 0)</f>
        <v>1</v>
      </c>
      <c r="Z153" s="48">
        <v>16.729999999999997</v>
      </c>
      <c r="AA153" s="48">
        <f>X153*Y153</f>
        <v>80.09</v>
      </c>
      <c r="AB153" s="38">
        <v>43</v>
      </c>
      <c r="AC153" s="38">
        <v>7</v>
      </c>
      <c r="AD153" s="48">
        <f>IF(AC153 &gt; 0,AB153/AC153,0)</f>
        <v>6.1428571428571432</v>
      </c>
      <c r="AE153" s="38">
        <f>MIN($H153:W153)</f>
        <v>3</v>
      </c>
      <c r="AF153" s="38" t="s">
        <v>676</v>
      </c>
      <c r="AG153" s="38">
        <v>6</v>
      </c>
      <c r="AH153" s="1">
        <v>142</v>
      </c>
    </row>
    <row r="154" spans="1:34" x14ac:dyDescent="0.25">
      <c r="A154" s="35">
        <v>143</v>
      </c>
      <c r="B154" s="36" t="s">
        <v>271</v>
      </c>
      <c r="C154" s="37" t="s">
        <v>50</v>
      </c>
      <c r="D154" s="37">
        <v>137641793</v>
      </c>
      <c r="E154" s="38">
        <v>168</v>
      </c>
      <c r="F154" s="37" t="s">
        <v>674</v>
      </c>
      <c r="G154" s="1">
        <f>MATCH(D154,Данные!$D$1:$D$65536,0)</f>
        <v>21</v>
      </c>
      <c r="H154" s="42">
        <v>9</v>
      </c>
      <c r="I154" s="42">
        <v>4</v>
      </c>
      <c r="J154" s="42">
        <v>4</v>
      </c>
      <c r="K154" s="42">
        <v>4</v>
      </c>
      <c r="L154" s="42"/>
      <c r="M154" s="42"/>
      <c r="N154" s="42"/>
      <c r="O154" s="42"/>
      <c r="P154" s="42"/>
      <c r="Q154" s="42"/>
      <c r="R154" s="42">
        <v>6</v>
      </c>
      <c r="S154" s="42"/>
      <c r="T154" s="42">
        <v>5</v>
      </c>
      <c r="U154" s="42"/>
      <c r="V154" s="42">
        <v>10</v>
      </c>
      <c r="W154" s="42"/>
      <c r="X154" s="48">
        <v>78.75</v>
      </c>
      <c r="Y154" s="48">
        <f>IF(Z154 &gt; 0, MAX(Z$12:Z$167) / Z154, 0)</f>
        <v>1</v>
      </c>
      <c r="Z154" s="48">
        <v>16.729999999999997</v>
      </c>
      <c r="AA154" s="48">
        <f>X154*Y154</f>
        <v>78.75</v>
      </c>
      <c r="AB154" s="38">
        <v>42</v>
      </c>
      <c r="AC154" s="38">
        <v>7</v>
      </c>
      <c r="AD154" s="48">
        <f>IF(AC154 &gt; 0,AB154/AC154,0)</f>
        <v>6</v>
      </c>
      <c r="AE154" s="38">
        <f>MIN($H154:W154)</f>
        <v>4</v>
      </c>
      <c r="AF154" s="38"/>
      <c r="AG154" s="38">
        <v>7</v>
      </c>
      <c r="AH154" s="1">
        <v>143</v>
      </c>
    </row>
    <row r="155" spans="1:34" x14ac:dyDescent="0.25">
      <c r="A155" s="35">
        <v>144</v>
      </c>
      <c r="B155" s="36" t="s">
        <v>552</v>
      </c>
      <c r="C155" s="37" t="s">
        <v>142</v>
      </c>
      <c r="D155" s="37">
        <v>137040610</v>
      </c>
      <c r="E155" s="38">
        <v>169</v>
      </c>
      <c r="F155" s="37" t="s">
        <v>675</v>
      </c>
      <c r="G155" s="1">
        <f>MATCH(D155,Данные!$D$1:$D$65536,0)</f>
        <v>116</v>
      </c>
      <c r="H155" s="42">
        <v>5</v>
      </c>
      <c r="I155" s="42">
        <v>4</v>
      </c>
      <c r="J155" s="42">
        <v>4</v>
      </c>
      <c r="K155" s="42">
        <v>6</v>
      </c>
      <c r="L155" s="42">
        <v>4</v>
      </c>
      <c r="M155" s="42"/>
      <c r="N155" s="42"/>
      <c r="O155" s="42"/>
      <c r="P155" s="42"/>
      <c r="Q155" s="42"/>
      <c r="R155" s="42"/>
      <c r="S155" s="42"/>
      <c r="T155" s="42">
        <v>5</v>
      </c>
      <c r="U155" s="42"/>
      <c r="V155" s="42">
        <v>10</v>
      </c>
      <c r="W155" s="42"/>
      <c r="X155" s="48">
        <v>76.75</v>
      </c>
      <c r="Y155" s="48">
        <f>IF(Z155 &gt; 0, MAX(Z$12:Z$167) / Z155, 0)</f>
        <v>1</v>
      </c>
      <c r="Z155" s="48">
        <v>16.729999999999997</v>
      </c>
      <c r="AA155" s="48">
        <f>X155*Y155</f>
        <v>76.75</v>
      </c>
      <c r="AB155" s="38">
        <v>38</v>
      </c>
      <c r="AC155" s="38">
        <v>7</v>
      </c>
      <c r="AD155" s="48">
        <f>IF(AC155 &gt; 0,AB155/AC155,0)</f>
        <v>5.4285714285714288</v>
      </c>
      <c r="AE155" s="38">
        <f>MIN($H155:W155)</f>
        <v>4</v>
      </c>
      <c r="AF155" s="38"/>
      <c r="AG155" s="38">
        <v>7</v>
      </c>
      <c r="AH155" s="1">
        <v>144</v>
      </c>
    </row>
    <row r="156" spans="1:34" x14ac:dyDescent="0.25">
      <c r="A156" s="35">
        <v>145</v>
      </c>
      <c r="B156" s="36" t="s">
        <v>263</v>
      </c>
      <c r="C156" s="37" t="s">
        <v>70</v>
      </c>
      <c r="D156" s="37">
        <v>137467014</v>
      </c>
      <c r="E156" s="38">
        <v>168</v>
      </c>
      <c r="F156" s="37" t="s">
        <v>675</v>
      </c>
      <c r="G156" s="1">
        <f>MATCH(D156,Данные!$D$1:$D$65536,0)</f>
        <v>19</v>
      </c>
      <c r="H156" s="42">
        <v>5</v>
      </c>
      <c r="I156" s="42">
        <v>5</v>
      </c>
      <c r="J156" s="42">
        <v>4</v>
      </c>
      <c r="K156" s="42">
        <v>5</v>
      </c>
      <c r="L156" s="42">
        <v>4</v>
      </c>
      <c r="M156" s="42"/>
      <c r="N156" s="42"/>
      <c r="O156" s="42"/>
      <c r="P156" s="42"/>
      <c r="Q156" s="42"/>
      <c r="R156" s="42"/>
      <c r="S156" s="42"/>
      <c r="T156" s="42">
        <v>4</v>
      </c>
      <c r="U156" s="42"/>
      <c r="V156" s="42">
        <v>10</v>
      </c>
      <c r="W156" s="42"/>
      <c r="X156" s="48">
        <v>75.410000000000011</v>
      </c>
      <c r="Y156" s="48">
        <f>IF(Z156 &gt; 0, MAX(Z$12:Z$167) / Z156, 0)</f>
        <v>1</v>
      </c>
      <c r="Z156" s="48">
        <v>16.729999999999997</v>
      </c>
      <c r="AA156" s="48">
        <f>X156*Y156</f>
        <v>75.410000000000011</v>
      </c>
      <c r="AB156" s="38">
        <v>37</v>
      </c>
      <c r="AC156" s="38">
        <v>7</v>
      </c>
      <c r="AD156" s="48">
        <f>IF(AC156 &gt; 0,AB156/AC156,0)</f>
        <v>5.2857142857142856</v>
      </c>
      <c r="AE156" s="38">
        <f>MIN($H156:W156)</f>
        <v>4</v>
      </c>
      <c r="AF156" s="38"/>
      <c r="AG156" s="38">
        <v>7</v>
      </c>
      <c r="AH156" s="1">
        <v>145</v>
      </c>
    </row>
    <row r="157" spans="1:34" x14ac:dyDescent="0.25">
      <c r="A157" s="35">
        <v>146</v>
      </c>
      <c r="B157" s="36" t="s">
        <v>267</v>
      </c>
      <c r="C157" s="37" t="s">
        <v>174</v>
      </c>
      <c r="D157" s="37">
        <v>139978037</v>
      </c>
      <c r="E157" s="38">
        <v>173</v>
      </c>
      <c r="F157" s="37" t="s">
        <v>675</v>
      </c>
      <c r="G157" s="1">
        <f>MATCH(D157,Данные!$D$1:$D$65536,0)</f>
        <v>20</v>
      </c>
      <c r="H157" s="42">
        <v>7</v>
      </c>
      <c r="I157" s="42">
        <v>4</v>
      </c>
      <c r="J157" s="42">
        <v>4</v>
      </c>
      <c r="K157" s="42">
        <v>4</v>
      </c>
      <c r="L157" s="42"/>
      <c r="M157" s="42"/>
      <c r="N157" s="42"/>
      <c r="O157" s="42"/>
      <c r="P157" s="42"/>
      <c r="Q157" s="42"/>
      <c r="R157" s="42">
        <v>6</v>
      </c>
      <c r="S157" s="42"/>
      <c r="T157" s="42">
        <v>4</v>
      </c>
      <c r="U157" s="42"/>
      <c r="V157" s="42">
        <v>10</v>
      </c>
      <c r="W157" s="42"/>
      <c r="X157" s="48">
        <v>75.08</v>
      </c>
      <c r="Y157" s="48">
        <f>IF(Z157 &gt; 0, MAX(Z$12:Z$167) / Z157, 0)</f>
        <v>1</v>
      </c>
      <c r="Z157" s="48">
        <v>16.729999999999997</v>
      </c>
      <c r="AA157" s="48">
        <f>X157*Y157</f>
        <v>75.08</v>
      </c>
      <c r="AB157" s="38">
        <v>39</v>
      </c>
      <c r="AC157" s="38">
        <v>7</v>
      </c>
      <c r="AD157" s="48">
        <f>IF(AC157 &gt; 0,AB157/AC157,0)</f>
        <v>5.5714285714285712</v>
      </c>
      <c r="AE157" s="38">
        <f>MIN($H157:W157)</f>
        <v>4</v>
      </c>
      <c r="AF157" s="38"/>
      <c r="AG157" s="38">
        <v>7</v>
      </c>
      <c r="AH157" s="1">
        <v>146</v>
      </c>
    </row>
    <row r="158" spans="1:34" x14ac:dyDescent="0.25">
      <c r="A158" s="35">
        <v>147</v>
      </c>
      <c r="B158" s="36" t="s">
        <v>215</v>
      </c>
      <c r="C158" s="37" t="s">
        <v>93</v>
      </c>
      <c r="D158" s="37">
        <v>137043961</v>
      </c>
      <c r="E158" s="38">
        <v>170</v>
      </c>
      <c r="F158" s="37" t="s">
        <v>674</v>
      </c>
      <c r="G158" s="1">
        <f>MATCH(D158,Данные!$D$1:$D$65536,0)</f>
        <v>7</v>
      </c>
      <c r="H158" s="42">
        <v>9</v>
      </c>
      <c r="I158" s="42">
        <v>5</v>
      </c>
      <c r="J158" s="42">
        <v>4</v>
      </c>
      <c r="K158" s="42">
        <v>4</v>
      </c>
      <c r="L158" s="42"/>
      <c r="M158" s="42"/>
      <c r="N158" s="42"/>
      <c r="O158" s="42"/>
      <c r="P158" s="42"/>
      <c r="Q158" s="42"/>
      <c r="R158" s="42">
        <v>4</v>
      </c>
      <c r="S158" s="42"/>
      <c r="T158" s="42">
        <v>4</v>
      </c>
      <c r="U158" s="42"/>
      <c r="V158" s="42">
        <v>10</v>
      </c>
      <c r="W158" s="42">
        <v>7</v>
      </c>
      <c r="X158" s="48">
        <v>74.739999999999995</v>
      </c>
      <c r="Y158" s="48">
        <f>IF(Z158 &gt; 0, MAX(Z$12:Z$167) / Z158, 0)</f>
        <v>1</v>
      </c>
      <c r="Z158" s="48">
        <v>16.729999999999997</v>
      </c>
      <c r="AA158" s="48">
        <f>X158*Y158</f>
        <v>74.739999999999995</v>
      </c>
      <c r="AB158" s="38">
        <v>47</v>
      </c>
      <c r="AC158" s="38">
        <v>8</v>
      </c>
      <c r="AD158" s="48">
        <f>IF(AC158 &gt; 0,AB158/AC158,0)</f>
        <v>5.875</v>
      </c>
      <c r="AE158" s="38">
        <f>MIN($H158:W158)</f>
        <v>4</v>
      </c>
      <c r="AF158" s="38"/>
      <c r="AG158" s="38">
        <v>8</v>
      </c>
      <c r="AH158" s="1">
        <v>147</v>
      </c>
    </row>
    <row r="159" spans="1:34" x14ac:dyDescent="0.25">
      <c r="A159" s="35">
        <v>148</v>
      </c>
      <c r="B159" s="36" t="s">
        <v>636</v>
      </c>
      <c r="C159" s="37" t="s">
        <v>160</v>
      </c>
      <c r="D159" s="37">
        <v>137041668</v>
      </c>
      <c r="E159" s="38">
        <v>170</v>
      </c>
      <c r="F159" s="37" t="s">
        <v>674</v>
      </c>
      <c r="G159" s="1">
        <f>MATCH(D159,Данные!$D$1:$D$65536,0)</f>
        <v>149</v>
      </c>
      <c r="H159" s="42">
        <v>9</v>
      </c>
      <c r="I159" s="42">
        <v>4</v>
      </c>
      <c r="J159" s="42">
        <v>4</v>
      </c>
      <c r="K159" s="42">
        <v>4</v>
      </c>
      <c r="L159" s="42"/>
      <c r="M159" s="42"/>
      <c r="N159" s="42">
        <v>5</v>
      </c>
      <c r="O159" s="42"/>
      <c r="P159" s="42"/>
      <c r="Q159" s="42"/>
      <c r="R159" s="42"/>
      <c r="S159" s="42"/>
      <c r="T159" s="42">
        <v>4</v>
      </c>
      <c r="U159" s="42"/>
      <c r="V159" s="42">
        <v>10</v>
      </c>
      <c r="W159" s="42"/>
      <c r="X159" s="48">
        <v>73.410000000000011</v>
      </c>
      <c r="Y159" s="48">
        <f>IF(Z159 &gt; 0, MAX(Z$12:Z$167) / Z159, 0)</f>
        <v>1</v>
      </c>
      <c r="Z159" s="48">
        <v>16.729999999999997</v>
      </c>
      <c r="AA159" s="48">
        <f>X159*Y159</f>
        <v>73.410000000000011</v>
      </c>
      <c r="AB159" s="38">
        <v>40</v>
      </c>
      <c r="AC159" s="38">
        <v>7</v>
      </c>
      <c r="AD159" s="48">
        <f>IF(AC159 &gt; 0,AB159/AC159,0)</f>
        <v>5.7142857142857144</v>
      </c>
      <c r="AE159" s="38">
        <f>MIN($H159:W159)</f>
        <v>4</v>
      </c>
      <c r="AF159" s="38"/>
      <c r="AG159" s="38">
        <v>7</v>
      </c>
      <c r="AH159" s="1">
        <v>148</v>
      </c>
    </row>
    <row r="160" spans="1:34" x14ac:dyDescent="0.25">
      <c r="A160" s="35">
        <v>149</v>
      </c>
      <c r="B160" s="36" t="s">
        <v>596</v>
      </c>
      <c r="C160" s="41" t="s">
        <v>95</v>
      </c>
      <c r="D160" s="37">
        <v>137041176</v>
      </c>
      <c r="E160" s="38">
        <v>170</v>
      </c>
      <c r="F160" s="37" t="s">
        <v>675</v>
      </c>
      <c r="G160" s="1">
        <f>MATCH(D160,Данные!$D$1:$D$65536,0)</f>
        <v>132</v>
      </c>
      <c r="H160" s="42">
        <v>8</v>
      </c>
      <c r="I160" s="42">
        <v>5</v>
      </c>
      <c r="J160" s="42">
        <v>5</v>
      </c>
      <c r="K160" s="42">
        <v>4</v>
      </c>
      <c r="L160" s="42"/>
      <c r="M160" s="42"/>
      <c r="N160" s="42"/>
      <c r="O160" s="42"/>
      <c r="P160" s="42">
        <v>4</v>
      </c>
      <c r="Q160" s="42"/>
      <c r="R160" s="42"/>
      <c r="S160" s="42"/>
      <c r="T160" s="43">
        <v>2</v>
      </c>
      <c r="U160" s="42"/>
      <c r="V160" s="42">
        <v>10</v>
      </c>
      <c r="W160" s="42"/>
      <c r="X160" s="48">
        <v>72.900000000000006</v>
      </c>
      <c r="Y160" s="48">
        <f>IF(Z160 &gt; 0, MAX(Z$12:Z$167) / Z160, 0)</f>
        <v>1</v>
      </c>
      <c r="Z160" s="48">
        <v>16.729999999999997</v>
      </c>
      <c r="AA160" s="48">
        <f>X160*Y160</f>
        <v>72.900000000000006</v>
      </c>
      <c r="AB160" s="38">
        <v>38</v>
      </c>
      <c r="AC160" s="38">
        <v>7</v>
      </c>
      <c r="AD160" s="48">
        <f>IF(AC160 &gt; 0,AB160/AC160,0)</f>
        <v>5.4285714285714288</v>
      </c>
      <c r="AE160" s="38">
        <f>MIN($H160:W160)</f>
        <v>2</v>
      </c>
      <c r="AF160" s="38" t="s">
        <v>676</v>
      </c>
      <c r="AG160" s="38">
        <v>6</v>
      </c>
      <c r="AH160" s="1">
        <v>149</v>
      </c>
    </row>
    <row r="161" spans="1:34" x14ac:dyDescent="0.25">
      <c r="A161" s="35">
        <v>150</v>
      </c>
      <c r="B161" s="36" t="s">
        <v>411</v>
      </c>
      <c r="C161" s="37" t="s">
        <v>164</v>
      </c>
      <c r="D161" s="37">
        <v>137042923</v>
      </c>
      <c r="E161" s="38">
        <v>168</v>
      </c>
      <c r="F161" s="37" t="s">
        <v>674</v>
      </c>
      <c r="G161" s="1">
        <f>MATCH(D161,Данные!$D$1:$D$65536,0)</f>
        <v>63</v>
      </c>
      <c r="H161" s="42">
        <v>9</v>
      </c>
      <c r="I161" s="42">
        <v>4</v>
      </c>
      <c r="J161" s="42">
        <v>4</v>
      </c>
      <c r="K161" s="42">
        <v>4</v>
      </c>
      <c r="L161" s="42">
        <v>4</v>
      </c>
      <c r="M161" s="42"/>
      <c r="N161" s="42"/>
      <c r="O161" s="42"/>
      <c r="P161" s="42"/>
      <c r="Q161" s="42"/>
      <c r="R161" s="42"/>
      <c r="S161" s="42"/>
      <c r="T161" s="42">
        <v>4</v>
      </c>
      <c r="U161" s="42"/>
      <c r="V161" s="42">
        <v>10</v>
      </c>
      <c r="W161" s="42"/>
      <c r="X161" s="48">
        <v>70.739999999999995</v>
      </c>
      <c r="Y161" s="48">
        <f>IF(Z161 &gt; 0, MAX(Z$12:Z$167) / Z161, 0)</f>
        <v>1</v>
      </c>
      <c r="Z161" s="48">
        <v>16.729999999999997</v>
      </c>
      <c r="AA161" s="48">
        <f>X161*Y161</f>
        <v>70.739999999999995</v>
      </c>
      <c r="AB161" s="38">
        <v>39</v>
      </c>
      <c r="AC161" s="38">
        <v>7</v>
      </c>
      <c r="AD161" s="48">
        <f>IF(AC161 &gt; 0,AB161/AC161,0)</f>
        <v>5.5714285714285712</v>
      </c>
      <c r="AE161" s="38">
        <f>MIN($H161:W161)</f>
        <v>4</v>
      </c>
      <c r="AF161" s="38"/>
      <c r="AG161" s="38">
        <v>7</v>
      </c>
      <c r="AH161" s="1">
        <v>150</v>
      </c>
    </row>
    <row r="162" spans="1:34" x14ac:dyDescent="0.25">
      <c r="A162" s="35">
        <v>151</v>
      </c>
      <c r="B162" s="36" t="s">
        <v>353</v>
      </c>
      <c r="C162" s="37" t="s">
        <v>145</v>
      </c>
      <c r="D162" s="37">
        <v>137042419</v>
      </c>
      <c r="E162" s="38">
        <v>172</v>
      </c>
      <c r="F162" s="37" t="s">
        <v>674</v>
      </c>
      <c r="G162" s="1">
        <f>MATCH(D162,Данные!$D$1:$D$65536,0)</f>
        <v>45</v>
      </c>
      <c r="H162" s="42">
        <v>8</v>
      </c>
      <c r="I162" s="42">
        <v>4</v>
      </c>
      <c r="J162" s="42">
        <v>4</v>
      </c>
      <c r="K162" s="42">
        <v>4</v>
      </c>
      <c r="L162" s="42"/>
      <c r="M162" s="42"/>
      <c r="N162" s="42"/>
      <c r="O162" s="42"/>
      <c r="P162" s="42"/>
      <c r="Q162" s="42"/>
      <c r="R162" s="42">
        <v>4</v>
      </c>
      <c r="S162" s="42"/>
      <c r="T162" s="42">
        <v>4</v>
      </c>
      <c r="U162" s="42"/>
      <c r="V162" s="42">
        <v>10</v>
      </c>
      <c r="W162" s="42"/>
      <c r="X162" s="48">
        <v>70.239999999999995</v>
      </c>
      <c r="Y162" s="48">
        <f>IF(Z162 &gt; 0, MAX(Z$12:Z$167) / Z162, 0)</f>
        <v>1</v>
      </c>
      <c r="Z162" s="48">
        <v>16.729999999999997</v>
      </c>
      <c r="AA162" s="48">
        <f>X162*Y162</f>
        <v>70.239999999999995</v>
      </c>
      <c r="AB162" s="38">
        <v>38</v>
      </c>
      <c r="AC162" s="38">
        <v>7</v>
      </c>
      <c r="AD162" s="48">
        <f>IF(AC162 &gt; 0,AB162/AC162,0)</f>
        <v>5.4285714285714288</v>
      </c>
      <c r="AE162" s="38">
        <f>MIN($H162:W162)</f>
        <v>4</v>
      </c>
      <c r="AF162" s="38"/>
      <c r="AG162" s="38">
        <v>7</v>
      </c>
      <c r="AH162" s="1">
        <v>151</v>
      </c>
    </row>
    <row r="163" spans="1:34" x14ac:dyDescent="0.25">
      <c r="A163" s="35">
        <v>152</v>
      </c>
      <c r="B163" s="36" t="s">
        <v>225</v>
      </c>
      <c r="C163" s="41" t="s">
        <v>107</v>
      </c>
      <c r="D163" s="37">
        <v>137044013</v>
      </c>
      <c r="E163" s="38">
        <v>173</v>
      </c>
      <c r="F163" s="37" t="s">
        <v>674</v>
      </c>
      <c r="G163" s="1">
        <f>MATCH(D163,Данные!$D$1:$D$65536,0)</f>
        <v>9</v>
      </c>
      <c r="H163" s="42">
        <v>5</v>
      </c>
      <c r="I163" s="43">
        <v>1</v>
      </c>
      <c r="J163" s="42">
        <v>6</v>
      </c>
      <c r="K163" s="42">
        <v>4</v>
      </c>
      <c r="L163" s="42"/>
      <c r="M163" s="42"/>
      <c r="N163" s="42">
        <v>6</v>
      </c>
      <c r="O163" s="42"/>
      <c r="P163" s="42"/>
      <c r="Q163" s="42"/>
      <c r="R163" s="42"/>
      <c r="S163" s="42"/>
      <c r="T163" s="42">
        <v>4</v>
      </c>
      <c r="U163" s="42"/>
      <c r="V163" s="42">
        <v>10</v>
      </c>
      <c r="W163" s="42"/>
      <c r="X163" s="48">
        <v>70.08</v>
      </c>
      <c r="Y163" s="48">
        <f>IF(Z163 &gt; 0, MAX(Z$12:Z$167) / Z163, 0)</f>
        <v>1</v>
      </c>
      <c r="Z163" s="48">
        <v>16.729999999999997</v>
      </c>
      <c r="AA163" s="48">
        <f>X163*Y163</f>
        <v>70.08</v>
      </c>
      <c r="AB163" s="38">
        <v>36</v>
      </c>
      <c r="AC163" s="38">
        <v>7</v>
      </c>
      <c r="AD163" s="48">
        <f>IF(AC163 &gt; 0,AB163/AC163,0)</f>
        <v>5.1428571428571432</v>
      </c>
      <c r="AE163" s="38">
        <f>MIN($H163:W163)</f>
        <v>1</v>
      </c>
      <c r="AF163" s="38" t="s">
        <v>676</v>
      </c>
      <c r="AG163" s="38">
        <v>6</v>
      </c>
      <c r="AH163" s="1">
        <v>152</v>
      </c>
    </row>
    <row r="164" spans="1:34" x14ac:dyDescent="0.25">
      <c r="A164" s="35">
        <v>153</v>
      </c>
      <c r="B164" s="36" t="s">
        <v>534</v>
      </c>
      <c r="C164" s="41" t="s">
        <v>111</v>
      </c>
      <c r="D164" s="37">
        <v>137040406</v>
      </c>
      <c r="E164" s="38">
        <v>171</v>
      </c>
      <c r="F164" s="37" t="s">
        <v>675</v>
      </c>
      <c r="G164" s="1">
        <f>MATCH(D164,Данные!$D$1:$D$65536,0)</f>
        <v>110</v>
      </c>
      <c r="H164" s="42">
        <v>9</v>
      </c>
      <c r="I164" s="43">
        <v>2</v>
      </c>
      <c r="J164" s="42">
        <v>5</v>
      </c>
      <c r="K164" s="42">
        <v>4</v>
      </c>
      <c r="L164" s="42"/>
      <c r="M164" s="42"/>
      <c r="N164" s="42">
        <v>5</v>
      </c>
      <c r="O164" s="42"/>
      <c r="P164" s="42"/>
      <c r="Q164" s="42"/>
      <c r="R164" s="42"/>
      <c r="S164" s="42"/>
      <c r="T164" s="42">
        <v>4</v>
      </c>
      <c r="U164" s="42"/>
      <c r="V164" s="42">
        <v>10</v>
      </c>
      <c r="W164" s="42"/>
      <c r="X164" s="48">
        <v>69.410000000000011</v>
      </c>
      <c r="Y164" s="48">
        <f>IF(Z164 &gt; 0, MAX(Z$12:Z$167) / Z164, 0)</f>
        <v>1</v>
      </c>
      <c r="Z164" s="48">
        <v>16.729999999999997</v>
      </c>
      <c r="AA164" s="48">
        <f>X164*Y164</f>
        <v>69.410000000000011</v>
      </c>
      <c r="AB164" s="38">
        <v>39</v>
      </c>
      <c r="AC164" s="38">
        <v>7</v>
      </c>
      <c r="AD164" s="48">
        <f>IF(AC164 &gt; 0,AB164/AC164,0)</f>
        <v>5.5714285714285712</v>
      </c>
      <c r="AE164" s="38">
        <f>MIN($H164:W164)</f>
        <v>2</v>
      </c>
      <c r="AF164" s="38" t="s">
        <v>676</v>
      </c>
      <c r="AG164" s="38">
        <v>6</v>
      </c>
      <c r="AH164" s="1">
        <v>153</v>
      </c>
    </row>
    <row r="165" spans="1:34" x14ac:dyDescent="0.25">
      <c r="A165" s="35">
        <v>154</v>
      </c>
      <c r="B165" s="36" t="s">
        <v>485</v>
      </c>
      <c r="C165" s="41" t="s">
        <v>181</v>
      </c>
      <c r="D165" s="37">
        <v>137043673</v>
      </c>
      <c r="E165" s="38">
        <v>170</v>
      </c>
      <c r="F165" s="37" t="s">
        <v>674</v>
      </c>
      <c r="G165" s="1">
        <f>MATCH(D165,Данные!$D$1:$D$65536,0)</f>
        <v>89</v>
      </c>
      <c r="H165" s="42">
        <v>9</v>
      </c>
      <c r="I165" s="42">
        <v>5</v>
      </c>
      <c r="J165" s="42">
        <v>4</v>
      </c>
      <c r="K165" s="43">
        <v>2</v>
      </c>
      <c r="L165" s="42"/>
      <c r="M165" s="42"/>
      <c r="N165" s="42">
        <v>4</v>
      </c>
      <c r="O165" s="42"/>
      <c r="P165" s="42"/>
      <c r="Q165" s="42"/>
      <c r="R165" s="42"/>
      <c r="S165" s="42"/>
      <c r="T165" s="42">
        <v>4</v>
      </c>
      <c r="U165" s="42"/>
      <c r="V165" s="42">
        <v>10</v>
      </c>
      <c r="W165" s="42"/>
      <c r="X165" s="48">
        <v>69.400000000000006</v>
      </c>
      <c r="Y165" s="48">
        <f>IF(Z165 &gt; 0, MAX(Z$12:Z$167) / Z165, 0)</f>
        <v>1</v>
      </c>
      <c r="Z165" s="48">
        <v>16.729999999999997</v>
      </c>
      <c r="AA165" s="48">
        <f>X165*Y165</f>
        <v>69.400000000000006</v>
      </c>
      <c r="AB165" s="38">
        <v>38</v>
      </c>
      <c r="AC165" s="38">
        <v>7</v>
      </c>
      <c r="AD165" s="48">
        <f>IF(AC165 &gt; 0,AB165/AC165,0)</f>
        <v>5.4285714285714288</v>
      </c>
      <c r="AE165" s="38">
        <f>MIN($H165:W165)</f>
        <v>2</v>
      </c>
      <c r="AF165" s="38" t="s">
        <v>676</v>
      </c>
      <c r="AG165" s="38">
        <v>6</v>
      </c>
      <c r="AH165" s="1">
        <v>154</v>
      </c>
    </row>
    <row r="166" spans="1:34" x14ac:dyDescent="0.25">
      <c r="A166" s="35">
        <v>155</v>
      </c>
      <c r="B166" s="36" t="s">
        <v>615</v>
      </c>
      <c r="C166" s="41" t="s">
        <v>176</v>
      </c>
      <c r="D166" s="37">
        <v>137041364</v>
      </c>
      <c r="E166" s="38">
        <v>171</v>
      </c>
      <c r="F166" s="37" t="s">
        <v>675</v>
      </c>
      <c r="G166" s="1">
        <f>MATCH(D166,Данные!$D$1:$D$65536,0)</f>
        <v>141</v>
      </c>
      <c r="H166" s="42">
        <v>9</v>
      </c>
      <c r="I166" s="43">
        <v>3</v>
      </c>
      <c r="J166" s="44" t="s">
        <v>677</v>
      </c>
      <c r="K166" s="42">
        <v>4</v>
      </c>
      <c r="L166" s="42"/>
      <c r="M166" s="42"/>
      <c r="N166" s="42"/>
      <c r="O166" s="42">
        <v>5</v>
      </c>
      <c r="P166" s="42"/>
      <c r="Q166" s="42"/>
      <c r="R166" s="42"/>
      <c r="S166" s="42"/>
      <c r="T166" s="42">
        <v>7</v>
      </c>
      <c r="U166" s="42"/>
      <c r="V166" s="42">
        <v>10</v>
      </c>
      <c r="W166" s="42"/>
      <c r="X166" s="48">
        <v>61.42</v>
      </c>
      <c r="Y166" s="48">
        <f>IF(Z166 &gt; 0, MAX(Z$12:Z$167) / Z166, 0)</f>
        <v>1</v>
      </c>
      <c r="Z166" s="48">
        <v>16.729999999999997</v>
      </c>
      <c r="AA166" s="48">
        <f>X166*Y166</f>
        <v>61.42</v>
      </c>
      <c r="AB166" s="38">
        <v>38</v>
      </c>
      <c r="AC166" s="38">
        <v>6</v>
      </c>
      <c r="AD166" s="48">
        <f>IF(AC166 &gt; 0,AB166/AC166,0)</f>
        <v>6.333333333333333</v>
      </c>
      <c r="AE166" s="38">
        <f>MIN($H166:W166)</f>
        <v>3</v>
      </c>
      <c r="AF166" s="38" t="s">
        <v>676</v>
      </c>
      <c r="AG166" s="38">
        <v>5</v>
      </c>
      <c r="AH166" s="1">
        <v>155</v>
      </c>
    </row>
    <row r="167" spans="1:34" x14ac:dyDescent="0.25">
      <c r="A167" s="35">
        <v>156</v>
      </c>
      <c r="B167" s="36" t="s">
        <v>283</v>
      </c>
      <c r="C167" s="41" t="s">
        <v>76</v>
      </c>
      <c r="D167" s="37">
        <v>138841170</v>
      </c>
      <c r="E167" s="38">
        <v>173</v>
      </c>
      <c r="F167" s="37" t="s">
        <v>675</v>
      </c>
      <c r="G167" s="1">
        <f>MATCH(D167,Данные!$D$1:$D$65536,0)</f>
        <v>24</v>
      </c>
      <c r="H167" s="42">
        <v>10</v>
      </c>
      <c r="I167" s="43">
        <v>1</v>
      </c>
      <c r="J167" s="42">
        <v>5</v>
      </c>
      <c r="K167" s="43">
        <v>2</v>
      </c>
      <c r="L167" s="42"/>
      <c r="M167" s="42"/>
      <c r="N167" s="42">
        <v>6</v>
      </c>
      <c r="O167" s="42"/>
      <c r="P167" s="42"/>
      <c r="Q167" s="42"/>
      <c r="R167" s="42"/>
      <c r="S167" s="42"/>
      <c r="T167" s="43">
        <v>3</v>
      </c>
      <c r="U167" s="42"/>
      <c r="V167" s="42">
        <v>10</v>
      </c>
      <c r="W167" s="42"/>
      <c r="X167" s="48">
        <v>60.57</v>
      </c>
      <c r="Y167" s="48">
        <f>IF(Z167 &gt; 0, MAX(Z$12:Z$167) / Z167, 0)</f>
        <v>1</v>
      </c>
      <c r="Z167" s="48">
        <v>16.729999999999997</v>
      </c>
      <c r="AA167" s="48">
        <f>X167*Y167</f>
        <v>60.57</v>
      </c>
      <c r="AB167" s="38">
        <v>37</v>
      </c>
      <c r="AC167" s="38">
        <v>7</v>
      </c>
      <c r="AD167" s="48">
        <f>IF(AC167 &gt; 0,AB167/AC167,0)</f>
        <v>5.2857142857142856</v>
      </c>
      <c r="AE167" s="38">
        <f>MIN($H167:W167)</f>
        <v>1</v>
      </c>
      <c r="AF167" s="38" t="s">
        <v>676</v>
      </c>
      <c r="AG167" s="38">
        <v>4</v>
      </c>
      <c r="AH167" s="1">
        <v>156</v>
      </c>
    </row>
  </sheetData>
  <sortState ref="B12:AH167">
    <sortCondition descending="1" ref="AA6"/>
    <sortCondition descending="1" ref="AD6"/>
  </sortState>
  <mergeCells count="38">
    <mergeCell ref="A118:A119"/>
    <mergeCell ref="A148:A149"/>
    <mergeCell ref="A99:A100"/>
    <mergeCell ref="A101:A102"/>
    <mergeCell ref="A107:A109"/>
    <mergeCell ref="A113:A114"/>
    <mergeCell ref="A115:A116"/>
    <mergeCell ref="A68:A69"/>
    <mergeCell ref="A70:A71"/>
    <mergeCell ref="A73:A75"/>
    <mergeCell ref="A79:A80"/>
    <mergeCell ref="A92:A94"/>
    <mergeCell ref="A45:A46"/>
    <mergeCell ref="A47:A50"/>
    <mergeCell ref="A57:A58"/>
    <mergeCell ref="A59:A60"/>
    <mergeCell ref="A61:A62"/>
    <mergeCell ref="AE8:AE11"/>
    <mergeCell ref="A21:A23"/>
    <mergeCell ref="A24:A25"/>
    <mergeCell ref="A30:A31"/>
    <mergeCell ref="A41:A43"/>
    <mergeCell ref="F8:F10"/>
    <mergeCell ref="E8:E10"/>
    <mergeCell ref="AD8:AD11"/>
    <mergeCell ref="AG8:AG11"/>
    <mergeCell ref="AC8:AC11"/>
    <mergeCell ref="Y8:Y11"/>
    <mergeCell ref="A11:F11"/>
    <mergeCell ref="X8:X11"/>
    <mergeCell ref="AA8:AA11"/>
    <mergeCell ref="AB8:AB11"/>
    <mergeCell ref="AF8:AF11"/>
    <mergeCell ref="A8:A10"/>
    <mergeCell ref="Z8:Z11"/>
    <mergeCell ref="D8:D10"/>
    <mergeCell ref="C8:C10"/>
    <mergeCell ref="B8:B10"/>
  </mergeCells>
  <phoneticPr fontId="0" type="noConversion"/>
  <pageMargins left="0.75" right="0.75" top="1" bottom="1" header="0.5" footer="0.5"/>
  <pageSetup paperSize="9" orientation="landscape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autoPict="0" r:id="rId5">
            <anchor moveWithCells="1">
              <from>
                <xdr:col>6</xdr:col>
                <xdr:colOff>0</xdr:colOff>
                <xdr:row>0</xdr:row>
                <xdr:rowOff>68580</xdr:rowOff>
              </from>
              <to>
                <xdr:col>10</xdr:col>
                <xdr:colOff>304800</xdr:colOff>
                <xdr:row>1</xdr:row>
                <xdr:rowOff>45720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1110"/>
  <sheetViews>
    <sheetView workbookViewId="0">
      <selection activeCell="F1" sqref="F1"/>
    </sheetView>
  </sheetViews>
  <sheetFormatPr defaultRowHeight="13.2" x14ac:dyDescent="0.25"/>
  <cols>
    <col min="1" max="1" width="8.5546875" style="18" customWidth="1"/>
    <col min="2" max="2" width="5.5546875" style="18" customWidth="1"/>
    <col min="3" max="3" width="6.6640625" style="18" customWidth="1"/>
    <col min="4" max="4" width="9" style="18" bestFit="1" customWidth="1"/>
    <col min="5" max="5" width="20.33203125" style="7" customWidth="1"/>
    <col min="6" max="6" width="16.88671875" style="7" customWidth="1"/>
    <col min="7" max="7" width="16.6640625" style="7" customWidth="1"/>
    <col min="8" max="8" width="10.5546875" style="18" customWidth="1"/>
    <col min="9" max="9" width="44.5546875" style="7" customWidth="1"/>
    <col min="10" max="10" width="5.5546875" style="18" customWidth="1"/>
    <col min="11" max="11" width="9.5546875" style="18" customWidth="1"/>
    <col min="12" max="12" width="11.109375" style="18" customWidth="1"/>
    <col min="13" max="14" width="4.33203125" style="18" customWidth="1"/>
    <col min="15" max="15" width="5.6640625" style="18" customWidth="1"/>
    <col min="16" max="16" width="7" style="18" customWidth="1"/>
    <col min="17" max="17" width="5.44140625" style="18" customWidth="1"/>
  </cols>
  <sheetData>
    <row r="1" spans="1:21" ht="92.25" customHeight="1" x14ac:dyDescent="0.25">
      <c r="A1" s="17" t="s">
        <v>9</v>
      </c>
      <c r="B1" s="17" t="s">
        <v>10</v>
      </c>
      <c r="C1" s="17" t="s">
        <v>1</v>
      </c>
      <c r="D1" s="17" t="s">
        <v>0</v>
      </c>
      <c r="E1" s="15" t="s">
        <v>11</v>
      </c>
      <c r="F1" s="15" t="s">
        <v>12</v>
      </c>
      <c r="G1" s="15" t="s">
        <v>13</v>
      </c>
      <c r="H1" s="17" t="s">
        <v>14</v>
      </c>
      <c r="I1" s="15" t="s">
        <v>15</v>
      </c>
      <c r="J1" s="17" t="s">
        <v>16</v>
      </c>
      <c r="K1" s="17" t="s">
        <v>17</v>
      </c>
      <c r="L1" s="17" t="s">
        <v>18</v>
      </c>
      <c r="M1" s="17" t="s">
        <v>19</v>
      </c>
      <c r="N1" s="17" t="s">
        <v>20</v>
      </c>
      <c r="O1" s="17" t="s">
        <v>21</v>
      </c>
      <c r="P1" s="17" t="s">
        <v>22</v>
      </c>
      <c r="Q1" s="17" t="s">
        <v>23</v>
      </c>
      <c r="R1" s="17" t="s">
        <v>33</v>
      </c>
      <c r="S1" s="17" t="s">
        <v>34</v>
      </c>
      <c r="T1" s="17" t="s">
        <v>35</v>
      </c>
      <c r="U1" s="17" t="s">
        <v>26</v>
      </c>
    </row>
    <row r="2" spans="1:21" x14ac:dyDescent="0.25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16">
        <v>15</v>
      </c>
      <c r="P2" s="16">
        <v>16</v>
      </c>
      <c r="Q2" s="16">
        <v>17</v>
      </c>
      <c r="R2" s="16">
        <v>18</v>
      </c>
      <c r="S2" s="16">
        <v>19</v>
      </c>
      <c r="T2" s="16">
        <v>20</v>
      </c>
      <c r="U2" s="16">
        <v>21</v>
      </c>
    </row>
    <row r="3" spans="1:21" x14ac:dyDescent="0.25">
      <c r="A3" s="18">
        <v>137562198</v>
      </c>
      <c r="B3" s="18">
        <v>9</v>
      </c>
      <c r="C3" s="27" t="s">
        <v>192</v>
      </c>
      <c r="D3" s="18">
        <v>137043845</v>
      </c>
      <c r="E3" s="7" t="s">
        <v>193</v>
      </c>
      <c r="F3" s="7" t="s">
        <v>194</v>
      </c>
      <c r="G3" s="7" t="s">
        <v>195</v>
      </c>
      <c r="H3" s="18" t="s">
        <v>196</v>
      </c>
      <c r="I3" s="7" t="s">
        <v>197</v>
      </c>
      <c r="J3" s="18">
        <v>0.5</v>
      </c>
      <c r="K3" s="18" t="s">
        <v>198</v>
      </c>
      <c r="L3" s="18" t="s">
        <v>199</v>
      </c>
      <c r="N3" s="18">
        <v>4.5</v>
      </c>
      <c r="O3" s="18">
        <v>0.5</v>
      </c>
      <c r="P3" s="18">
        <v>1</v>
      </c>
      <c r="Q3" s="18">
        <v>1</v>
      </c>
      <c r="R3">
        <v>126323615</v>
      </c>
      <c r="S3">
        <v>2098</v>
      </c>
      <c r="U3">
        <f>MATCH(D3,Отчет!$D$1:$D$65536,0)</f>
        <v>100</v>
      </c>
    </row>
    <row r="4" spans="1:21" x14ac:dyDescent="0.25">
      <c r="A4" s="18">
        <v>137561686</v>
      </c>
      <c r="B4" s="18">
        <v>7</v>
      </c>
      <c r="C4" s="27" t="s">
        <v>192</v>
      </c>
      <c r="D4" s="18">
        <v>137043875</v>
      </c>
      <c r="E4" s="7" t="s">
        <v>200</v>
      </c>
      <c r="F4" s="7" t="s">
        <v>201</v>
      </c>
      <c r="G4" s="7" t="s">
        <v>202</v>
      </c>
      <c r="H4" s="18" t="s">
        <v>203</v>
      </c>
      <c r="I4" s="7" t="s">
        <v>197</v>
      </c>
      <c r="J4" s="18">
        <v>0.5</v>
      </c>
      <c r="K4" s="18" t="s">
        <v>198</v>
      </c>
      <c r="L4" s="18" t="s">
        <v>199</v>
      </c>
      <c r="N4" s="18">
        <v>3.5</v>
      </c>
      <c r="O4" s="18">
        <v>0.5</v>
      </c>
      <c r="P4" s="18">
        <v>1</v>
      </c>
      <c r="Q4" s="18">
        <v>1</v>
      </c>
      <c r="R4">
        <v>126323615</v>
      </c>
      <c r="S4">
        <v>2098</v>
      </c>
      <c r="U4">
        <f>MATCH(D4,Отчет!$D$1:$D$65536,0)</f>
        <v>128</v>
      </c>
    </row>
    <row r="5" spans="1:21" x14ac:dyDescent="0.25">
      <c r="A5" s="18">
        <v>137558137</v>
      </c>
      <c r="B5" s="18">
        <v>8</v>
      </c>
      <c r="C5" s="27" t="s">
        <v>192</v>
      </c>
      <c r="D5" s="18">
        <v>137043901</v>
      </c>
      <c r="E5" s="7" t="s">
        <v>204</v>
      </c>
      <c r="F5" s="7" t="s">
        <v>205</v>
      </c>
      <c r="G5" s="7" t="s">
        <v>206</v>
      </c>
      <c r="H5" s="18" t="s">
        <v>207</v>
      </c>
      <c r="I5" s="7" t="s">
        <v>197</v>
      </c>
      <c r="J5" s="18">
        <v>0.5</v>
      </c>
      <c r="K5" s="18" t="s">
        <v>198</v>
      </c>
      <c r="L5" s="18" t="s">
        <v>199</v>
      </c>
      <c r="N5" s="18">
        <v>4</v>
      </c>
      <c r="O5" s="18">
        <v>0.5</v>
      </c>
      <c r="P5" s="18">
        <v>1</v>
      </c>
      <c r="Q5" s="18">
        <v>1</v>
      </c>
      <c r="R5">
        <v>126323615</v>
      </c>
      <c r="S5">
        <v>2098</v>
      </c>
      <c r="U5">
        <f>MATCH(D5,Отчет!$D$1:$D$65536,0)</f>
        <v>98</v>
      </c>
    </row>
    <row r="6" spans="1:21" x14ac:dyDescent="0.25">
      <c r="A6" s="18">
        <v>137560465</v>
      </c>
      <c r="B6" s="18">
        <v>9</v>
      </c>
      <c r="C6" s="27" t="s">
        <v>208</v>
      </c>
      <c r="D6" s="18">
        <v>137043935</v>
      </c>
      <c r="E6" s="7" t="s">
        <v>193</v>
      </c>
      <c r="F6" s="7" t="s">
        <v>205</v>
      </c>
      <c r="G6" s="7" t="s">
        <v>209</v>
      </c>
      <c r="H6" s="18" t="s">
        <v>210</v>
      </c>
      <c r="I6" s="7" t="s">
        <v>197</v>
      </c>
      <c r="J6" s="18">
        <v>0.5</v>
      </c>
      <c r="K6" s="18" t="s">
        <v>198</v>
      </c>
      <c r="L6" s="18" t="s">
        <v>199</v>
      </c>
      <c r="N6" s="18">
        <v>4.5</v>
      </c>
      <c r="O6" s="18">
        <v>0.5</v>
      </c>
      <c r="P6" s="18">
        <v>1</v>
      </c>
      <c r="Q6" s="18">
        <v>1</v>
      </c>
      <c r="R6">
        <v>126323615</v>
      </c>
      <c r="S6">
        <v>2098</v>
      </c>
      <c r="U6">
        <f>MATCH(D6,Отчет!$D$1:$D$65536,0)</f>
        <v>30</v>
      </c>
    </row>
    <row r="7" spans="1:21" x14ac:dyDescent="0.25">
      <c r="A7" s="18">
        <v>137558961</v>
      </c>
      <c r="B7" s="18">
        <v>9</v>
      </c>
      <c r="C7" s="27" t="s">
        <v>211</v>
      </c>
      <c r="D7" s="18">
        <v>137043961</v>
      </c>
      <c r="E7" s="7" t="s">
        <v>212</v>
      </c>
      <c r="F7" s="7" t="s">
        <v>213</v>
      </c>
      <c r="G7" s="7" t="s">
        <v>214</v>
      </c>
      <c r="H7" s="18" t="s">
        <v>215</v>
      </c>
      <c r="I7" s="7" t="s">
        <v>197</v>
      </c>
      <c r="J7" s="18">
        <v>0.5</v>
      </c>
      <c r="K7" s="18" t="s">
        <v>198</v>
      </c>
      <c r="L7" s="18" t="s">
        <v>199</v>
      </c>
      <c r="N7" s="18">
        <v>4.5</v>
      </c>
      <c r="O7" s="18">
        <v>0.5</v>
      </c>
      <c r="P7" s="18">
        <v>1</v>
      </c>
      <c r="Q7" s="18">
        <v>1</v>
      </c>
      <c r="R7">
        <v>126323615</v>
      </c>
      <c r="S7">
        <v>2098</v>
      </c>
      <c r="U7">
        <f>MATCH(D7,Отчет!$D$1:$D$65536,0)</f>
        <v>158</v>
      </c>
    </row>
    <row r="8" spans="1:21" x14ac:dyDescent="0.25">
      <c r="A8" s="18">
        <v>137555602</v>
      </c>
      <c r="B8" s="18">
        <v>9</v>
      </c>
      <c r="C8" s="27" t="s">
        <v>216</v>
      </c>
      <c r="D8" s="18">
        <v>137043987</v>
      </c>
      <c r="E8" s="7" t="s">
        <v>217</v>
      </c>
      <c r="F8" s="7" t="s">
        <v>218</v>
      </c>
      <c r="G8" s="7" t="s">
        <v>219</v>
      </c>
      <c r="H8" s="18" t="s">
        <v>220</v>
      </c>
      <c r="I8" s="7" t="s">
        <v>197</v>
      </c>
      <c r="J8" s="18">
        <v>0.5</v>
      </c>
      <c r="K8" s="18" t="s">
        <v>198</v>
      </c>
      <c r="L8" s="18" t="s">
        <v>199</v>
      </c>
      <c r="N8" s="18">
        <v>4.5</v>
      </c>
      <c r="O8" s="18">
        <v>0.5</v>
      </c>
      <c r="P8" s="18">
        <v>1</v>
      </c>
      <c r="Q8" s="18">
        <v>1</v>
      </c>
      <c r="R8">
        <v>126323615</v>
      </c>
      <c r="S8">
        <v>2098</v>
      </c>
      <c r="U8">
        <f>MATCH(D8,Отчет!$D$1:$D$65536,0)</f>
        <v>31</v>
      </c>
    </row>
    <row r="9" spans="1:21" x14ac:dyDescent="0.25">
      <c r="A9" s="18">
        <v>137563698</v>
      </c>
      <c r="B9" s="18">
        <v>5</v>
      </c>
      <c r="C9" s="27" t="s">
        <v>221</v>
      </c>
      <c r="D9" s="18">
        <v>137044013</v>
      </c>
      <c r="E9" s="7" t="s">
        <v>222</v>
      </c>
      <c r="F9" s="7" t="s">
        <v>223</v>
      </c>
      <c r="G9" s="7" t="s">
        <v>224</v>
      </c>
      <c r="H9" s="18" t="s">
        <v>225</v>
      </c>
      <c r="I9" s="7" t="s">
        <v>197</v>
      </c>
      <c r="J9" s="18">
        <v>0.5</v>
      </c>
      <c r="K9" s="18" t="s">
        <v>198</v>
      </c>
      <c r="L9" s="18" t="s">
        <v>199</v>
      </c>
      <c r="N9" s="18">
        <v>2.5</v>
      </c>
      <c r="O9" s="18">
        <v>0.5</v>
      </c>
      <c r="P9" s="18">
        <v>1</v>
      </c>
      <c r="Q9" s="18">
        <v>1</v>
      </c>
      <c r="R9">
        <v>126323615</v>
      </c>
      <c r="S9">
        <v>2098</v>
      </c>
      <c r="U9">
        <f>MATCH(D9,Отчет!$D$1:$D$65536,0)</f>
        <v>163</v>
      </c>
    </row>
    <row r="10" spans="1:21" x14ac:dyDescent="0.25">
      <c r="A10" s="18">
        <v>137562254</v>
      </c>
      <c r="B10" s="18">
        <v>9</v>
      </c>
      <c r="C10" s="27" t="s">
        <v>192</v>
      </c>
      <c r="D10" s="18">
        <v>137044047</v>
      </c>
      <c r="E10" s="7" t="s">
        <v>226</v>
      </c>
      <c r="F10" s="7" t="s">
        <v>227</v>
      </c>
      <c r="G10" s="7" t="s">
        <v>228</v>
      </c>
      <c r="H10" s="18" t="s">
        <v>229</v>
      </c>
      <c r="I10" s="7" t="s">
        <v>197</v>
      </c>
      <c r="J10" s="18">
        <v>0.5</v>
      </c>
      <c r="K10" s="18" t="s">
        <v>198</v>
      </c>
      <c r="L10" s="18" t="s">
        <v>199</v>
      </c>
      <c r="N10" s="18">
        <v>4.5</v>
      </c>
      <c r="O10" s="18">
        <v>0.5</v>
      </c>
      <c r="P10" s="18">
        <v>1</v>
      </c>
      <c r="Q10" s="18">
        <v>1</v>
      </c>
      <c r="R10">
        <v>126323615</v>
      </c>
      <c r="S10">
        <v>2098</v>
      </c>
      <c r="U10">
        <f>MATCH(D10,Отчет!$D$1:$D$65536,0)</f>
        <v>81</v>
      </c>
    </row>
    <row r="11" spans="1:21" x14ac:dyDescent="0.25">
      <c r="A11" s="18">
        <v>137563544</v>
      </c>
      <c r="B11" s="18">
        <v>10</v>
      </c>
      <c r="C11" s="27" t="s">
        <v>221</v>
      </c>
      <c r="D11" s="18">
        <v>137044073</v>
      </c>
      <c r="E11" s="7" t="s">
        <v>230</v>
      </c>
      <c r="F11" s="7" t="s">
        <v>231</v>
      </c>
      <c r="G11" s="7" t="s">
        <v>232</v>
      </c>
      <c r="H11" s="18" t="s">
        <v>233</v>
      </c>
      <c r="I11" s="7" t="s">
        <v>197</v>
      </c>
      <c r="J11" s="18">
        <v>0.5</v>
      </c>
      <c r="K11" s="18" t="s">
        <v>198</v>
      </c>
      <c r="L11" s="18" t="s">
        <v>199</v>
      </c>
      <c r="N11" s="18">
        <v>5</v>
      </c>
      <c r="O11" s="18">
        <v>0.5</v>
      </c>
      <c r="P11" s="18">
        <v>1</v>
      </c>
      <c r="Q11" s="18">
        <v>1</v>
      </c>
      <c r="R11">
        <v>126323615</v>
      </c>
      <c r="S11">
        <v>2098</v>
      </c>
      <c r="U11">
        <f>MATCH(D11,Отчет!$D$1:$D$65536,0)</f>
        <v>76</v>
      </c>
    </row>
    <row r="12" spans="1:21" x14ac:dyDescent="0.25">
      <c r="A12" s="18">
        <v>137561936</v>
      </c>
      <c r="B12" s="18">
        <v>9</v>
      </c>
      <c r="C12" s="27" t="s">
        <v>192</v>
      </c>
      <c r="D12" s="18">
        <v>137044099</v>
      </c>
      <c r="E12" s="7" t="s">
        <v>234</v>
      </c>
      <c r="F12" s="7" t="s">
        <v>235</v>
      </c>
      <c r="G12" s="7" t="s">
        <v>236</v>
      </c>
      <c r="H12" s="18" t="s">
        <v>237</v>
      </c>
      <c r="I12" s="7" t="s">
        <v>197</v>
      </c>
      <c r="J12" s="18">
        <v>0.5</v>
      </c>
      <c r="K12" s="18" t="s">
        <v>198</v>
      </c>
      <c r="L12" s="18" t="s">
        <v>199</v>
      </c>
      <c r="N12" s="18">
        <v>4.5</v>
      </c>
      <c r="O12" s="18">
        <v>0.5</v>
      </c>
      <c r="P12" s="18">
        <v>1</v>
      </c>
      <c r="Q12" s="18">
        <v>1</v>
      </c>
      <c r="R12">
        <v>126323615</v>
      </c>
      <c r="S12">
        <v>2098</v>
      </c>
      <c r="U12">
        <f>MATCH(D12,Отчет!$D$1:$D$65536,0)</f>
        <v>110</v>
      </c>
    </row>
    <row r="13" spans="1:21" x14ac:dyDescent="0.25">
      <c r="A13" s="18">
        <v>137556304</v>
      </c>
      <c r="B13" s="18">
        <v>8</v>
      </c>
      <c r="C13" s="27" t="s">
        <v>216</v>
      </c>
      <c r="D13" s="18">
        <v>137044125</v>
      </c>
      <c r="E13" s="7" t="s">
        <v>238</v>
      </c>
      <c r="F13" s="7" t="s">
        <v>239</v>
      </c>
      <c r="G13" s="7" t="s">
        <v>240</v>
      </c>
      <c r="H13" s="18" t="s">
        <v>241</v>
      </c>
      <c r="I13" s="7" t="s">
        <v>197</v>
      </c>
      <c r="J13" s="18">
        <v>0.5</v>
      </c>
      <c r="K13" s="18" t="s">
        <v>198</v>
      </c>
      <c r="L13" s="18" t="s">
        <v>199</v>
      </c>
      <c r="N13" s="18">
        <v>4</v>
      </c>
      <c r="O13" s="18">
        <v>0.5</v>
      </c>
      <c r="P13" s="18">
        <v>1</v>
      </c>
      <c r="Q13" s="18">
        <v>1</v>
      </c>
      <c r="R13">
        <v>126323615</v>
      </c>
      <c r="S13">
        <v>2098</v>
      </c>
      <c r="U13">
        <f>MATCH(D13,Отчет!$D$1:$D$65536,0)</f>
        <v>74</v>
      </c>
    </row>
    <row r="14" spans="1:21" x14ac:dyDescent="0.25">
      <c r="A14" s="18">
        <v>137555904</v>
      </c>
      <c r="B14" s="18">
        <v>8</v>
      </c>
      <c r="C14" s="27" t="s">
        <v>216</v>
      </c>
      <c r="D14" s="18">
        <v>137044151</v>
      </c>
      <c r="E14" s="7" t="s">
        <v>242</v>
      </c>
      <c r="F14" s="7" t="s">
        <v>243</v>
      </c>
      <c r="G14" s="7" t="s">
        <v>244</v>
      </c>
      <c r="H14" s="18" t="s">
        <v>245</v>
      </c>
      <c r="I14" s="7" t="s">
        <v>197</v>
      </c>
      <c r="J14" s="18">
        <v>0.5</v>
      </c>
      <c r="K14" s="18" t="s">
        <v>198</v>
      </c>
      <c r="L14" s="18" t="s">
        <v>199</v>
      </c>
      <c r="N14" s="18">
        <v>4</v>
      </c>
      <c r="O14" s="18">
        <v>0.5</v>
      </c>
      <c r="P14" s="18">
        <v>1</v>
      </c>
      <c r="Q14" s="18">
        <v>1</v>
      </c>
      <c r="R14">
        <v>126323615</v>
      </c>
      <c r="S14">
        <v>2098</v>
      </c>
      <c r="U14">
        <f>MATCH(D14,Отчет!$D$1:$D$65536,0)</f>
        <v>125</v>
      </c>
    </row>
    <row r="15" spans="1:21" x14ac:dyDescent="0.25">
      <c r="A15" s="18">
        <v>137558610</v>
      </c>
      <c r="B15" s="18">
        <v>10</v>
      </c>
      <c r="C15" s="27" t="s">
        <v>211</v>
      </c>
      <c r="D15" s="18">
        <v>137044177</v>
      </c>
      <c r="E15" s="7" t="s">
        <v>246</v>
      </c>
      <c r="F15" s="7" t="s">
        <v>247</v>
      </c>
      <c r="G15" s="7" t="s">
        <v>248</v>
      </c>
      <c r="H15" s="18" t="s">
        <v>249</v>
      </c>
      <c r="I15" s="7" t="s">
        <v>197</v>
      </c>
      <c r="J15" s="18">
        <v>0.5</v>
      </c>
      <c r="K15" s="18" t="s">
        <v>198</v>
      </c>
      <c r="L15" s="18" t="s">
        <v>199</v>
      </c>
      <c r="N15" s="18">
        <v>5</v>
      </c>
      <c r="O15" s="18">
        <v>0.5</v>
      </c>
      <c r="P15" s="18">
        <v>1</v>
      </c>
      <c r="Q15" s="18">
        <v>1</v>
      </c>
      <c r="R15">
        <v>126323615</v>
      </c>
      <c r="S15">
        <v>2098</v>
      </c>
      <c r="U15">
        <f>MATCH(D15,Отчет!$D$1:$D$65536,0)</f>
        <v>26</v>
      </c>
    </row>
    <row r="16" spans="1:21" x14ac:dyDescent="0.25">
      <c r="A16" s="18">
        <v>137562889</v>
      </c>
      <c r="B16" s="18">
        <v>9</v>
      </c>
      <c r="C16" s="27" t="s">
        <v>192</v>
      </c>
      <c r="D16" s="18">
        <v>137044211</v>
      </c>
      <c r="E16" s="7" t="s">
        <v>250</v>
      </c>
      <c r="F16" s="7" t="s">
        <v>251</v>
      </c>
      <c r="G16" s="7" t="s">
        <v>252</v>
      </c>
      <c r="H16" s="18" t="s">
        <v>253</v>
      </c>
      <c r="I16" s="7" t="s">
        <v>197</v>
      </c>
      <c r="J16" s="18">
        <v>0.5</v>
      </c>
      <c r="K16" s="18" t="s">
        <v>198</v>
      </c>
      <c r="L16" s="18" t="s">
        <v>199</v>
      </c>
      <c r="N16" s="18">
        <v>4.5</v>
      </c>
      <c r="O16" s="18">
        <v>0.5</v>
      </c>
      <c r="P16" s="18">
        <v>1</v>
      </c>
      <c r="Q16" s="18">
        <v>1</v>
      </c>
      <c r="R16">
        <v>126323615</v>
      </c>
      <c r="S16">
        <v>2098</v>
      </c>
      <c r="U16">
        <f>MATCH(D16,Отчет!$D$1:$D$65536,0)</f>
        <v>101</v>
      </c>
    </row>
    <row r="17" spans="1:21" x14ac:dyDescent="0.25">
      <c r="A17" s="18">
        <v>137560265</v>
      </c>
      <c r="B17" s="18">
        <v>9</v>
      </c>
      <c r="C17" s="27" t="s">
        <v>208</v>
      </c>
      <c r="D17" s="18">
        <v>137044267</v>
      </c>
      <c r="E17" s="7" t="s">
        <v>254</v>
      </c>
      <c r="F17" s="7" t="s">
        <v>255</v>
      </c>
      <c r="G17" s="7" t="s">
        <v>256</v>
      </c>
      <c r="H17" s="18" t="s">
        <v>257</v>
      </c>
      <c r="I17" s="7" t="s">
        <v>197</v>
      </c>
      <c r="J17" s="18">
        <v>0.5</v>
      </c>
      <c r="K17" s="18" t="s">
        <v>198</v>
      </c>
      <c r="L17" s="18" t="s">
        <v>199</v>
      </c>
      <c r="N17" s="18">
        <v>4.5</v>
      </c>
      <c r="O17" s="18">
        <v>0.5</v>
      </c>
      <c r="P17" s="18">
        <v>1</v>
      </c>
      <c r="Q17" s="18">
        <v>1</v>
      </c>
      <c r="R17">
        <v>126323615</v>
      </c>
      <c r="S17">
        <v>2098</v>
      </c>
      <c r="U17">
        <f>MATCH(D17,Отчет!$D$1:$D$65536,0)</f>
        <v>138</v>
      </c>
    </row>
    <row r="18" spans="1:21" x14ac:dyDescent="0.25">
      <c r="A18" s="18">
        <v>137556754</v>
      </c>
      <c r="B18" s="18">
        <v>10</v>
      </c>
      <c r="C18" s="27" t="s">
        <v>208</v>
      </c>
      <c r="D18" s="18">
        <v>137044302</v>
      </c>
      <c r="E18" s="7" t="s">
        <v>258</v>
      </c>
      <c r="F18" s="7" t="s">
        <v>243</v>
      </c>
      <c r="G18" s="7" t="s">
        <v>259</v>
      </c>
      <c r="H18" s="18" t="s">
        <v>260</v>
      </c>
      <c r="I18" s="7" t="s">
        <v>197</v>
      </c>
      <c r="J18" s="18">
        <v>0.5</v>
      </c>
      <c r="K18" s="18" t="s">
        <v>198</v>
      </c>
      <c r="L18" s="18" t="s">
        <v>199</v>
      </c>
      <c r="N18" s="18">
        <v>5</v>
      </c>
      <c r="O18" s="18">
        <v>0.5</v>
      </c>
      <c r="P18" s="18">
        <v>1</v>
      </c>
      <c r="Q18" s="18">
        <v>1</v>
      </c>
      <c r="R18">
        <v>126323615</v>
      </c>
      <c r="S18">
        <v>2098</v>
      </c>
      <c r="U18">
        <f>MATCH(D18,Отчет!$D$1:$D$65536,0)</f>
        <v>24</v>
      </c>
    </row>
    <row r="19" spans="1:21" x14ac:dyDescent="0.25">
      <c r="A19" s="18">
        <v>138783226</v>
      </c>
      <c r="B19" s="18">
        <v>5</v>
      </c>
      <c r="C19" s="27" t="s">
        <v>216</v>
      </c>
      <c r="D19" s="18">
        <v>137467014</v>
      </c>
      <c r="E19" s="7" t="s">
        <v>261</v>
      </c>
      <c r="F19" s="7" t="s">
        <v>262</v>
      </c>
      <c r="G19" s="7" t="s">
        <v>240</v>
      </c>
      <c r="H19" s="18" t="s">
        <v>263</v>
      </c>
      <c r="I19" s="7" t="s">
        <v>197</v>
      </c>
      <c r="J19" s="18">
        <v>0.5</v>
      </c>
      <c r="K19" s="18" t="s">
        <v>198</v>
      </c>
      <c r="L19" s="18" t="s">
        <v>199</v>
      </c>
      <c r="N19" s="18">
        <v>2.5</v>
      </c>
      <c r="O19" s="18">
        <v>0.5</v>
      </c>
      <c r="P19" s="18">
        <v>1</v>
      </c>
      <c r="Q19" s="18">
        <v>0</v>
      </c>
      <c r="R19">
        <v>126323615</v>
      </c>
      <c r="S19">
        <v>2098</v>
      </c>
      <c r="U19">
        <f>MATCH(D19,Отчет!$D$1:$D$65536,0)</f>
        <v>156</v>
      </c>
    </row>
    <row r="20" spans="1:21" x14ac:dyDescent="0.25">
      <c r="A20" s="18">
        <v>140049921</v>
      </c>
      <c r="B20" s="18">
        <v>7</v>
      </c>
      <c r="C20" s="27" t="s">
        <v>221</v>
      </c>
      <c r="D20" s="18">
        <v>139978037</v>
      </c>
      <c r="E20" s="7" t="s">
        <v>264</v>
      </c>
      <c r="F20" s="7" t="s">
        <v>265</v>
      </c>
      <c r="G20" s="7" t="s">
        <v>266</v>
      </c>
      <c r="H20" s="18" t="s">
        <v>267</v>
      </c>
      <c r="I20" s="7" t="s">
        <v>197</v>
      </c>
      <c r="J20" s="18">
        <v>0.5</v>
      </c>
      <c r="K20" s="18" t="s">
        <v>198</v>
      </c>
      <c r="L20" s="18" t="s">
        <v>199</v>
      </c>
      <c r="N20" s="18">
        <v>3.5</v>
      </c>
      <c r="O20" s="18">
        <v>0.5</v>
      </c>
      <c r="P20" s="18">
        <v>1</v>
      </c>
      <c r="Q20" s="18">
        <v>0</v>
      </c>
      <c r="R20">
        <v>126323615</v>
      </c>
      <c r="S20">
        <v>2098</v>
      </c>
      <c r="U20">
        <f>MATCH(D20,Отчет!$D$1:$D$65536,0)</f>
        <v>157</v>
      </c>
    </row>
    <row r="21" spans="1:21" x14ac:dyDescent="0.25">
      <c r="A21" s="18">
        <v>137712490</v>
      </c>
      <c r="B21" s="18">
        <v>9</v>
      </c>
      <c r="C21" s="27" t="s">
        <v>216</v>
      </c>
      <c r="D21" s="18">
        <v>137641793</v>
      </c>
      <c r="E21" s="7" t="s">
        <v>268</v>
      </c>
      <c r="F21" s="7" t="s">
        <v>269</v>
      </c>
      <c r="G21" s="7" t="s">
        <v>270</v>
      </c>
      <c r="H21" s="18" t="s">
        <v>271</v>
      </c>
      <c r="I21" s="7" t="s">
        <v>197</v>
      </c>
      <c r="J21" s="18">
        <v>0.5</v>
      </c>
      <c r="K21" s="18" t="s">
        <v>198</v>
      </c>
      <c r="L21" s="18" t="s">
        <v>199</v>
      </c>
      <c r="N21" s="18">
        <v>4.5</v>
      </c>
      <c r="O21" s="18">
        <v>0.5</v>
      </c>
      <c r="P21" s="18">
        <v>1</v>
      </c>
      <c r="Q21" s="18">
        <v>1</v>
      </c>
      <c r="R21">
        <v>126323615</v>
      </c>
      <c r="S21">
        <v>2098</v>
      </c>
      <c r="U21">
        <f>MATCH(D21,Отчет!$D$1:$D$65536,0)</f>
        <v>154</v>
      </c>
    </row>
    <row r="22" spans="1:21" x14ac:dyDescent="0.25">
      <c r="A22" s="18">
        <v>137712439</v>
      </c>
      <c r="B22" s="18">
        <v>8</v>
      </c>
      <c r="C22" s="27" t="s">
        <v>211</v>
      </c>
      <c r="D22" s="18">
        <v>137641819</v>
      </c>
      <c r="E22" s="7" t="s">
        <v>272</v>
      </c>
      <c r="F22" s="7" t="s">
        <v>273</v>
      </c>
      <c r="G22" s="7" t="s">
        <v>274</v>
      </c>
      <c r="H22" s="18" t="s">
        <v>275</v>
      </c>
      <c r="I22" s="7" t="s">
        <v>197</v>
      </c>
      <c r="J22" s="18">
        <v>0.5</v>
      </c>
      <c r="K22" s="18" t="s">
        <v>198</v>
      </c>
      <c r="L22" s="18" t="s">
        <v>199</v>
      </c>
      <c r="N22" s="18">
        <v>4</v>
      </c>
      <c r="O22" s="18">
        <v>0.5</v>
      </c>
      <c r="P22" s="18">
        <v>1</v>
      </c>
      <c r="Q22" s="18">
        <v>1</v>
      </c>
      <c r="R22">
        <v>126323615</v>
      </c>
      <c r="S22">
        <v>2098</v>
      </c>
      <c r="U22">
        <f>MATCH(D22,Отчет!$D$1:$D$65536,0)</f>
        <v>119</v>
      </c>
    </row>
    <row r="23" spans="1:21" x14ac:dyDescent="0.25">
      <c r="A23" s="18">
        <v>148635044</v>
      </c>
      <c r="B23" s="18">
        <v>8</v>
      </c>
      <c r="C23" s="27" t="s">
        <v>221</v>
      </c>
      <c r="D23" s="18">
        <v>148495807</v>
      </c>
      <c r="E23" s="7" t="s">
        <v>276</v>
      </c>
      <c r="F23" s="7" t="s">
        <v>277</v>
      </c>
      <c r="G23" s="7" t="s">
        <v>278</v>
      </c>
      <c r="H23" s="18" t="s">
        <v>279</v>
      </c>
      <c r="I23" s="7" t="s">
        <v>197</v>
      </c>
      <c r="J23" s="18">
        <v>0.5</v>
      </c>
      <c r="K23" s="18" t="s">
        <v>198</v>
      </c>
      <c r="L23" s="18" t="s">
        <v>199</v>
      </c>
      <c r="N23" s="18">
        <v>4</v>
      </c>
      <c r="O23" s="18">
        <v>0.5</v>
      </c>
      <c r="P23" s="18">
        <v>1</v>
      </c>
      <c r="Q23" s="18">
        <v>0</v>
      </c>
      <c r="R23">
        <v>126323615</v>
      </c>
      <c r="S23">
        <v>2098</v>
      </c>
      <c r="U23">
        <f>MATCH(D23,Отчет!$D$1:$D$65536,0)</f>
        <v>133</v>
      </c>
    </row>
    <row r="24" spans="1:21" x14ac:dyDescent="0.25">
      <c r="A24" s="18">
        <v>139435394</v>
      </c>
      <c r="B24" s="18">
        <v>10</v>
      </c>
      <c r="C24" s="27" t="s">
        <v>221</v>
      </c>
      <c r="D24" s="18">
        <v>138841170</v>
      </c>
      <c r="E24" s="7" t="s">
        <v>280</v>
      </c>
      <c r="F24" s="7" t="s">
        <v>281</v>
      </c>
      <c r="G24" s="7" t="s">
        <v>282</v>
      </c>
      <c r="H24" s="27" t="s">
        <v>283</v>
      </c>
      <c r="I24" s="7" t="s">
        <v>197</v>
      </c>
      <c r="J24" s="18">
        <v>0.5</v>
      </c>
      <c r="K24" s="18" t="s">
        <v>198</v>
      </c>
      <c r="L24" s="18" t="s">
        <v>199</v>
      </c>
      <c r="N24" s="18">
        <v>5</v>
      </c>
      <c r="O24" s="18">
        <v>0.5</v>
      </c>
      <c r="P24" s="18">
        <v>1</v>
      </c>
      <c r="Q24" s="18">
        <v>0</v>
      </c>
      <c r="R24">
        <v>126323615</v>
      </c>
      <c r="S24">
        <v>2098</v>
      </c>
      <c r="U24">
        <f>MATCH(D24,Отчет!$D$1:$D$65536,0)</f>
        <v>167</v>
      </c>
    </row>
    <row r="25" spans="1:21" x14ac:dyDescent="0.25">
      <c r="A25" s="18">
        <v>138784351</v>
      </c>
      <c r="B25" s="18">
        <v>7</v>
      </c>
      <c r="C25" s="27" t="s">
        <v>221</v>
      </c>
      <c r="D25" s="18">
        <v>138318351</v>
      </c>
      <c r="E25" s="7" t="s">
        <v>284</v>
      </c>
      <c r="F25" s="7" t="s">
        <v>285</v>
      </c>
      <c r="G25" s="7" t="s">
        <v>286</v>
      </c>
      <c r="H25" s="18" t="s">
        <v>287</v>
      </c>
      <c r="I25" s="7" t="s">
        <v>197</v>
      </c>
      <c r="J25" s="18">
        <v>0.5</v>
      </c>
      <c r="K25" s="18" t="s">
        <v>198</v>
      </c>
      <c r="L25" s="18" t="s">
        <v>199</v>
      </c>
      <c r="N25" s="18">
        <v>3.5</v>
      </c>
      <c r="O25" s="18">
        <v>0.5</v>
      </c>
      <c r="P25" s="18">
        <v>1</v>
      </c>
      <c r="Q25" s="18">
        <v>0</v>
      </c>
      <c r="R25">
        <v>126323615</v>
      </c>
      <c r="S25">
        <v>2098</v>
      </c>
      <c r="U25">
        <f>MATCH(D25,Отчет!$D$1:$D$65536,0)</f>
        <v>151</v>
      </c>
    </row>
    <row r="26" spans="1:21" x14ac:dyDescent="0.25">
      <c r="A26" s="18">
        <v>138784425</v>
      </c>
      <c r="B26" s="18">
        <v>7</v>
      </c>
      <c r="C26" s="27" t="s">
        <v>221</v>
      </c>
      <c r="D26" s="18">
        <v>138479834</v>
      </c>
      <c r="E26" s="7" t="s">
        <v>288</v>
      </c>
      <c r="F26" s="7" t="s">
        <v>289</v>
      </c>
      <c r="G26" s="7" t="s">
        <v>202</v>
      </c>
      <c r="H26" s="18" t="s">
        <v>290</v>
      </c>
      <c r="I26" s="7" t="s">
        <v>197</v>
      </c>
      <c r="J26" s="18">
        <v>0.5</v>
      </c>
      <c r="K26" s="18" t="s">
        <v>198</v>
      </c>
      <c r="L26" s="18" t="s">
        <v>199</v>
      </c>
      <c r="N26" s="18">
        <v>3.5</v>
      </c>
      <c r="O26" s="18">
        <v>0.5</v>
      </c>
      <c r="P26" s="18">
        <v>1</v>
      </c>
      <c r="Q26" s="18">
        <v>0</v>
      </c>
      <c r="R26">
        <v>126323615</v>
      </c>
      <c r="S26">
        <v>2098</v>
      </c>
      <c r="U26">
        <f>MATCH(D26,Отчет!$D$1:$D$65536,0)</f>
        <v>152</v>
      </c>
    </row>
    <row r="27" spans="1:21" x14ac:dyDescent="0.25">
      <c r="A27" s="18">
        <v>139856772</v>
      </c>
      <c r="B27" s="18">
        <v>9</v>
      </c>
      <c r="C27" s="27" t="s">
        <v>221</v>
      </c>
      <c r="D27" s="18">
        <v>139784405</v>
      </c>
      <c r="E27" s="7" t="s">
        <v>291</v>
      </c>
      <c r="F27" s="7" t="s">
        <v>239</v>
      </c>
      <c r="G27" s="7" t="s">
        <v>292</v>
      </c>
      <c r="H27" s="18" t="s">
        <v>293</v>
      </c>
      <c r="I27" s="7" t="s">
        <v>197</v>
      </c>
      <c r="J27" s="18">
        <v>0.5</v>
      </c>
      <c r="K27" s="18" t="s">
        <v>198</v>
      </c>
      <c r="L27" s="18" t="s">
        <v>199</v>
      </c>
      <c r="N27" s="18">
        <v>4.5</v>
      </c>
      <c r="O27" s="18">
        <v>0.5</v>
      </c>
      <c r="P27" s="18">
        <v>1</v>
      </c>
      <c r="Q27" s="18">
        <v>0</v>
      </c>
      <c r="R27">
        <v>126323615</v>
      </c>
      <c r="S27">
        <v>2098</v>
      </c>
      <c r="U27">
        <f>MATCH(D27,Отчет!$D$1:$D$65536,0)</f>
        <v>129</v>
      </c>
    </row>
    <row r="28" spans="1:21" x14ac:dyDescent="0.25">
      <c r="A28" s="18">
        <v>139436509</v>
      </c>
      <c r="B28" s="18">
        <v>9</v>
      </c>
      <c r="C28" s="27" t="s">
        <v>221</v>
      </c>
      <c r="D28" s="18">
        <v>139125433</v>
      </c>
      <c r="E28" s="7" t="s">
        <v>294</v>
      </c>
      <c r="F28" s="7" t="s">
        <v>295</v>
      </c>
      <c r="G28" s="7" t="s">
        <v>296</v>
      </c>
      <c r="H28" s="18" t="s">
        <v>297</v>
      </c>
      <c r="I28" s="7" t="s">
        <v>197</v>
      </c>
      <c r="J28" s="18">
        <v>0.5</v>
      </c>
      <c r="K28" s="18" t="s">
        <v>198</v>
      </c>
      <c r="L28" s="18" t="s">
        <v>199</v>
      </c>
      <c r="N28" s="18">
        <v>4.5</v>
      </c>
      <c r="O28" s="18">
        <v>0.5</v>
      </c>
      <c r="P28" s="18">
        <v>1</v>
      </c>
      <c r="Q28" s="18">
        <v>1</v>
      </c>
      <c r="R28">
        <v>126323615</v>
      </c>
      <c r="S28">
        <v>2098</v>
      </c>
      <c r="U28">
        <f>MATCH(D28,Отчет!$D$1:$D$65536,0)</f>
        <v>83</v>
      </c>
    </row>
    <row r="29" spans="1:21" x14ac:dyDescent="0.25">
      <c r="A29" s="18">
        <v>138784215</v>
      </c>
      <c r="B29" s="18">
        <v>8</v>
      </c>
      <c r="C29" s="27" t="s">
        <v>221</v>
      </c>
      <c r="D29" s="18">
        <v>138386749</v>
      </c>
      <c r="E29" s="7" t="s">
        <v>298</v>
      </c>
      <c r="F29" s="7" t="s">
        <v>299</v>
      </c>
      <c r="G29" s="7" t="s">
        <v>296</v>
      </c>
      <c r="H29" s="18" t="s">
        <v>300</v>
      </c>
      <c r="I29" s="7" t="s">
        <v>197</v>
      </c>
      <c r="J29" s="18">
        <v>0.5</v>
      </c>
      <c r="K29" s="18" t="s">
        <v>198</v>
      </c>
      <c r="L29" s="18" t="s">
        <v>199</v>
      </c>
      <c r="N29" s="18">
        <v>4</v>
      </c>
      <c r="O29" s="18">
        <v>0.5</v>
      </c>
      <c r="P29" s="18">
        <v>1</v>
      </c>
      <c r="Q29" s="18">
        <v>1</v>
      </c>
      <c r="R29">
        <v>126323615</v>
      </c>
      <c r="S29">
        <v>2098</v>
      </c>
      <c r="U29">
        <f>MATCH(D29,Отчет!$D$1:$D$65536,0)</f>
        <v>118</v>
      </c>
    </row>
    <row r="30" spans="1:21" x14ac:dyDescent="0.25">
      <c r="A30" s="18">
        <v>138784273</v>
      </c>
      <c r="B30" s="18">
        <v>8</v>
      </c>
      <c r="C30" s="27" t="s">
        <v>221</v>
      </c>
      <c r="D30" s="18">
        <v>138386775</v>
      </c>
      <c r="E30" s="7" t="s">
        <v>301</v>
      </c>
      <c r="F30" s="7" t="s">
        <v>302</v>
      </c>
      <c r="G30" s="7" t="s">
        <v>296</v>
      </c>
      <c r="H30" s="18" t="s">
        <v>303</v>
      </c>
      <c r="I30" s="7" t="s">
        <v>197</v>
      </c>
      <c r="J30" s="18">
        <v>0.5</v>
      </c>
      <c r="K30" s="18" t="s">
        <v>198</v>
      </c>
      <c r="L30" s="18" t="s">
        <v>199</v>
      </c>
      <c r="N30" s="18">
        <v>4</v>
      </c>
      <c r="O30" s="18">
        <v>0.5</v>
      </c>
      <c r="P30" s="18">
        <v>1</v>
      </c>
      <c r="Q30" s="18">
        <v>1</v>
      </c>
      <c r="R30">
        <v>126323615</v>
      </c>
      <c r="S30">
        <v>2098</v>
      </c>
      <c r="U30">
        <f>MATCH(D30,Отчет!$D$1:$D$65536,0)</f>
        <v>123</v>
      </c>
    </row>
    <row r="31" spans="1:21" x14ac:dyDescent="0.25">
      <c r="A31" s="18">
        <v>137563648</v>
      </c>
      <c r="B31" s="18">
        <v>10</v>
      </c>
      <c r="C31" s="27" t="s">
        <v>221</v>
      </c>
      <c r="D31" s="18">
        <v>137041950</v>
      </c>
      <c r="E31" s="7" t="s">
        <v>304</v>
      </c>
      <c r="F31" s="7" t="s">
        <v>305</v>
      </c>
      <c r="G31" s="7" t="s">
        <v>306</v>
      </c>
      <c r="H31" s="18" t="s">
        <v>307</v>
      </c>
      <c r="I31" s="7" t="s">
        <v>197</v>
      </c>
      <c r="J31" s="18">
        <v>0.5</v>
      </c>
      <c r="K31" s="18" t="s">
        <v>198</v>
      </c>
      <c r="L31" s="18" t="s">
        <v>199</v>
      </c>
      <c r="N31" s="18">
        <v>5</v>
      </c>
      <c r="O31" s="18">
        <v>0.5</v>
      </c>
      <c r="P31" s="18">
        <v>1</v>
      </c>
      <c r="Q31" s="18">
        <v>1</v>
      </c>
      <c r="R31">
        <v>126323615</v>
      </c>
      <c r="S31">
        <v>2098</v>
      </c>
      <c r="U31">
        <f>MATCH(D31,Отчет!$D$1:$D$65536,0)</f>
        <v>25</v>
      </c>
    </row>
    <row r="32" spans="1:21" x14ac:dyDescent="0.25">
      <c r="A32" s="18">
        <v>137561836</v>
      </c>
      <c r="B32" s="18">
        <v>10</v>
      </c>
      <c r="C32" s="27" t="s">
        <v>192</v>
      </c>
      <c r="D32" s="18">
        <v>137041980</v>
      </c>
      <c r="E32" s="7" t="s">
        <v>308</v>
      </c>
      <c r="F32" s="7" t="s">
        <v>309</v>
      </c>
      <c r="G32" s="7" t="s">
        <v>310</v>
      </c>
      <c r="H32" s="18" t="s">
        <v>311</v>
      </c>
      <c r="I32" s="7" t="s">
        <v>197</v>
      </c>
      <c r="J32" s="18">
        <v>0.5</v>
      </c>
      <c r="K32" s="18" t="s">
        <v>198</v>
      </c>
      <c r="L32" s="18" t="s">
        <v>199</v>
      </c>
      <c r="N32" s="18">
        <v>5</v>
      </c>
      <c r="O32" s="18">
        <v>0.5</v>
      </c>
      <c r="P32" s="18">
        <v>1</v>
      </c>
      <c r="Q32" s="18">
        <v>1</v>
      </c>
      <c r="R32">
        <v>126323615</v>
      </c>
      <c r="S32">
        <v>2098</v>
      </c>
      <c r="U32">
        <f>MATCH(D32,Отчет!$D$1:$D$65536,0)</f>
        <v>63</v>
      </c>
    </row>
    <row r="33" spans="1:21" x14ac:dyDescent="0.25">
      <c r="A33" s="18">
        <v>137563143</v>
      </c>
      <c r="B33" s="18">
        <v>8</v>
      </c>
      <c r="C33" s="27" t="s">
        <v>216</v>
      </c>
      <c r="D33" s="18">
        <v>137042006</v>
      </c>
      <c r="E33" s="7" t="s">
        <v>312</v>
      </c>
      <c r="F33" s="7" t="s">
        <v>313</v>
      </c>
      <c r="G33" s="7" t="s">
        <v>314</v>
      </c>
      <c r="H33" s="18" t="s">
        <v>315</v>
      </c>
      <c r="I33" s="7" t="s">
        <v>197</v>
      </c>
      <c r="J33" s="18">
        <v>0.5</v>
      </c>
      <c r="K33" s="18" t="s">
        <v>198</v>
      </c>
      <c r="L33" s="18" t="s">
        <v>199</v>
      </c>
      <c r="N33" s="18">
        <v>4</v>
      </c>
      <c r="O33" s="18">
        <v>0.5</v>
      </c>
      <c r="P33" s="18">
        <v>1</v>
      </c>
      <c r="Q33" s="18">
        <v>1</v>
      </c>
      <c r="R33">
        <v>126323615</v>
      </c>
      <c r="S33">
        <v>2098</v>
      </c>
      <c r="U33">
        <f>MATCH(D33,Отчет!$D$1:$D$65536,0)</f>
        <v>40</v>
      </c>
    </row>
    <row r="34" spans="1:21" x14ac:dyDescent="0.25">
      <c r="A34" s="18">
        <v>137564201</v>
      </c>
      <c r="B34" s="18">
        <v>9</v>
      </c>
      <c r="C34" s="27" t="s">
        <v>221</v>
      </c>
      <c r="D34" s="18">
        <v>137042032</v>
      </c>
      <c r="E34" s="7" t="s">
        <v>316</v>
      </c>
      <c r="F34" s="7" t="s">
        <v>247</v>
      </c>
      <c r="G34" s="7" t="s">
        <v>317</v>
      </c>
      <c r="H34" s="18" t="s">
        <v>318</v>
      </c>
      <c r="I34" s="7" t="s">
        <v>197</v>
      </c>
      <c r="J34" s="18">
        <v>0.5</v>
      </c>
      <c r="K34" s="18" t="s">
        <v>198</v>
      </c>
      <c r="L34" s="18" t="s">
        <v>199</v>
      </c>
      <c r="N34" s="18">
        <v>4.5</v>
      </c>
      <c r="O34" s="18">
        <v>0.5</v>
      </c>
      <c r="P34" s="18">
        <v>1</v>
      </c>
      <c r="Q34" s="18">
        <v>1</v>
      </c>
      <c r="R34">
        <v>126323615</v>
      </c>
      <c r="S34">
        <v>2098</v>
      </c>
      <c r="U34">
        <f>MATCH(D34,Отчет!$D$1:$D$65536,0)</f>
        <v>107</v>
      </c>
    </row>
    <row r="35" spans="1:21" x14ac:dyDescent="0.25">
      <c r="A35" s="18">
        <v>137563244</v>
      </c>
      <c r="B35" s="18">
        <v>9</v>
      </c>
      <c r="C35" s="27" t="s">
        <v>192</v>
      </c>
      <c r="D35" s="18">
        <v>137042058</v>
      </c>
      <c r="E35" s="7" t="s">
        <v>319</v>
      </c>
      <c r="F35" s="7" t="s">
        <v>320</v>
      </c>
      <c r="G35" s="7" t="s">
        <v>232</v>
      </c>
      <c r="H35" s="18" t="s">
        <v>321</v>
      </c>
      <c r="I35" s="7" t="s">
        <v>197</v>
      </c>
      <c r="J35" s="18">
        <v>0.5</v>
      </c>
      <c r="K35" s="18" t="s">
        <v>198</v>
      </c>
      <c r="L35" s="18" t="s">
        <v>199</v>
      </c>
      <c r="N35" s="18">
        <v>4.5</v>
      </c>
      <c r="O35" s="18">
        <v>0.5</v>
      </c>
      <c r="P35" s="18">
        <v>1</v>
      </c>
      <c r="Q35" s="18">
        <v>1</v>
      </c>
      <c r="R35">
        <v>126323615</v>
      </c>
      <c r="S35">
        <v>2098</v>
      </c>
      <c r="U35">
        <f>MATCH(D35,Отчет!$D$1:$D$65536,0)</f>
        <v>36</v>
      </c>
    </row>
    <row r="36" spans="1:21" x14ac:dyDescent="0.25">
      <c r="A36" s="18">
        <v>137562092</v>
      </c>
      <c r="B36" s="18">
        <v>9</v>
      </c>
      <c r="C36" s="27" t="s">
        <v>192</v>
      </c>
      <c r="D36" s="18">
        <v>137042084</v>
      </c>
      <c r="E36" s="7" t="s">
        <v>322</v>
      </c>
      <c r="F36" s="7" t="s">
        <v>247</v>
      </c>
      <c r="G36" s="7" t="s">
        <v>323</v>
      </c>
      <c r="H36" s="18" t="s">
        <v>324</v>
      </c>
      <c r="I36" s="7" t="s">
        <v>197</v>
      </c>
      <c r="J36" s="18">
        <v>0.5</v>
      </c>
      <c r="K36" s="18" t="s">
        <v>198</v>
      </c>
      <c r="L36" s="18" t="s">
        <v>199</v>
      </c>
      <c r="N36" s="18">
        <v>4.5</v>
      </c>
      <c r="O36" s="18">
        <v>0.5</v>
      </c>
      <c r="P36" s="18">
        <v>1</v>
      </c>
      <c r="Q36" s="18">
        <v>1</v>
      </c>
      <c r="R36">
        <v>126323615</v>
      </c>
      <c r="S36">
        <v>2098</v>
      </c>
      <c r="U36">
        <f>MATCH(D36,Отчет!$D$1:$D$65536,0)</f>
        <v>43</v>
      </c>
    </row>
    <row r="37" spans="1:21" x14ac:dyDescent="0.25">
      <c r="A37" s="18">
        <v>137559361</v>
      </c>
      <c r="B37" s="18">
        <v>9</v>
      </c>
      <c r="C37" s="27" t="s">
        <v>211</v>
      </c>
      <c r="D37" s="18">
        <v>137042110</v>
      </c>
      <c r="E37" s="7" t="s">
        <v>325</v>
      </c>
      <c r="F37" s="7" t="s">
        <v>326</v>
      </c>
      <c r="G37" s="7" t="s">
        <v>327</v>
      </c>
      <c r="H37" s="18" t="s">
        <v>328</v>
      </c>
      <c r="I37" s="7" t="s">
        <v>197</v>
      </c>
      <c r="J37" s="18">
        <v>0.5</v>
      </c>
      <c r="K37" s="18" t="s">
        <v>198</v>
      </c>
      <c r="L37" s="18" t="s">
        <v>199</v>
      </c>
      <c r="N37" s="18">
        <v>4.5</v>
      </c>
      <c r="O37" s="18">
        <v>0.5</v>
      </c>
      <c r="P37" s="18">
        <v>1</v>
      </c>
      <c r="Q37" s="18">
        <v>1</v>
      </c>
      <c r="R37">
        <v>126323615</v>
      </c>
      <c r="S37">
        <v>2098</v>
      </c>
      <c r="U37">
        <f>MATCH(D37,Отчет!$D$1:$D$65536,0)</f>
        <v>148</v>
      </c>
    </row>
    <row r="38" spans="1:21" x14ac:dyDescent="0.25">
      <c r="A38" s="18">
        <v>137564151</v>
      </c>
      <c r="B38" s="18">
        <v>9</v>
      </c>
      <c r="C38" s="27" t="s">
        <v>208</v>
      </c>
      <c r="D38" s="18">
        <v>137042144</v>
      </c>
      <c r="E38" s="7" t="s">
        <v>329</v>
      </c>
      <c r="F38" s="7" t="s">
        <v>247</v>
      </c>
      <c r="G38" s="7" t="s">
        <v>330</v>
      </c>
      <c r="H38" s="18" t="s">
        <v>331</v>
      </c>
      <c r="I38" s="7" t="s">
        <v>197</v>
      </c>
      <c r="J38" s="18">
        <v>0.5</v>
      </c>
      <c r="K38" s="18" t="s">
        <v>198</v>
      </c>
      <c r="L38" s="18" t="s">
        <v>199</v>
      </c>
      <c r="N38" s="18">
        <v>4.5</v>
      </c>
      <c r="O38" s="18">
        <v>0.5</v>
      </c>
      <c r="P38" s="18">
        <v>1</v>
      </c>
      <c r="Q38" s="18">
        <v>1</v>
      </c>
      <c r="R38">
        <v>126323615</v>
      </c>
      <c r="S38">
        <v>2098</v>
      </c>
      <c r="U38">
        <f>MATCH(D38,Отчет!$D$1:$D$65536,0)</f>
        <v>53</v>
      </c>
    </row>
    <row r="39" spans="1:21" x14ac:dyDescent="0.25">
      <c r="A39" s="18">
        <v>137560765</v>
      </c>
      <c r="B39" s="18">
        <v>8</v>
      </c>
      <c r="C39" s="27" t="s">
        <v>208</v>
      </c>
      <c r="D39" s="18">
        <v>137042178</v>
      </c>
      <c r="E39" s="7" t="s">
        <v>332</v>
      </c>
      <c r="F39" s="7" t="s">
        <v>333</v>
      </c>
      <c r="G39" s="7" t="s">
        <v>334</v>
      </c>
      <c r="H39" s="18" t="s">
        <v>335</v>
      </c>
      <c r="I39" s="7" t="s">
        <v>197</v>
      </c>
      <c r="J39" s="18">
        <v>0.5</v>
      </c>
      <c r="K39" s="18" t="s">
        <v>198</v>
      </c>
      <c r="L39" s="18" t="s">
        <v>199</v>
      </c>
      <c r="N39" s="18">
        <v>4</v>
      </c>
      <c r="O39" s="18">
        <v>0.5</v>
      </c>
      <c r="P39" s="18">
        <v>1</v>
      </c>
      <c r="Q39" s="18">
        <v>1</v>
      </c>
      <c r="R39">
        <v>126323615</v>
      </c>
      <c r="S39">
        <v>2098</v>
      </c>
      <c r="U39">
        <f>MATCH(D39,Отчет!$D$1:$D$65536,0)</f>
        <v>143</v>
      </c>
    </row>
    <row r="40" spans="1:21" x14ac:dyDescent="0.25">
      <c r="A40" s="18">
        <v>137563294</v>
      </c>
      <c r="B40" s="18">
        <v>8</v>
      </c>
      <c r="C40" s="27" t="s">
        <v>221</v>
      </c>
      <c r="D40" s="18">
        <v>137042224</v>
      </c>
      <c r="E40" s="7" t="s">
        <v>336</v>
      </c>
      <c r="F40" s="7" t="s">
        <v>243</v>
      </c>
      <c r="G40" s="7" t="s">
        <v>337</v>
      </c>
      <c r="H40" s="18" t="s">
        <v>338</v>
      </c>
      <c r="I40" s="7" t="s">
        <v>197</v>
      </c>
      <c r="J40" s="18">
        <v>0.5</v>
      </c>
      <c r="K40" s="18" t="s">
        <v>198</v>
      </c>
      <c r="L40" s="18" t="s">
        <v>199</v>
      </c>
      <c r="N40" s="18">
        <v>4</v>
      </c>
      <c r="O40" s="18">
        <v>0.5</v>
      </c>
      <c r="P40" s="18">
        <v>1</v>
      </c>
      <c r="Q40" s="18">
        <v>1</v>
      </c>
      <c r="R40">
        <v>126323615</v>
      </c>
      <c r="S40">
        <v>2098</v>
      </c>
      <c r="U40">
        <f>MATCH(D40,Отчет!$D$1:$D$65536,0)</f>
        <v>95</v>
      </c>
    </row>
    <row r="41" spans="1:21" x14ac:dyDescent="0.25">
      <c r="A41" s="18">
        <v>137556554</v>
      </c>
      <c r="B41" s="18">
        <v>9</v>
      </c>
      <c r="C41" s="27" t="s">
        <v>216</v>
      </c>
      <c r="D41" s="18">
        <v>137042283</v>
      </c>
      <c r="E41" s="7" t="s">
        <v>339</v>
      </c>
      <c r="F41" s="7" t="s">
        <v>340</v>
      </c>
      <c r="G41" s="7" t="s">
        <v>341</v>
      </c>
      <c r="H41" s="18" t="s">
        <v>342</v>
      </c>
      <c r="I41" s="7" t="s">
        <v>197</v>
      </c>
      <c r="J41" s="18">
        <v>0.5</v>
      </c>
      <c r="K41" s="18" t="s">
        <v>198</v>
      </c>
      <c r="L41" s="18" t="s">
        <v>199</v>
      </c>
      <c r="N41" s="18">
        <v>4.5</v>
      </c>
      <c r="O41" s="18">
        <v>0.5</v>
      </c>
      <c r="P41" s="18">
        <v>1</v>
      </c>
      <c r="Q41" s="18">
        <v>1</v>
      </c>
      <c r="R41">
        <v>126323615</v>
      </c>
      <c r="S41">
        <v>2098</v>
      </c>
      <c r="U41">
        <f>MATCH(D41,Отчет!$D$1:$D$65536,0)</f>
        <v>71</v>
      </c>
    </row>
    <row r="42" spans="1:21" x14ac:dyDescent="0.25">
      <c r="A42" s="18">
        <v>137560365</v>
      </c>
      <c r="B42" s="18">
        <v>9</v>
      </c>
      <c r="C42" s="27" t="s">
        <v>208</v>
      </c>
      <c r="D42" s="18">
        <v>137042337</v>
      </c>
      <c r="E42" s="7" t="s">
        <v>343</v>
      </c>
      <c r="F42" s="7" t="s">
        <v>344</v>
      </c>
      <c r="G42" s="7" t="s">
        <v>228</v>
      </c>
      <c r="H42" s="18" t="s">
        <v>345</v>
      </c>
      <c r="I42" s="7" t="s">
        <v>197</v>
      </c>
      <c r="J42" s="18">
        <v>0.5</v>
      </c>
      <c r="K42" s="18" t="s">
        <v>198</v>
      </c>
      <c r="L42" s="18" t="s">
        <v>199</v>
      </c>
      <c r="N42" s="18">
        <v>4.5</v>
      </c>
      <c r="O42" s="18">
        <v>0.5</v>
      </c>
      <c r="P42" s="18">
        <v>1</v>
      </c>
      <c r="Q42" s="18">
        <v>1</v>
      </c>
      <c r="R42">
        <v>126323615</v>
      </c>
      <c r="S42">
        <v>2098</v>
      </c>
      <c r="U42">
        <f>MATCH(D42,Отчет!$D$1:$D$65536,0)</f>
        <v>42</v>
      </c>
    </row>
    <row r="43" spans="1:21" x14ac:dyDescent="0.25">
      <c r="A43" s="18">
        <v>137560215</v>
      </c>
      <c r="B43" s="18">
        <v>9</v>
      </c>
      <c r="C43" s="27" t="s">
        <v>208</v>
      </c>
      <c r="D43" s="18">
        <v>137042363</v>
      </c>
      <c r="E43" s="7" t="s">
        <v>346</v>
      </c>
      <c r="F43" s="7" t="s">
        <v>347</v>
      </c>
      <c r="G43" s="7" t="s">
        <v>306</v>
      </c>
      <c r="H43" s="18" t="s">
        <v>348</v>
      </c>
      <c r="I43" s="7" t="s">
        <v>197</v>
      </c>
      <c r="J43" s="18">
        <v>0.5</v>
      </c>
      <c r="K43" s="18" t="s">
        <v>198</v>
      </c>
      <c r="L43" s="18" t="s">
        <v>199</v>
      </c>
      <c r="N43" s="18">
        <v>4.5</v>
      </c>
      <c r="O43" s="18">
        <v>0.5</v>
      </c>
      <c r="P43" s="18">
        <v>1</v>
      </c>
      <c r="Q43" s="18">
        <v>1</v>
      </c>
      <c r="R43">
        <v>126323615</v>
      </c>
      <c r="S43">
        <v>2098</v>
      </c>
      <c r="U43">
        <f>MATCH(D43,Отчет!$D$1:$D$65536,0)</f>
        <v>117</v>
      </c>
    </row>
    <row r="44" spans="1:21" x14ac:dyDescent="0.25">
      <c r="A44" s="18">
        <v>137558911</v>
      </c>
      <c r="B44" s="18">
        <v>8</v>
      </c>
      <c r="C44" s="27" t="s">
        <v>211</v>
      </c>
      <c r="D44" s="18">
        <v>137042389</v>
      </c>
      <c r="E44" s="7" t="s">
        <v>349</v>
      </c>
      <c r="F44" s="7" t="s">
        <v>243</v>
      </c>
      <c r="G44" s="7" t="s">
        <v>259</v>
      </c>
      <c r="H44" s="18" t="s">
        <v>350</v>
      </c>
      <c r="I44" s="7" t="s">
        <v>197</v>
      </c>
      <c r="J44" s="18">
        <v>0.5</v>
      </c>
      <c r="K44" s="18" t="s">
        <v>198</v>
      </c>
      <c r="L44" s="18" t="s">
        <v>199</v>
      </c>
      <c r="N44" s="18">
        <v>4</v>
      </c>
      <c r="O44" s="18">
        <v>0.5</v>
      </c>
      <c r="P44" s="18">
        <v>1</v>
      </c>
      <c r="Q44" s="18">
        <v>1</v>
      </c>
      <c r="R44">
        <v>126323615</v>
      </c>
      <c r="S44">
        <v>2098</v>
      </c>
      <c r="U44">
        <f>MATCH(D44,Отчет!$D$1:$D$65536,0)</f>
        <v>55</v>
      </c>
    </row>
    <row r="45" spans="1:21" x14ac:dyDescent="0.25">
      <c r="A45" s="18">
        <v>137562041</v>
      </c>
      <c r="B45" s="18">
        <v>8</v>
      </c>
      <c r="C45" s="27" t="s">
        <v>192</v>
      </c>
      <c r="D45" s="18">
        <v>137042419</v>
      </c>
      <c r="E45" s="7" t="s">
        <v>351</v>
      </c>
      <c r="F45" s="7" t="s">
        <v>352</v>
      </c>
      <c r="G45" s="7" t="s">
        <v>209</v>
      </c>
      <c r="H45" s="18" t="s">
        <v>353</v>
      </c>
      <c r="I45" s="7" t="s">
        <v>197</v>
      </c>
      <c r="J45" s="18">
        <v>0.5</v>
      </c>
      <c r="K45" s="18" t="s">
        <v>198</v>
      </c>
      <c r="L45" s="18" t="s">
        <v>199</v>
      </c>
      <c r="N45" s="18">
        <v>4</v>
      </c>
      <c r="O45" s="18">
        <v>0.5</v>
      </c>
      <c r="P45" s="18">
        <v>1</v>
      </c>
      <c r="Q45" s="18">
        <v>1</v>
      </c>
      <c r="R45">
        <v>126323615</v>
      </c>
      <c r="S45">
        <v>2098</v>
      </c>
      <c r="U45">
        <f>MATCH(D45,Отчет!$D$1:$D$65536,0)</f>
        <v>162</v>
      </c>
    </row>
    <row r="46" spans="1:21" x14ac:dyDescent="0.25">
      <c r="A46" s="18">
        <v>137558087</v>
      </c>
      <c r="B46" s="18">
        <v>9</v>
      </c>
      <c r="C46" s="27" t="s">
        <v>354</v>
      </c>
      <c r="D46" s="18">
        <v>137042445</v>
      </c>
      <c r="E46" s="7" t="s">
        <v>355</v>
      </c>
      <c r="F46" s="7" t="s">
        <v>356</v>
      </c>
      <c r="G46" s="7" t="s">
        <v>357</v>
      </c>
      <c r="H46" s="18" t="s">
        <v>358</v>
      </c>
      <c r="I46" s="7" t="s">
        <v>197</v>
      </c>
      <c r="J46" s="18">
        <v>0.5</v>
      </c>
      <c r="K46" s="18" t="s">
        <v>198</v>
      </c>
      <c r="L46" s="18" t="s">
        <v>199</v>
      </c>
      <c r="N46" s="18">
        <v>4.5</v>
      </c>
      <c r="O46" s="18">
        <v>0.5</v>
      </c>
      <c r="P46" s="18">
        <v>1</v>
      </c>
      <c r="Q46" s="18">
        <v>1</v>
      </c>
      <c r="R46">
        <v>126323615</v>
      </c>
      <c r="S46">
        <v>2098</v>
      </c>
      <c r="U46">
        <f>MATCH(D46,Отчет!$D$1:$D$65536,0)</f>
        <v>130</v>
      </c>
    </row>
    <row r="47" spans="1:21" x14ac:dyDescent="0.25">
      <c r="A47" s="18">
        <v>137556454</v>
      </c>
      <c r="B47" s="18">
        <v>9</v>
      </c>
      <c r="C47" s="27" t="s">
        <v>216</v>
      </c>
      <c r="D47" s="18">
        <v>137042479</v>
      </c>
      <c r="E47" s="7" t="s">
        <v>359</v>
      </c>
      <c r="F47" s="7" t="s">
        <v>360</v>
      </c>
      <c r="G47" s="7" t="s">
        <v>361</v>
      </c>
      <c r="H47" s="18" t="s">
        <v>362</v>
      </c>
      <c r="I47" s="7" t="s">
        <v>197</v>
      </c>
      <c r="J47" s="18">
        <v>0.5</v>
      </c>
      <c r="K47" s="18" t="s">
        <v>198</v>
      </c>
      <c r="L47" s="18" t="s">
        <v>199</v>
      </c>
      <c r="N47" s="18">
        <v>4.5</v>
      </c>
      <c r="O47" s="18">
        <v>0.5</v>
      </c>
      <c r="P47" s="18">
        <v>1</v>
      </c>
      <c r="Q47" s="18">
        <v>1</v>
      </c>
      <c r="R47">
        <v>126323615</v>
      </c>
      <c r="S47">
        <v>2098</v>
      </c>
      <c r="U47">
        <f>MATCH(D47,Отчет!$D$1:$D$65536,0)</f>
        <v>120</v>
      </c>
    </row>
    <row r="48" spans="1:21" x14ac:dyDescent="0.25">
      <c r="A48" s="18">
        <v>137564251</v>
      </c>
      <c r="B48" s="18">
        <v>9</v>
      </c>
      <c r="C48" s="27" t="s">
        <v>208</v>
      </c>
      <c r="D48" s="18">
        <v>137042505</v>
      </c>
      <c r="E48" s="7" t="s">
        <v>363</v>
      </c>
      <c r="F48" s="7" t="s">
        <v>309</v>
      </c>
      <c r="G48" s="7" t="s">
        <v>232</v>
      </c>
      <c r="H48" s="18" t="s">
        <v>364</v>
      </c>
      <c r="I48" s="7" t="s">
        <v>197</v>
      </c>
      <c r="J48" s="18">
        <v>0.5</v>
      </c>
      <c r="K48" s="18" t="s">
        <v>198</v>
      </c>
      <c r="L48" s="18" t="s">
        <v>199</v>
      </c>
      <c r="N48" s="18">
        <v>4.5</v>
      </c>
      <c r="O48" s="18">
        <v>0.5</v>
      </c>
      <c r="P48" s="18">
        <v>1</v>
      </c>
      <c r="Q48" s="18">
        <v>1</v>
      </c>
      <c r="R48">
        <v>126323615</v>
      </c>
      <c r="S48">
        <v>2098</v>
      </c>
      <c r="U48">
        <f>MATCH(D48,Отчет!$D$1:$D$65536,0)</f>
        <v>67</v>
      </c>
    </row>
    <row r="49" spans="1:21" x14ac:dyDescent="0.25">
      <c r="A49" s="18">
        <v>137562589</v>
      </c>
      <c r="B49" s="18">
        <v>10</v>
      </c>
      <c r="C49" s="27" t="s">
        <v>192</v>
      </c>
      <c r="D49" s="18">
        <v>137042531</v>
      </c>
      <c r="E49" s="7" t="s">
        <v>365</v>
      </c>
      <c r="F49" s="7" t="s">
        <v>243</v>
      </c>
      <c r="G49" s="7" t="s">
        <v>228</v>
      </c>
      <c r="H49" s="18" t="s">
        <v>366</v>
      </c>
      <c r="I49" s="7" t="s">
        <v>197</v>
      </c>
      <c r="J49" s="18">
        <v>0.5</v>
      </c>
      <c r="K49" s="18" t="s">
        <v>198</v>
      </c>
      <c r="L49" s="18" t="s">
        <v>199</v>
      </c>
      <c r="N49" s="18">
        <v>5</v>
      </c>
      <c r="O49" s="18">
        <v>0.5</v>
      </c>
      <c r="P49" s="18">
        <v>1</v>
      </c>
      <c r="Q49" s="18">
        <v>1</v>
      </c>
      <c r="R49">
        <v>126323615</v>
      </c>
      <c r="S49">
        <v>2098</v>
      </c>
      <c r="U49">
        <f>MATCH(D49,Отчет!$D$1:$D$65536,0)</f>
        <v>29</v>
      </c>
    </row>
    <row r="50" spans="1:21" x14ac:dyDescent="0.25">
      <c r="A50" s="18">
        <v>137557087</v>
      </c>
      <c r="B50" s="18">
        <v>9</v>
      </c>
      <c r="C50" s="27" t="s">
        <v>354</v>
      </c>
      <c r="D50" s="18">
        <v>137042565</v>
      </c>
      <c r="E50" s="7" t="s">
        <v>367</v>
      </c>
      <c r="F50" s="7" t="s">
        <v>368</v>
      </c>
      <c r="G50" s="7" t="s">
        <v>369</v>
      </c>
      <c r="H50" s="18" t="s">
        <v>370</v>
      </c>
      <c r="I50" s="7" t="s">
        <v>197</v>
      </c>
      <c r="J50" s="18">
        <v>0.5</v>
      </c>
      <c r="K50" s="18" t="s">
        <v>198</v>
      </c>
      <c r="L50" s="18" t="s">
        <v>199</v>
      </c>
      <c r="N50" s="18">
        <v>4.5</v>
      </c>
      <c r="O50" s="18">
        <v>0.5</v>
      </c>
      <c r="P50" s="18">
        <v>1</v>
      </c>
      <c r="Q50" s="18">
        <v>1</v>
      </c>
      <c r="R50">
        <v>126323615</v>
      </c>
      <c r="S50">
        <v>2098</v>
      </c>
      <c r="U50">
        <f>MATCH(D50,Отчет!$D$1:$D$65536,0)</f>
        <v>115</v>
      </c>
    </row>
    <row r="51" spans="1:21" x14ac:dyDescent="0.25">
      <c r="A51" s="18">
        <v>137558037</v>
      </c>
      <c r="B51" s="18">
        <v>9</v>
      </c>
      <c r="C51" s="27" t="s">
        <v>354</v>
      </c>
      <c r="D51" s="18">
        <v>137042591</v>
      </c>
      <c r="E51" s="7" t="s">
        <v>371</v>
      </c>
      <c r="F51" s="7" t="s">
        <v>352</v>
      </c>
      <c r="G51" s="7" t="s">
        <v>372</v>
      </c>
      <c r="H51" s="18" t="s">
        <v>373</v>
      </c>
      <c r="I51" s="7" t="s">
        <v>197</v>
      </c>
      <c r="J51" s="18">
        <v>0.5</v>
      </c>
      <c r="K51" s="18" t="s">
        <v>198</v>
      </c>
      <c r="L51" s="18" t="s">
        <v>199</v>
      </c>
      <c r="N51" s="18">
        <v>4.5</v>
      </c>
      <c r="O51" s="18">
        <v>0.5</v>
      </c>
      <c r="P51" s="18">
        <v>1</v>
      </c>
      <c r="Q51" s="18">
        <v>1</v>
      </c>
      <c r="R51">
        <v>126323615</v>
      </c>
      <c r="S51">
        <v>2098</v>
      </c>
      <c r="U51">
        <f>MATCH(D51,Отчет!$D$1:$D$65536,0)</f>
        <v>66</v>
      </c>
    </row>
    <row r="52" spans="1:21" x14ac:dyDescent="0.25">
      <c r="A52" s="18">
        <v>137561736</v>
      </c>
      <c r="B52" s="18">
        <v>8</v>
      </c>
      <c r="C52" s="27" t="s">
        <v>192</v>
      </c>
      <c r="D52" s="18">
        <v>137042617</v>
      </c>
      <c r="E52" s="7" t="s">
        <v>374</v>
      </c>
      <c r="F52" s="7" t="s">
        <v>302</v>
      </c>
      <c r="G52" s="7" t="s">
        <v>375</v>
      </c>
      <c r="H52" s="18" t="s">
        <v>376</v>
      </c>
      <c r="I52" s="7" t="s">
        <v>197</v>
      </c>
      <c r="J52" s="18">
        <v>0.5</v>
      </c>
      <c r="K52" s="18" t="s">
        <v>198</v>
      </c>
      <c r="L52" s="18" t="s">
        <v>199</v>
      </c>
      <c r="N52" s="18">
        <v>4</v>
      </c>
      <c r="O52" s="18">
        <v>0.5</v>
      </c>
      <c r="P52" s="18">
        <v>1</v>
      </c>
      <c r="Q52" s="18">
        <v>1</v>
      </c>
      <c r="R52">
        <v>126323615</v>
      </c>
      <c r="S52">
        <v>2098</v>
      </c>
      <c r="U52">
        <f>MATCH(D52,Отчет!$D$1:$D$65536,0)</f>
        <v>46</v>
      </c>
    </row>
    <row r="53" spans="1:21" x14ac:dyDescent="0.25">
      <c r="A53" s="18">
        <v>137557187</v>
      </c>
      <c r="B53" s="18">
        <v>9</v>
      </c>
      <c r="C53" s="27" t="s">
        <v>354</v>
      </c>
      <c r="D53" s="18">
        <v>137042643</v>
      </c>
      <c r="E53" s="7" t="s">
        <v>377</v>
      </c>
      <c r="F53" s="7" t="s">
        <v>378</v>
      </c>
      <c r="G53" s="7" t="s">
        <v>379</v>
      </c>
      <c r="H53" s="18" t="s">
        <v>380</v>
      </c>
      <c r="I53" s="7" t="s">
        <v>197</v>
      </c>
      <c r="J53" s="18">
        <v>0.5</v>
      </c>
      <c r="K53" s="18" t="s">
        <v>198</v>
      </c>
      <c r="L53" s="18" t="s">
        <v>199</v>
      </c>
      <c r="N53" s="18">
        <v>4.5</v>
      </c>
      <c r="O53" s="18">
        <v>0.5</v>
      </c>
      <c r="P53" s="18">
        <v>1</v>
      </c>
      <c r="Q53" s="18">
        <v>1</v>
      </c>
      <c r="R53">
        <v>126323615</v>
      </c>
      <c r="S53">
        <v>2098</v>
      </c>
      <c r="U53">
        <f>MATCH(D53,Отчет!$D$1:$D$65536,0)</f>
        <v>23</v>
      </c>
    </row>
    <row r="54" spans="1:21" x14ac:dyDescent="0.25">
      <c r="A54" s="18">
        <v>137556937</v>
      </c>
      <c r="B54" s="18">
        <v>8</v>
      </c>
      <c r="C54" s="27" t="s">
        <v>192</v>
      </c>
      <c r="D54" s="18">
        <v>137042669</v>
      </c>
      <c r="E54" s="7" t="s">
        <v>381</v>
      </c>
      <c r="F54" s="7" t="s">
        <v>382</v>
      </c>
      <c r="G54" s="7" t="s">
        <v>323</v>
      </c>
      <c r="H54" s="18" t="s">
        <v>383</v>
      </c>
      <c r="I54" s="7" t="s">
        <v>197</v>
      </c>
      <c r="J54" s="18">
        <v>0.5</v>
      </c>
      <c r="K54" s="18" t="s">
        <v>198</v>
      </c>
      <c r="L54" s="18" t="s">
        <v>199</v>
      </c>
      <c r="N54" s="18">
        <v>4</v>
      </c>
      <c r="O54" s="18">
        <v>0.5</v>
      </c>
      <c r="P54" s="18">
        <v>1</v>
      </c>
      <c r="Q54" s="18">
        <v>1</v>
      </c>
      <c r="R54">
        <v>126323615</v>
      </c>
      <c r="S54">
        <v>2098</v>
      </c>
      <c r="U54">
        <f>MATCH(D54,Отчет!$D$1:$D$65536,0)</f>
        <v>75</v>
      </c>
    </row>
    <row r="55" spans="1:21" x14ac:dyDescent="0.25">
      <c r="A55" s="18">
        <v>137560115</v>
      </c>
      <c r="B55" s="18">
        <v>9</v>
      </c>
      <c r="C55" s="27" t="s">
        <v>208</v>
      </c>
      <c r="D55" s="18">
        <v>137042695</v>
      </c>
      <c r="E55" s="7" t="s">
        <v>384</v>
      </c>
      <c r="F55" s="7" t="s">
        <v>385</v>
      </c>
      <c r="G55" s="7" t="s">
        <v>386</v>
      </c>
      <c r="H55" s="18" t="s">
        <v>387</v>
      </c>
      <c r="I55" s="7" t="s">
        <v>197</v>
      </c>
      <c r="J55" s="18">
        <v>0.5</v>
      </c>
      <c r="K55" s="18" t="s">
        <v>198</v>
      </c>
      <c r="L55" s="18" t="s">
        <v>199</v>
      </c>
      <c r="N55" s="18">
        <v>4.5</v>
      </c>
      <c r="O55" s="18">
        <v>0.5</v>
      </c>
      <c r="P55" s="18">
        <v>1</v>
      </c>
      <c r="Q55" s="18">
        <v>1</v>
      </c>
      <c r="R55">
        <v>126323615</v>
      </c>
      <c r="S55">
        <v>2098</v>
      </c>
      <c r="U55">
        <f>MATCH(D55,Отчет!$D$1:$D$65536,0)</f>
        <v>56</v>
      </c>
    </row>
    <row r="56" spans="1:21" x14ac:dyDescent="0.25">
      <c r="A56" s="18">
        <v>137560515</v>
      </c>
      <c r="B56" s="18">
        <v>10</v>
      </c>
      <c r="C56" s="27" t="s">
        <v>208</v>
      </c>
      <c r="D56" s="18">
        <v>137042729</v>
      </c>
      <c r="E56" s="7" t="s">
        <v>388</v>
      </c>
      <c r="F56" s="7" t="s">
        <v>389</v>
      </c>
      <c r="G56" s="7" t="s">
        <v>330</v>
      </c>
      <c r="H56" s="18" t="s">
        <v>390</v>
      </c>
      <c r="I56" s="7" t="s">
        <v>197</v>
      </c>
      <c r="J56" s="18">
        <v>0.5</v>
      </c>
      <c r="K56" s="18" t="s">
        <v>198</v>
      </c>
      <c r="L56" s="18" t="s">
        <v>199</v>
      </c>
      <c r="N56" s="18">
        <v>5</v>
      </c>
      <c r="O56" s="18">
        <v>0.5</v>
      </c>
      <c r="P56" s="18">
        <v>1</v>
      </c>
      <c r="Q56" s="18">
        <v>1</v>
      </c>
      <c r="R56">
        <v>126323615</v>
      </c>
      <c r="S56">
        <v>2098</v>
      </c>
      <c r="U56">
        <f>MATCH(D56,Отчет!$D$1:$D$65536,0)</f>
        <v>38</v>
      </c>
    </row>
    <row r="57" spans="1:21" x14ac:dyDescent="0.25">
      <c r="A57" s="18">
        <v>137558710</v>
      </c>
      <c r="B57" s="18">
        <v>9</v>
      </c>
      <c r="C57" s="27" t="s">
        <v>211</v>
      </c>
      <c r="D57" s="18">
        <v>137042755</v>
      </c>
      <c r="E57" s="7" t="s">
        <v>193</v>
      </c>
      <c r="F57" s="7" t="s">
        <v>289</v>
      </c>
      <c r="G57" s="7" t="s">
        <v>209</v>
      </c>
      <c r="H57" s="18" t="s">
        <v>391</v>
      </c>
      <c r="I57" s="7" t="s">
        <v>197</v>
      </c>
      <c r="J57" s="18">
        <v>0.5</v>
      </c>
      <c r="K57" s="18" t="s">
        <v>198</v>
      </c>
      <c r="L57" s="18" t="s">
        <v>199</v>
      </c>
      <c r="N57" s="18">
        <v>4.5</v>
      </c>
      <c r="O57" s="18">
        <v>0.5</v>
      </c>
      <c r="P57" s="18">
        <v>1</v>
      </c>
      <c r="Q57" s="18">
        <v>1</v>
      </c>
      <c r="R57">
        <v>126323615</v>
      </c>
      <c r="S57">
        <v>2098</v>
      </c>
      <c r="U57">
        <f>MATCH(D57,Отчет!$D$1:$D$65536,0)</f>
        <v>144</v>
      </c>
    </row>
    <row r="58" spans="1:21" x14ac:dyDescent="0.25">
      <c r="A58" s="18">
        <v>137562739</v>
      </c>
      <c r="B58" s="18">
        <v>8</v>
      </c>
      <c r="C58" s="27" t="s">
        <v>192</v>
      </c>
      <c r="D58" s="18">
        <v>137042781</v>
      </c>
      <c r="E58" s="7" t="s">
        <v>392</v>
      </c>
      <c r="F58" s="7" t="s">
        <v>393</v>
      </c>
      <c r="G58" s="7" t="s">
        <v>394</v>
      </c>
      <c r="H58" s="18" t="s">
        <v>395</v>
      </c>
      <c r="I58" s="7" t="s">
        <v>197</v>
      </c>
      <c r="J58" s="18">
        <v>0.5</v>
      </c>
      <c r="K58" s="18" t="s">
        <v>198</v>
      </c>
      <c r="L58" s="18" t="s">
        <v>199</v>
      </c>
      <c r="N58" s="18">
        <v>4</v>
      </c>
      <c r="O58" s="18">
        <v>0.5</v>
      </c>
      <c r="P58" s="18">
        <v>1</v>
      </c>
      <c r="Q58" s="18">
        <v>1</v>
      </c>
      <c r="R58">
        <v>126323615</v>
      </c>
      <c r="S58">
        <v>2098</v>
      </c>
      <c r="U58">
        <f>MATCH(D58,Отчет!$D$1:$D$65536,0)</f>
        <v>14</v>
      </c>
    </row>
    <row r="59" spans="1:21" x14ac:dyDescent="0.25">
      <c r="A59" s="18">
        <v>137559261</v>
      </c>
      <c r="B59" s="18">
        <v>10</v>
      </c>
      <c r="C59" s="27" t="s">
        <v>208</v>
      </c>
      <c r="D59" s="18">
        <v>137042807</v>
      </c>
      <c r="E59" s="7" t="s">
        <v>396</v>
      </c>
      <c r="F59" s="7" t="s">
        <v>247</v>
      </c>
      <c r="G59" s="7" t="s">
        <v>397</v>
      </c>
      <c r="H59" s="18" t="s">
        <v>398</v>
      </c>
      <c r="I59" s="7" t="s">
        <v>197</v>
      </c>
      <c r="J59" s="18">
        <v>0.5</v>
      </c>
      <c r="K59" s="18" t="s">
        <v>198</v>
      </c>
      <c r="L59" s="18" t="s">
        <v>199</v>
      </c>
      <c r="N59" s="18">
        <v>5</v>
      </c>
      <c r="O59" s="18">
        <v>0.5</v>
      </c>
      <c r="P59" s="18">
        <v>1</v>
      </c>
      <c r="Q59" s="18">
        <v>1</v>
      </c>
      <c r="R59">
        <v>126323615</v>
      </c>
      <c r="S59">
        <v>2098</v>
      </c>
      <c r="U59">
        <f>MATCH(D59,Отчет!$D$1:$D$65536,0)</f>
        <v>16</v>
      </c>
    </row>
    <row r="60" spans="1:21" x14ac:dyDescent="0.25">
      <c r="A60" s="18">
        <v>137559011</v>
      </c>
      <c r="B60" s="18">
        <v>9</v>
      </c>
      <c r="C60" s="27" t="s">
        <v>211</v>
      </c>
      <c r="D60" s="18">
        <v>137042833</v>
      </c>
      <c r="E60" s="7" t="s">
        <v>399</v>
      </c>
      <c r="F60" s="7" t="s">
        <v>400</v>
      </c>
      <c r="G60" s="7" t="s">
        <v>375</v>
      </c>
      <c r="H60" s="18" t="s">
        <v>401</v>
      </c>
      <c r="I60" s="7" t="s">
        <v>197</v>
      </c>
      <c r="J60" s="18">
        <v>0.5</v>
      </c>
      <c r="K60" s="18" t="s">
        <v>198</v>
      </c>
      <c r="L60" s="18" t="s">
        <v>199</v>
      </c>
      <c r="N60" s="18">
        <v>4.5</v>
      </c>
      <c r="O60" s="18">
        <v>0.5</v>
      </c>
      <c r="P60" s="18">
        <v>1</v>
      </c>
      <c r="Q60" s="18">
        <v>1</v>
      </c>
      <c r="R60">
        <v>126323615</v>
      </c>
      <c r="S60">
        <v>2098</v>
      </c>
      <c r="U60">
        <f>MATCH(D60,Отчет!$D$1:$D$65536,0)</f>
        <v>114</v>
      </c>
    </row>
    <row r="61" spans="1:21" x14ac:dyDescent="0.25">
      <c r="A61" s="18">
        <v>137561021</v>
      </c>
      <c r="B61" s="18">
        <v>5</v>
      </c>
      <c r="C61" s="27" t="s">
        <v>211</v>
      </c>
      <c r="D61" s="18">
        <v>137042867</v>
      </c>
      <c r="E61" s="7" t="s">
        <v>402</v>
      </c>
      <c r="F61" s="7" t="s">
        <v>231</v>
      </c>
      <c r="G61" s="7" t="s">
        <v>403</v>
      </c>
      <c r="H61" s="18" t="s">
        <v>404</v>
      </c>
      <c r="I61" s="7" t="s">
        <v>197</v>
      </c>
      <c r="J61" s="18">
        <v>0.5</v>
      </c>
      <c r="K61" s="18" t="s">
        <v>198</v>
      </c>
      <c r="L61" s="18" t="s">
        <v>199</v>
      </c>
      <c r="N61" s="18">
        <v>2.5</v>
      </c>
      <c r="O61" s="18">
        <v>0.5</v>
      </c>
      <c r="P61" s="18">
        <v>1</v>
      </c>
      <c r="Q61" s="18">
        <v>1</v>
      </c>
      <c r="R61">
        <v>126323615</v>
      </c>
      <c r="S61">
        <v>2098</v>
      </c>
      <c r="U61">
        <f>MATCH(D61,Отчет!$D$1:$D$65536,0)</f>
        <v>96</v>
      </c>
    </row>
    <row r="62" spans="1:21" x14ac:dyDescent="0.25">
      <c r="A62" s="18">
        <v>137562537</v>
      </c>
      <c r="B62" s="18">
        <v>8</v>
      </c>
      <c r="C62" s="27" t="s">
        <v>216</v>
      </c>
      <c r="D62" s="18">
        <v>137042893</v>
      </c>
      <c r="E62" s="7" t="s">
        <v>405</v>
      </c>
      <c r="F62" s="7" t="s">
        <v>406</v>
      </c>
      <c r="G62" s="7" t="s">
        <v>323</v>
      </c>
      <c r="H62" s="18" t="s">
        <v>407</v>
      </c>
      <c r="I62" s="7" t="s">
        <v>197</v>
      </c>
      <c r="J62" s="18">
        <v>0.5</v>
      </c>
      <c r="K62" s="18" t="s">
        <v>198</v>
      </c>
      <c r="L62" s="18" t="s">
        <v>199</v>
      </c>
      <c r="N62" s="18">
        <v>4</v>
      </c>
      <c r="O62" s="18">
        <v>0.5</v>
      </c>
      <c r="P62" s="18">
        <v>1</v>
      </c>
      <c r="Q62" s="18">
        <v>1</v>
      </c>
      <c r="R62">
        <v>126323615</v>
      </c>
      <c r="S62">
        <v>2098</v>
      </c>
      <c r="U62">
        <f>MATCH(D62,Отчет!$D$1:$D$65536,0)</f>
        <v>45</v>
      </c>
    </row>
    <row r="63" spans="1:21" x14ac:dyDescent="0.25">
      <c r="A63" s="18">
        <v>137555804</v>
      </c>
      <c r="B63" s="18">
        <v>9</v>
      </c>
      <c r="C63" s="27" t="s">
        <v>216</v>
      </c>
      <c r="D63" s="18">
        <v>137042923</v>
      </c>
      <c r="E63" s="7" t="s">
        <v>408</v>
      </c>
      <c r="F63" s="7" t="s">
        <v>409</v>
      </c>
      <c r="G63" s="7" t="s">
        <v>410</v>
      </c>
      <c r="H63" s="18" t="s">
        <v>411</v>
      </c>
      <c r="I63" s="7" t="s">
        <v>197</v>
      </c>
      <c r="J63" s="18">
        <v>0.5</v>
      </c>
      <c r="K63" s="18" t="s">
        <v>198</v>
      </c>
      <c r="L63" s="18" t="s">
        <v>199</v>
      </c>
      <c r="N63" s="18">
        <v>4.5</v>
      </c>
      <c r="O63" s="18">
        <v>0.5</v>
      </c>
      <c r="P63" s="18">
        <v>1</v>
      </c>
      <c r="Q63" s="18">
        <v>1</v>
      </c>
      <c r="R63">
        <v>126323615</v>
      </c>
      <c r="S63">
        <v>2098</v>
      </c>
      <c r="U63">
        <f>MATCH(D63,Отчет!$D$1:$D$65536,0)</f>
        <v>161</v>
      </c>
    </row>
    <row r="64" spans="1:21" x14ac:dyDescent="0.25">
      <c r="A64" s="18">
        <v>137562839</v>
      </c>
      <c r="B64" s="18">
        <v>9</v>
      </c>
      <c r="C64" s="27" t="s">
        <v>192</v>
      </c>
      <c r="D64" s="18">
        <v>137042949</v>
      </c>
      <c r="E64" s="7" t="s">
        <v>412</v>
      </c>
      <c r="F64" s="7" t="s">
        <v>413</v>
      </c>
      <c r="G64" s="7" t="s">
        <v>414</v>
      </c>
      <c r="H64" s="18" t="s">
        <v>415</v>
      </c>
      <c r="I64" s="7" t="s">
        <v>197</v>
      </c>
      <c r="J64" s="18">
        <v>0.5</v>
      </c>
      <c r="K64" s="18" t="s">
        <v>198</v>
      </c>
      <c r="L64" s="18" t="s">
        <v>199</v>
      </c>
      <c r="N64" s="18">
        <v>4.5</v>
      </c>
      <c r="O64" s="18">
        <v>0.5</v>
      </c>
      <c r="P64" s="18">
        <v>1</v>
      </c>
      <c r="Q64" s="18">
        <v>1</v>
      </c>
      <c r="R64">
        <v>126323615</v>
      </c>
      <c r="S64">
        <v>2098</v>
      </c>
      <c r="U64">
        <f>MATCH(D64,Отчет!$D$1:$D$65536,0)</f>
        <v>39</v>
      </c>
    </row>
    <row r="65" spans="1:21" x14ac:dyDescent="0.25">
      <c r="A65" s="18">
        <v>137560971</v>
      </c>
      <c r="B65" s="18">
        <v>9</v>
      </c>
      <c r="C65" s="27" t="s">
        <v>208</v>
      </c>
      <c r="D65" s="18">
        <v>137042975</v>
      </c>
      <c r="E65" s="7" t="s">
        <v>416</v>
      </c>
      <c r="F65" s="7" t="s">
        <v>417</v>
      </c>
      <c r="G65" s="7" t="s">
        <v>418</v>
      </c>
      <c r="H65" s="18" t="s">
        <v>419</v>
      </c>
      <c r="I65" s="7" t="s">
        <v>197</v>
      </c>
      <c r="J65" s="18">
        <v>0.5</v>
      </c>
      <c r="K65" s="18" t="s">
        <v>198</v>
      </c>
      <c r="L65" s="18" t="s">
        <v>199</v>
      </c>
      <c r="N65" s="18">
        <v>4.5</v>
      </c>
      <c r="O65" s="18">
        <v>0.5</v>
      </c>
      <c r="P65" s="18">
        <v>1</v>
      </c>
      <c r="Q65" s="18">
        <v>1</v>
      </c>
      <c r="R65">
        <v>126323615</v>
      </c>
      <c r="S65">
        <v>2098</v>
      </c>
      <c r="U65">
        <f>MATCH(D65,Отчет!$D$1:$D$65536,0)</f>
        <v>147</v>
      </c>
    </row>
    <row r="66" spans="1:21" x14ac:dyDescent="0.25">
      <c r="A66" s="18">
        <v>137563394</v>
      </c>
      <c r="B66" s="18">
        <v>10</v>
      </c>
      <c r="C66" s="27" t="s">
        <v>221</v>
      </c>
      <c r="D66" s="18">
        <v>137043001</v>
      </c>
      <c r="E66" s="7" t="s">
        <v>420</v>
      </c>
      <c r="F66" s="7" t="s">
        <v>305</v>
      </c>
      <c r="G66" s="7" t="s">
        <v>421</v>
      </c>
      <c r="H66" s="18" t="s">
        <v>422</v>
      </c>
      <c r="I66" s="7" t="s">
        <v>197</v>
      </c>
      <c r="J66" s="18">
        <v>0.5</v>
      </c>
      <c r="K66" s="18" t="s">
        <v>198</v>
      </c>
      <c r="L66" s="18" t="s">
        <v>199</v>
      </c>
      <c r="N66" s="18">
        <v>5</v>
      </c>
      <c r="O66" s="18">
        <v>0.5</v>
      </c>
      <c r="P66" s="18">
        <v>1</v>
      </c>
      <c r="Q66" s="18">
        <v>1</v>
      </c>
      <c r="R66">
        <v>126323615</v>
      </c>
      <c r="S66">
        <v>2098</v>
      </c>
      <c r="U66">
        <f>MATCH(D66,Отчет!$D$1:$D$65536,0)</f>
        <v>64</v>
      </c>
    </row>
    <row r="67" spans="1:21" x14ac:dyDescent="0.25">
      <c r="A67" s="18">
        <v>137556854</v>
      </c>
      <c r="B67" s="18">
        <v>8</v>
      </c>
      <c r="C67" s="27" t="s">
        <v>216</v>
      </c>
      <c r="D67" s="18">
        <v>137043035</v>
      </c>
      <c r="E67" s="7" t="s">
        <v>423</v>
      </c>
      <c r="F67" s="7" t="s">
        <v>424</v>
      </c>
      <c r="G67" s="7" t="s">
        <v>248</v>
      </c>
      <c r="H67" s="18" t="s">
        <v>425</v>
      </c>
      <c r="I67" s="7" t="s">
        <v>197</v>
      </c>
      <c r="J67" s="18">
        <v>0.5</v>
      </c>
      <c r="K67" s="18" t="s">
        <v>198</v>
      </c>
      <c r="L67" s="18" t="s">
        <v>199</v>
      </c>
      <c r="N67" s="18">
        <v>4</v>
      </c>
      <c r="O67" s="18">
        <v>0.5</v>
      </c>
      <c r="P67" s="18">
        <v>1</v>
      </c>
      <c r="Q67" s="18">
        <v>1</v>
      </c>
      <c r="R67">
        <v>126323615</v>
      </c>
      <c r="S67">
        <v>2098</v>
      </c>
      <c r="U67">
        <f>MATCH(D67,Отчет!$D$1:$D$65536,0)</f>
        <v>18</v>
      </c>
    </row>
    <row r="68" spans="1:21" x14ac:dyDescent="0.25">
      <c r="A68" s="18">
        <v>137560165</v>
      </c>
      <c r="B68" s="18">
        <v>9</v>
      </c>
      <c r="C68" s="27" t="s">
        <v>208</v>
      </c>
      <c r="D68" s="18">
        <v>137043061</v>
      </c>
      <c r="E68" s="7" t="s">
        <v>426</v>
      </c>
      <c r="F68" s="7" t="s">
        <v>289</v>
      </c>
      <c r="G68" s="7" t="s">
        <v>209</v>
      </c>
      <c r="H68" s="18" t="s">
        <v>427</v>
      </c>
      <c r="I68" s="7" t="s">
        <v>197</v>
      </c>
      <c r="J68" s="18">
        <v>0.5</v>
      </c>
      <c r="K68" s="18" t="s">
        <v>198</v>
      </c>
      <c r="L68" s="18" t="s">
        <v>199</v>
      </c>
      <c r="N68" s="18">
        <v>4.5</v>
      </c>
      <c r="O68" s="18">
        <v>0.5</v>
      </c>
      <c r="P68" s="18">
        <v>1</v>
      </c>
      <c r="Q68" s="18">
        <v>1</v>
      </c>
      <c r="R68">
        <v>126323615</v>
      </c>
      <c r="S68">
        <v>2098</v>
      </c>
      <c r="U68">
        <f>MATCH(D68,Отчет!$D$1:$D$65536,0)</f>
        <v>65</v>
      </c>
    </row>
    <row r="69" spans="1:21" x14ac:dyDescent="0.25">
      <c r="A69" s="18">
        <v>137557687</v>
      </c>
      <c r="B69" s="18">
        <v>8</v>
      </c>
      <c r="C69" s="27" t="s">
        <v>354</v>
      </c>
      <c r="D69" s="18">
        <v>137043087</v>
      </c>
      <c r="E69" s="7" t="s">
        <v>428</v>
      </c>
      <c r="F69" s="7" t="s">
        <v>429</v>
      </c>
      <c r="G69" s="7" t="s">
        <v>341</v>
      </c>
      <c r="H69" s="18" t="s">
        <v>430</v>
      </c>
      <c r="I69" s="7" t="s">
        <v>197</v>
      </c>
      <c r="J69" s="18">
        <v>0.5</v>
      </c>
      <c r="K69" s="18" t="s">
        <v>198</v>
      </c>
      <c r="L69" s="18" t="s">
        <v>199</v>
      </c>
      <c r="N69" s="18">
        <v>4</v>
      </c>
      <c r="O69" s="18">
        <v>0.5</v>
      </c>
      <c r="P69" s="18">
        <v>1</v>
      </c>
      <c r="Q69" s="18">
        <v>1</v>
      </c>
      <c r="R69">
        <v>126323615</v>
      </c>
      <c r="S69">
        <v>2098</v>
      </c>
      <c r="U69">
        <f>MATCH(D69,Отчет!$D$1:$D$65536,0)</f>
        <v>78</v>
      </c>
    </row>
    <row r="70" spans="1:21" x14ac:dyDescent="0.25">
      <c r="A70" s="18">
        <v>137557737</v>
      </c>
      <c r="B70" s="18">
        <v>9</v>
      </c>
      <c r="C70" s="27" t="s">
        <v>354</v>
      </c>
      <c r="D70" s="18">
        <v>137043113</v>
      </c>
      <c r="E70" s="7" t="s">
        <v>431</v>
      </c>
      <c r="F70" s="7" t="s">
        <v>432</v>
      </c>
      <c r="G70" s="7" t="s">
        <v>228</v>
      </c>
      <c r="H70" s="18" t="s">
        <v>433</v>
      </c>
      <c r="I70" s="7" t="s">
        <v>197</v>
      </c>
      <c r="J70" s="18">
        <v>0.5</v>
      </c>
      <c r="K70" s="18" t="s">
        <v>198</v>
      </c>
      <c r="L70" s="18" t="s">
        <v>199</v>
      </c>
      <c r="N70" s="18">
        <v>4.5</v>
      </c>
      <c r="O70" s="18">
        <v>0.5</v>
      </c>
      <c r="P70" s="18">
        <v>1</v>
      </c>
      <c r="Q70" s="18">
        <v>1</v>
      </c>
      <c r="R70">
        <v>126323615</v>
      </c>
      <c r="S70">
        <v>2098</v>
      </c>
      <c r="U70">
        <f>MATCH(D70,Отчет!$D$1:$D$65536,0)</f>
        <v>131</v>
      </c>
    </row>
    <row r="71" spans="1:21" x14ac:dyDescent="0.25">
      <c r="A71" s="18">
        <v>137560815</v>
      </c>
      <c r="B71" s="18">
        <v>9</v>
      </c>
      <c r="C71" s="27" t="s">
        <v>208</v>
      </c>
      <c r="D71" s="18">
        <v>137043139</v>
      </c>
      <c r="E71" s="7" t="s">
        <v>434</v>
      </c>
      <c r="F71" s="7" t="s">
        <v>435</v>
      </c>
      <c r="G71" s="7" t="s">
        <v>436</v>
      </c>
      <c r="H71" s="18" t="s">
        <v>437</v>
      </c>
      <c r="I71" s="7" t="s">
        <v>197</v>
      </c>
      <c r="J71" s="18">
        <v>0.5</v>
      </c>
      <c r="K71" s="18" t="s">
        <v>198</v>
      </c>
      <c r="L71" s="18" t="s">
        <v>199</v>
      </c>
      <c r="N71" s="18">
        <v>4.5</v>
      </c>
      <c r="O71" s="18">
        <v>0.5</v>
      </c>
      <c r="P71" s="18">
        <v>1</v>
      </c>
      <c r="Q71" s="18">
        <v>1</v>
      </c>
      <c r="R71">
        <v>126323615</v>
      </c>
      <c r="S71">
        <v>2098</v>
      </c>
      <c r="U71">
        <f>MATCH(D71,Отчет!$D$1:$D$65536,0)</f>
        <v>111</v>
      </c>
    </row>
    <row r="72" spans="1:21" x14ac:dyDescent="0.25">
      <c r="A72" s="18">
        <v>137557137</v>
      </c>
      <c r="B72" s="18">
        <v>9</v>
      </c>
      <c r="C72" s="27" t="s">
        <v>354</v>
      </c>
      <c r="D72" s="18">
        <v>137043169</v>
      </c>
      <c r="E72" s="7" t="s">
        <v>438</v>
      </c>
      <c r="F72" s="7" t="s">
        <v>439</v>
      </c>
      <c r="G72" s="7" t="s">
        <v>403</v>
      </c>
      <c r="H72" s="18" t="s">
        <v>440</v>
      </c>
      <c r="I72" s="7" t="s">
        <v>197</v>
      </c>
      <c r="J72" s="18">
        <v>0.5</v>
      </c>
      <c r="K72" s="18" t="s">
        <v>198</v>
      </c>
      <c r="L72" s="18" t="s">
        <v>199</v>
      </c>
      <c r="N72" s="18">
        <v>4.5</v>
      </c>
      <c r="O72" s="18">
        <v>0.5</v>
      </c>
      <c r="P72" s="18">
        <v>1</v>
      </c>
      <c r="Q72" s="18">
        <v>1</v>
      </c>
      <c r="R72">
        <v>126323615</v>
      </c>
      <c r="S72">
        <v>2098</v>
      </c>
      <c r="U72">
        <f>MATCH(D72,Отчет!$D$1:$D$65536,0)</f>
        <v>88</v>
      </c>
    </row>
    <row r="73" spans="1:21" x14ac:dyDescent="0.25">
      <c r="A73" s="18">
        <v>137563444</v>
      </c>
      <c r="B73" s="18">
        <v>10</v>
      </c>
      <c r="C73" s="27" t="s">
        <v>221</v>
      </c>
      <c r="D73" s="18">
        <v>137043195</v>
      </c>
      <c r="E73" s="7" t="s">
        <v>441</v>
      </c>
      <c r="F73" s="7" t="s">
        <v>347</v>
      </c>
      <c r="G73" s="7" t="s">
        <v>379</v>
      </c>
      <c r="H73" s="18" t="s">
        <v>442</v>
      </c>
      <c r="I73" s="7" t="s">
        <v>197</v>
      </c>
      <c r="J73" s="18">
        <v>0.5</v>
      </c>
      <c r="K73" s="18" t="s">
        <v>198</v>
      </c>
      <c r="L73" s="18" t="s">
        <v>199</v>
      </c>
      <c r="N73" s="18">
        <v>5</v>
      </c>
      <c r="O73" s="18">
        <v>0.5</v>
      </c>
      <c r="P73" s="18">
        <v>1</v>
      </c>
      <c r="Q73" s="18">
        <v>1</v>
      </c>
      <c r="R73">
        <v>126323615</v>
      </c>
      <c r="S73">
        <v>2098</v>
      </c>
      <c r="U73">
        <f>MATCH(D73,Отчет!$D$1:$D$65536,0)</f>
        <v>106</v>
      </c>
    </row>
    <row r="74" spans="1:21" x14ac:dyDescent="0.25">
      <c r="A74" s="18">
        <v>137561121</v>
      </c>
      <c r="B74" s="18">
        <v>9</v>
      </c>
      <c r="C74" s="27" t="s">
        <v>208</v>
      </c>
      <c r="D74" s="18">
        <v>137043225</v>
      </c>
      <c r="E74" s="7" t="s">
        <v>443</v>
      </c>
      <c r="F74" s="7" t="s">
        <v>444</v>
      </c>
      <c r="G74" s="7" t="s">
        <v>195</v>
      </c>
      <c r="H74" s="18" t="s">
        <v>445</v>
      </c>
      <c r="I74" s="7" t="s">
        <v>197</v>
      </c>
      <c r="J74" s="18">
        <v>0.5</v>
      </c>
      <c r="K74" s="18" t="s">
        <v>198</v>
      </c>
      <c r="L74" s="18" t="s">
        <v>199</v>
      </c>
      <c r="N74" s="18">
        <v>4.5</v>
      </c>
      <c r="O74" s="18">
        <v>0.5</v>
      </c>
      <c r="P74" s="18">
        <v>1</v>
      </c>
      <c r="Q74" s="18">
        <v>1</v>
      </c>
      <c r="R74">
        <v>126323615</v>
      </c>
      <c r="S74">
        <v>2098</v>
      </c>
      <c r="U74">
        <f>MATCH(D74,Отчет!$D$1:$D$65536,0)</f>
        <v>41</v>
      </c>
    </row>
    <row r="75" spans="1:21" x14ac:dyDescent="0.25">
      <c r="A75" s="18">
        <v>137561886</v>
      </c>
      <c r="B75" s="18">
        <v>4</v>
      </c>
      <c r="C75" s="27" t="s">
        <v>192</v>
      </c>
      <c r="D75" s="18">
        <v>137043251</v>
      </c>
      <c r="E75" s="7" t="s">
        <v>446</v>
      </c>
      <c r="F75" s="7" t="s">
        <v>424</v>
      </c>
      <c r="G75" s="7" t="s">
        <v>447</v>
      </c>
      <c r="H75" s="18" t="s">
        <v>448</v>
      </c>
      <c r="I75" s="7" t="s">
        <v>197</v>
      </c>
      <c r="J75" s="18">
        <v>0.5</v>
      </c>
      <c r="K75" s="18" t="s">
        <v>198</v>
      </c>
      <c r="L75" s="18" t="s">
        <v>199</v>
      </c>
      <c r="N75" s="18">
        <v>2</v>
      </c>
      <c r="O75" s="18">
        <v>0.5</v>
      </c>
      <c r="P75" s="18">
        <v>1</v>
      </c>
      <c r="Q75" s="18">
        <v>1</v>
      </c>
      <c r="R75">
        <v>126323615</v>
      </c>
      <c r="S75">
        <v>2098</v>
      </c>
      <c r="U75">
        <f>MATCH(D75,Отчет!$D$1:$D$65536,0)</f>
        <v>85</v>
      </c>
    </row>
    <row r="76" spans="1:21" x14ac:dyDescent="0.25">
      <c r="A76" s="18">
        <v>137558510</v>
      </c>
      <c r="B76" s="18">
        <v>9</v>
      </c>
      <c r="C76" s="27" t="s">
        <v>211</v>
      </c>
      <c r="D76" s="18">
        <v>137043281</v>
      </c>
      <c r="E76" s="7" t="s">
        <v>449</v>
      </c>
      <c r="F76" s="7" t="s">
        <v>231</v>
      </c>
      <c r="G76" s="7" t="s">
        <v>306</v>
      </c>
      <c r="H76" s="18" t="s">
        <v>450</v>
      </c>
      <c r="I76" s="7" t="s">
        <v>197</v>
      </c>
      <c r="J76" s="18">
        <v>0.5</v>
      </c>
      <c r="K76" s="18" t="s">
        <v>198</v>
      </c>
      <c r="L76" s="18" t="s">
        <v>199</v>
      </c>
      <c r="N76" s="18">
        <v>4.5</v>
      </c>
      <c r="O76" s="18">
        <v>0.5</v>
      </c>
      <c r="P76" s="18">
        <v>1</v>
      </c>
      <c r="Q76" s="18">
        <v>1</v>
      </c>
      <c r="R76">
        <v>126323615</v>
      </c>
      <c r="S76">
        <v>2098</v>
      </c>
      <c r="U76">
        <f>MATCH(D76,Отчет!$D$1:$D$65536,0)</f>
        <v>80</v>
      </c>
    </row>
    <row r="77" spans="1:21" x14ac:dyDescent="0.25">
      <c r="A77" s="18">
        <v>137563093</v>
      </c>
      <c r="B77" s="18">
        <v>9</v>
      </c>
      <c r="C77" s="27" t="s">
        <v>221</v>
      </c>
      <c r="D77" s="18">
        <v>137043307</v>
      </c>
      <c r="E77" s="7" t="s">
        <v>451</v>
      </c>
      <c r="F77" s="7" t="s">
        <v>452</v>
      </c>
      <c r="G77" s="7" t="s">
        <v>453</v>
      </c>
      <c r="H77" s="18" t="s">
        <v>454</v>
      </c>
      <c r="I77" s="7" t="s">
        <v>197</v>
      </c>
      <c r="J77" s="18">
        <v>0.5</v>
      </c>
      <c r="K77" s="18" t="s">
        <v>198</v>
      </c>
      <c r="L77" s="18" t="s">
        <v>199</v>
      </c>
      <c r="N77" s="18">
        <v>4.5</v>
      </c>
      <c r="O77" s="18">
        <v>0.5</v>
      </c>
      <c r="P77" s="18">
        <v>1</v>
      </c>
      <c r="Q77" s="18">
        <v>1</v>
      </c>
      <c r="R77">
        <v>126323615</v>
      </c>
      <c r="S77">
        <v>2098</v>
      </c>
      <c r="U77">
        <f>MATCH(D77,Отчет!$D$1:$D$65536,0)</f>
        <v>15</v>
      </c>
    </row>
    <row r="78" spans="1:21" x14ac:dyDescent="0.25">
      <c r="A78" s="18">
        <v>137556254</v>
      </c>
      <c r="B78" s="18">
        <v>9</v>
      </c>
      <c r="C78" s="27" t="s">
        <v>216</v>
      </c>
      <c r="D78" s="18">
        <v>137043337</v>
      </c>
      <c r="E78" s="7" t="s">
        <v>455</v>
      </c>
      <c r="F78" s="7" t="s">
        <v>439</v>
      </c>
      <c r="G78" s="7" t="s">
        <v>228</v>
      </c>
      <c r="H78" s="18" t="s">
        <v>456</v>
      </c>
      <c r="I78" s="7" t="s">
        <v>197</v>
      </c>
      <c r="J78" s="18">
        <v>0.5</v>
      </c>
      <c r="K78" s="18" t="s">
        <v>198</v>
      </c>
      <c r="L78" s="18" t="s">
        <v>199</v>
      </c>
      <c r="N78" s="18">
        <v>4.5</v>
      </c>
      <c r="O78" s="18">
        <v>0.5</v>
      </c>
      <c r="P78" s="18">
        <v>1</v>
      </c>
      <c r="Q78" s="18">
        <v>1</v>
      </c>
      <c r="R78">
        <v>126323615</v>
      </c>
      <c r="S78">
        <v>2098</v>
      </c>
      <c r="U78">
        <f>MATCH(D78,Отчет!$D$1:$D$65536,0)</f>
        <v>44</v>
      </c>
    </row>
    <row r="79" spans="1:21" x14ac:dyDescent="0.25">
      <c r="A79" s="18">
        <v>137556154</v>
      </c>
      <c r="B79" s="18">
        <v>9</v>
      </c>
      <c r="C79" s="27" t="s">
        <v>216</v>
      </c>
      <c r="D79" s="18">
        <v>137043369</v>
      </c>
      <c r="E79" s="7" t="s">
        <v>457</v>
      </c>
      <c r="F79" s="7" t="s">
        <v>382</v>
      </c>
      <c r="G79" s="7" t="s">
        <v>306</v>
      </c>
      <c r="H79" s="18" t="s">
        <v>458</v>
      </c>
      <c r="I79" s="7" t="s">
        <v>197</v>
      </c>
      <c r="J79" s="18">
        <v>0.5</v>
      </c>
      <c r="K79" s="18" t="s">
        <v>198</v>
      </c>
      <c r="L79" s="18" t="s">
        <v>199</v>
      </c>
      <c r="N79" s="18">
        <v>4.5</v>
      </c>
      <c r="O79" s="18">
        <v>0.5</v>
      </c>
      <c r="P79" s="18">
        <v>1</v>
      </c>
      <c r="Q79" s="18">
        <v>1</v>
      </c>
      <c r="R79">
        <v>126323615</v>
      </c>
      <c r="S79">
        <v>2098</v>
      </c>
      <c r="U79">
        <f>MATCH(D79,Отчет!$D$1:$D$65536,0)</f>
        <v>126</v>
      </c>
    </row>
    <row r="80" spans="1:21" x14ac:dyDescent="0.25">
      <c r="A80" s="18">
        <v>137558210</v>
      </c>
      <c r="B80" s="18">
        <v>9</v>
      </c>
      <c r="C80" s="27" t="s">
        <v>211</v>
      </c>
      <c r="D80" s="18">
        <v>137043395</v>
      </c>
      <c r="E80" s="7" t="s">
        <v>459</v>
      </c>
      <c r="F80" s="7" t="s">
        <v>344</v>
      </c>
      <c r="G80" s="7" t="s">
        <v>317</v>
      </c>
      <c r="H80" s="18" t="s">
        <v>460</v>
      </c>
      <c r="I80" s="7" t="s">
        <v>197</v>
      </c>
      <c r="J80" s="18">
        <v>0.5</v>
      </c>
      <c r="K80" s="18" t="s">
        <v>198</v>
      </c>
      <c r="L80" s="18" t="s">
        <v>199</v>
      </c>
      <c r="N80" s="18">
        <v>4.5</v>
      </c>
      <c r="O80" s="18">
        <v>0.5</v>
      </c>
      <c r="P80" s="18">
        <v>1</v>
      </c>
      <c r="Q80" s="18">
        <v>1</v>
      </c>
      <c r="R80">
        <v>126323615</v>
      </c>
      <c r="S80">
        <v>2098</v>
      </c>
      <c r="U80">
        <f>MATCH(D80,Отчет!$D$1:$D$65536,0)</f>
        <v>58</v>
      </c>
    </row>
    <row r="81" spans="1:21" x14ac:dyDescent="0.25">
      <c r="A81" s="18">
        <v>137563043</v>
      </c>
      <c r="B81" s="18">
        <v>9</v>
      </c>
      <c r="C81" s="27" t="s">
        <v>221</v>
      </c>
      <c r="D81" s="18">
        <v>137043429</v>
      </c>
      <c r="E81" s="7" t="s">
        <v>461</v>
      </c>
      <c r="F81" s="7" t="s">
        <v>462</v>
      </c>
      <c r="G81" s="7" t="s">
        <v>310</v>
      </c>
      <c r="H81" s="18" t="s">
        <v>463</v>
      </c>
      <c r="I81" s="7" t="s">
        <v>197</v>
      </c>
      <c r="J81" s="18">
        <v>0.5</v>
      </c>
      <c r="K81" s="18" t="s">
        <v>198</v>
      </c>
      <c r="L81" s="18" t="s">
        <v>199</v>
      </c>
      <c r="N81" s="18">
        <v>4.5</v>
      </c>
      <c r="O81" s="18">
        <v>0.5</v>
      </c>
      <c r="P81" s="18">
        <v>1</v>
      </c>
      <c r="Q81" s="18">
        <v>1</v>
      </c>
      <c r="R81">
        <v>126323615</v>
      </c>
      <c r="S81">
        <v>2098</v>
      </c>
      <c r="U81">
        <f>MATCH(D81,Отчет!$D$1:$D$65536,0)</f>
        <v>70</v>
      </c>
    </row>
    <row r="82" spans="1:21" x14ac:dyDescent="0.25">
      <c r="A82" s="18">
        <v>137556987</v>
      </c>
      <c r="B82" s="18">
        <v>10</v>
      </c>
      <c r="C82" s="27" t="s">
        <v>354</v>
      </c>
      <c r="D82" s="18">
        <v>137043463</v>
      </c>
      <c r="E82" s="7" t="s">
        <v>464</v>
      </c>
      <c r="F82" s="7" t="s">
        <v>385</v>
      </c>
      <c r="G82" s="7" t="s">
        <v>465</v>
      </c>
      <c r="H82" s="18" t="s">
        <v>466</v>
      </c>
      <c r="I82" s="7" t="s">
        <v>197</v>
      </c>
      <c r="J82" s="18">
        <v>0.5</v>
      </c>
      <c r="K82" s="18" t="s">
        <v>198</v>
      </c>
      <c r="L82" s="18" t="s">
        <v>199</v>
      </c>
      <c r="N82" s="18">
        <v>5</v>
      </c>
      <c r="O82" s="18">
        <v>0.5</v>
      </c>
      <c r="P82" s="18">
        <v>1</v>
      </c>
      <c r="Q82" s="18">
        <v>1</v>
      </c>
      <c r="R82">
        <v>126323615</v>
      </c>
      <c r="S82">
        <v>2098</v>
      </c>
      <c r="U82">
        <f>MATCH(D82,Отчет!$D$1:$D$65536,0)</f>
        <v>52</v>
      </c>
    </row>
    <row r="83" spans="1:21" x14ac:dyDescent="0.25">
      <c r="A83" s="18">
        <v>137556654</v>
      </c>
      <c r="B83" s="18">
        <v>8</v>
      </c>
      <c r="C83" s="27" t="s">
        <v>216</v>
      </c>
      <c r="D83" s="18">
        <v>137043489</v>
      </c>
      <c r="E83" s="7" t="s">
        <v>467</v>
      </c>
      <c r="F83" s="7" t="s">
        <v>347</v>
      </c>
      <c r="G83" s="7" t="s">
        <v>306</v>
      </c>
      <c r="H83" s="18" t="s">
        <v>468</v>
      </c>
      <c r="I83" s="7" t="s">
        <v>197</v>
      </c>
      <c r="J83" s="18">
        <v>0.5</v>
      </c>
      <c r="K83" s="18" t="s">
        <v>198</v>
      </c>
      <c r="L83" s="18" t="s">
        <v>199</v>
      </c>
      <c r="N83" s="18">
        <v>4</v>
      </c>
      <c r="O83" s="18">
        <v>0.5</v>
      </c>
      <c r="P83" s="18">
        <v>1</v>
      </c>
      <c r="Q83" s="18">
        <v>1</v>
      </c>
      <c r="R83">
        <v>126323615</v>
      </c>
      <c r="S83">
        <v>2098</v>
      </c>
      <c r="U83">
        <f>MATCH(D83,Отчет!$D$1:$D$65536,0)</f>
        <v>97</v>
      </c>
    </row>
    <row r="84" spans="1:21" x14ac:dyDescent="0.25">
      <c r="A84" s="18">
        <v>137557337</v>
      </c>
      <c r="B84" s="18">
        <v>10</v>
      </c>
      <c r="C84" s="27" t="s">
        <v>354</v>
      </c>
      <c r="D84" s="18">
        <v>137043523</v>
      </c>
      <c r="E84" s="7" t="s">
        <v>469</v>
      </c>
      <c r="F84" s="7" t="s">
        <v>470</v>
      </c>
      <c r="G84" s="7" t="s">
        <v>471</v>
      </c>
      <c r="H84" s="18" t="s">
        <v>472</v>
      </c>
      <c r="I84" s="7" t="s">
        <v>197</v>
      </c>
      <c r="J84" s="18">
        <v>0.5</v>
      </c>
      <c r="K84" s="18" t="s">
        <v>198</v>
      </c>
      <c r="L84" s="18" t="s">
        <v>199</v>
      </c>
      <c r="N84" s="18">
        <v>5</v>
      </c>
      <c r="O84" s="18">
        <v>0.5</v>
      </c>
      <c r="P84" s="18">
        <v>1</v>
      </c>
      <c r="Q84" s="18">
        <v>1</v>
      </c>
      <c r="R84">
        <v>126323615</v>
      </c>
      <c r="S84">
        <v>2098</v>
      </c>
      <c r="U84">
        <f>MATCH(D84,Отчет!$D$1:$D$65536,0)</f>
        <v>91</v>
      </c>
    </row>
    <row r="85" spans="1:21" x14ac:dyDescent="0.25">
      <c r="A85" s="18">
        <v>137563344</v>
      </c>
      <c r="B85" s="18">
        <v>9</v>
      </c>
      <c r="C85" s="27" t="s">
        <v>221</v>
      </c>
      <c r="D85" s="18">
        <v>137043557</v>
      </c>
      <c r="E85" s="7" t="s">
        <v>473</v>
      </c>
      <c r="F85" s="7" t="s">
        <v>474</v>
      </c>
      <c r="G85" s="7" t="s">
        <v>341</v>
      </c>
      <c r="H85" s="18" t="s">
        <v>475</v>
      </c>
      <c r="I85" s="7" t="s">
        <v>197</v>
      </c>
      <c r="J85" s="18">
        <v>0.5</v>
      </c>
      <c r="K85" s="18" t="s">
        <v>198</v>
      </c>
      <c r="L85" s="18" t="s">
        <v>199</v>
      </c>
      <c r="N85" s="18">
        <v>4.5</v>
      </c>
      <c r="O85" s="18">
        <v>0.5</v>
      </c>
      <c r="P85" s="18">
        <v>1</v>
      </c>
      <c r="Q85" s="18">
        <v>1</v>
      </c>
      <c r="R85">
        <v>126323615</v>
      </c>
      <c r="S85">
        <v>2098</v>
      </c>
      <c r="U85">
        <f>MATCH(D85,Отчет!$D$1:$D$65536,0)</f>
        <v>87</v>
      </c>
    </row>
    <row r="86" spans="1:21" x14ac:dyDescent="0.25">
      <c r="A86" s="18">
        <v>137556354</v>
      </c>
      <c r="B86" s="18">
        <v>9</v>
      </c>
      <c r="C86" s="27" t="s">
        <v>216</v>
      </c>
      <c r="D86" s="18">
        <v>137043587</v>
      </c>
      <c r="E86" s="7" t="s">
        <v>476</v>
      </c>
      <c r="F86" s="7" t="s">
        <v>344</v>
      </c>
      <c r="G86" s="7" t="s">
        <v>317</v>
      </c>
      <c r="H86" s="18" t="s">
        <v>477</v>
      </c>
      <c r="I86" s="7" t="s">
        <v>197</v>
      </c>
      <c r="J86" s="18">
        <v>0.5</v>
      </c>
      <c r="K86" s="18" t="s">
        <v>198</v>
      </c>
      <c r="L86" s="18" t="s">
        <v>199</v>
      </c>
      <c r="N86" s="18">
        <v>4.5</v>
      </c>
      <c r="O86" s="18">
        <v>0.5</v>
      </c>
      <c r="P86" s="18">
        <v>1</v>
      </c>
      <c r="Q86" s="18">
        <v>1</v>
      </c>
      <c r="R86">
        <v>126323615</v>
      </c>
      <c r="S86">
        <v>2098</v>
      </c>
      <c r="U86">
        <f>MATCH(D86,Отчет!$D$1:$D$65536,0)</f>
        <v>54</v>
      </c>
    </row>
    <row r="87" spans="1:21" x14ac:dyDescent="0.25">
      <c r="A87" s="18">
        <v>137557237</v>
      </c>
      <c r="B87" s="18">
        <v>9</v>
      </c>
      <c r="C87" s="27" t="s">
        <v>192</v>
      </c>
      <c r="D87" s="18">
        <v>137043621</v>
      </c>
      <c r="E87" s="7" t="s">
        <v>478</v>
      </c>
      <c r="F87" s="7" t="s">
        <v>347</v>
      </c>
      <c r="G87" s="7" t="s">
        <v>479</v>
      </c>
      <c r="H87" s="18" t="s">
        <v>480</v>
      </c>
      <c r="I87" s="7" t="s">
        <v>197</v>
      </c>
      <c r="J87" s="18">
        <v>0.5</v>
      </c>
      <c r="K87" s="18" t="s">
        <v>198</v>
      </c>
      <c r="L87" s="18" t="s">
        <v>199</v>
      </c>
      <c r="N87" s="18">
        <v>4.5</v>
      </c>
      <c r="O87" s="18">
        <v>0.5</v>
      </c>
      <c r="P87" s="18">
        <v>1</v>
      </c>
      <c r="Q87" s="18">
        <v>1</v>
      </c>
      <c r="R87">
        <v>126323615</v>
      </c>
      <c r="S87">
        <v>2098</v>
      </c>
      <c r="U87">
        <f>MATCH(D87,Отчет!$D$1:$D$65536,0)</f>
        <v>62</v>
      </c>
    </row>
    <row r="88" spans="1:21" x14ac:dyDescent="0.25">
      <c r="A88" s="18">
        <v>137555652</v>
      </c>
      <c r="B88" s="18">
        <v>9</v>
      </c>
      <c r="C88" s="27" t="s">
        <v>208</v>
      </c>
      <c r="D88" s="18">
        <v>137043647</v>
      </c>
      <c r="E88" s="7" t="s">
        <v>481</v>
      </c>
      <c r="F88" s="7" t="s">
        <v>385</v>
      </c>
      <c r="G88" s="7" t="s">
        <v>341</v>
      </c>
      <c r="H88" s="18" t="s">
        <v>482</v>
      </c>
      <c r="I88" s="7" t="s">
        <v>197</v>
      </c>
      <c r="J88" s="18">
        <v>0.5</v>
      </c>
      <c r="K88" s="18" t="s">
        <v>198</v>
      </c>
      <c r="L88" s="18" t="s">
        <v>199</v>
      </c>
      <c r="N88" s="18">
        <v>4.5</v>
      </c>
      <c r="O88" s="18">
        <v>0.5</v>
      </c>
      <c r="P88" s="18">
        <v>1</v>
      </c>
      <c r="Q88" s="18">
        <v>1</v>
      </c>
      <c r="R88">
        <v>126323615</v>
      </c>
      <c r="S88">
        <v>2098</v>
      </c>
      <c r="U88">
        <f>MATCH(D88,Отчет!$D$1:$D$65536,0)</f>
        <v>116</v>
      </c>
    </row>
    <row r="89" spans="1:21" x14ac:dyDescent="0.25">
      <c r="A89" s="18">
        <v>137558260</v>
      </c>
      <c r="B89" s="18">
        <v>9</v>
      </c>
      <c r="C89" s="27" t="s">
        <v>211</v>
      </c>
      <c r="D89" s="18">
        <v>137043673</v>
      </c>
      <c r="E89" s="7" t="s">
        <v>483</v>
      </c>
      <c r="F89" s="7" t="s">
        <v>484</v>
      </c>
      <c r="G89" s="7" t="s">
        <v>195</v>
      </c>
      <c r="H89" s="18" t="s">
        <v>485</v>
      </c>
      <c r="I89" s="7" t="s">
        <v>197</v>
      </c>
      <c r="J89" s="18">
        <v>0.5</v>
      </c>
      <c r="K89" s="18" t="s">
        <v>198</v>
      </c>
      <c r="L89" s="18" t="s">
        <v>199</v>
      </c>
      <c r="N89" s="18">
        <v>4.5</v>
      </c>
      <c r="O89" s="18">
        <v>0.5</v>
      </c>
      <c r="P89" s="18">
        <v>1</v>
      </c>
      <c r="Q89" s="18">
        <v>1</v>
      </c>
      <c r="R89">
        <v>126323615</v>
      </c>
      <c r="S89">
        <v>2098</v>
      </c>
      <c r="U89">
        <f>MATCH(D89,Отчет!$D$1:$D$65536,0)</f>
        <v>165</v>
      </c>
    </row>
    <row r="90" spans="1:21" x14ac:dyDescent="0.25">
      <c r="A90" s="18">
        <v>137558560</v>
      </c>
      <c r="B90" s="18">
        <v>10</v>
      </c>
      <c r="C90" s="27" t="s">
        <v>211</v>
      </c>
      <c r="D90" s="18">
        <v>137043707</v>
      </c>
      <c r="E90" s="7" t="s">
        <v>486</v>
      </c>
      <c r="F90" s="7" t="s">
        <v>231</v>
      </c>
      <c r="G90" s="7" t="s">
        <v>447</v>
      </c>
      <c r="H90" s="18" t="s">
        <v>487</v>
      </c>
      <c r="I90" s="7" t="s">
        <v>197</v>
      </c>
      <c r="J90" s="18">
        <v>0.5</v>
      </c>
      <c r="K90" s="18" t="s">
        <v>198</v>
      </c>
      <c r="L90" s="18" t="s">
        <v>199</v>
      </c>
      <c r="N90" s="18">
        <v>5</v>
      </c>
      <c r="O90" s="18">
        <v>0.5</v>
      </c>
      <c r="P90" s="18">
        <v>1</v>
      </c>
      <c r="Q90" s="18">
        <v>1</v>
      </c>
      <c r="R90">
        <v>126323615</v>
      </c>
      <c r="S90">
        <v>2098</v>
      </c>
      <c r="U90">
        <f>MATCH(D90,Отчет!$D$1:$D$65536,0)</f>
        <v>20</v>
      </c>
    </row>
    <row r="91" spans="1:21" x14ac:dyDescent="0.25">
      <c r="A91" s="18">
        <v>137557487</v>
      </c>
      <c r="B91" s="18">
        <v>5</v>
      </c>
      <c r="C91" s="27" t="s">
        <v>354</v>
      </c>
      <c r="D91" s="18">
        <v>137043733</v>
      </c>
      <c r="E91" s="7" t="s">
        <v>488</v>
      </c>
      <c r="F91" s="7" t="s">
        <v>352</v>
      </c>
      <c r="G91" s="7" t="s">
        <v>240</v>
      </c>
      <c r="H91" s="18" t="s">
        <v>489</v>
      </c>
      <c r="I91" s="7" t="s">
        <v>197</v>
      </c>
      <c r="J91" s="18">
        <v>0.5</v>
      </c>
      <c r="K91" s="18" t="s">
        <v>198</v>
      </c>
      <c r="L91" s="18" t="s">
        <v>199</v>
      </c>
      <c r="N91" s="18">
        <v>2.5</v>
      </c>
      <c r="O91" s="18">
        <v>0.5</v>
      </c>
      <c r="P91" s="18">
        <v>1</v>
      </c>
      <c r="Q91" s="18">
        <v>1</v>
      </c>
      <c r="R91">
        <v>126323615</v>
      </c>
      <c r="S91">
        <v>2098</v>
      </c>
      <c r="U91">
        <f>MATCH(D91,Отчет!$D$1:$D$65536,0)</f>
        <v>134</v>
      </c>
    </row>
    <row r="92" spans="1:21" x14ac:dyDescent="0.25">
      <c r="A92" s="18">
        <v>137558660</v>
      </c>
      <c r="B92" s="18">
        <v>9</v>
      </c>
      <c r="C92" s="27" t="s">
        <v>211</v>
      </c>
      <c r="D92" s="18">
        <v>137043767</v>
      </c>
      <c r="E92" s="7" t="s">
        <v>490</v>
      </c>
      <c r="F92" s="7" t="s">
        <v>378</v>
      </c>
      <c r="G92" s="7" t="s">
        <v>491</v>
      </c>
      <c r="H92" s="18" t="s">
        <v>492</v>
      </c>
      <c r="I92" s="7" t="s">
        <v>197</v>
      </c>
      <c r="J92" s="18">
        <v>0.5</v>
      </c>
      <c r="K92" s="18" t="s">
        <v>198</v>
      </c>
      <c r="L92" s="18" t="s">
        <v>199</v>
      </c>
      <c r="N92" s="18">
        <v>4.5</v>
      </c>
      <c r="O92" s="18">
        <v>0.5</v>
      </c>
      <c r="P92" s="18">
        <v>1</v>
      </c>
      <c r="Q92" s="18">
        <v>1</v>
      </c>
      <c r="R92">
        <v>126323615</v>
      </c>
      <c r="S92">
        <v>2098</v>
      </c>
      <c r="U92">
        <f>MATCH(D92,Отчет!$D$1:$D$65536,0)</f>
        <v>72</v>
      </c>
    </row>
    <row r="93" spans="1:21" x14ac:dyDescent="0.25">
      <c r="A93" s="18">
        <v>137560315</v>
      </c>
      <c r="B93" s="18">
        <v>9</v>
      </c>
      <c r="C93" s="27" t="s">
        <v>208</v>
      </c>
      <c r="D93" s="18">
        <v>137043793</v>
      </c>
      <c r="E93" s="7" t="s">
        <v>493</v>
      </c>
      <c r="F93" s="7" t="s">
        <v>313</v>
      </c>
      <c r="G93" s="7" t="s">
        <v>403</v>
      </c>
      <c r="H93" s="18" t="s">
        <v>494</v>
      </c>
      <c r="I93" s="7" t="s">
        <v>197</v>
      </c>
      <c r="J93" s="18">
        <v>0.5</v>
      </c>
      <c r="K93" s="18" t="s">
        <v>198</v>
      </c>
      <c r="L93" s="18" t="s">
        <v>199</v>
      </c>
      <c r="N93" s="18">
        <v>4.5</v>
      </c>
      <c r="O93" s="18">
        <v>0.5</v>
      </c>
      <c r="P93" s="18">
        <v>1</v>
      </c>
      <c r="Q93" s="18">
        <v>1</v>
      </c>
      <c r="R93">
        <v>126323615</v>
      </c>
      <c r="S93">
        <v>2098</v>
      </c>
      <c r="U93">
        <f>MATCH(D93,Отчет!$D$1:$D$65536,0)</f>
        <v>33</v>
      </c>
    </row>
    <row r="94" spans="1:21" x14ac:dyDescent="0.25">
      <c r="A94" s="18">
        <v>137563951</v>
      </c>
      <c r="B94" s="18">
        <v>9</v>
      </c>
      <c r="C94" s="27" t="s">
        <v>221</v>
      </c>
      <c r="D94" s="18">
        <v>137043819</v>
      </c>
      <c r="E94" s="7" t="s">
        <v>495</v>
      </c>
      <c r="F94" s="7" t="s">
        <v>344</v>
      </c>
      <c r="G94" s="7" t="s">
        <v>232</v>
      </c>
      <c r="H94" s="18" t="s">
        <v>496</v>
      </c>
      <c r="I94" s="7" t="s">
        <v>197</v>
      </c>
      <c r="J94" s="18">
        <v>0.5</v>
      </c>
      <c r="K94" s="18" t="s">
        <v>198</v>
      </c>
      <c r="L94" s="18" t="s">
        <v>199</v>
      </c>
      <c r="N94" s="18">
        <v>4.5</v>
      </c>
      <c r="O94" s="18">
        <v>0.5</v>
      </c>
      <c r="P94" s="18">
        <v>1</v>
      </c>
      <c r="Q94" s="18">
        <v>1</v>
      </c>
      <c r="R94">
        <v>126323615</v>
      </c>
      <c r="S94">
        <v>2098</v>
      </c>
      <c r="U94">
        <f>MATCH(D94,Отчет!$D$1:$D$65536,0)</f>
        <v>93</v>
      </c>
    </row>
    <row r="95" spans="1:21" x14ac:dyDescent="0.25">
      <c r="A95" s="18">
        <v>137557637</v>
      </c>
      <c r="B95" s="18">
        <v>8</v>
      </c>
      <c r="C95" s="27" t="s">
        <v>354</v>
      </c>
      <c r="D95" s="18">
        <v>137039829</v>
      </c>
      <c r="E95" s="7" t="s">
        <v>497</v>
      </c>
      <c r="F95" s="7" t="s">
        <v>347</v>
      </c>
      <c r="G95" s="7" t="s">
        <v>306</v>
      </c>
      <c r="H95" s="18" t="s">
        <v>498</v>
      </c>
      <c r="I95" s="7" t="s">
        <v>197</v>
      </c>
      <c r="J95" s="18">
        <v>0.5</v>
      </c>
      <c r="K95" s="18" t="s">
        <v>198</v>
      </c>
      <c r="L95" s="18" t="s">
        <v>199</v>
      </c>
      <c r="N95" s="18">
        <v>4</v>
      </c>
      <c r="O95" s="18">
        <v>0.5</v>
      </c>
      <c r="P95" s="18">
        <v>1</v>
      </c>
      <c r="Q95" s="18">
        <v>0</v>
      </c>
      <c r="R95">
        <v>126323615</v>
      </c>
      <c r="S95">
        <v>2098</v>
      </c>
      <c r="U95">
        <f>MATCH(D95,Отчет!$D$1:$D$65536,0)</f>
        <v>73</v>
      </c>
    </row>
    <row r="96" spans="1:21" x14ac:dyDescent="0.25">
      <c r="A96" s="18">
        <v>137562304</v>
      </c>
      <c r="B96" s="18">
        <v>9</v>
      </c>
      <c r="C96" s="27" t="s">
        <v>192</v>
      </c>
      <c r="D96" s="18">
        <v>137039863</v>
      </c>
      <c r="E96" s="7" t="s">
        <v>499</v>
      </c>
      <c r="F96" s="7" t="s">
        <v>500</v>
      </c>
      <c r="G96" s="7" t="s">
        <v>323</v>
      </c>
      <c r="H96" s="18" t="s">
        <v>501</v>
      </c>
      <c r="I96" s="7" t="s">
        <v>197</v>
      </c>
      <c r="J96" s="18">
        <v>0.5</v>
      </c>
      <c r="K96" s="18" t="s">
        <v>198</v>
      </c>
      <c r="L96" s="18" t="s">
        <v>199</v>
      </c>
      <c r="N96" s="18">
        <v>4.5</v>
      </c>
      <c r="O96" s="18">
        <v>0.5</v>
      </c>
      <c r="P96" s="18">
        <v>1</v>
      </c>
      <c r="Q96" s="18">
        <v>0</v>
      </c>
      <c r="R96">
        <v>126323615</v>
      </c>
      <c r="S96">
        <v>2098</v>
      </c>
      <c r="U96">
        <f>MATCH(D96,Отчет!$D$1:$D$65536,0)</f>
        <v>122</v>
      </c>
    </row>
    <row r="97" spans="1:21" x14ac:dyDescent="0.25">
      <c r="A97" s="18">
        <v>137564001</v>
      </c>
      <c r="B97" s="18">
        <v>9</v>
      </c>
      <c r="C97" s="27" t="s">
        <v>211</v>
      </c>
      <c r="D97" s="18">
        <v>137039889</v>
      </c>
      <c r="E97" s="7" t="s">
        <v>502</v>
      </c>
      <c r="F97" s="7" t="s">
        <v>313</v>
      </c>
      <c r="G97" s="7" t="s">
        <v>228</v>
      </c>
      <c r="H97" s="18" t="s">
        <v>503</v>
      </c>
      <c r="I97" s="7" t="s">
        <v>197</v>
      </c>
      <c r="J97" s="18">
        <v>0.5</v>
      </c>
      <c r="K97" s="18" t="s">
        <v>198</v>
      </c>
      <c r="L97" s="18" t="s">
        <v>199</v>
      </c>
      <c r="N97" s="18">
        <v>4.5</v>
      </c>
      <c r="O97" s="18">
        <v>0.5</v>
      </c>
      <c r="P97" s="18">
        <v>1</v>
      </c>
      <c r="Q97" s="18">
        <v>0</v>
      </c>
      <c r="R97">
        <v>126323615</v>
      </c>
      <c r="S97">
        <v>2098</v>
      </c>
      <c r="U97">
        <f>MATCH(D97,Отчет!$D$1:$D$65536,0)</f>
        <v>48</v>
      </c>
    </row>
    <row r="98" spans="1:21" x14ac:dyDescent="0.25">
      <c r="A98" s="18">
        <v>137562639</v>
      </c>
      <c r="B98" s="18">
        <v>8</v>
      </c>
      <c r="C98" s="27" t="s">
        <v>192</v>
      </c>
      <c r="D98" s="18">
        <v>137039923</v>
      </c>
      <c r="E98" s="7" t="s">
        <v>504</v>
      </c>
      <c r="F98" s="7" t="s">
        <v>360</v>
      </c>
      <c r="G98" s="7" t="s">
        <v>282</v>
      </c>
      <c r="H98" s="18" t="s">
        <v>505</v>
      </c>
      <c r="I98" s="7" t="s">
        <v>197</v>
      </c>
      <c r="J98" s="18">
        <v>0.5</v>
      </c>
      <c r="K98" s="18" t="s">
        <v>198</v>
      </c>
      <c r="L98" s="18" t="s">
        <v>199</v>
      </c>
      <c r="N98" s="18">
        <v>4</v>
      </c>
      <c r="O98" s="18">
        <v>0.5</v>
      </c>
      <c r="P98" s="18">
        <v>1</v>
      </c>
      <c r="Q98" s="18">
        <v>0</v>
      </c>
      <c r="R98">
        <v>126323615</v>
      </c>
      <c r="S98">
        <v>2098</v>
      </c>
      <c r="U98">
        <f>MATCH(D98,Отчет!$D$1:$D$65536,0)</f>
        <v>146</v>
      </c>
    </row>
    <row r="99" spans="1:21" x14ac:dyDescent="0.25">
      <c r="A99" s="18">
        <v>137558310</v>
      </c>
      <c r="B99" s="18">
        <v>9</v>
      </c>
      <c r="C99" s="27" t="s">
        <v>211</v>
      </c>
      <c r="D99" s="18">
        <v>137040014</v>
      </c>
      <c r="E99" s="7" t="s">
        <v>506</v>
      </c>
      <c r="F99" s="7" t="s">
        <v>507</v>
      </c>
      <c r="G99" s="7" t="s">
        <v>259</v>
      </c>
      <c r="H99" s="18" t="s">
        <v>508</v>
      </c>
      <c r="I99" s="7" t="s">
        <v>197</v>
      </c>
      <c r="J99" s="18">
        <v>0.5</v>
      </c>
      <c r="K99" s="18" t="s">
        <v>198</v>
      </c>
      <c r="L99" s="18" t="s">
        <v>199</v>
      </c>
      <c r="N99" s="18">
        <v>4.5</v>
      </c>
      <c r="O99" s="18">
        <v>0.5</v>
      </c>
      <c r="P99" s="18">
        <v>1</v>
      </c>
      <c r="Q99" s="18">
        <v>0</v>
      </c>
      <c r="R99">
        <v>126323615</v>
      </c>
      <c r="S99">
        <v>2098</v>
      </c>
      <c r="U99">
        <f>MATCH(D99,Отчет!$D$1:$D$65536,0)</f>
        <v>28</v>
      </c>
    </row>
    <row r="100" spans="1:21" x14ac:dyDescent="0.25">
      <c r="A100" s="18">
        <v>137560919</v>
      </c>
      <c r="B100" s="18">
        <v>9</v>
      </c>
      <c r="C100" s="27" t="s">
        <v>208</v>
      </c>
      <c r="D100" s="18">
        <v>137040078</v>
      </c>
      <c r="E100" s="7" t="s">
        <v>509</v>
      </c>
      <c r="F100" s="7" t="s">
        <v>302</v>
      </c>
      <c r="G100" s="7" t="s">
        <v>341</v>
      </c>
      <c r="H100" s="18" t="s">
        <v>510</v>
      </c>
      <c r="I100" s="7" t="s">
        <v>197</v>
      </c>
      <c r="J100" s="18">
        <v>0.5</v>
      </c>
      <c r="K100" s="18" t="s">
        <v>198</v>
      </c>
      <c r="L100" s="18" t="s">
        <v>199</v>
      </c>
      <c r="N100" s="18">
        <v>4.5</v>
      </c>
      <c r="O100" s="18">
        <v>0.5</v>
      </c>
      <c r="P100" s="18">
        <v>1</v>
      </c>
      <c r="Q100" s="18">
        <v>0</v>
      </c>
      <c r="R100">
        <v>126323615</v>
      </c>
      <c r="S100">
        <v>2098</v>
      </c>
      <c r="U100">
        <f>MATCH(D100,Отчет!$D$1:$D$65536,0)</f>
        <v>60</v>
      </c>
    </row>
    <row r="101" spans="1:21" x14ac:dyDescent="0.25">
      <c r="A101" s="18">
        <v>137562422</v>
      </c>
      <c r="B101" s="18">
        <v>9</v>
      </c>
      <c r="C101" s="27" t="s">
        <v>192</v>
      </c>
      <c r="D101" s="18">
        <v>137040108</v>
      </c>
      <c r="E101" s="7" t="s">
        <v>511</v>
      </c>
      <c r="F101" s="7" t="s">
        <v>474</v>
      </c>
      <c r="G101" s="7" t="s">
        <v>369</v>
      </c>
      <c r="H101" s="18" t="s">
        <v>512</v>
      </c>
      <c r="I101" s="7" t="s">
        <v>197</v>
      </c>
      <c r="J101" s="18">
        <v>0.5</v>
      </c>
      <c r="K101" s="18" t="s">
        <v>198</v>
      </c>
      <c r="L101" s="18" t="s">
        <v>199</v>
      </c>
      <c r="N101" s="18">
        <v>4.5</v>
      </c>
      <c r="O101" s="18">
        <v>0.5</v>
      </c>
      <c r="P101" s="18">
        <v>1</v>
      </c>
      <c r="Q101" s="18">
        <v>0</v>
      </c>
      <c r="R101">
        <v>126323615</v>
      </c>
      <c r="S101">
        <v>2098</v>
      </c>
      <c r="U101">
        <f>MATCH(D101,Отчет!$D$1:$D$65536,0)</f>
        <v>89</v>
      </c>
    </row>
    <row r="102" spans="1:21" x14ac:dyDescent="0.25">
      <c r="A102" s="18">
        <v>137561786</v>
      </c>
      <c r="B102" s="18">
        <v>9</v>
      </c>
      <c r="C102" s="27" t="s">
        <v>192</v>
      </c>
      <c r="D102" s="18">
        <v>137040142</v>
      </c>
      <c r="E102" s="7" t="s">
        <v>513</v>
      </c>
      <c r="F102" s="7" t="s">
        <v>514</v>
      </c>
      <c r="G102" s="7" t="s">
        <v>317</v>
      </c>
      <c r="H102" s="18" t="s">
        <v>515</v>
      </c>
      <c r="I102" s="7" t="s">
        <v>197</v>
      </c>
      <c r="J102" s="18">
        <v>0.5</v>
      </c>
      <c r="K102" s="18" t="s">
        <v>198</v>
      </c>
      <c r="L102" s="18" t="s">
        <v>199</v>
      </c>
      <c r="N102" s="18">
        <v>4.5</v>
      </c>
      <c r="O102" s="18">
        <v>0.5</v>
      </c>
      <c r="P102" s="18">
        <v>1</v>
      </c>
      <c r="Q102" s="18">
        <v>0</v>
      </c>
      <c r="R102">
        <v>126323615</v>
      </c>
      <c r="S102">
        <v>2098</v>
      </c>
      <c r="U102">
        <f>MATCH(D102,Отчет!$D$1:$D$65536,0)</f>
        <v>136</v>
      </c>
    </row>
    <row r="103" spans="1:21" x14ac:dyDescent="0.25">
      <c r="A103" s="18">
        <v>137562689</v>
      </c>
      <c r="B103" s="18">
        <v>9</v>
      </c>
      <c r="C103" s="27" t="s">
        <v>211</v>
      </c>
      <c r="D103" s="18">
        <v>137040176</v>
      </c>
      <c r="E103" s="7" t="s">
        <v>516</v>
      </c>
      <c r="F103" s="7" t="s">
        <v>205</v>
      </c>
      <c r="G103" s="7" t="s">
        <v>517</v>
      </c>
      <c r="H103" s="18" t="s">
        <v>518</v>
      </c>
      <c r="I103" s="7" t="s">
        <v>197</v>
      </c>
      <c r="J103" s="18">
        <v>0.5</v>
      </c>
      <c r="K103" s="18" t="s">
        <v>198</v>
      </c>
      <c r="L103" s="18" t="s">
        <v>199</v>
      </c>
      <c r="N103" s="18">
        <v>4.5</v>
      </c>
      <c r="O103" s="18">
        <v>0.5</v>
      </c>
      <c r="P103" s="18">
        <v>1</v>
      </c>
      <c r="Q103" s="18">
        <v>0</v>
      </c>
      <c r="R103">
        <v>126323615</v>
      </c>
      <c r="S103">
        <v>2098</v>
      </c>
      <c r="U103">
        <f>MATCH(D103,Отчет!$D$1:$D$65536,0)</f>
        <v>145</v>
      </c>
    </row>
    <row r="104" spans="1:21" x14ac:dyDescent="0.25">
      <c r="A104" s="18">
        <v>137560015</v>
      </c>
      <c r="B104" s="18">
        <v>10</v>
      </c>
      <c r="C104" s="27" t="s">
        <v>208</v>
      </c>
      <c r="D104" s="18">
        <v>137040210</v>
      </c>
      <c r="E104" s="7" t="s">
        <v>519</v>
      </c>
      <c r="F104" s="7" t="s">
        <v>520</v>
      </c>
      <c r="G104" s="7" t="s">
        <v>369</v>
      </c>
      <c r="H104" s="18" t="s">
        <v>521</v>
      </c>
      <c r="I104" s="7" t="s">
        <v>197</v>
      </c>
      <c r="J104" s="18">
        <v>0.5</v>
      </c>
      <c r="K104" s="18" t="s">
        <v>198</v>
      </c>
      <c r="L104" s="18" t="s">
        <v>199</v>
      </c>
      <c r="N104" s="18">
        <v>5</v>
      </c>
      <c r="O104" s="18">
        <v>0.5</v>
      </c>
      <c r="P104" s="18">
        <v>1</v>
      </c>
      <c r="Q104" s="18">
        <v>0</v>
      </c>
      <c r="R104">
        <v>126323615</v>
      </c>
      <c r="S104">
        <v>2098</v>
      </c>
      <c r="U104">
        <f>MATCH(D104,Отчет!$D$1:$D$65536,0)</f>
        <v>135</v>
      </c>
    </row>
    <row r="105" spans="1:21" x14ac:dyDescent="0.25">
      <c r="A105" s="18">
        <v>137557437</v>
      </c>
      <c r="B105" s="18">
        <v>9</v>
      </c>
      <c r="C105" s="27" t="s">
        <v>354</v>
      </c>
      <c r="D105" s="18">
        <v>137040236</v>
      </c>
      <c r="E105" s="7" t="s">
        <v>522</v>
      </c>
      <c r="F105" s="7" t="s">
        <v>309</v>
      </c>
      <c r="G105" s="7" t="s">
        <v>248</v>
      </c>
      <c r="H105" s="18" t="s">
        <v>523</v>
      </c>
      <c r="I105" s="7" t="s">
        <v>197</v>
      </c>
      <c r="J105" s="18">
        <v>0.5</v>
      </c>
      <c r="K105" s="18" t="s">
        <v>198</v>
      </c>
      <c r="L105" s="18" t="s">
        <v>199</v>
      </c>
      <c r="N105" s="18">
        <v>4.5</v>
      </c>
      <c r="O105" s="18">
        <v>0.5</v>
      </c>
      <c r="P105" s="18">
        <v>1</v>
      </c>
      <c r="Q105" s="18">
        <v>0</v>
      </c>
      <c r="R105">
        <v>126323615</v>
      </c>
      <c r="S105">
        <v>2098</v>
      </c>
      <c r="U105">
        <f>MATCH(D105,Отчет!$D$1:$D$65536,0)</f>
        <v>109</v>
      </c>
    </row>
    <row r="106" spans="1:21" x14ac:dyDescent="0.25">
      <c r="A106" s="18">
        <v>137557887</v>
      </c>
      <c r="B106" s="18">
        <v>9</v>
      </c>
      <c r="C106" s="27" t="s">
        <v>211</v>
      </c>
      <c r="D106" s="18">
        <v>137040270</v>
      </c>
      <c r="E106" s="7" t="s">
        <v>524</v>
      </c>
      <c r="F106" s="7" t="s">
        <v>313</v>
      </c>
      <c r="G106" s="7" t="s">
        <v>228</v>
      </c>
      <c r="H106" s="18" t="s">
        <v>525</v>
      </c>
      <c r="I106" s="7" t="s">
        <v>197</v>
      </c>
      <c r="J106" s="18">
        <v>0.5</v>
      </c>
      <c r="K106" s="18" t="s">
        <v>198</v>
      </c>
      <c r="L106" s="18" t="s">
        <v>199</v>
      </c>
      <c r="N106" s="18">
        <v>4.5</v>
      </c>
      <c r="O106" s="18">
        <v>0.5</v>
      </c>
      <c r="P106" s="18">
        <v>1</v>
      </c>
      <c r="Q106" s="18">
        <v>0</v>
      </c>
      <c r="R106">
        <v>126323615</v>
      </c>
      <c r="S106">
        <v>2098</v>
      </c>
      <c r="U106">
        <f>MATCH(D106,Отчет!$D$1:$D$65536,0)</f>
        <v>112</v>
      </c>
    </row>
    <row r="107" spans="1:21" x14ac:dyDescent="0.25">
      <c r="A107" s="18">
        <v>137557787</v>
      </c>
      <c r="B107" s="18">
        <v>9</v>
      </c>
      <c r="C107" s="27" t="s">
        <v>354</v>
      </c>
      <c r="D107" s="18">
        <v>137040304</v>
      </c>
      <c r="E107" s="7" t="s">
        <v>526</v>
      </c>
      <c r="F107" s="7" t="s">
        <v>514</v>
      </c>
      <c r="G107" s="7" t="s">
        <v>259</v>
      </c>
      <c r="H107" s="18" t="s">
        <v>527</v>
      </c>
      <c r="I107" s="7" t="s">
        <v>197</v>
      </c>
      <c r="J107" s="18">
        <v>0.5</v>
      </c>
      <c r="K107" s="18" t="s">
        <v>198</v>
      </c>
      <c r="L107" s="18" t="s">
        <v>199</v>
      </c>
      <c r="N107" s="18">
        <v>4.5</v>
      </c>
      <c r="O107" s="18">
        <v>0.5</v>
      </c>
      <c r="P107" s="18">
        <v>1</v>
      </c>
      <c r="Q107" s="18">
        <v>0</v>
      </c>
      <c r="R107">
        <v>126323615</v>
      </c>
      <c r="S107">
        <v>2098</v>
      </c>
      <c r="U107">
        <f>MATCH(D107,Отчет!$D$1:$D$65536,0)</f>
        <v>68</v>
      </c>
    </row>
    <row r="108" spans="1:21" x14ac:dyDescent="0.25">
      <c r="A108" s="18">
        <v>137561986</v>
      </c>
      <c r="B108" s="18">
        <v>8</v>
      </c>
      <c r="C108" s="27" t="s">
        <v>192</v>
      </c>
      <c r="D108" s="18">
        <v>137040338</v>
      </c>
      <c r="E108" s="7" t="s">
        <v>528</v>
      </c>
      <c r="F108" s="7" t="s">
        <v>413</v>
      </c>
      <c r="G108" s="7" t="s">
        <v>369</v>
      </c>
      <c r="H108" s="18" t="s">
        <v>529</v>
      </c>
      <c r="I108" s="7" t="s">
        <v>197</v>
      </c>
      <c r="J108" s="18">
        <v>0.5</v>
      </c>
      <c r="K108" s="18" t="s">
        <v>198</v>
      </c>
      <c r="L108" s="18" t="s">
        <v>199</v>
      </c>
      <c r="N108" s="18">
        <v>4</v>
      </c>
      <c r="O108" s="18">
        <v>0.5</v>
      </c>
      <c r="P108" s="18">
        <v>1</v>
      </c>
      <c r="Q108" s="18">
        <v>0</v>
      </c>
      <c r="R108">
        <v>126323615</v>
      </c>
      <c r="S108">
        <v>2098</v>
      </c>
      <c r="U108">
        <f>MATCH(D108,Отчет!$D$1:$D$65536,0)</f>
        <v>137</v>
      </c>
    </row>
    <row r="109" spans="1:21" x14ac:dyDescent="0.25">
      <c r="A109" s="18">
        <v>137561071</v>
      </c>
      <c r="B109" s="18">
        <v>9</v>
      </c>
      <c r="C109" s="27" t="s">
        <v>208</v>
      </c>
      <c r="D109" s="18">
        <v>137040372</v>
      </c>
      <c r="E109" s="7" t="s">
        <v>530</v>
      </c>
      <c r="F109" s="7" t="s">
        <v>309</v>
      </c>
      <c r="G109" s="7" t="s">
        <v>397</v>
      </c>
      <c r="H109" s="18" t="s">
        <v>531</v>
      </c>
      <c r="I109" s="7" t="s">
        <v>197</v>
      </c>
      <c r="J109" s="18">
        <v>0.5</v>
      </c>
      <c r="K109" s="18" t="s">
        <v>198</v>
      </c>
      <c r="L109" s="18" t="s">
        <v>199</v>
      </c>
      <c r="N109" s="18">
        <v>4.5</v>
      </c>
      <c r="O109" s="18">
        <v>0.5</v>
      </c>
      <c r="P109" s="18">
        <v>1</v>
      </c>
      <c r="Q109" s="18">
        <v>0</v>
      </c>
      <c r="R109">
        <v>126323615</v>
      </c>
      <c r="S109">
        <v>2098</v>
      </c>
      <c r="U109">
        <f>MATCH(D109,Отчет!$D$1:$D$65536,0)</f>
        <v>127</v>
      </c>
    </row>
    <row r="110" spans="1:21" x14ac:dyDescent="0.25">
      <c r="A110" s="18">
        <v>137560565</v>
      </c>
      <c r="B110" s="18">
        <v>9</v>
      </c>
      <c r="C110" s="27" t="s">
        <v>208</v>
      </c>
      <c r="D110" s="18">
        <v>137040406</v>
      </c>
      <c r="E110" s="7" t="s">
        <v>532</v>
      </c>
      <c r="F110" s="7" t="s">
        <v>533</v>
      </c>
      <c r="G110" s="7" t="s">
        <v>310</v>
      </c>
      <c r="H110" s="18" t="s">
        <v>534</v>
      </c>
      <c r="I110" s="7" t="s">
        <v>197</v>
      </c>
      <c r="J110" s="18">
        <v>0.5</v>
      </c>
      <c r="K110" s="18" t="s">
        <v>198</v>
      </c>
      <c r="L110" s="18" t="s">
        <v>199</v>
      </c>
      <c r="N110" s="18">
        <v>4.5</v>
      </c>
      <c r="O110" s="18">
        <v>0.5</v>
      </c>
      <c r="P110" s="18">
        <v>1</v>
      </c>
      <c r="Q110" s="18">
        <v>0</v>
      </c>
      <c r="R110">
        <v>126323615</v>
      </c>
      <c r="S110">
        <v>2098</v>
      </c>
      <c r="U110">
        <f>MATCH(D110,Отчет!$D$1:$D$65536,0)</f>
        <v>164</v>
      </c>
    </row>
    <row r="111" spans="1:21" x14ac:dyDescent="0.25">
      <c r="A111" s="18">
        <v>137558760</v>
      </c>
      <c r="B111" s="18">
        <v>9</v>
      </c>
      <c r="C111" s="27" t="s">
        <v>211</v>
      </c>
      <c r="D111" s="18">
        <v>137040440</v>
      </c>
      <c r="E111" s="7" t="s">
        <v>535</v>
      </c>
      <c r="F111" s="7" t="s">
        <v>309</v>
      </c>
      <c r="G111" s="7" t="s">
        <v>536</v>
      </c>
      <c r="H111" s="18" t="s">
        <v>537</v>
      </c>
      <c r="I111" s="7" t="s">
        <v>197</v>
      </c>
      <c r="J111" s="18">
        <v>0.5</v>
      </c>
      <c r="K111" s="18" t="s">
        <v>198</v>
      </c>
      <c r="L111" s="18" t="s">
        <v>199</v>
      </c>
      <c r="N111" s="18">
        <v>4.5</v>
      </c>
      <c r="O111" s="18">
        <v>0.5</v>
      </c>
      <c r="P111" s="18">
        <v>1</v>
      </c>
      <c r="Q111" s="18">
        <v>0</v>
      </c>
      <c r="R111">
        <v>126323615</v>
      </c>
      <c r="S111">
        <v>2098</v>
      </c>
      <c r="U111">
        <f>MATCH(D111,Отчет!$D$1:$D$65536,0)</f>
        <v>34</v>
      </c>
    </row>
    <row r="112" spans="1:21" x14ac:dyDescent="0.25">
      <c r="A112" s="18">
        <v>137561171</v>
      </c>
      <c r="B112" s="18">
        <v>9</v>
      </c>
      <c r="C112" s="27" t="s">
        <v>208</v>
      </c>
      <c r="D112" s="18">
        <v>137040474</v>
      </c>
      <c r="E112" s="7" t="s">
        <v>538</v>
      </c>
      <c r="F112" s="7" t="s">
        <v>539</v>
      </c>
      <c r="G112" s="7" t="s">
        <v>259</v>
      </c>
      <c r="H112" s="18" t="s">
        <v>540</v>
      </c>
      <c r="I112" s="7" t="s">
        <v>197</v>
      </c>
      <c r="J112" s="18">
        <v>0.5</v>
      </c>
      <c r="K112" s="18" t="s">
        <v>198</v>
      </c>
      <c r="L112" s="18" t="s">
        <v>199</v>
      </c>
      <c r="N112" s="18">
        <v>4.5</v>
      </c>
      <c r="O112" s="18">
        <v>0.5</v>
      </c>
      <c r="P112" s="18">
        <v>1</v>
      </c>
      <c r="Q112" s="18">
        <v>0</v>
      </c>
      <c r="R112">
        <v>126323615</v>
      </c>
      <c r="S112">
        <v>2098</v>
      </c>
      <c r="U112">
        <f>MATCH(D112,Отчет!$D$1:$D$65536,0)</f>
        <v>21</v>
      </c>
    </row>
    <row r="113" spans="1:21" x14ac:dyDescent="0.25">
      <c r="A113" s="18">
        <v>137556404</v>
      </c>
      <c r="B113" s="18">
        <v>8</v>
      </c>
      <c r="C113" s="27" t="s">
        <v>216</v>
      </c>
      <c r="D113" s="18">
        <v>137040508</v>
      </c>
      <c r="E113" s="7" t="s">
        <v>541</v>
      </c>
      <c r="F113" s="7" t="s">
        <v>439</v>
      </c>
      <c r="G113" s="7" t="s">
        <v>330</v>
      </c>
      <c r="H113" s="18" t="s">
        <v>542</v>
      </c>
      <c r="I113" s="7" t="s">
        <v>197</v>
      </c>
      <c r="J113" s="18">
        <v>0.5</v>
      </c>
      <c r="K113" s="18" t="s">
        <v>198</v>
      </c>
      <c r="L113" s="18" t="s">
        <v>199</v>
      </c>
      <c r="N113" s="18">
        <v>4</v>
      </c>
      <c r="O113" s="18">
        <v>0.5</v>
      </c>
      <c r="P113" s="18">
        <v>1</v>
      </c>
      <c r="Q113" s="18">
        <v>0</v>
      </c>
      <c r="R113">
        <v>126323615</v>
      </c>
      <c r="S113">
        <v>2098</v>
      </c>
      <c r="U113">
        <f>MATCH(D113,Отчет!$D$1:$D$65536,0)</f>
        <v>84</v>
      </c>
    </row>
    <row r="114" spans="1:21" x14ac:dyDescent="0.25">
      <c r="A114" s="18">
        <v>137556204</v>
      </c>
      <c r="B114" s="18">
        <v>8</v>
      </c>
      <c r="C114" s="27" t="s">
        <v>216</v>
      </c>
      <c r="D114" s="18">
        <v>137040542</v>
      </c>
      <c r="E114" s="7" t="s">
        <v>543</v>
      </c>
      <c r="F114" s="7" t="s">
        <v>235</v>
      </c>
      <c r="G114" s="7" t="s">
        <v>544</v>
      </c>
      <c r="H114" s="18" t="s">
        <v>545</v>
      </c>
      <c r="I114" s="7" t="s">
        <v>197</v>
      </c>
      <c r="J114" s="18">
        <v>0.5</v>
      </c>
      <c r="K114" s="18" t="s">
        <v>198</v>
      </c>
      <c r="L114" s="18" t="s">
        <v>199</v>
      </c>
      <c r="N114" s="18">
        <v>4</v>
      </c>
      <c r="O114" s="18">
        <v>0.5</v>
      </c>
      <c r="P114" s="18">
        <v>1</v>
      </c>
      <c r="Q114" s="18">
        <v>0</v>
      </c>
      <c r="R114">
        <v>126323615</v>
      </c>
      <c r="S114">
        <v>2098</v>
      </c>
      <c r="U114">
        <f>MATCH(D114,Отчет!$D$1:$D$65536,0)</f>
        <v>35</v>
      </c>
    </row>
    <row r="115" spans="1:21" x14ac:dyDescent="0.25">
      <c r="A115" s="18">
        <v>137557537</v>
      </c>
      <c r="B115" s="18">
        <v>9</v>
      </c>
      <c r="C115" s="27" t="s">
        <v>354</v>
      </c>
      <c r="D115" s="18">
        <v>137040576</v>
      </c>
      <c r="E115" s="7" t="s">
        <v>546</v>
      </c>
      <c r="F115" s="7" t="s">
        <v>547</v>
      </c>
      <c r="G115" s="7" t="s">
        <v>548</v>
      </c>
      <c r="H115" s="18" t="s">
        <v>549</v>
      </c>
      <c r="I115" s="7" t="s">
        <v>197</v>
      </c>
      <c r="J115" s="18">
        <v>0.5</v>
      </c>
      <c r="K115" s="18" t="s">
        <v>198</v>
      </c>
      <c r="L115" s="18" t="s">
        <v>199</v>
      </c>
      <c r="N115" s="18">
        <v>4.5</v>
      </c>
      <c r="O115" s="18">
        <v>0.5</v>
      </c>
      <c r="P115" s="18">
        <v>1</v>
      </c>
      <c r="Q115" s="18">
        <v>0</v>
      </c>
      <c r="R115">
        <v>126323615</v>
      </c>
      <c r="S115">
        <v>2098</v>
      </c>
      <c r="U115">
        <f>MATCH(D115,Отчет!$D$1:$D$65536,0)</f>
        <v>27</v>
      </c>
    </row>
    <row r="116" spans="1:21" x14ac:dyDescent="0.25">
      <c r="A116" s="18">
        <v>137557287</v>
      </c>
      <c r="B116" s="18">
        <v>5</v>
      </c>
      <c r="C116" s="27" t="s">
        <v>354</v>
      </c>
      <c r="D116" s="18">
        <v>137040610</v>
      </c>
      <c r="E116" s="7" t="s">
        <v>550</v>
      </c>
      <c r="F116" s="7" t="s">
        <v>551</v>
      </c>
      <c r="G116" s="7" t="s">
        <v>206</v>
      </c>
      <c r="H116" s="18" t="s">
        <v>552</v>
      </c>
      <c r="I116" s="7" t="s">
        <v>197</v>
      </c>
      <c r="J116" s="18">
        <v>0.5</v>
      </c>
      <c r="K116" s="18" t="s">
        <v>198</v>
      </c>
      <c r="L116" s="18" t="s">
        <v>199</v>
      </c>
      <c r="N116" s="18">
        <v>2.5</v>
      </c>
      <c r="O116" s="18">
        <v>0.5</v>
      </c>
      <c r="P116" s="18">
        <v>1</v>
      </c>
      <c r="Q116" s="18">
        <v>0</v>
      </c>
      <c r="R116">
        <v>126323615</v>
      </c>
      <c r="S116">
        <v>2098</v>
      </c>
      <c r="U116">
        <f>MATCH(D116,Отчет!$D$1:$D$65536,0)</f>
        <v>155</v>
      </c>
    </row>
    <row r="117" spans="1:21" x14ac:dyDescent="0.25">
      <c r="A117" s="18">
        <v>137562789</v>
      </c>
      <c r="B117" s="18">
        <v>9</v>
      </c>
      <c r="C117" s="27" t="s">
        <v>192</v>
      </c>
      <c r="D117" s="18">
        <v>137040644</v>
      </c>
      <c r="E117" s="7" t="s">
        <v>553</v>
      </c>
      <c r="F117" s="7" t="s">
        <v>313</v>
      </c>
      <c r="G117" s="7" t="s">
        <v>337</v>
      </c>
      <c r="H117" s="18" t="s">
        <v>554</v>
      </c>
      <c r="I117" s="7" t="s">
        <v>197</v>
      </c>
      <c r="J117" s="18">
        <v>0.5</v>
      </c>
      <c r="K117" s="18" t="s">
        <v>198</v>
      </c>
      <c r="L117" s="18" t="s">
        <v>199</v>
      </c>
      <c r="N117" s="18">
        <v>4.5</v>
      </c>
      <c r="O117" s="18">
        <v>0.5</v>
      </c>
      <c r="P117" s="18">
        <v>1</v>
      </c>
      <c r="Q117" s="18">
        <v>0</v>
      </c>
      <c r="R117">
        <v>126323615</v>
      </c>
      <c r="S117">
        <v>2098</v>
      </c>
      <c r="U117">
        <f>MATCH(D117,Отчет!$D$1:$D$65536,0)</f>
        <v>37</v>
      </c>
    </row>
    <row r="118" spans="1:21" x14ac:dyDescent="0.25">
      <c r="A118" s="18">
        <v>137559061</v>
      </c>
      <c r="B118" s="18">
        <v>5</v>
      </c>
      <c r="C118" s="27" t="s">
        <v>192</v>
      </c>
      <c r="D118" s="18">
        <v>137040678</v>
      </c>
      <c r="E118" s="7" t="s">
        <v>555</v>
      </c>
      <c r="F118" s="7" t="s">
        <v>344</v>
      </c>
      <c r="G118" s="7" t="s">
        <v>224</v>
      </c>
      <c r="H118" s="18" t="s">
        <v>556</v>
      </c>
      <c r="I118" s="7" t="s">
        <v>197</v>
      </c>
      <c r="J118" s="18">
        <v>0.5</v>
      </c>
      <c r="K118" s="18" t="s">
        <v>198</v>
      </c>
      <c r="L118" s="18" t="s">
        <v>199</v>
      </c>
      <c r="N118" s="18">
        <v>2.5</v>
      </c>
      <c r="O118" s="18">
        <v>0.5</v>
      </c>
      <c r="P118" s="18">
        <v>1</v>
      </c>
      <c r="Q118" s="18">
        <v>0</v>
      </c>
      <c r="R118">
        <v>126323615</v>
      </c>
      <c r="S118">
        <v>2098</v>
      </c>
      <c r="U118">
        <f>MATCH(D118,Отчет!$D$1:$D$65536,0)</f>
        <v>141</v>
      </c>
    </row>
    <row r="119" spans="1:21" x14ac:dyDescent="0.25">
      <c r="A119" s="18">
        <v>137563594</v>
      </c>
      <c r="B119" s="18">
        <v>9</v>
      </c>
      <c r="C119" s="27" t="s">
        <v>221</v>
      </c>
      <c r="D119" s="18">
        <v>137040712</v>
      </c>
      <c r="E119" s="7" t="s">
        <v>226</v>
      </c>
      <c r="F119" s="7" t="s">
        <v>243</v>
      </c>
      <c r="G119" s="7" t="s">
        <v>259</v>
      </c>
      <c r="H119" s="18" t="s">
        <v>557</v>
      </c>
      <c r="I119" s="7" t="s">
        <v>197</v>
      </c>
      <c r="J119" s="18">
        <v>0.5</v>
      </c>
      <c r="K119" s="18" t="s">
        <v>198</v>
      </c>
      <c r="L119" s="18" t="s">
        <v>199</v>
      </c>
      <c r="N119" s="18">
        <v>4.5</v>
      </c>
      <c r="O119" s="18">
        <v>0.5</v>
      </c>
      <c r="P119" s="18">
        <v>1</v>
      </c>
      <c r="Q119" s="18">
        <v>0</v>
      </c>
      <c r="R119">
        <v>126323615</v>
      </c>
      <c r="S119">
        <v>2098</v>
      </c>
      <c r="U119">
        <f>MATCH(D119,Отчет!$D$1:$D$65536,0)</f>
        <v>105</v>
      </c>
    </row>
    <row r="120" spans="1:21" x14ac:dyDescent="0.25">
      <c r="A120" s="18">
        <v>137555752</v>
      </c>
      <c r="B120" s="18">
        <v>9</v>
      </c>
      <c r="C120" s="27" t="s">
        <v>192</v>
      </c>
      <c r="D120" s="18">
        <v>137040780</v>
      </c>
      <c r="E120" s="7" t="s">
        <v>558</v>
      </c>
      <c r="F120" s="7" t="s">
        <v>559</v>
      </c>
      <c r="G120" s="7" t="s">
        <v>232</v>
      </c>
      <c r="H120" s="18" t="s">
        <v>560</v>
      </c>
      <c r="I120" s="7" t="s">
        <v>197</v>
      </c>
      <c r="J120" s="18">
        <v>0.5</v>
      </c>
      <c r="K120" s="18" t="s">
        <v>198</v>
      </c>
      <c r="L120" s="18" t="s">
        <v>199</v>
      </c>
      <c r="N120" s="18">
        <v>4.5</v>
      </c>
      <c r="O120" s="18">
        <v>0.5</v>
      </c>
      <c r="P120" s="18">
        <v>1</v>
      </c>
      <c r="Q120" s="18">
        <v>0</v>
      </c>
      <c r="R120">
        <v>126323615</v>
      </c>
      <c r="S120">
        <v>2098</v>
      </c>
      <c r="U120">
        <f>MATCH(D120,Отчет!$D$1:$D$65536,0)</f>
        <v>69</v>
      </c>
    </row>
    <row r="121" spans="1:21" x14ac:dyDescent="0.25">
      <c r="A121" s="18">
        <v>137560865</v>
      </c>
      <c r="B121" s="18">
        <v>9</v>
      </c>
      <c r="C121" s="27" t="s">
        <v>208</v>
      </c>
      <c r="D121" s="18">
        <v>137040814</v>
      </c>
      <c r="E121" s="7" t="s">
        <v>561</v>
      </c>
      <c r="F121" s="7" t="s">
        <v>562</v>
      </c>
      <c r="G121" s="7" t="s">
        <v>341</v>
      </c>
      <c r="H121" s="18" t="s">
        <v>563</v>
      </c>
      <c r="I121" s="7" t="s">
        <v>197</v>
      </c>
      <c r="J121" s="18">
        <v>0.5</v>
      </c>
      <c r="K121" s="18" t="s">
        <v>198</v>
      </c>
      <c r="L121" s="18" t="s">
        <v>199</v>
      </c>
      <c r="N121" s="18">
        <v>4.5</v>
      </c>
      <c r="O121" s="18">
        <v>0.5</v>
      </c>
      <c r="P121" s="18">
        <v>1</v>
      </c>
      <c r="Q121" s="18">
        <v>0</v>
      </c>
      <c r="R121">
        <v>126323615</v>
      </c>
      <c r="S121">
        <v>2098</v>
      </c>
      <c r="U121">
        <f>MATCH(D121,Отчет!$D$1:$D$65536,0)</f>
        <v>99</v>
      </c>
    </row>
    <row r="122" spans="1:21" x14ac:dyDescent="0.25">
      <c r="A122" s="18">
        <v>137560715</v>
      </c>
      <c r="B122" s="18">
        <v>9</v>
      </c>
      <c r="C122" s="27" t="s">
        <v>208</v>
      </c>
      <c r="D122" s="18">
        <v>137040848</v>
      </c>
      <c r="E122" s="7" t="s">
        <v>564</v>
      </c>
      <c r="F122" s="7" t="s">
        <v>565</v>
      </c>
      <c r="G122" s="7" t="s">
        <v>397</v>
      </c>
      <c r="H122" s="18" t="s">
        <v>566</v>
      </c>
      <c r="I122" s="7" t="s">
        <v>197</v>
      </c>
      <c r="J122" s="18">
        <v>0.5</v>
      </c>
      <c r="K122" s="18" t="s">
        <v>198</v>
      </c>
      <c r="L122" s="18" t="s">
        <v>199</v>
      </c>
      <c r="N122" s="18">
        <v>4.5</v>
      </c>
      <c r="O122" s="18">
        <v>0.5</v>
      </c>
      <c r="P122" s="18">
        <v>1</v>
      </c>
      <c r="Q122" s="18">
        <v>0</v>
      </c>
      <c r="R122">
        <v>126323615</v>
      </c>
      <c r="S122">
        <v>2098</v>
      </c>
      <c r="U122">
        <f>MATCH(D122,Отчет!$D$1:$D$65536,0)</f>
        <v>49</v>
      </c>
    </row>
    <row r="123" spans="1:21" x14ac:dyDescent="0.25">
      <c r="A123" s="18">
        <v>137556104</v>
      </c>
      <c r="B123" s="18">
        <v>10</v>
      </c>
      <c r="C123" s="27" t="s">
        <v>216</v>
      </c>
      <c r="D123" s="18">
        <v>137040882</v>
      </c>
      <c r="E123" s="7" t="s">
        <v>567</v>
      </c>
      <c r="F123" s="7" t="s">
        <v>424</v>
      </c>
      <c r="G123" s="7" t="s">
        <v>568</v>
      </c>
      <c r="H123" s="18" t="s">
        <v>569</v>
      </c>
      <c r="I123" s="7" t="s">
        <v>197</v>
      </c>
      <c r="J123" s="18">
        <v>0.5</v>
      </c>
      <c r="K123" s="18" t="s">
        <v>198</v>
      </c>
      <c r="L123" s="18" t="s">
        <v>199</v>
      </c>
      <c r="N123" s="18">
        <v>5</v>
      </c>
      <c r="O123" s="18">
        <v>0.5</v>
      </c>
      <c r="P123" s="18">
        <v>1</v>
      </c>
      <c r="Q123" s="18">
        <v>0</v>
      </c>
      <c r="R123">
        <v>126323615</v>
      </c>
      <c r="S123">
        <v>2098</v>
      </c>
      <c r="U123">
        <f>MATCH(D123,Отчет!$D$1:$D$65536,0)</f>
        <v>77</v>
      </c>
    </row>
    <row r="124" spans="1:21" x14ac:dyDescent="0.25">
      <c r="A124" s="18">
        <v>137556504</v>
      </c>
      <c r="B124" s="18">
        <v>8</v>
      </c>
      <c r="C124" s="27" t="s">
        <v>216</v>
      </c>
      <c r="D124" s="18">
        <v>137040916</v>
      </c>
      <c r="E124" s="7" t="s">
        <v>570</v>
      </c>
      <c r="F124" s="7" t="s">
        <v>571</v>
      </c>
      <c r="G124" s="7" t="s">
        <v>572</v>
      </c>
      <c r="H124" s="18" t="s">
        <v>573</v>
      </c>
      <c r="I124" s="7" t="s">
        <v>197</v>
      </c>
      <c r="J124" s="18">
        <v>0.5</v>
      </c>
      <c r="K124" s="18" t="s">
        <v>198</v>
      </c>
      <c r="L124" s="18" t="s">
        <v>199</v>
      </c>
      <c r="N124" s="18">
        <v>4</v>
      </c>
      <c r="O124" s="18">
        <v>0.5</v>
      </c>
      <c r="P124" s="18">
        <v>1</v>
      </c>
      <c r="Q124" s="18">
        <v>0</v>
      </c>
      <c r="R124">
        <v>126323615</v>
      </c>
      <c r="S124">
        <v>2098</v>
      </c>
      <c r="U124">
        <f>MATCH(D124,Отчет!$D$1:$D$65536,0)</f>
        <v>150</v>
      </c>
    </row>
    <row r="125" spans="1:21" x14ac:dyDescent="0.25">
      <c r="A125" s="18">
        <v>137563193</v>
      </c>
      <c r="B125" s="18">
        <v>9</v>
      </c>
      <c r="C125" s="27" t="s">
        <v>221</v>
      </c>
      <c r="D125" s="18">
        <v>137040950</v>
      </c>
      <c r="E125" s="7" t="s">
        <v>574</v>
      </c>
      <c r="F125" s="7" t="s">
        <v>313</v>
      </c>
      <c r="G125" s="7" t="s">
        <v>306</v>
      </c>
      <c r="H125" s="18" t="s">
        <v>575</v>
      </c>
      <c r="I125" s="7" t="s">
        <v>197</v>
      </c>
      <c r="J125" s="18">
        <v>0.5</v>
      </c>
      <c r="K125" s="18" t="s">
        <v>198</v>
      </c>
      <c r="L125" s="18" t="s">
        <v>199</v>
      </c>
      <c r="N125" s="18">
        <v>4.5</v>
      </c>
      <c r="O125" s="18">
        <v>0.5</v>
      </c>
      <c r="P125" s="18">
        <v>1</v>
      </c>
      <c r="Q125" s="18">
        <v>0</v>
      </c>
      <c r="R125">
        <v>126323615</v>
      </c>
      <c r="S125">
        <v>2098</v>
      </c>
      <c r="U125">
        <f>MATCH(D125,Отчет!$D$1:$D$65536,0)</f>
        <v>90</v>
      </c>
    </row>
    <row r="126" spans="1:21" x14ac:dyDescent="0.25">
      <c r="A126" s="18">
        <v>137558861</v>
      </c>
      <c r="B126" s="18">
        <v>5</v>
      </c>
      <c r="C126" s="27" t="s">
        <v>211</v>
      </c>
      <c r="D126" s="18">
        <v>137040984</v>
      </c>
      <c r="E126" s="7" t="s">
        <v>576</v>
      </c>
      <c r="F126" s="7" t="s">
        <v>577</v>
      </c>
      <c r="G126" s="7" t="s">
        <v>578</v>
      </c>
      <c r="H126" s="18" t="s">
        <v>579</v>
      </c>
      <c r="I126" s="7" t="s">
        <v>197</v>
      </c>
      <c r="J126" s="18">
        <v>0.5</v>
      </c>
      <c r="K126" s="18" t="s">
        <v>198</v>
      </c>
      <c r="L126" s="18" t="s">
        <v>199</v>
      </c>
      <c r="N126" s="18">
        <v>2.5</v>
      </c>
      <c r="O126" s="18">
        <v>0.5</v>
      </c>
      <c r="P126" s="18">
        <v>1</v>
      </c>
      <c r="Q126" s="18">
        <v>0</v>
      </c>
      <c r="R126">
        <v>126323615</v>
      </c>
      <c r="S126">
        <v>2098</v>
      </c>
      <c r="U126">
        <f>MATCH(D126,Отчет!$D$1:$D$65536,0)</f>
        <v>142</v>
      </c>
    </row>
    <row r="127" spans="1:21" x14ac:dyDescent="0.25">
      <c r="A127" s="18">
        <v>137556004</v>
      </c>
      <c r="B127" s="18">
        <v>9</v>
      </c>
      <c r="C127" s="27" t="s">
        <v>216</v>
      </c>
      <c r="D127" s="18">
        <v>137041014</v>
      </c>
      <c r="E127" s="7" t="s">
        <v>580</v>
      </c>
      <c r="F127" s="7" t="s">
        <v>273</v>
      </c>
      <c r="G127" s="7" t="s">
        <v>581</v>
      </c>
      <c r="H127" s="18" t="s">
        <v>582</v>
      </c>
      <c r="I127" s="7" t="s">
        <v>197</v>
      </c>
      <c r="J127" s="18">
        <v>0.5</v>
      </c>
      <c r="K127" s="18" t="s">
        <v>198</v>
      </c>
      <c r="L127" s="18" t="s">
        <v>199</v>
      </c>
      <c r="N127" s="18">
        <v>4.5</v>
      </c>
      <c r="O127" s="18">
        <v>0.5</v>
      </c>
      <c r="P127" s="18">
        <v>1</v>
      </c>
      <c r="Q127" s="18">
        <v>0</v>
      </c>
      <c r="R127">
        <v>126323615</v>
      </c>
      <c r="S127">
        <v>2098</v>
      </c>
      <c r="U127">
        <f>MATCH(D127,Отчет!$D$1:$D$65536,0)</f>
        <v>149</v>
      </c>
    </row>
    <row r="128" spans="1:21" x14ac:dyDescent="0.25">
      <c r="A128" s="18">
        <v>137558811</v>
      </c>
      <c r="B128" s="18">
        <v>9</v>
      </c>
      <c r="C128" s="27" t="s">
        <v>211</v>
      </c>
      <c r="D128" s="18">
        <v>137041044</v>
      </c>
      <c r="E128" s="7" t="s">
        <v>583</v>
      </c>
      <c r="F128" s="7" t="s">
        <v>255</v>
      </c>
      <c r="G128" s="7" t="s">
        <v>584</v>
      </c>
      <c r="H128" s="18" t="s">
        <v>585</v>
      </c>
      <c r="I128" s="7" t="s">
        <v>197</v>
      </c>
      <c r="J128" s="18">
        <v>0.5</v>
      </c>
      <c r="K128" s="18" t="s">
        <v>198</v>
      </c>
      <c r="L128" s="18" t="s">
        <v>199</v>
      </c>
      <c r="N128" s="18">
        <v>4.5</v>
      </c>
      <c r="O128" s="18">
        <v>0.5</v>
      </c>
      <c r="P128" s="18">
        <v>1</v>
      </c>
      <c r="Q128" s="18">
        <v>0</v>
      </c>
      <c r="R128">
        <v>126323615</v>
      </c>
      <c r="S128">
        <v>2098</v>
      </c>
      <c r="U128">
        <f>MATCH(D128,Отчет!$D$1:$D$65536,0)</f>
        <v>121</v>
      </c>
    </row>
    <row r="129" spans="1:21" x14ac:dyDescent="0.25">
      <c r="A129" s="18">
        <v>137563750</v>
      </c>
      <c r="B129" s="18">
        <v>9</v>
      </c>
      <c r="C129" s="27" t="s">
        <v>354</v>
      </c>
      <c r="D129" s="18">
        <v>137041078</v>
      </c>
      <c r="E129" s="7" t="s">
        <v>586</v>
      </c>
      <c r="F129" s="7" t="s">
        <v>352</v>
      </c>
      <c r="G129" s="7" t="s">
        <v>341</v>
      </c>
      <c r="H129" s="18" t="s">
        <v>587</v>
      </c>
      <c r="I129" s="7" t="s">
        <v>197</v>
      </c>
      <c r="J129" s="18">
        <v>0.5</v>
      </c>
      <c r="K129" s="18" t="s">
        <v>198</v>
      </c>
      <c r="L129" s="18" t="s">
        <v>199</v>
      </c>
      <c r="N129" s="18">
        <v>4.5</v>
      </c>
      <c r="O129" s="18">
        <v>0.5</v>
      </c>
      <c r="P129" s="18">
        <v>1</v>
      </c>
      <c r="Q129" s="18">
        <v>0</v>
      </c>
      <c r="R129">
        <v>126323615</v>
      </c>
      <c r="S129">
        <v>2098</v>
      </c>
      <c r="U129">
        <f>MATCH(D129,Отчет!$D$1:$D$65536,0)</f>
        <v>153</v>
      </c>
    </row>
    <row r="130" spans="1:21" x14ac:dyDescent="0.25">
      <c r="A130" s="18">
        <v>137559111</v>
      </c>
      <c r="B130" s="18">
        <v>9</v>
      </c>
      <c r="C130" s="27" t="s">
        <v>211</v>
      </c>
      <c r="D130" s="18">
        <v>137041112</v>
      </c>
      <c r="E130" s="7" t="s">
        <v>588</v>
      </c>
      <c r="F130" s="7" t="s">
        <v>589</v>
      </c>
      <c r="G130" s="7" t="s">
        <v>228</v>
      </c>
      <c r="H130" s="18" t="s">
        <v>590</v>
      </c>
      <c r="I130" s="7" t="s">
        <v>197</v>
      </c>
      <c r="J130" s="18">
        <v>0.5</v>
      </c>
      <c r="K130" s="18" t="s">
        <v>198</v>
      </c>
      <c r="L130" s="18" t="s">
        <v>199</v>
      </c>
      <c r="N130" s="18">
        <v>4.5</v>
      </c>
      <c r="O130" s="18">
        <v>0.5</v>
      </c>
      <c r="P130" s="18">
        <v>1</v>
      </c>
      <c r="Q130" s="18">
        <v>0</v>
      </c>
      <c r="R130">
        <v>126323615</v>
      </c>
      <c r="S130">
        <v>2098</v>
      </c>
      <c r="U130">
        <f>MATCH(D130,Отчет!$D$1:$D$65536,0)</f>
        <v>17</v>
      </c>
    </row>
    <row r="131" spans="1:21" x14ac:dyDescent="0.25">
      <c r="A131" s="18">
        <v>137557037</v>
      </c>
      <c r="B131" s="18">
        <v>9</v>
      </c>
      <c r="C131" s="27" t="s">
        <v>354</v>
      </c>
      <c r="D131" s="18">
        <v>137041146</v>
      </c>
      <c r="E131" s="7" t="s">
        <v>591</v>
      </c>
      <c r="F131" s="7" t="s">
        <v>539</v>
      </c>
      <c r="G131" s="7" t="s">
        <v>232</v>
      </c>
      <c r="H131" s="18" t="s">
        <v>592</v>
      </c>
      <c r="I131" s="7" t="s">
        <v>197</v>
      </c>
      <c r="J131" s="18">
        <v>0.5</v>
      </c>
      <c r="K131" s="18" t="s">
        <v>198</v>
      </c>
      <c r="L131" s="18" t="s">
        <v>199</v>
      </c>
      <c r="N131" s="18">
        <v>4.5</v>
      </c>
      <c r="O131" s="18">
        <v>0.5</v>
      </c>
      <c r="P131" s="18">
        <v>1</v>
      </c>
      <c r="Q131" s="18">
        <v>0</v>
      </c>
      <c r="R131">
        <v>126323615</v>
      </c>
      <c r="S131">
        <v>2098</v>
      </c>
      <c r="U131">
        <f>MATCH(D131,Отчет!$D$1:$D$65536,0)</f>
        <v>104</v>
      </c>
    </row>
    <row r="132" spans="1:21" x14ac:dyDescent="0.25">
      <c r="A132" s="18">
        <v>137562480</v>
      </c>
      <c r="B132" s="18">
        <v>8</v>
      </c>
      <c r="C132" s="27" t="s">
        <v>211</v>
      </c>
      <c r="D132" s="18">
        <v>137041176</v>
      </c>
      <c r="E132" s="7" t="s">
        <v>593</v>
      </c>
      <c r="F132" s="7" t="s">
        <v>594</v>
      </c>
      <c r="G132" s="7" t="s">
        <v>595</v>
      </c>
      <c r="H132" s="18" t="s">
        <v>596</v>
      </c>
      <c r="I132" s="7" t="s">
        <v>197</v>
      </c>
      <c r="J132" s="18">
        <v>0.5</v>
      </c>
      <c r="K132" s="18" t="s">
        <v>198</v>
      </c>
      <c r="L132" s="18" t="s">
        <v>199</v>
      </c>
      <c r="N132" s="18">
        <v>4</v>
      </c>
      <c r="O132" s="18">
        <v>0.5</v>
      </c>
      <c r="P132" s="18">
        <v>1</v>
      </c>
      <c r="Q132" s="18">
        <v>0</v>
      </c>
      <c r="R132">
        <v>126323615</v>
      </c>
      <c r="S132">
        <v>2098</v>
      </c>
      <c r="U132">
        <f>MATCH(D132,Отчет!$D$1:$D$65536,0)</f>
        <v>160</v>
      </c>
    </row>
    <row r="133" spans="1:21" x14ac:dyDescent="0.25">
      <c r="A133" s="18">
        <v>137562939</v>
      </c>
      <c r="B133" s="18">
        <v>9</v>
      </c>
      <c r="C133" s="27" t="s">
        <v>192</v>
      </c>
      <c r="D133" s="18">
        <v>137041210</v>
      </c>
      <c r="E133" s="7" t="s">
        <v>597</v>
      </c>
      <c r="F133" s="7" t="s">
        <v>385</v>
      </c>
      <c r="G133" s="7" t="s">
        <v>334</v>
      </c>
      <c r="H133" s="18" t="s">
        <v>598</v>
      </c>
      <c r="I133" s="7" t="s">
        <v>197</v>
      </c>
      <c r="J133" s="18">
        <v>0.5</v>
      </c>
      <c r="K133" s="18" t="s">
        <v>198</v>
      </c>
      <c r="L133" s="18" t="s">
        <v>199</v>
      </c>
      <c r="N133" s="18">
        <v>4.5</v>
      </c>
      <c r="O133" s="18">
        <v>0.5</v>
      </c>
      <c r="P133" s="18">
        <v>1</v>
      </c>
      <c r="Q133" s="18">
        <v>0</v>
      </c>
      <c r="R133">
        <v>126323615</v>
      </c>
      <c r="S133">
        <v>2098</v>
      </c>
      <c r="U133">
        <f>MATCH(D133,Отчет!$D$1:$D$65536,0)</f>
        <v>139</v>
      </c>
    </row>
    <row r="134" spans="1:21" x14ac:dyDescent="0.25">
      <c r="A134" s="18">
        <v>137563800</v>
      </c>
      <c r="B134" s="18">
        <v>10</v>
      </c>
      <c r="C134" s="27" t="s">
        <v>221</v>
      </c>
      <c r="D134" s="18">
        <v>137041270</v>
      </c>
      <c r="E134" s="7" t="s">
        <v>599</v>
      </c>
      <c r="F134" s="7" t="s">
        <v>247</v>
      </c>
      <c r="G134" s="7" t="s">
        <v>317</v>
      </c>
      <c r="H134" s="18" t="s">
        <v>600</v>
      </c>
      <c r="I134" s="7" t="s">
        <v>197</v>
      </c>
      <c r="J134" s="18">
        <v>0.5</v>
      </c>
      <c r="K134" s="18" t="s">
        <v>198</v>
      </c>
      <c r="L134" s="18" t="s">
        <v>199</v>
      </c>
      <c r="N134" s="18">
        <v>5</v>
      </c>
      <c r="O134" s="18">
        <v>0.5</v>
      </c>
      <c r="P134" s="18">
        <v>1</v>
      </c>
      <c r="Q134" s="18">
        <v>0</v>
      </c>
      <c r="R134">
        <v>126323615</v>
      </c>
      <c r="S134">
        <v>2098</v>
      </c>
      <c r="U134">
        <f>MATCH(D134,Отчет!$D$1:$D$65536,0)</f>
        <v>13</v>
      </c>
    </row>
    <row r="135" spans="1:21" x14ac:dyDescent="0.25">
      <c r="A135" s="18">
        <v>137560665</v>
      </c>
      <c r="B135" s="18">
        <v>9</v>
      </c>
      <c r="C135" s="27" t="s">
        <v>211</v>
      </c>
      <c r="D135" s="18">
        <v>137041304</v>
      </c>
      <c r="E135" s="7" t="s">
        <v>601</v>
      </c>
      <c r="F135" s="7" t="s">
        <v>602</v>
      </c>
      <c r="G135" s="7" t="s">
        <v>491</v>
      </c>
      <c r="H135" s="18" t="s">
        <v>603</v>
      </c>
      <c r="I135" s="7" t="s">
        <v>197</v>
      </c>
      <c r="J135" s="18">
        <v>0.5</v>
      </c>
      <c r="K135" s="18" t="s">
        <v>198</v>
      </c>
      <c r="L135" s="18" t="s">
        <v>199</v>
      </c>
      <c r="N135" s="18">
        <v>4.5</v>
      </c>
      <c r="O135" s="18">
        <v>0.5</v>
      </c>
      <c r="P135" s="18">
        <v>1</v>
      </c>
      <c r="Q135" s="18">
        <v>0</v>
      </c>
      <c r="R135">
        <v>126323615</v>
      </c>
      <c r="S135">
        <v>2098</v>
      </c>
      <c r="U135">
        <f>MATCH(D135,Отчет!$D$1:$D$65536,0)</f>
        <v>61</v>
      </c>
    </row>
    <row r="136" spans="1:21" x14ac:dyDescent="0.25">
      <c r="A136" s="18">
        <v>137559311</v>
      </c>
      <c r="B136" s="18">
        <v>9</v>
      </c>
      <c r="C136" s="27" t="s">
        <v>211</v>
      </c>
      <c r="D136" s="18">
        <v>137059870</v>
      </c>
      <c r="E136" s="7" t="s">
        <v>604</v>
      </c>
      <c r="F136" s="7" t="s">
        <v>247</v>
      </c>
      <c r="G136" s="7" t="s">
        <v>605</v>
      </c>
      <c r="H136" s="18" t="s">
        <v>606</v>
      </c>
      <c r="I136" s="7" t="s">
        <v>197</v>
      </c>
      <c r="J136" s="18">
        <v>0.5</v>
      </c>
      <c r="K136" s="18" t="s">
        <v>198</v>
      </c>
      <c r="L136" s="18" t="s">
        <v>199</v>
      </c>
      <c r="N136" s="18">
        <v>4.5</v>
      </c>
      <c r="O136" s="18">
        <v>0.5</v>
      </c>
      <c r="P136" s="18">
        <v>1</v>
      </c>
      <c r="Q136" s="18">
        <v>1</v>
      </c>
      <c r="R136">
        <v>126323615</v>
      </c>
      <c r="S136">
        <v>2098</v>
      </c>
      <c r="U136">
        <f>MATCH(D136,Отчет!$D$1:$D$65536,0)</f>
        <v>47</v>
      </c>
    </row>
    <row r="137" spans="1:21" x14ac:dyDescent="0.25">
      <c r="A137" s="18">
        <v>137557387</v>
      </c>
      <c r="B137" s="18">
        <v>9</v>
      </c>
      <c r="C137" s="27" t="s">
        <v>354</v>
      </c>
      <c r="D137" s="18">
        <v>137059904</v>
      </c>
      <c r="E137" s="7" t="s">
        <v>607</v>
      </c>
      <c r="F137" s="7" t="s">
        <v>313</v>
      </c>
      <c r="G137" s="7" t="s">
        <v>232</v>
      </c>
      <c r="H137" s="18" t="s">
        <v>608</v>
      </c>
      <c r="I137" s="7" t="s">
        <v>197</v>
      </c>
      <c r="J137" s="18">
        <v>0.5</v>
      </c>
      <c r="K137" s="18" t="s">
        <v>198</v>
      </c>
      <c r="L137" s="18" t="s">
        <v>199</v>
      </c>
      <c r="N137" s="18">
        <v>4.5</v>
      </c>
      <c r="O137" s="18">
        <v>0.5</v>
      </c>
      <c r="P137" s="18">
        <v>1</v>
      </c>
      <c r="Q137" s="18">
        <v>1</v>
      </c>
      <c r="R137">
        <v>126323615</v>
      </c>
      <c r="S137">
        <v>2098</v>
      </c>
      <c r="U137">
        <f>MATCH(D137,Отчет!$D$1:$D$65536,0)</f>
        <v>94</v>
      </c>
    </row>
    <row r="138" spans="1:21" x14ac:dyDescent="0.25">
      <c r="A138" s="18">
        <v>137558460</v>
      </c>
      <c r="B138" s="18">
        <v>9</v>
      </c>
      <c r="C138" s="27" t="s">
        <v>211</v>
      </c>
      <c r="D138" s="18">
        <v>137059938</v>
      </c>
      <c r="E138" s="7" t="s">
        <v>377</v>
      </c>
      <c r="F138" s="7" t="s">
        <v>344</v>
      </c>
      <c r="G138" s="7" t="s">
        <v>228</v>
      </c>
      <c r="H138" s="18" t="s">
        <v>609</v>
      </c>
      <c r="I138" s="7" t="s">
        <v>197</v>
      </c>
      <c r="J138" s="18">
        <v>0.5</v>
      </c>
      <c r="K138" s="18" t="s">
        <v>198</v>
      </c>
      <c r="L138" s="18" t="s">
        <v>199</v>
      </c>
      <c r="N138" s="18">
        <v>4.5</v>
      </c>
      <c r="O138" s="18">
        <v>0.5</v>
      </c>
      <c r="P138" s="18">
        <v>1</v>
      </c>
      <c r="Q138" s="18">
        <v>1</v>
      </c>
      <c r="R138">
        <v>126323615</v>
      </c>
      <c r="S138">
        <v>2098</v>
      </c>
      <c r="U138">
        <f>MATCH(D138,Отчет!$D$1:$D$65536,0)</f>
        <v>57</v>
      </c>
    </row>
    <row r="139" spans="1:21" x14ac:dyDescent="0.25">
      <c r="A139" s="18">
        <v>137563900</v>
      </c>
      <c r="B139" s="18">
        <v>9</v>
      </c>
      <c r="C139" s="27" t="s">
        <v>354</v>
      </c>
      <c r="D139" s="18">
        <v>137059972</v>
      </c>
      <c r="E139" s="7" t="s">
        <v>610</v>
      </c>
      <c r="F139" s="7" t="s">
        <v>439</v>
      </c>
      <c r="G139" s="7" t="s">
        <v>317</v>
      </c>
      <c r="H139" s="18" t="s">
        <v>611</v>
      </c>
      <c r="I139" s="7" t="s">
        <v>197</v>
      </c>
      <c r="J139" s="18">
        <v>0.5</v>
      </c>
      <c r="K139" s="18" t="s">
        <v>198</v>
      </c>
      <c r="L139" s="18" t="s">
        <v>199</v>
      </c>
      <c r="N139" s="18">
        <v>4.5</v>
      </c>
      <c r="O139" s="18">
        <v>0.5</v>
      </c>
      <c r="P139" s="18">
        <v>1</v>
      </c>
      <c r="Q139" s="18">
        <v>1</v>
      </c>
      <c r="R139">
        <v>126323615</v>
      </c>
      <c r="S139">
        <v>2098</v>
      </c>
      <c r="U139">
        <f>MATCH(D139,Отчет!$D$1:$D$65536,0)</f>
        <v>124</v>
      </c>
    </row>
    <row r="140" spans="1:21" x14ac:dyDescent="0.25">
      <c r="A140" s="18">
        <v>137557837</v>
      </c>
      <c r="B140" s="18">
        <v>9</v>
      </c>
      <c r="C140" s="27" t="s">
        <v>354</v>
      </c>
      <c r="D140" s="18">
        <v>137060006</v>
      </c>
      <c r="E140" s="7" t="s">
        <v>612</v>
      </c>
      <c r="F140" s="7" t="s">
        <v>382</v>
      </c>
      <c r="G140" s="7" t="s">
        <v>248</v>
      </c>
      <c r="H140" s="18" t="s">
        <v>613</v>
      </c>
      <c r="I140" s="7" t="s">
        <v>197</v>
      </c>
      <c r="J140" s="18">
        <v>0.5</v>
      </c>
      <c r="K140" s="18" t="s">
        <v>198</v>
      </c>
      <c r="L140" s="18" t="s">
        <v>199</v>
      </c>
      <c r="N140" s="18">
        <v>4.5</v>
      </c>
      <c r="O140" s="18">
        <v>0.5</v>
      </c>
      <c r="P140" s="18">
        <v>1</v>
      </c>
      <c r="Q140" s="18">
        <v>1</v>
      </c>
      <c r="R140">
        <v>126323615</v>
      </c>
      <c r="S140">
        <v>2098</v>
      </c>
      <c r="U140">
        <f>MATCH(D140,Отчет!$D$1:$D$65536,0)</f>
        <v>50</v>
      </c>
    </row>
    <row r="141" spans="1:21" x14ac:dyDescent="0.25">
      <c r="A141" s="18">
        <v>137560065</v>
      </c>
      <c r="B141" s="18">
        <v>9</v>
      </c>
      <c r="C141" s="27" t="s">
        <v>208</v>
      </c>
      <c r="D141" s="18">
        <v>137041364</v>
      </c>
      <c r="E141" s="7" t="s">
        <v>614</v>
      </c>
      <c r="F141" s="7" t="s">
        <v>194</v>
      </c>
      <c r="G141" s="7" t="s">
        <v>369</v>
      </c>
      <c r="H141" s="18" t="s">
        <v>615</v>
      </c>
      <c r="I141" s="7" t="s">
        <v>197</v>
      </c>
      <c r="J141" s="18">
        <v>0.5</v>
      </c>
      <c r="K141" s="18" t="s">
        <v>198</v>
      </c>
      <c r="L141" s="18" t="s">
        <v>199</v>
      </c>
      <c r="N141" s="18">
        <v>4.5</v>
      </c>
      <c r="O141" s="18">
        <v>0.5</v>
      </c>
      <c r="P141" s="18">
        <v>1</v>
      </c>
      <c r="Q141" s="18">
        <v>0</v>
      </c>
      <c r="R141">
        <v>126323615</v>
      </c>
      <c r="S141">
        <v>2098</v>
      </c>
      <c r="U141">
        <f>MATCH(D141,Отчет!$D$1:$D$65536,0)</f>
        <v>166</v>
      </c>
    </row>
    <row r="142" spans="1:21" x14ac:dyDescent="0.25">
      <c r="A142" s="18">
        <v>137555954</v>
      </c>
      <c r="B142" s="18">
        <v>9</v>
      </c>
      <c r="C142" s="27" t="s">
        <v>216</v>
      </c>
      <c r="D142" s="18">
        <v>137041398</v>
      </c>
      <c r="E142" s="7" t="s">
        <v>616</v>
      </c>
      <c r="F142" s="7" t="s">
        <v>289</v>
      </c>
      <c r="G142" s="7" t="s">
        <v>202</v>
      </c>
      <c r="H142" s="18" t="s">
        <v>617</v>
      </c>
      <c r="I142" s="7" t="s">
        <v>197</v>
      </c>
      <c r="J142" s="18">
        <v>0.5</v>
      </c>
      <c r="K142" s="18" t="s">
        <v>198</v>
      </c>
      <c r="L142" s="18" t="s">
        <v>199</v>
      </c>
      <c r="N142" s="18">
        <v>4.5</v>
      </c>
      <c r="O142" s="18">
        <v>0.5</v>
      </c>
      <c r="P142" s="18">
        <v>1</v>
      </c>
      <c r="Q142" s="18">
        <v>0</v>
      </c>
      <c r="R142">
        <v>126323615</v>
      </c>
      <c r="S142">
        <v>2098</v>
      </c>
      <c r="U142">
        <f>MATCH(D142,Отчет!$D$1:$D$65536,0)</f>
        <v>102</v>
      </c>
    </row>
    <row r="143" spans="1:21" x14ac:dyDescent="0.25">
      <c r="A143" s="18">
        <v>137558360</v>
      </c>
      <c r="B143" s="18">
        <v>9</v>
      </c>
      <c r="C143" s="27" t="s">
        <v>211</v>
      </c>
      <c r="D143" s="18">
        <v>137041428</v>
      </c>
      <c r="E143" s="7" t="s">
        <v>618</v>
      </c>
      <c r="F143" s="7" t="s">
        <v>347</v>
      </c>
      <c r="G143" s="7" t="s">
        <v>259</v>
      </c>
      <c r="H143" s="18" t="s">
        <v>619</v>
      </c>
      <c r="I143" s="7" t="s">
        <v>197</v>
      </c>
      <c r="J143" s="18">
        <v>0.5</v>
      </c>
      <c r="K143" s="18" t="s">
        <v>198</v>
      </c>
      <c r="L143" s="18" t="s">
        <v>199</v>
      </c>
      <c r="N143" s="18">
        <v>4.5</v>
      </c>
      <c r="O143" s="18">
        <v>0.5</v>
      </c>
      <c r="P143" s="18">
        <v>1</v>
      </c>
      <c r="Q143" s="18">
        <v>0</v>
      </c>
      <c r="R143">
        <v>126323615</v>
      </c>
      <c r="S143">
        <v>2098</v>
      </c>
      <c r="U143">
        <f>MATCH(D143,Отчет!$D$1:$D$65536,0)</f>
        <v>132</v>
      </c>
    </row>
    <row r="144" spans="1:21" x14ac:dyDescent="0.25">
      <c r="A144" s="18">
        <v>137560415</v>
      </c>
      <c r="B144" s="18">
        <v>10</v>
      </c>
      <c r="C144" s="27" t="s">
        <v>208</v>
      </c>
      <c r="D144" s="18">
        <v>137041496</v>
      </c>
      <c r="E144" s="7" t="s">
        <v>620</v>
      </c>
      <c r="F144" s="7" t="s">
        <v>621</v>
      </c>
      <c r="G144" s="7" t="s">
        <v>232</v>
      </c>
      <c r="H144" s="18" t="s">
        <v>622</v>
      </c>
      <c r="I144" s="7" t="s">
        <v>197</v>
      </c>
      <c r="J144" s="18">
        <v>0.5</v>
      </c>
      <c r="K144" s="18" t="s">
        <v>198</v>
      </c>
      <c r="L144" s="18" t="s">
        <v>199</v>
      </c>
      <c r="N144" s="18">
        <v>5</v>
      </c>
      <c r="O144" s="18">
        <v>0.5</v>
      </c>
      <c r="P144" s="18">
        <v>1</v>
      </c>
      <c r="Q144" s="18">
        <v>0</v>
      </c>
      <c r="R144">
        <v>126323615</v>
      </c>
      <c r="S144">
        <v>2098</v>
      </c>
      <c r="U144">
        <f>MATCH(D144,Отчет!$D$1:$D$65536,0)</f>
        <v>103</v>
      </c>
    </row>
    <row r="145" spans="1:21" x14ac:dyDescent="0.25">
      <c r="A145" s="18">
        <v>137559211</v>
      </c>
      <c r="B145" s="18">
        <v>9</v>
      </c>
      <c r="C145" s="27" t="s">
        <v>211</v>
      </c>
      <c r="D145" s="18">
        <v>137041530</v>
      </c>
      <c r="E145" s="7" t="s">
        <v>623</v>
      </c>
      <c r="F145" s="7" t="s">
        <v>624</v>
      </c>
      <c r="G145" s="7" t="s">
        <v>209</v>
      </c>
      <c r="H145" s="18" t="s">
        <v>625</v>
      </c>
      <c r="I145" s="7" t="s">
        <v>197</v>
      </c>
      <c r="J145" s="18">
        <v>0.5</v>
      </c>
      <c r="K145" s="18" t="s">
        <v>198</v>
      </c>
      <c r="L145" s="18" t="s">
        <v>199</v>
      </c>
      <c r="N145" s="18">
        <v>4.5</v>
      </c>
      <c r="O145" s="18">
        <v>0.5</v>
      </c>
      <c r="P145" s="18">
        <v>1</v>
      </c>
      <c r="Q145" s="18">
        <v>0</v>
      </c>
      <c r="R145">
        <v>126323615</v>
      </c>
      <c r="S145">
        <v>2098</v>
      </c>
      <c r="U145">
        <f>MATCH(D145,Отчет!$D$1:$D$65536,0)</f>
        <v>59</v>
      </c>
    </row>
    <row r="146" spans="1:21" x14ac:dyDescent="0.25">
      <c r="A146" s="18">
        <v>137556804</v>
      </c>
      <c r="B146" s="18">
        <v>8</v>
      </c>
      <c r="C146" s="27" t="s">
        <v>216</v>
      </c>
      <c r="D146" s="18">
        <v>137041564</v>
      </c>
      <c r="E146" s="7" t="s">
        <v>626</v>
      </c>
      <c r="F146" s="7" t="s">
        <v>627</v>
      </c>
      <c r="G146" s="7" t="s">
        <v>628</v>
      </c>
      <c r="H146" s="18" t="s">
        <v>629</v>
      </c>
      <c r="I146" s="7" t="s">
        <v>197</v>
      </c>
      <c r="J146" s="18">
        <v>0.5</v>
      </c>
      <c r="K146" s="18" t="s">
        <v>198</v>
      </c>
      <c r="L146" s="18" t="s">
        <v>199</v>
      </c>
      <c r="N146" s="18">
        <v>4</v>
      </c>
      <c r="O146" s="18">
        <v>0.5</v>
      </c>
      <c r="P146" s="18">
        <v>1</v>
      </c>
      <c r="Q146" s="18">
        <v>0</v>
      </c>
      <c r="R146">
        <v>126323615</v>
      </c>
      <c r="S146">
        <v>2098</v>
      </c>
      <c r="U146">
        <f>MATCH(D146,Отчет!$D$1:$D$65536,0)</f>
        <v>140</v>
      </c>
    </row>
    <row r="147" spans="1:21" x14ac:dyDescent="0.25">
      <c r="A147" s="18">
        <v>137562148</v>
      </c>
      <c r="B147" s="18">
        <v>10</v>
      </c>
      <c r="C147" s="27" t="s">
        <v>192</v>
      </c>
      <c r="D147" s="18">
        <v>137041608</v>
      </c>
      <c r="E147" s="7" t="s">
        <v>630</v>
      </c>
      <c r="F147" s="7" t="s">
        <v>631</v>
      </c>
      <c r="G147" s="7" t="s">
        <v>228</v>
      </c>
      <c r="H147" s="18" t="s">
        <v>632</v>
      </c>
      <c r="I147" s="7" t="s">
        <v>197</v>
      </c>
      <c r="J147" s="18">
        <v>0.5</v>
      </c>
      <c r="K147" s="18" t="s">
        <v>198</v>
      </c>
      <c r="L147" s="18" t="s">
        <v>199</v>
      </c>
      <c r="N147" s="18">
        <v>5</v>
      </c>
      <c r="O147" s="18">
        <v>0.5</v>
      </c>
      <c r="P147" s="18">
        <v>1</v>
      </c>
      <c r="Q147" s="18">
        <v>1</v>
      </c>
      <c r="R147">
        <v>126323615</v>
      </c>
      <c r="S147">
        <v>2098</v>
      </c>
      <c r="U147">
        <f>MATCH(D147,Отчет!$D$1:$D$65536,0)</f>
        <v>82</v>
      </c>
    </row>
    <row r="148" spans="1:21" x14ac:dyDescent="0.25">
      <c r="A148" s="18">
        <v>137557587</v>
      </c>
      <c r="B148" s="18">
        <v>9</v>
      </c>
      <c r="C148" s="27" t="s">
        <v>354</v>
      </c>
      <c r="D148" s="18">
        <v>137041642</v>
      </c>
      <c r="E148" s="7" t="s">
        <v>633</v>
      </c>
      <c r="F148" s="7" t="s">
        <v>393</v>
      </c>
      <c r="G148" s="7" t="s">
        <v>536</v>
      </c>
      <c r="H148" s="18" t="s">
        <v>634</v>
      </c>
      <c r="I148" s="7" t="s">
        <v>197</v>
      </c>
      <c r="J148" s="18">
        <v>0.5</v>
      </c>
      <c r="K148" s="18" t="s">
        <v>198</v>
      </c>
      <c r="L148" s="18" t="s">
        <v>199</v>
      </c>
      <c r="N148" s="18">
        <v>4.5</v>
      </c>
      <c r="O148" s="18">
        <v>0.5</v>
      </c>
      <c r="P148" s="18">
        <v>1</v>
      </c>
      <c r="Q148" s="18">
        <v>1</v>
      </c>
      <c r="R148">
        <v>126323615</v>
      </c>
      <c r="S148">
        <v>2098</v>
      </c>
      <c r="U148">
        <f>MATCH(D148,Отчет!$D$1:$D$65536,0)</f>
        <v>79</v>
      </c>
    </row>
    <row r="149" spans="1:21" x14ac:dyDescent="0.25">
      <c r="A149" s="18">
        <v>137558410</v>
      </c>
      <c r="B149" s="18">
        <v>9</v>
      </c>
      <c r="C149" s="27" t="s">
        <v>211</v>
      </c>
      <c r="D149" s="18">
        <v>137041668</v>
      </c>
      <c r="E149" s="7" t="s">
        <v>635</v>
      </c>
      <c r="F149" s="7" t="s">
        <v>309</v>
      </c>
      <c r="G149" s="7" t="s">
        <v>244</v>
      </c>
      <c r="H149" s="18" t="s">
        <v>636</v>
      </c>
      <c r="I149" s="7" t="s">
        <v>197</v>
      </c>
      <c r="J149" s="18">
        <v>0.5</v>
      </c>
      <c r="K149" s="18" t="s">
        <v>198</v>
      </c>
      <c r="L149" s="18" t="s">
        <v>199</v>
      </c>
      <c r="N149" s="18">
        <v>4.5</v>
      </c>
      <c r="O149" s="18">
        <v>0.5</v>
      </c>
      <c r="P149" s="18">
        <v>1</v>
      </c>
      <c r="Q149" s="18">
        <v>1</v>
      </c>
      <c r="R149">
        <v>126323615</v>
      </c>
      <c r="S149">
        <v>2098</v>
      </c>
      <c r="U149">
        <f>MATCH(D149,Отчет!$D$1:$D$65536,0)</f>
        <v>159</v>
      </c>
    </row>
    <row r="150" spans="1:21" x14ac:dyDescent="0.25">
      <c r="A150" s="18">
        <v>137559411</v>
      </c>
      <c r="B150" s="18">
        <v>9</v>
      </c>
      <c r="C150" s="27" t="s">
        <v>211</v>
      </c>
      <c r="D150" s="18">
        <v>137041702</v>
      </c>
      <c r="E150" s="7" t="s">
        <v>637</v>
      </c>
      <c r="F150" s="7" t="s">
        <v>500</v>
      </c>
      <c r="G150" s="7" t="s">
        <v>317</v>
      </c>
      <c r="H150" s="18" t="s">
        <v>638</v>
      </c>
      <c r="I150" s="7" t="s">
        <v>197</v>
      </c>
      <c r="J150" s="18">
        <v>0.5</v>
      </c>
      <c r="K150" s="18" t="s">
        <v>198</v>
      </c>
      <c r="L150" s="18" t="s">
        <v>199</v>
      </c>
      <c r="N150" s="18">
        <v>4.5</v>
      </c>
      <c r="O150" s="18">
        <v>0.5</v>
      </c>
      <c r="P150" s="18">
        <v>1</v>
      </c>
      <c r="Q150" s="18">
        <v>1</v>
      </c>
      <c r="R150">
        <v>126323615</v>
      </c>
      <c r="S150">
        <v>2098</v>
      </c>
      <c r="U150">
        <f>MATCH(D150,Отчет!$D$1:$D$65536,0)</f>
        <v>92</v>
      </c>
    </row>
    <row r="151" spans="1:21" x14ac:dyDescent="0.25">
      <c r="A151" s="18">
        <v>137564051</v>
      </c>
      <c r="B151" s="18">
        <v>9</v>
      </c>
      <c r="C151" s="27" t="s">
        <v>221</v>
      </c>
      <c r="D151" s="18">
        <v>137041728</v>
      </c>
      <c r="E151" s="7" t="s">
        <v>639</v>
      </c>
      <c r="F151" s="7" t="s">
        <v>295</v>
      </c>
      <c r="G151" s="7" t="s">
        <v>317</v>
      </c>
      <c r="H151" s="18" t="s">
        <v>640</v>
      </c>
      <c r="I151" s="7" t="s">
        <v>197</v>
      </c>
      <c r="J151" s="18">
        <v>0.5</v>
      </c>
      <c r="K151" s="18" t="s">
        <v>198</v>
      </c>
      <c r="L151" s="18" t="s">
        <v>199</v>
      </c>
      <c r="N151" s="18">
        <v>4.5</v>
      </c>
      <c r="O151" s="18">
        <v>0.5</v>
      </c>
      <c r="P151" s="18">
        <v>1</v>
      </c>
      <c r="Q151" s="18">
        <v>1</v>
      </c>
      <c r="R151">
        <v>126323615</v>
      </c>
      <c r="S151">
        <v>2098</v>
      </c>
      <c r="U151">
        <f>MATCH(D151,Отчет!$D$1:$D$65536,0)</f>
        <v>113</v>
      </c>
    </row>
    <row r="152" spans="1:21" x14ac:dyDescent="0.25">
      <c r="A152" s="18">
        <v>137555702</v>
      </c>
      <c r="B152" s="18">
        <v>7</v>
      </c>
      <c r="C152" s="27" t="s">
        <v>216</v>
      </c>
      <c r="D152" s="18">
        <v>137041756</v>
      </c>
      <c r="E152" s="7" t="s">
        <v>641</v>
      </c>
      <c r="F152" s="7" t="s">
        <v>231</v>
      </c>
      <c r="G152" s="7" t="s">
        <v>453</v>
      </c>
      <c r="H152" s="18" t="s">
        <v>642</v>
      </c>
      <c r="I152" s="7" t="s">
        <v>197</v>
      </c>
      <c r="J152" s="18">
        <v>0.5</v>
      </c>
      <c r="K152" s="18" t="s">
        <v>198</v>
      </c>
      <c r="L152" s="18" t="s">
        <v>199</v>
      </c>
      <c r="N152" s="18">
        <v>3.5</v>
      </c>
      <c r="O152" s="18">
        <v>0.5</v>
      </c>
      <c r="P152" s="18">
        <v>1</v>
      </c>
      <c r="Q152" s="18">
        <v>1</v>
      </c>
      <c r="R152">
        <v>126323615</v>
      </c>
      <c r="S152">
        <v>2098</v>
      </c>
      <c r="U152">
        <f>MATCH(D152,Отчет!$D$1:$D$65536,0)</f>
        <v>86</v>
      </c>
    </row>
    <row r="153" spans="1:21" x14ac:dyDescent="0.25">
      <c r="A153" s="18">
        <v>137556054</v>
      </c>
      <c r="B153" s="18">
        <v>10</v>
      </c>
      <c r="C153" s="27" t="s">
        <v>216</v>
      </c>
      <c r="D153" s="18">
        <v>137041782</v>
      </c>
      <c r="E153" s="7" t="s">
        <v>643</v>
      </c>
      <c r="F153" s="7" t="s">
        <v>344</v>
      </c>
      <c r="G153" s="7" t="s">
        <v>644</v>
      </c>
      <c r="H153" s="18" t="s">
        <v>645</v>
      </c>
      <c r="I153" s="7" t="s">
        <v>197</v>
      </c>
      <c r="J153" s="18">
        <v>0.5</v>
      </c>
      <c r="K153" s="18" t="s">
        <v>198</v>
      </c>
      <c r="L153" s="18" t="s">
        <v>199</v>
      </c>
      <c r="N153" s="18">
        <v>5</v>
      </c>
      <c r="O153" s="18">
        <v>0.5</v>
      </c>
      <c r="P153" s="18">
        <v>1</v>
      </c>
      <c r="Q153" s="18">
        <v>1</v>
      </c>
      <c r="R153">
        <v>126323615</v>
      </c>
      <c r="S153">
        <v>2098</v>
      </c>
      <c r="U153">
        <f>MATCH(D153,Отчет!$D$1:$D$65536,0)</f>
        <v>19</v>
      </c>
    </row>
    <row r="154" spans="1:21" x14ac:dyDescent="0.25">
      <c r="A154" s="18">
        <v>137563494</v>
      </c>
      <c r="B154" s="18">
        <v>10</v>
      </c>
      <c r="C154" s="27" t="s">
        <v>192</v>
      </c>
      <c r="D154" s="18">
        <v>137041816</v>
      </c>
      <c r="E154" s="7" t="s">
        <v>646</v>
      </c>
      <c r="F154" s="7" t="s">
        <v>313</v>
      </c>
      <c r="G154" s="7" t="s">
        <v>232</v>
      </c>
      <c r="H154" s="18" t="s">
        <v>647</v>
      </c>
      <c r="I154" s="7" t="s">
        <v>197</v>
      </c>
      <c r="J154" s="18">
        <v>0.5</v>
      </c>
      <c r="K154" s="18" t="s">
        <v>198</v>
      </c>
      <c r="L154" s="18" t="s">
        <v>199</v>
      </c>
      <c r="N154" s="18">
        <v>5</v>
      </c>
      <c r="O154" s="18">
        <v>0.5</v>
      </c>
      <c r="P154" s="18">
        <v>1</v>
      </c>
      <c r="Q154" s="18">
        <v>1</v>
      </c>
      <c r="R154">
        <v>126323615</v>
      </c>
      <c r="S154">
        <v>2098</v>
      </c>
      <c r="U154">
        <f>MATCH(D154,Отчет!$D$1:$D$65536,0)</f>
        <v>32</v>
      </c>
    </row>
    <row r="155" spans="1:21" x14ac:dyDescent="0.25">
      <c r="A155" s="18">
        <v>137557937</v>
      </c>
      <c r="B155" s="18">
        <v>9</v>
      </c>
      <c r="C155" s="27" t="s">
        <v>216</v>
      </c>
      <c r="D155" s="18">
        <v>137041842</v>
      </c>
      <c r="E155" s="7" t="s">
        <v>467</v>
      </c>
      <c r="F155" s="7" t="s">
        <v>648</v>
      </c>
      <c r="G155" s="7" t="s">
        <v>649</v>
      </c>
      <c r="H155" s="18" t="s">
        <v>650</v>
      </c>
      <c r="I155" s="7" t="s">
        <v>197</v>
      </c>
      <c r="J155" s="18">
        <v>0.5</v>
      </c>
      <c r="K155" s="18" t="s">
        <v>198</v>
      </c>
      <c r="L155" s="18" t="s">
        <v>199</v>
      </c>
      <c r="N155" s="18">
        <v>4.5</v>
      </c>
      <c r="O155" s="18">
        <v>0.5</v>
      </c>
      <c r="P155" s="18">
        <v>1</v>
      </c>
      <c r="Q155" s="18">
        <v>1</v>
      </c>
      <c r="R155">
        <v>126323615</v>
      </c>
      <c r="S155">
        <v>2098</v>
      </c>
      <c r="U155">
        <f>MATCH(D155,Отчет!$D$1:$D$65536,0)</f>
        <v>22</v>
      </c>
    </row>
    <row r="156" spans="1:21" x14ac:dyDescent="0.25">
      <c r="A156" s="18">
        <v>137563850</v>
      </c>
      <c r="B156" s="18">
        <v>9</v>
      </c>
      <c r="C156" s="27" t="s">
        <v>208</v>
      </c>
      <c r="D156" s="18">
        <v>137041872</v>
      </c>
      <c r="E156" s="7" t="s">
        <v>651</v>
      </c>
      <c r="F156" s="7" t="s">
        <v>393</v>
      </c>
      <c r="G156" s="7" t="s">
        <v>248</v>
      </c>
      <c r="H156" s="18" t="s">
        <v>652</v>
      </c>
      <c r="I156" s="7" t="s">
        <v>197</v>
      </c>
      <c r="J156" s="18">
        <v>0.5</v>
      </c>
      <c r="K156" s="18" t="s">
        <v>198</v>
      </c>
      <c r="L156" s="18" t="s">
        <v>199</v>
      </c>
      <c r="N156" s="18">
        <v>4.5</v>
      </c>
      <c r="O156" s="18">
        <v>0.5</v>
      </c>
      <c r="P156" s="18">
        <v>1</v>
      </c>
      <c r="Q156" s="18">
        <v>1</v>
      </c>
      <c r="R156">
        <v>126323615</v>
      </c>
      <c r="S156">
        <v>2098</v>
      </c>
      <c r="U156">
        <f>MATCH(D156,Отчет!$D$1:$D$65536,0)</f>
        <v>108</v>
      </c>
    </row>
    <row r="157" spans="1:21" x14ac:dyDescent="0.25">
      <c r="A157" s="18">
        <v>137559161</v>
      </c>
      <c r="B157" s="18">
        <v>9</v>
      </c>
      <c r="C157" s="27" t="s">
        <v>211</v>
      </c>
      <c r="D157" s="18">
        <v>137041898</v>
      </c>
      <c r="E157" s="7" t="s">
        <v>653</v>
      </c>
      <c r="F157" s="7" t="s">
        <v>313</v>
      </c>
      <c r="G157" s="7" t="s">
        <v>228</v>
      </c>
      <c r="H157" s="18" t="s">
        <v>654</v>
      </c>
      <c r="I157" s="7" t="s">
        <v>197</v>
      </c>
      <c r="J157" s="18">
        <v>0.5</v>
      </c>
      <c r="K157" s="18" t="s">
        <v>198</v>
      </c>
      <c r="L157" s="18" t="s">
        <v>199</v>
      </c>
      <c r="N157" s="18">
        <v>4.5</v>
      </c>
      <c r="O157" s="18">
        <v>0.5</v>
      </c>
      <c r="P157" s="18">
        <v>1</v>
      </c>
      <c r="Q157" s="18">
        <v>1</v>
      </c>
      <c r="R157">
        <v>126323615</v>
      </c>
      <c r="S157">
        <v>2098</v>
      </c>
      <c r="U157">
        <f>MATCH(D157,Отчет!$D$1:$D$65536,0)</f>
        <v>51</v>
      </c>
    </row>
    <row r="158" spans="1:21" x14ac:dyDescent="0.25">
      <c r="A158" s="18">
        <v>137559965</v>
      </c>
      <c r="B158" s="18">
        <v>9</v>
      </c>
      <c r="C158" s="27" t="s">
        <v>208</v>
      </c>
      <c r="D158" s="18">
        <v>137041924</v>
      </c>
      <c r="E158" s="7" t="s">
        <v>655</v>
      </c>
      <c r="F158" s="7" t="s">
        <v>551</v>
      </c>
      <c r="G158" s="7" t="s">
        <v>296</v>
      </c>
      <c r="H158" s="18" t="s">
        <v>656</v>
      </c>
      <c r="I158" s="7" t="s">
        <v>197</v>
      </c>
      <c r="J158" s="18">
        <v>0.5</v>
      </c>
      <c r="K158" s="18" t="s">
        <v>198</v>
      </c>
      <c r="L158" s="18" t="s">
        <v>199</v>
      </c>
      <c r="N158" s="18">
        <v>4.5</v>
      </c>
      <c r="O158" s="18">
        <v>0.5</v>
      </c>
      <c r="P158" s="18">
        <v>1</v>
      </c>
      <c r="Q158" s="18">
        <v>1</v>
      </c>
      <c r="R158">
        <v>126323615</v>
      </c>
      <c r="S158">
        <v>2098</v>
      </c>
      <c r="U158">
        <f>MATCH(D158,Отчет!$D$1:$D$65536,0)</f>
        <v>12</v>
      </c>
    </row>
    <row r="159" spans="1:21" x14ac:dyDescent="0.25">
      <c r="A159" s="18">
        <v>137563776</v>
      </c>
      <c r="B159" s="18">
        <v>3</v>
      </c>
      <c r="C159" s="27" t="s">
        <v>354</v>
      </c>
      <c r="D159" s="18">
        <v>137041078</v>
      </c>
      <c r="E159" s="7" t="s">
        <v>586</v>
      </c>
      <c r="F159" s="7" t="s">
        <v>352</v>
      </c>
      <c r="G159" s="7" t="s">
        <v>341</v>
      </c>
      <c r="H159" s="18" t="s">
        <v>587</v>
      </c>
      <c r="I159" s="7" t="s">
        <v>657</v>
      </c>
      <c r="J159" s="18">
        <v>4</v>
      </c>
      <c r="K159" s="18" t="s">
        <v>658</v>
      </c>
      <c r="L159" s="18" t="s">
        <v>659</v>
      </c>
      <c r="N159" s="18">
        <v>0</v>
      </c>
      <c r="O159" s="18">
        <v>4</v>
      </c>
      <c r="P159" s="18">
        <v>0</v>
      </c>
      <c r="Q159" s="18">
        <v>0</v>
      </c>
      <c r="R159">
        <v>126323615</v>
      </c>
      <c r="S159">
        <v>2098</v>
      </c>
      <c r="U159">
        <f>MATCH(D159,Отчет!$D$1:$D$65536,0)</f>
        <v>153</v>
      </c>
    </row>
    <row r="160" spans="1:21" x14ac:dyDescent="0.25">
      <c r="A160" s="18">
        <v>137559137</v>
      </c>
      <c r="B160" s="18">
        <v>9</v>
      </c>
      <c r="C160" s="27" t="s">
        <v>211</v>
      </c>
      <c r="D160" s="18">
        <v>137041112</v>
      </c>
      <c r="E160" s="7" t="s">
        <v>588</v>
      </c>
      <c r="F160" s="7" t="s">
        <v>589</v>
      </c>
      <c r="G160" s="7" t="s">
        <v>228</v>
      </c>
      <c r="H160" s="18" t="s">
        <v>590</v>
      </c>
      <c r="I160" s="7" t="s">
        <v>657</v>
      </c>
      <c r="J160" s="18">
        <v>4</v>
      </c>
      <c r="K160" s="18" t="s">
        <v>658</v>
      </c>
      <c r="L160" s="18" t="s">
        <v>659</v>
      </c>
      <c r="N160" s="18">
        <v>36</v>
      </c>
      <c r="O160" s="18">
        <v>4</v>
      </c>
      <c r="P160" s="18">
        <v>1</v>
      </c>
      <c r="Q160" s="18">
        <v>0</v>
      </c>
      <c r="R160">
        <v>126323615</v>
      </c>
      <c r="S160">
        <v>2098</v>
      </c>
      <c r="U160">
        <f>MATCH(D160,Отчет!$D$1:$D$65536,0)</f>
        <v>17</v>
      </c>
    </row>
    <row r="161" spans="1:21" x14ac:dyDescent="0.25">
      <c r="A161" s="18">
        <v>137557063</v>
      </c>
      <c r="B161" s="18">
        <v>7</v>
      </c>
      <c r="C161" s="27" t="s">
        <v>354</v>
      </c>
      <c r="D161" s="18">
        <v>137041146</v>
      </c>
      <c r="E161" s="7" t="s">
        <v>591</v>
      </c>
      <c r="F161" s="7" t="s">
        <v>539</v>
      </c>
      <c r="G161" s="7" t="s">
        <v>232</v>
      </c>
      <c r="H161" s="18" t="s">
        <v>592</v>
      </c>
      <c r="I161" s="7" t="s">
        <v>657</v>
      </c>
      <c r="J161" s="18">
        <v>4</v>
      </c>
      <c r="K161" s="18" t="s">
        <v>658</v>
      </c>
      <c r="L161" s="18" t="s">
        <v>659</v>
      </c>
      <c r="N161" s="18">
        <v>28</v>
      </c>
      <c r="O161" s="18">
        <v>4</v>
      </c>
      <c r="P161" s="18">
        <v>1</v>
      </c>
      <c r="Q161" s="18">
        <v>0</v>
      </c>
      <c r="R161">
        <v>126323615</v>
      </c>
      <c r="S161">
        <v>2098</v>
      </c>
      <c r="U161">
        <f>MATCH(D161,Отчет!$D$1:$D$65536,0)</f>
        <v>104</v>
      </c>
    </row>
    <row r="162" spans="1:21" x14ac:dyDescent="0.25">
      <c r="A162" s="18">
        <v>137562510</v>
      </c>
      <c r="B162" s="18">
        <v>5</v>
      </c>
      <c r="C162" s="27" t="s">
        <v>211</v>
      </c>
      <c r="D162" s="18">
        <v>137041176</v>
      </c>
      <c r="E162" s="7" t="s">
        <v>593</v>
      </c>
      <c r="F162" s="7" t="s">
        <v>594</v>
      </c>
      <c r="G162" s="7" t="s">
        <v>595</v>
      </c>
      <c r="H162" s="18" t="s">
        <v>596</v>
      </c>
      <c r="I162" s="7" t="s">
        <v>657</v>
      </c>
      <c r="J162" s="18">
        <v>4</v>
      </c>
      <c r="K162" s="18" t="s">
        <v>658</v>
      </c>
      <c r="L162" s="18" t="s">
        <v>659</v>
      </c>
      <c r="N162" s="18">
        <v>20</v>
      </c>
      <c r="O162" s="18">
        <v>4</v>
      </c>
      <c r="P162" s="18">
        <v>1</v>
      </c>
      <c r="Q162" s="18">
        <v>0</v>
      </c>
      <c r="R162">
        <v>126323615</v>
      </c>
      <c r="S162">
        <v>2098</v>
      </c>
      <c r="U162">
        <f>MATCH(D162,Отчет!$D$1:$D$65536,0)</f>
        <v>160</v>
      </c>
    </row>
    <row r="163" spans="1:21" x14ac:dyDescent="0.25">
      <c r="A163" s="18">
        <v>137562965</v>
      </c>
      <c r="B163" s="18">
        <v>6</v>
      </c>
      <c r="C163" s="27" t="s">
        <v>192</v>
      </c>
      <c r="D163" s="18">
        <v>137041210</v>
      </c>
      <c r="E163" s="7" t="s">
        <v>597</v>
      </c>
      <c r="F163" s="7" t="s">
        <v>385</v>
      </c>
      <c r="G163" s="7" t="s">
        <v>334</v>
      </c>
      <c r="H163" s="18" t="s">
        <v>598</v>
      </c>
      <c r="I163" s="7" t="s">
        <v>657</v>
      </c>
      <c r="J163" s="18">
        <v>4</v>
      </c>
      <c r="K163" s="18" t="s">
        <v>658</v>
      </c>
      <c r="L163" s="18" t="s">
        <v>659</v>
      </c>
      <c r="N163" s="18">
        <v>24</v>
      </c>
      <c r="O163" s="18">
        <v>4</v>
      </c>
      <c r="P163" s="18">
        <v>1</v>
      </c>
      <c r="Q163" s="18">
        <v>0</v>
      </c>
      <c r="R163">
        <v>126323615</v>
      </c>
      <c r="S163">
        <v>2098</v>
      </c>
      <c r="U163">
        <f>MATCH(D163,Отчет!$D$1:$D$65536,0)</f>
        <v>139</v>
      </c>
    </row>
    <row r="164" spans="1:21" x14ac:dyDescent="0.25">
      <c r="A164" s="18">
        <v>137563826</v>
      </c>
      <c r="B164" s="18">
        <v>10</v>
      </c>
      <c r="C164" s="27" t="s">
        <v>221</v>
      </c>
      <c r="D164" s="18">
        <v>137041270</v>
      </c>
      <c r="E164" s="7" t="s">
        <v>599</v>
      </c>
      <c r="F164" s="7" t="s">
        <v>247</v>
      </c>
      <c r="G164" s="7" t="s">
        <v>317</v>
      </c>
      <c r="H164" s="18" t="s">
        <v>600</v>
      </c>
      <c r="I164" s="7" t="s">
        <v>657</v>
      </c>
      <c r="J164" s="18">
        <v>4</v>
      </c>
      <c r="K164" s="18" t="s">
        <v>658</v>
      </c>
      <c r="L164" s="18" t="s">
        <v>659</v>
      </c>
      <c r="N164" s="18">
        <v>40</v>
      </c>
      <c r="O164" s="18">
        <v>4</v>
      </c>
      <c r="P164" s="18">
        <v>1</v>
      </c>
      <c r="Q164" s="18">
        <v>0</v>
      </c>
      <c r="R164">
        <v>126323615</v>
      </c>
      <c r="S164">
        <v>2098</v>
      </c>
      <c r="U164">
        <f>MATCH(D164,Отчет!$D$1:$D$65536,0)</f>
        <v>13</v>
      </c>
    </row>
    <row r="165" spans="1:21" x14ac:dyDescent="0.25">
      <c r="A165" s="18">
        <v>137560691</v>
      </c>
      <c r="B165" s="18">
        <v>8</v>
      </c>
      <c r="C165" s="27" t="s">
        <v>211</v>
      </c>
      <c r="D165" s="18">
        <v>137041304</v>
      </c>
      <c r="E165" s="7" t="s">
        <v>601</v>
      </c>
      <c r="F165" s="7" t="s">
        <v>602</v>
      </c>
      <c r="G165" s="7" t="s">
        <v>491</v>
      </c>
      <c r="H165" s="18" t="s">
        <v>603</v>
      </c>
      <c r="I165" s="7" t="s">
        <v>657</v>
      </c>
      <c r="J165" s="18">
        <v>4</v>
      </c>
      <c r="K165" s="18" t="s">
        <v>658</v>
      </c>
      <c r="L165" s="18" t="s">
        <v>659</v>
      </c>
      <c r="N165" s="18">
        <v>32</v>
      </c>
      <c r="O165" s="18">
        <v>4</v>
      </c>
      <c r="P165" s="18">
        <v>1</v>
      </c>
      <c r="Q165" s="18">
        <v>0</v>
      </c>
      <c r="R165">
        <v>126323615</v>
      </c>
      <c r="S165">
        <v>2098</v>
      </c>
      <c r="U165">
        <f>MATCH(D165,Отчет!$D$1:$D$65536,0)</f>
        <v>61</v>
      </c>
    </row>
    <row r="166" spans="1:21" x14ac:dyDescent="0.25">
      <c r="A166" s="18">
        <v>137557663</v>
      </c>
      <c r="B166" s="18">
        <v>6</v>
      </c>
      <c r="C166" s="27" t="s">
        <v>354</v>
      </c>
      <c r="D166" s="18">
        <v>137039829</v>
      </c>
      <c r="E166" s="7" t="s">
        <v>497</v>
      </c>
      <c r="F166" s="7" t="s">
        <v>347</v>
      </c>
      <c r="G166" s="7" t="s">
        <v>306</v>
      </c>
      <c r="H166" s="18" t="s">
        <v>498</v>
      </c>
      <c r="I166" s="7" t="s">
        <v>657</v>
      </c>
      <c r="J166" s="18">
        <v>4</v>
      </c>
      <c r="K166" s="18" t="s">
        <v>658</v>
      </c>
      <c r="L166" s="18" t="s">
        <v>659</v>
      </c>
      <c r="N166" s="18">
        <v>24</v>
      </c>
      <c r="O166" s="18">
        <v>4</v>
      </c>
      <c r="P166" s="18">
        <v>1</v>
      </c>
      <c r="Q166" s="18">
        <v>0</v>
      </c>
      <c r="R166">
        <v>126323615</v>
      </c>
      <c r="S166">
        <v>2098</v>
      </c>
      <c r="U166">
        <f>MATCH(D166,Отчет!$D$1:$D$65536,0)</f>
        <v>73</v>
      </c>
    </row>
    <row r="167" spans="1:21" x14ac:dyDescent="0.25">
      <c r="A167" s="18">
        <v>137562338</v>
      </c>
      <c r="B167" s="18">
        <v>5</v>
      </c>
      <c r="C167" s="27" t="s">
        <v>192</v>
      </c>
      <c r="D167" s="18">
        <v>137039863</v>
      </c>
      <c r="E167" s="7" t="s">
        <v>499</v>
      </c>
      <c r="F167" s="7" t="s">
        <v>500</v>
      </c>
      <c r="G167" s="7" t="s">
        <v>323</v>
      </c>
      <c r="H167" s="18" t="s">
        <v>501</v>
      </c>
      <c r="I167" s="7" t="s">
        <v>657</v>
      </c>
      <c r="J167" s="18">
        <v>4</v>
      </c>
      <c r="K167" s="18" t="s">
        <v>658</v>
      </c>
      <c r="L167" s="18" t="s">
        <v>659</v>
      </c>
      <c r="N167" s="18">
        <v>20</v>
      </c>
      <c r="O167" s="18">
        <v>4</v>
      </c>
      <c r="P167" s="18">
        <v>1</v>
      </c>
      <c r="Q167" s="18">
        <v>0</v>
      </c>
      <c r="R167">
        <v>126323615</v>
      </c>
      <c r="S167">
        <v>2098</v>
      </c>
      <c r="U167">
        <f>MATCH(D167,Отчет!$D$1:$D$65536,0)</f>
        <v>122</v>
      </c>
    </row>
    <row r="168" spans="1:21" x14ac:dyDescent="0.25">
      <c r="A168" s="18">
        <v>137564027</v>
      </c>
      <c r="B168" s="18">
        <v>6</v>
      </c>
      <c r="C168" s="27" t="s">
        <v>211</v>
      </c>
      <c r="D168" s="18">
        <v>137039889</v>
      </c>
      <c r="E168" s="7" t="s">
        <v>502</v>
      </c>
      <c r="F168" s="7" t="s">
        <v>313</v>
      </c>
      <c r="G168" s="7" t="s">
        <v>228</v>
      </c>
      <c r="H168" s="18" t="s">
        <v>503</v>
      </c>
      <c r="I168" s="7" t="s">
        <v>657</v>
      </c>
      <c r="J168" s="18">
        <v>4</v>
      </c>
      <c r="K168" s="18" t="s">
        <v>658</v>
      </c>
      <c r="L168" s="18" t="s">
        <v>659</v>
      </c>
      <c r="N168" s="18">
        <v>24</v>
      </c>
      <c r="O168" s="18">
        <v>4</v>
      </c>
      <c r="P168" s="18">
        <v>1</v>
      </c>
      <c r="Q168" s="18">
        <v>0</v>
      </c>
      <c r="R168">
        <v>126323615</v>
      </c>
      <c r="S168">
        <v>2098</v>
      </c>
      <c r="U168">
        <f>MATCH(D168,Отчет!$D$1:$D$65536,0)</f>
        <v>48</v>
      </c>
    </row>
    <row r="169" spans="1:21" x14ac:dyDescent="0.25">
      <c r="A169" s="18">
        <v>137562665</v>
      </c>
      <c r="B169" s="18">
        <v>5</v>
      </c>
      <c r="C169" s="27" t="s">
        <v>192</v>
      </c>
      <c r="D169" s="18">
        <v>137039923</v>
      </c>
      <c r="E169" s="7" t="s">
        <v>504</v>
      </c>
      <c r="F169" s="7" t="s">
        <v>360</v>
      </c>
      <c r="G169" s="7" t="s">
        <v>282</v>
      </c>
      <c r="H169" s="18" t="s">
        <v>505</v>
      </c>
      <c r="I169" s="7" t="s">
        <v>657</v>
      </c>
      <c r="J169" s="18">
        <v>4</v>
      </c>
      <c r="K169" s="18" t="s">
        <v>658</v>
      </c>
      <c r="L169" s="18" t="s">
        <v>659</v>
      </c>
      <c r="N169" s="18">
        <v>20</v>
      </c>
      <c r="O169" s="18">
        <v>4</v>
      </c>
      <c r="P169" s="18">
        <v>1</v>
      </c>
      <c r="Q169" s="18">
        <v>0</v>
      </c>
      <c r="R169">
        <v>126323615</v>
      </c>
      <c r="S169">
        <v>2098</v>
      </c>
      <c r="U169">
        <f>MATCH(D169,Отчет!$D$1:$D$65536,0)</f>
        <v>146</v>
      </c>
    </row>
    <row r="170" spans="1:21" x14ac:dyDescent="0.25">
      <c r="A170" s="18">
        <v>137558336</v>
      </c>
      <c r="B170" s="18">
        <v>7</v>
      </c>
      <c r="C170" s="27" t="s">
        <v>211</v>
      </c>
      <c r="D170" s="18">
        <v>137040014</v>
      </c>
      <c r="E170" s="7" t="s">
        <v>506</v>
      </c>
      <c r="F170" s="7" t="s">
        <v>507</v>
      </c>
      <c r="G170" s="7" t="s">
        <v>259</v>
      </c>
      <c r="H170" s="18" t="s">
        <v>508</v>
      </c>
      <c r="I170" s="7" t="s">
        <v>657</v>
      </c>
      <c r="J170" s="18">
        <v>4</v>
      </c>
      <c r="K170" s="18" t="s">
        <v>658</v>
      </c>
      <c r="L170" s="18" t="s">
        <v>659</v>
      </c>
      <c r="N170" s="18">
        <v>28</v>
      </c>
      <c r="O170" s="18">
        <v>4</v>
      </c>
      <c r="P170" s="18">
        <v>1</v>
      </c>
      <c r="Q170" s="18">
        <v>0</v>
      </c>
      <c r="R170">
        <v>126323615</v>
      </c>
      <c r="S170">
        <v>2098</v>
      </c>
      <c r="U170">
        <f>MATCH(D170,Отчет!$D$1:$D$65536,0)</f>
        <v>28</v>
      </c>
    </row>
    <row r="171" spans="1:21" x14ac:dyDescent="0.25">
      <c r="A171" s="18">
        <v>137560945</v>
      </c>
      <c r="B171" s="18">
        <v>8</v>
      </c>
      <c r="C171" s="27" t="s">
        <v>208</v>
      </c>
      <c r="D171" s="18">
        <v>137040078</v>
      </c>
      <c r="E171" s="7" t="s">
        <v>509</v>
      </c>
      <c r="F171" s="7" t="s">
        <v>302</v>
      </c>
      <c r="G171" s="7" t="s">
        <v>341</v>
      </c>
      <c r="H171" s="18" t="s">
        <v>510</v>
      </c>
      <c r="I171" s="7" t="s">
        <v>657</v>
      </c>
      <c r="J171" s="18">
        <v>4</v>
      </c>
      <c r="K171" s="18" t="s">
        <v>658</v>
      </c>
      <c r="L171" s="18" t="s">
        <v>659</v>
      </c>
      <c r="N171" s="18">
        <v>32</v>
      </c>
      <c r="O171" s="18">
        <v>4</v>
      </c>
      <c r="P171" s="18">
        <v>1</v>
      </c>
      <c r="Q171" s="18">
        <v>0</v>
      </c>
      <c r="R171">
        <v>126323615</v>
      </c>
      <c r="S171">
        <v>2098</v>
      </c>
      <c r="U171">
        <f>MATCH(D171,Отчет!$D$1:$D$65536,0)</f>
        <v>60</v>
      </c>
    </row>
    <row r="172" spans="1:21" x14ac:dyDescent="0.25">
      <c r="A172" s="18">
        <v>137562452</v>
      </c>
      <c r="B172" s="18">
        <v>6</v>
      </c>
      <c r="C172" s="27" t="s">
        <v>192</v>
      </c>
      <c r="D172" s="18">
        <v>137040108</v>
      </c>
      <c r="E172" s="7" t="s">
        <v>511</v>
      </c>
      <c r="F172" s="7" t="s">
        <v>474</v>
      </c>
      <c r="G172" s="7" t="s">
        <v>369</v>
      </c>
      <c r="H172" s="18" t="s">
        <v>512</v>
      </c>
      <c r="I172" s="7" t="s">
        <v>657</v>
      </c>
      <c r="J172" s="18">
        <v>4</v>
      </c>
      <c r="K172" s="18" t="s">
        <v>658</v>
      </c>
      <c r="L172" s="18" t="s">
        <v>659</v>
      </c>
      <c r="N172" s="18">
        <v>24</v>
      </c>
      <c r="O172" s="18">
        <v>4</v>
      </c>
      <c r="P172" s="18">
        <v>1</v>
      </c>
      <c r="Q172" s="18">
        <v>0</v>
      </c>
      <c r="R172">
        <v>126323615</v>
      </c>
      <c r="S172">
        <v>2098</v>
      </c>
      <c r="U172">
        <f>MATCH(D172,Отчет!$D$1:$D$65536,0)</f>
        <v>89</v>
      </c>
    </row>
    <row r="173" spans="1:21" x14ac:dyDescent="0.25">
      <c r="A173" s="18">
        <v>137561812</v>
      </c>
      <c r="B173" s="18">
        <v>5</v>
      </c>
      <c r="C173" s="27" t="s">
        <v>192</v>
      </c>
      <c r="D173" s="18">
        <v>137040142</v>
      </c>
      <c r="E173" s="7" t="s">
        <v>513</v>
      </c>
      <c r="F173" s="7" t="s">
        <v>514</v>
      </c>
      <c r="G173" s="7" t="s">
        <v>317</v>
      </c>
      <c r="H173" s="18" t="s">
        <v>515</v>
      </c>
      <c r="I173" s="7" t="s">
        <v>657</v>
      </c>
      <c r="J173" s="18">
        <v>4</v>
      </c>
      <c r="K173" s="18" t="s">
        <v>658</v>
      </c>
      <c r="L173" s="18" t="s">
        <v>659</v>
      </c>
      <c r="N173" s="18">
        <v>20</v>
      </c>
      <c r="O173" s="18">
        <v>4</v>
      </c>
      <c r="P173" s="18">
        <v>1</v>
      </c>
      <c r="Q173" s="18">
        <v>0</v>
      </c>
      <c r="R173">
        <v>126323615</v>
      </c>
      <c r="S173">
        <v>2098</v>
      </c>
      <c r="U173">
        <f>MATCH(D173,Отчет!$D$1:$D$65536,0)</f>
        <v>136</v>
      </c>
    </row>
    <row r="174" spans="1:21" x14ac:dyDescent="0.25">
      <c r="A174" s="18">
        <v>137562715</v>
      </c>
      <c r="B174" s="18">
        <v>5</v>
      </c>
      <c r="C174" s="27" t="s">
        <v>211</v>
      </c>
      <c r="D174" s="18">
        <v>137040176</v>
      </c>
      <c r="E174" s="7" t="s">
        <v>516</v>
      </c>
      <c r="F174" s="7" t="s">
        <v>205</v>
      </c>
      <c r="G174" s="7" t="s">
        <v>517</v>
      </c>
      <c r="H174" s="18" t="s">
        <v>518</v>
      </c>
      <c r="I174" s="7" t="s">
        <v>657</v>
      </c>
      <c r="J174" s="18">
        <v>4</v>
      </c>
      <c r="K174" s="18" t="s">
        <v>658</v>
      </c>
      <c r="L174" s="18" t="s">
        <v>659</v>
      </c>
      <c r="N174" s="18">
        <v>20</v>
      </c>
      <c r="O174" s="18">
        <v>4</v>
      </c>
      <c r="P174" s="18">
        <v>1</v>
      </c>
      <c r="Q174" s="18">
        <v>0</v>
      </c>
      <c r="R174">
        <v>126323615</v>
      </c>
      <c r="S174">
        <v>2098</v>
      </c>
      <c r="U174">
        <f>MATCH(D174,Отчет!$D$1:$D$65536,0)</f>
        <v>145</v>
      </c>
    </row>
    <row r="175" spans="1:21" x14ac:dyDescent="0.25">
      <c r="A175" s="18">
        <v>137560041</v>
      </c>
      <c r="B175" s="18">
        <v>6</v>
      </c>
      <c r="C175" s="27" t="s">
        <v>208</v>
      </c>
      <c r="D175" s="18">
        <v>137040210</v>
      </c>
      <c r="E175" s="7" t="s">
        <v>519</v>
      </c>
      <c r="F175" s="7" t="s">
        <v>520</v>
      </c>
      <c r="G175" s="7" t="s">
        <v>369</v>
      </c>
      <c r="H175" s="18" t="s">
        <v>521</v>
      </c>
      <c r="I175" s="7" t="s">
        <v>657</v>
      </c>
      <c r="J175" s="18">
        <v>4</v>
      </c>
      <c r="K175" s="18" t="s">
        <v>658</v>
      </c>
      <c r="L175" s="18" t="s">
        <v>659</v>
      </c>
      <c r="N175" s="18">
        <v>24</v>
      </c>
      <c r="O175" s="18">
        <v>4</v>
      </c>
      <c r="P175" s="18">
        <v>1</v>
      </c>
      <c r="Q175" s="18">
        <v>0</v>
      </c>
      <c r="R175">
        <v>126323615</v>
      </c>
      <c r="S175">
        <v>2098</v>
      </c>
      <c r="U175">
        <f>MATCH(D175,Отчет!$D$1:$D$65536,0)</f>
        <v>135</v>
      </c>
    </row>
    <row r="176" spans="1:21" x14ac:dyDescent="0.25">
      <c r="A176" s="18">
        <v>137557463</v>
      </c>
      <c r="B176" s="18">
        <v>6</v>
      </c>
      <c r="C176" s="27" t="s">
        <v>354</v>
      </c>
      <c r="D176" s="18">
        <v>137040236</v>
      </c>
      <c r="E176" s="7" t="s">
        <v>522</v>
      </c>
      <c r="F176" s="7" t="s">
        <v>309</v>
      </c>
      <c r="G176" s="7" t="s">
        <v>248</v>
      </c>
      <c r="H176" s="18" t="s">
        <v>523</v>
      </c>
      <c r="I176" s="7" t="s">
        <v>657</v>
      </c>
      <c r="J176" s="18">
        <v>4</v>
      </c>
      <c r="K176" s="18" t="s">
        <v>658</v>
      </c>
      <c r="L176" s="18" t="s">
        <v>659</v>
      </c>
      <c r="N176" s="18">
        <v>24</v>
      </c>
      <c r="O176" s="18">
        <v>4</v>
      </c>
      <c r="P176" s="18">
        <v>1</v>
      </c>
      <c r="Q176" s="18">
        <v>0</v>
      </c>
      <c r="R176">
        <v>126323615</v>
      </c>
      <c r="S176">
        <v>2098</v>
      </c>
      <c r="U176">
        <f>MATCH(D176,Отчет!$D$1:$D$65536,0)</f>
        <v>109</v>
      </c>
    </row>
    <row r="177" spans="1:21" x14ac:dyDescent="0.25">
      <c r="A177" s="18">
        <v>137557913</v>
      </c>
      <c r="B177" s="18">
        <v>6</v>
      </c>
      <c r="C177" s="27" t="s">
        <v>211</v>
      </c>
      <c r="D177" s="18">
        <v>137040270</v>
      </c>
      <c r="E177" s="7" t="s">
        <v>524</v>
      </c>
      <c r="F177" s="7" t="s">
        <v>313</v>
      </c>
      <c r="G177" s="7" t="s">
        <v>228</v>
      </c>
      <c r="H177" s="18" t="s">
        <v>525</v>
      </c>
      <c r="I177" s="7" t="s">
        <v>657</v>
      </c>
      <c r="J177" s="18">
        <v>4</v>
      </c>
      <c r="K177" s="18" t="s">
        <v>658</v>
      </c>
      <c r="L177" s="18" t="s">
        <v>659</v>
      </c>
      <c r="N177" s="18">
        <v>24</v>
      </c>
      <c r="O177" s="18">
        <v>4</v>
      </c>
      <c r="P177" s="18">
        <v>1</v>
      </c>
      <c r="Q177" s="18">
        <v>0</v>
      </c>
      <c r="R177">
        <v>126323615</v>
      </c>
      <c r="S177">
        <v>2098</v>
      </c>
      <c r="U177">
        <f>MATCH(D177,Отчет!$D$1:$D$65536,0)</f>
        <v>112</v>
      </c>
    </row>
    <row r="178" spans="1:21" x14ac:dyDescent="0.25">
      <c r="A178" s="18">
        <v>137557813</v>
      </c>
      <c r="B178" s="18">
        <v>7</v>
      </c>
      <c r="C178" s="27" t="s">
        <v>354</v>
      </c>
      <c r="D178" s="18">
        <v>137040304</v>
      </c>
      <c r="E178" s="7" t="s">
        <v>526</v>
      </c>
      <c r="F178" s="7" t="s">
        <v>514</v>
      </c>
      <c r="G178" s="7" t="s">
        <v>259</v>
      </c>
      <c r="H178" s="18" t="s">
        <v>527</v>
      </c>
      <c r="I178" s="7" t="s">
        <v>657</v>
      </c>
      <c r="J178" s="18">
        <v>4</v>
      </c>
      <c r="K178" s="18" t="s">
        <v>658</v>
      </c>
      <c r="L178" s="18" t="s">
        <v>659</v>
      </c>
      <c r="N178" s="18">
        <v>28</v>
      </c>
      <c r="O178" s="18">
        <v>4</v>
      </c>
      <c r="P178" s="18">
        <v>1</v>
      </c>
      <c r="Q178" s="18">
        <v>0</v>
      </c>
      <c r="R178">
        <v>126323615</v>
      </c>
      <c r="S178">
        <v>2098</v>
      </c>
      <c r="U178">
        <f>MATCH(D178,Отчет!$D$1:$D$65536,0)</f>
        <v>68</v>
      </c>
    </row>
    <row r="179" spans="1:21" x14ac:dyDescent="0.25">
      <c r="A179" s="18">
        <v>137562012</v>
      </c>
      <c r="B179" s="18">
        <v>5</v>
      </c>
      <c r="C179" s="27" t="s">
        <v>192</v>
      </c>
      <c r="D179" s="18">
        <v>137040338</v>
      </c>
      <c r="E179" s="7" t="s">
        <v>528</v>
      </c>
      <c r="F179" s="7" t="s">
        <v>413</v>
      </c>
      <c r="G179" s="7" t="s">
        <v>369</v>
      </c>
      <c r="H179" s="18" t="s">
        <v>529</v>
      </c>
      <c r="I179" s="7" t="s">
        <v>657</v>
      </c>
      <c r="J179" s="18">
        <v>4</v>
      </c>
      <c r="K179" s="18" t="s">
        <v>658</v>
      </c>
      <c r="L179" s="18" t="s">
        <v>659</v>
      </c>
      <c r="N179" s="18">
        <v>20</v>
      </c>
      <c r="O179" s="18">
        <v>4</v>
      </c>
      <c r="P179" s="18">
        <v>1</v>
      </c>
      <c r="Q179" s="18">
        <v>0</v>
      </c>
      <c r="R179">
        <v>126323615</v>
      </c>
      <c r="S179">
        <v>2098</v>
      </c>
      <c r="U179">
        <f>MATCH(D179,Отчет!$D$1:$D$65536,0)</f>
        <v>137</v>
      </c>
    </row>
    <row r="180" spans="1:21" x14ac:dyDescent="0.25">
      <c r="A180" s="18">
        <v>137561097</v>
      </c>
      <c r="B180" s="18">
        <v>6</v>
      </c>
      <c r="C180" s="27" t="s">
        <v>208</v>
      </c>
      <c r="D180" s="18">
        <v>137040372</v>
      </c>
      <c r="E180" s="7" t="s">
        <v>530</v>
      </c>
      <c r="F180" s="7" t="s">
        <v>309</v>
      </c>
      <c r="G180" s="7" t="s">
        <v>397</v>
      </c>
      <c r="H180" s="18" t="s">
        <v>531</v>
      </c>
      <c r="I180" s="7" t="s">
        <v>657</v>
      </c>
      <c r="J180" s="18">
        <v>4</v>
      </c>
      <c r="K180" s="18" t="s">
        <v>658</v>
      </c>
      <c r="L180" s="18" t="s">
        <v>659</v>
      </c>
      <c r="N180" s="18">
        <v>24</v>
      </c>
      <c r="O180" s="18">
        <v>4</v>
      </c>
      <c r="P180" s="18">
        <v>1</v>
      </c>
      <c r="Q180" s="18">
        <v>0</v>
      </c>
      <c r="R180">
        <v>126323615</v>
      </c>
      <c r="S180">
        <v>2098</v>
      </c>
      <c r="U180">
        <f>MATCH(D180,Отчет!$D$1:$D$65536,0)</f>
        <v>127</v>
      </c>
    </row>
    <row r="181" spans="1:21" x14ac:dyDescent="0.25">
      <c r="A181" s="18">
        <v>137560591</v>
      </c>
      <c r="B181" s="18">
        <v>2</v>
      </c>
      <c r="C181" s="27" t="s">
        <v>208</v>
      </c>
      <c r="D181" s="18">
        <v>137040406</v>
      </c>
      <c r="E181" s="7" t="s">
        <v>532</v>
      </c>
      <c r="F181" s="7" t="s">
        <v>533</v>
      </c>
      <c r="G181" s="7" t="s">
        <v>310</v>
      </c>
      <c r="H181" s="18" t="s">
        <v>534</v>
      </c>
      <c r="I181" s="7" t="s">
        <v>657</v>
      </c>
      <c r="J181" s="18">
        <v>4</v>
      </c>
      <c r="K181" s="18" t="s">
        <v>658</v>
      </c>
      <c r="L181" s="18" t="s">
        <v>659</v>
      </c>
      <c r="N181" s="18">
        <v>0</v>
      </c>
      <c r="O181" s="18">
        <v>4</v>
      </c>
      <c r="P181" s="18">
        <v>0</v>
      </c>
      <c r="Q181" s="18">
        <v>0</v>
      </c>
      <c r="R181">
        <v>126323615</v>
      </c>
      <c r="S181">
        <v>2098</v>
      </c>
      <c r="U181">
        <f>MATCH(D181,Отчет!$D$1:$D$65536,0)</f>
        <v>164</v>
      </c>
    </row>
    <row r="182" spans="1:21" x14ac:dyDescent="0.25">
      <c r="A182" s="18">
        <v>137558786</v>
      </c>
      <c r="B182" s="18">
        <v>8</v>
      </c>
      <c r="C182" s="27" t="s">
        <v>211</v>
      </c>
      <c r="D182" s="18">
        <v>137040440</v>
      </c>
      <c r="E182" s="7" t="s">
        <v>535</v>
      </c>
      <c r="F182" s="7" t="s">
        <v>309</v>
      </c>
      <c r="G182" s="7" t="s">
        <v>536</v>
      </c>
      <c r="H182" s="18" t="s">
        <v>537</v>
      </c>
      <c r="I182" s="7" t="s">
        <v>657</v>
      </c>
      <c r="J182" s="18">
        <v>4</v>
      </c>
      <c r="K182" s="18" t="s">
        <v>658</v>
      </c>
      <c r="L182" s="18" t="s">
        <v>659</v>
      </c>
      <c r="N182" s="18">
        <v>32</v>
      </c>
      <c r="O182" s="18">
        <v>4</v>
      </c>
      <c r="P182" s="18">
        <v>1</v>
      </c>
      <c r="Q182" s="18">
        <v>0</v>
      </c>
      <c r="R182">
        <v>126323615</v>
      </c>
      <c r="S182">
        <v>2098</v>
      </c>
      <c r="U182">
        <f>MATCH(D182,Отчет!$D$1:$D$65536,0)</f>
        <v>34</v>
      </c>
    </row>
    <row r="183" spans="1:21" x14ac:dyDescent="0.25">
      <c r="A183" s="18">
        <v>137561197</v>
      </c>
      <c r="B183" s="18">
        <v>9</v>
      </c>
      <c r="C183" s="27" t="s">
        <v>208</v>
      </c>
      <c r="D183" s="18">
        <v>137040474</v>
      </c>
      <c r="E183" s="7" t="s">
        <v>538</v>
      </c>
      <c r="F183" s="7" t="s">
        <v>539</v>
      </c>
      <c r="G183" s="7" t="s">
        <v>259</v>
      </c>
      <c r="H183" s="18" t="s">
        <v>540</v>
      </c>
      <c r="I183" s="7" t="s">
        <v>657</v>
      </c>
      <c r="J183" s="18">
        <v>4</v>
      </c>
      <c r="K183" s="18" t="s">
        <v>658</v>
      </c>
      <c r="L183" s="18" t="s">
        <v>659</v>
      </c>
      <c r="N183" s="18">
        <v>36</v>
      </c>
      <c r="O183" s="18">
        <v>4</v>
      </c>
      <c r="P183" s="18">
        <v>1</v>
      </c>
      <c r="Q183" s="18">
        <v>0</v>
      </c>
      <c r="R183">
        <v>126323615</v>
      </c>
      <c r="S183">
        <v>2098</v>
      </c>
      <c r="U183">
        <f>MATCH(D183,Отчет!$D$1:$D$65536,0)</f>
        <v>21</v>
      </c>
    </row>
    <row r="184" spans="1:21" x14ac:dyDescent="0.25">
      <c r="A184" s="18">
        <v>137556430</v>
      </c>
      <c r="B184" s="18">
        <v>7</v>
      </c>
      <c r="C184" s="27" t="s">
        <v>216</v>
      </c>
      <c r="D184" s="18">
        <v>137040508</v>
      </c>
      <c r="E184" s="7" t="s">
        <v>541</v>
      </c>
      <c r="F184" s="7" t="s">
        <v>439</v>
      </c>
      <c r="G184" s="7" t="s">
        <v>330</v>
      </c>
      <c r="H184" s="18" t="s">
        <v>542</v>
      </c>
      <c r="I184" s="7" t="s">
        <v>657</v>
      </c>
      <c r="J184" s="18">
        <v>4</v>
      </c>
      <c r="K184" s="18" t="s">
        <v>658</v>
      </c>
      <c r="L184" s="18" t="s">
        <v>659</v>
      </c>
      <c r="N184" s="18">
        <v>28</v>
      </c>
      <c r="O184" s="18">
        <v>4</v>
      </c>
      <c r="P184" s="18">
        <v>1</v>
      </c>
      <c r="Q184" s="18">
        <v>0</v>
      </c>
      <c r="R184">
        <v>126323615</v>
      </c>
      <c r="S184">
        <v>2098</v>
      </c>
      <c r="U184">
        <f>MATCH(D184,Отчет!$D$1:$D$65536,0)</f>
        <v>84</v>
      </c>
    </row>
    <row r="185" spans="1:21" x14ac:dyDescent="0.25">
      <c r="A185" s="18">
        <v>137556230</v>
      </c>
      <c r="B185" s="18">
        <v>8</v>
      </c>
      <c r="C185" s="27" t="s">
        <v>216</v>
      </c>
      <c r="D185" s="18">
        <v>137040542</v>
      </c>
      <c r="E185" s="7" t="s">
        <v>543</v>
      </c>
      <c r="F185" s="7" t="s">
        <v>235</v>
      </c>
      <c r="G185" s="7" t="s">
        <v>544</v>
      </c>
      <c r="H185" s="18" t="s">
        <v>545</v>
      </c>
      <c r="I185" s="7" t="s">
        <v>657</v>
      </c>
      <c r="J185" s="18">
        <v>4</v>
      </c>
      <c r="K185" s="18" t="s">
        <v>658</v>
      </c>
      <c r="L185" s="18" t="s">
        <v>659</v>
      </c>
      <c r="N185" s="18">
        <v>32</v>
      </c>
      <c r="O185" s="18">
        <v>4</v>
      </c>
      <c r="P185" s="18">
        <v>1</v>
      </c>
      <c r="Q185" s="18">
        <v>0</v>
      </c>
      <c r="R185">
        <v>126323615</v>
      </c>
      <c r="S185">
        <v>2098</v>
      </c>
      <c r="U185">
        <f>MATCH(D185,Отчет!$D$1:$D$65536,0)</f>
        <v>35</v>
      </c>
    </row>
    <row r="186" spans="1:21" x14ac:dyDescent="0.25">
      <c r="A186" s="18">
        <v>137557563</v>
      </c>
      <c r="B186" s="18">
        <v>8</v>
      </c>
      <c r="C186" s="27" t="s">
        <v>354</v>
      </c>
      <c r="D186" s="18">
        <v>137040576</v>
      </c>
      <c r="E186" s="7" t="s">
        <v>546</v>
      </c>
      <c r="F186" s="7" t="s">
        <v>547</v>
      </c>
      <c r="G186" s="7" t="s">
        <v>548</v>
      </c>
      <c r="H186" s="18" t="s">
        <v>549</v>
      </c>
      <c r="I186" s="7" t="s">
        <v>657</v>
      </c>
      <c r="J186" s="18">
        <v>4</v>
      </c>
      <c r="K186" s="18" t="s">
        <v>658</v>
      </c>
      <c r="L186" s="18" t="s">
        <v>659</v>
      </c>
      <c r="N186" s="18">
        <v>32</v>
      </c>
      <c r="O186" s="18">
        <v>4</v>
      </c>
      <c r="P186" s="18">
        <v>1</v>
      </c>
      <c r="Q186" s="18">
        <v>0</v>
      </c>
      <c r="R186">
        <v>126323615</v>
      </c>
      <c r="S186">
        <v>2098</v>
      </c>
      <c r="U186">
        <f>MATCH(D186,Отчет!$D$1:$D$65536,0)</f>
        <v>27</v>
      </c>
    </row>
    <row r="187" spans="1:21" x14ac:dyDescent="0.25">
      <c r="A187" s="18">
        <v>137555830</v>
      </c>
      <c r="B187" s="18">
        <v>4</v>
      </c>
      <c r="C187" s="27" t="s">
        <v>216</v>
      </c>
      <c r="D187" s="18">
        <v>137042923</v>
      </c>
      <c r="E187" s="7" t="s">
        <v>408</v>
      </c>
      <c r="F187" s="7" t="s">
        <v>409</v>
      </c>
      <c r="G187" s="7" t="s">
        <v>410</v>
      </c>
      <c r="H187" s="18" t="s">
        <v>411</v>
      </c>
      <c r="I187" s="7" t="s">
        <v>657</v>
      </c>
      <c r="J187" s="18">
        <v>4</v>
      </c>
      <c r="K187" s="18" t="s">
        <v>658</v>
      </c>
      <c r="L187" s="18" t="s">
        <v>659</v>
      </c>
      <c r="N187" s="18">
        <v>16</v>
      </c>
      <c r="O187" s="18">
        <v>4</v>
      </c>
      <c r="P187" s="18">
        <v>1</v>
      </c>
      <c r="Q187" s="18">
        <v>1</v>
      </c>
      <c r="R187">
        <v>126323615</v>
      </c>
      <c r="S187">
        <v>2098</v>
      </c>
      <c r="U187">
        <f>MATCH(D187,Отчет!$D$1:$D$65536,0)</f>
        <v>161</v>
      </c>
    </row>
    <row r="188" spans="1:21" x14ac:dyDescent="0.25">
      <c r="A188" s="18">
        <v>137562865</v>
      </c>
      <c r="B188" s="18">
        <v>10</v>
      </c>
      <c r="C188" s="27" t="s">
        <v>192</v>
      </c>
      <c r="D188" s="18">
        <v>137042949</v>
      </c>
      <c r="E188" s="7" t="s">
        <v>412</v>
      </c>
      <c r="F188" s="7" t="s">
        <v>413</v>
      </c>
      <c r="G188" s="7" t="s">
        <v>414</v>
      </c>
      <c r="H188" s="18" t="s">
        <v>415</v>
      </c>
      <c r="I188" s="7" t="s">
        <v>657</v>
      </c>
      <c r="J188" s="18">
        <v>4</v>
      </c>
      <c r="K188" s="18" t="s">
        <v>658</v>
      </c>
      <c r="L188" s="18" t="s">
        <v>659</v>
      </c>
      <c r="N188" s="18">
        <v>40</v>
      </c>
      <c r="O188" s="18">
        <v>4</v>
      </c>
      <c r="P188" s="18">
        <v>1</v>
      </c>
      <c r="Q188" s="18">
        <v>1</v>
      </c>
      <c r="R188">
        <v>126323615</v>
      </c>
      <c r="S188">
        <v>2098</v>
      </c>
      <c r="U188">
        <f>MATCH(D188,Отчет!$D$1:$D$65536,0)</f>
        <v>39</v>
      </c>
    </row>
    <row r="189" spans="1:21" x14ac:dyDescent="0.25">
      <c r="A189" s="18">
        <v>137560997</v>
      </c>
      <c r="B189" s="18">
        <v>4</v>
      </c>
      <c r="C189" s="27" t="s">
        <v>208</v>
      </c>
      <c r="D189" s="18">
        <v>137042975</v>
      </c>
      <c r="E189" s="7" t="s">
        <v>416</v>
      </c>
      <c r="F189" s="7" t="s">
        <v>417</v>
      </c>
      <c r="G189" s="7" t="s">
        <v>418</v>
      </c>
      <c r="H189" s="18" t="s">
        <v>419</v>
      </c>
      <c r="I189" s="7" t="s">
        <v>657</v>
      </c>
      <c r="J189" s="18">
        <v>4</v>
      </c>
      <c r="K189" s="18" t="s">
        <v>658</v>
      </c>
      <c r="L189" s="18" t="s">
        <v>659</v>
      </c>
      <c r="N189" s="18">
        <v>16</v>
      </c>
      <c r="O189" s="18">
        <v>4</v>
      </c>
      <c r="P189" s="18">
        <v>1</v>
      </c>
      <c r="Q189" s="18">
        <v>1</v>
      </c>
      <c r="R189">
        <v>126323615</v>
      </c>
      <c r="S189">
        <v>2098</v>
      </c>
      <c r="U189">
        <f>MATCH(D189,Отчет!$D$1:$D$65536,0)</f>
        <v>147</v>
      </c>
    </row>
    <row r="190" spans="1:21" x14ac:dyDescent="0.25">
      <c r="A190" s="18">
        <v>137563420</v>
      </c>
      <c r="B190" s="18">
        <v>7</v>
      </c>
      <c r="C190" s="27" t="s">
        <v>221</v>
      </c>
      <c r="D190" s="18">
        <v>137043001</v>
      </c>
      <c r="E190" s="7" t="s">
        <v>420</v>
      </c>
      <c r="F190" s="7" t="s">
        <v>305</v>
      </c>
      <c r="G190" s="7" t="s">
        <v>421</v>
      </c>
      <c r="H190" s="18" t="s">
        <v>422</v>
      </c>
      <c r="I190" s="7" t="s">
        <v>657</v>
      </c>
      <c r="J190" s="18">
        <v>4</v>
      </c>
      <c r="K190" s="18" t="s">
        <v>658</v>
      </c>
      <c r="L190" s="18" t="s">
        <v>659</v>
      </c>
      <c r="N190" s="18">
        <v>28</v>
      </c>
      <c r="O190" s="18">
        <v>4</v>
      </c>
      <c r="P190" s="18">
        <v>1</v>
      </c>
      <c r="Q190" s="18">
        <v>1</v>
      </c>
      <c r="R190">
        <v>126323615</v>
      </c>
      <c r="S190">
        <v>2098</v>
      </c>
      <c r="U190">
        <f>MATCH(D190,Отчет!$D$1:$D$65536,0)</f>
        <v>64</v>
      </c>
    </row>
    <row r="191" spans="1:21" x14ac:dyDescent="0.25">
      <c r="A191" s="18">
        <v>137556880</v>
      </c>
      <c r="B191" s="18">
        <v>9</v>
      </c>
      <c r="C191" s="27" t="s">
        <v>216</v>
      </c>
      <c r="D191" s="18">
        <v>137043035</v>
      </c>
      <c r="E191" s="7" t="s">
        <v>423</v>
      </c>
      <c r="F191" s="7" t="s">
        <v>424</v>
      </c>
      <c r="G191" s="7" t="s">
        <v>248</v>
      </c>
      <c r="H191" s="18" t="s">
        <v>425</v>
      </c>
      <c r="I191" s="7" t="s">
        <v>657</v>
      </c>
      <c r="J191" s="18">
        <v>4</v>
      </c>
      <c r="K191" s="18" t="s">
        <v>658</v>
      </c>
      <c r="L191" s="18" t="s">
        <v>659</v>
      </c>
      <c r="N191" s="18">
        <v>36</v>
      </c>
      <c r="O191" s="18">
        <v>4</v>
      </c>
      <c r="P191" s="18">
        <v>1</v>
      </c>
      <c r="Q191" s="18">
        <v>1</v>
      </c>
      <c r="R191">
        <v>126323615</v>
      </c>
      <c r="S191">
        <v>2098</v>
      </c>
      <c r="U191">
        <f>MATCH(D191,Отчет!$D$1:$D$65536,0)</f>
        <v>18</v>
      </c>
    </row>
    <row r="192" spans="1:21" x14ac:dyDescent="0.25">
      <c r="A192" s="18">
        <v>137560191</v>
      </c>
      <c r="B192" s="18">
        <v>8</v>
      </c>
      <c r="C192" s="27" t="s">
        <v>208</v>
      </c>
      <c r="D192" s="18">
        <v>137043061</v>
      </c>
      <c r="E192" s="7" t="s">
        <v>426</v>
      </c>
      <c r="F192" s="7" t="s">
        <v>289</v>
      </c>
      <c r="G192" s="7" t="s">
        <v>209</v>
      </c>
      <c r="H192" s="18" t="s">
        <v>427</v>
      </c>
      <c r="I192" s="7" t="s">
        <v>657</v>
      </c>
      <c r="J192" s="18">
        <v>4</v>
      </c>
      <c r="K192" s="18" t="s">
        <v>658</v>
      </c>
      <c r="L192" s="18" t="s">
        <v>659</v>
      </c>
      <c r="N192" s="18">
        <v>32</v>
      </c>
      <c r="O192" s="18">
        <v>4</v>
      </c>
      <c r="P192" s="18">
        <v>1</v>
      </c>
      <c r="Q192" s="18">
        <v>1</v>
      </c>
      <c r="R192">
        <v>126323615</v>
      </c>
      <c r="S192">
        <v>2098</v>
      </c>
      <c r="U192">
        <f>MATCH(D192,Отчет!$D$1:$D$65536,0)</f>
        <v>65</v>
      </c>
    </row>
    <row r="193" spans="1:21" x14ac:dyDescent="0.25">
      <c r="A193" s="18">
        <v>137557713</v>
      </c>
      <c r="B193" s="18">
        <v>7</v>
      </c>
      <c r="C193" s="27" t="s">
        <v>354</v>
      </c>
      <c r="D193" s="18">
        <v>137043087</v>
      </c>
      <c r="E193" s="7" t="s">
        <v>428</v>
      </c>
      <c r="F193" s="7" t="s">
        <v>429</v>
      </c>
      <c r="G193" s="7" t="s">
        <v>341</v>
      </c>
      <c r="H193" s="18" t="s">
        <v>430</v>
      </c>
      <c r="I193" s="7" t="s">
        <v>657</v>
      </c>
      <c r="J193" s="18">
        <v>4</v>
      </c>
      <c r="K193" s="18" t="s">
        <v>658</v>
      </c>
      <c r="L193" s="18" t="s">
        <v>659</v>
      </c>
      <c r="N193" s="18">
        <v>28</v>
      </c>
      <c r="O193" s="18">
        <v>4</v>
      </c>
      <c r="P193" s="18">
        <v>1</v>
      </c>
      <c r="Q193" s="18">
        <v>1</v>
      </c>
      <c r="R193">
        <v>126323615</v>
      </c>
      <c r="S193">
        <v>2098</v>
      </c>
      <c r="U193">
        <f>MATCH(D193,Отчет!$D$1:$D$65536,0)</f>
        <v>78</v>
      </c>
    </row>
    <row r="194" spans="1:21" x14ac:dyDescent="0.25">
      <c r="A194" s="18">
        <v>137557763</v>
      </c>
      <c r="B194" s="18">
        <v>4</v>
      </c>
      <c r="C194" s="27" t="s">
        <v>354</v>
      </c>
      <c r="D194" s="18">
        <v>137043113</v>
      </c>
      <c r="E194" s="7" t="s">
        <v>431</v>
      </c>
      <c r="F194" s="7" t="s">
        <v>432</v>
      </c>
      <c r="G194" s="7" t="s">
        <v>228</v>
      </c>
      <c r="H194" s="18" t="s">
        <v>433</v>
      </c>
      <c r="I194" s="7" t="s">
        <v>657</v>
      </c>
      <c r="J194" s="18">
        <v>4</v>
      </c>
      <c r="K194" s="18" t="s">
        <v>658</v>
      </c>
      <c r="L194" s="18" t="s">
        <v>659</v>
      </c>
      <c r="N194" s="18">
        <v>16</v>
      </c>
      <c r="O194" s="18">
        <v>4</v>
      </c>
      <c r="P194" s="18">
        <v>1</v>
      </c>
      <c r="Q194" s="18">
        <v>1</v>
      </c>
      <c r="R194">
        <v>126323615</v>
      </c>
      <c r="S194">
        <v>2098</v>
      </c>
      <c r="U194">
        <f>MATCH(D194,Отчет!$D$1:$D$65536,0)</f>
        <v>131</v>
      </c>
    </row>
    <row r="195" spans="1:21" x14ac:dyDescent="0.25">
      <c r="A195" s="18">
        <v>137559991</v>
      </c>
      <c r="B195" s="18">
        <v>9</v>
      </c>
      <c r="C195" s="27" t="s">
        <v>208</v>
      </c>
      <c r="D195" s="18">
        <v>137041924</v>
      </c>
      <c r="E195" s="7" t="s">
        <v>655</v>
      </c>
      <c r="F195" s="7" t="s">
        <v>551</v>
      </c>
      <c r="G195" s="7" t="s">
        <v>296</v>
      </c>
      <c r="H195" s="18" t="s">
        <v>656</v>
      </c>
      <c r="I195" s="7" t="s">
        <v>657</v>
      </c>
      <c r="J195" s="18">
        <v>4</v>
      </c>
      <c r="K195" s="18" t="s">
        <v>658</v>
      </c>
      <c r="L195" s="18" t="s">
        <v>659</v>
      </c>
      <c r="N195" s="18">
        <v>36</v>
      </c>
      <c r="O195" s="18">
        <v>4</v>
      </c>
      <c r="P195" s="18">
        <v>1</v>
      </c>
      <c r="Q195" s="18">
        <v>1</v>
      </c>
      <c r="R195">
        <v>126323615</v>
      </c>
      <c r="S195">
        <v>2098</v>
      </c>
      <c r="U195">
        <f>MATCH(D195,Отчет!$D$1:$D$65536,0)</f>
        <v>12</v>
      </c>
    </row>
    <row r="196" spans="1:21" x14ac:dyDescent="0.25">
      <c r="A196" s="18">
        <v>137563674</v>
      </c>
      <c r="B196" s="18">
        <v>8</v>
      </c>
      <c r="C196" s="27" t="s">
        <v>221</v>
      </c>
      <c r="D196" s="18">
        <v>137041950</v>
      </c>
      <c r="E196" s="7" t="s">
        <v>304</v>
      </c>
      <c r="F196" s="7" t="s">
        <v>305</v>
      </c>
      <c r="G196" s="7" t="s">
        <v>306</v>
      </c>
      <c r="H196" s="18" t="s">
        <v>307</v>
      </c>
      <c r="I196" s="7" t="s">
        <v>657</v>
      </c>
      <c r="J196" s="18">
        <v>4</v>
      </c>
      <c r="K196" s="18" t="s">
        <v>658</v>
      </c>
      <c r="L196" s="18" t="s">
        <v>659</v>
      </c>
      <c r="N196" s="18">
        <v>32</v>
      </c>
      <c r="O196" s="18">
        <v>4</v>
      </c>
      <c r="P196" s="18">
        <v>1</v>
      </c>
      <c r="Q196" s="18">
        <v>1</v>
      </c>
      <c r="R196">
        <v>126323615</v>
      </c>
      <c r="S196">
        <v>2098</v>
      </c>
      <c r="U196">
        <f>MATCH(D196,Отчет!$D$1:$D$65536,0)</f>
        <v>25</v>
      </c>
    </row>
    <row r="197" spans="1:21" x14ac:dyDescent="0.25">
      <c r="A197" s="18">
        <v>137561862</v>
      </c>
      <c r="B197" s="18">
        <v>8</v>
      </c>
      <c r="C197" s="27" t="s">
        <v>192</v>
      </c>
      <c r="D197" s="18">
        <v>137041980</v>
      </c>
      <c r="E197" s="7" t="s">
        <v>308</v>
      </c>
      <c r="F197" s="7" t="s">
        <v>309</v>
      </c>
      <c r="G197" s="7" t="s">
        <v>310</v>
      </c>
      <c r="H197" s="18" t="s">
        <v>311</v>
      </c>
      <c r="I197" s="7" t="s">
        <v>657</v>
      </c>
      <c r="J197" s="18">
        <v>4</v>
      </c>
      <c r="K197" s="18" t="s">
        <v>658</v>
      </c>
      <c r="L197" s="18" t="s">
        <v>659</v>
      </c>
      <c r="N197" s="18">
        <v>32</v>
      </c>
      <c r="O197" s="18">
        <v>4</v>
      </c>
      <c r="P197" s="18">
        <v>1</v>
      </c>
      <c r="Q197" s="18">
        <v>1</v>
      </c>
      <c r="R197">
        <v>126323615</v>
      </c>
      <c r="S197">
        <v>2098</v>
      </c>
      <c r="U197">
        <f>MATCH(D197,Отчет!$D$1:$D$65536,0)</f>
        <v>63</v>
      </c>
    </row>
    <row r="198" spans="1:21" x14ac:dyDescent="0.25">
      <c r="A198" s="18">
        <v>137563169</v>
      </c>
      <c r="B198" s="18">
        <v>7</v>
      </c>
      <c r="C198" s="27" t="s">
        <v>216</v>
      </c>
      <c r="D198" s="18">
        <v>137042006</v>
      </c>
      <c r="E198" s="7" t="s">
        <v>312</v>
      </c>
      <c r="F198" s="7" t="s">
        <v>313</v>
      </c>
      <c r="G198" s="7" t="s">
        <v>314</v>
      </c>
      <c r="H198" s="18" t="s">
        <v>315</v>
      </c>
      <c r="I198" s="7" t="s">
        <v>657</v>
      </c>
      <c r="J198" s="18">
        <v>4</v>
      </c>
      <c r="K198" s="18" t="s">
        <v>658</v>
      </c>
      <c r="L198" s="18" t="s">
        <v>659</v>
      </c>
      <c r="N198" s="18">
        <v>28</v>
      </c>
      <c r="O198" s="18">
        <v>4</v>
      </c>
      <c r="P198" s="18">
        <v>1</v>
      </c>
      <c r="Q198" s="18">
        <v>1</v>
      </c>
      <c r="R198">
        <v>126323615</v>
      </c>
      <c r="S198">
        <v>2098</v>
      </c>
      <c r="U198">
        <f>MATCH(D198,Отчет!$D$1:$D$65536,0)</f>
        <v>40</v>
      </c>
    </row>
    <row r="199" spans="1:21" x14ac:dyDescent="0.25">
      <c r="A199" s="18">
        <v>137564227</v>
      </c>
      <c r="B199" s="18">
        <v>6</v>
      </c>
      <c r="C199" s="27" t="s">
        <v>221</v>
      </c>
      <c r="D199" s="18">
        <v>137042032</v>
      </c>
      <c r="E199" s="7" t="s">
        <v>316</v>
      </c>
      <c r="F199" s="7" t="s">
        <v>247</v>
      </c>
      <c r="G199" s="7" t="s">
        <v>317</v>
      </c>
      <c r="H199" s="18" t="s">
        <v>318</v>
      </c>
      <c r="I199" s="7" t="s">
        <v>657</v>
      </c>
      <c r="J199" s="18">
        <v>4</v>
      </c>
      <c r="K199" s="18" t="s">
        <v>658</v>
      </c>
      <c r="L199" s="18" t="s">
        <v>659</v>
      </c>
      <c r="N199" s="18">
        <v>24</v>
      </c>
      <c r="O199" s="18">
        <v>4</v>
      </c>
      <c r="P199" s="18">
        <v>1</v>
      </c>
      <c r="Q199" s="18">
        <v>1</v>
      </c>
      <c r="R199">
        <v>126323615</v>
      </c>
      <c r="S199">
        <v>2098</v>
      </c>
      <c r="U199">
        <f>MATCH(D199,Отчет!$D$1:$D$65536,0)</f>
        <v>107</v>
      </c>
    </row>
    <row r="200" spans="1:21" x14ac:dyDescent="0.25">
      <c r="A200" s="18">
        <v>137563270</v>
      </c>
      <c r="B200" s="18">
        <v>8</v>
      </c>
      <c r="C200" s="27" t="s">
        <v>192</v>
      </c>
      <c r="D200" s="18">
        <v>137042058</v>
      </c>
      <c r="E200" s="7" t="s">
        <v>319</v>
      </c>
      <c r="F200" s="7" t="s">
        <v>320</v>
      </c>
      <c r="G200" s="7" t="s">
        <v>232</v>
      </c>
      <c r="H200" s="18" t="s">
        <v>321</v>
      </c>
      <c r="I200" s="7" t="s">
        <v>657</v>
      </c>
      <c r="J200" s="18">
        <v>4</v>
      </c>
      <c r="K200" s="18" t="s">
        <v>658</v>
      </c>
      <c r="L200" s="18" t="s">
        <v>659</v>
      </c>
      <c r="N200" s="18">
        <v>32</v>
      </c>
      <c r="O200" s="18">
        <v>4</v>
      </c>
      <c r="P200" s="18">
        <v>1</v>
      </c>
      <c r="Q200" s="18">
        <v>1</v>
      </c>
      <c r="R200">
        <v>126323615</v>
      </c>
      <c r="S200">
        <v>2098</v>
      </c>
      <c r="U200">
        <f>MATCH(D200,Отчет!$D$1:$D$65536,0)</f>
        <v>36</v>
      </c>
    </row>
    <row r="201" spans="1:21" x14ac:dyDescent="0.25">
      <c r="A201" s="18">
        <v>137562124</v>
      </c>
      <c r="B201" s="18">
        <v>8</v>
      </c>
      <c r="C201" s="27" t="s">
        <v>192</v>
      </c>
      <c r="D201" s="18">
        <v>137042084</v>
      </c>
      <c r="E201" s="7" t="s">
        <v>322</v>
      </c>
      <c r="F201" s="7" t="s">
        <v>247</v>
      </c>
      <c r="G201" s="7" t="s">
        <v>323</v>
      </c>
      <c r="H201" s="18" t="s">
        <v>324</v>
      </c>
      <c r="I201" s="7" t="s">
        <v>657</v>
      </c>
      <c r="J201" s="18">
        <v>4</v>
      </c>
      <c r="K201" s="18" t="s">
        <v>658</v>
      </c>
      <c r="L201" s="18" t="s">
        <v>659</v>
      </c>
      <c r="N201" s="18">
        <v>32</v>
      </c>
      <c r="O201" s="18">
        <v>4</v>
      </c>
      <c r="P201" s="18">
        <v>1</v>
      </c>
      <c r="Q201" s="18">
        <v>1</v>
      </c>
      <c r="R201">
        <v>126323615</v>
      </c>
      <c r="S201">
        <v>2098</v>
      </c>
      <c r="U201">
        <f>MATCH(D201,Отчет!$D$1:$D$65536,0)</f>
        <v>43</v>
      </c>
    </row>
    <row r="202" spans="1:21" x14ac:dyDescent="0.25">
      <c r="A202" s="18">
        <v>137559387</v>
      </c>
      <c r="B202" s="18">
        <v>4</v>
      </c>
      <c r="C202" s="27" t="s">
        <v>211</v>
      </c>
      <c r="D202" s="18">
        <v>137042110</v>
      </c>
      <c r="E202" s="7" t="s">
        <v>325</v>
      </c>
      <c r="F202" s="7" t="s">
        <v>326</v>
      </c>
      <c r="G202" s="7" t="s">
        <v>327</v>
      </c>
      <c r="H202" s="18" t="s">
        <v>328</v>
      </c>
      <c r="I202" s="7" t="s">
        <v>657</v>
      </c>
      <c r="J202" s="18">
        <v>4</v>
      </c>
      <c r="K202" s="18" t="s">
        <v>658</v>
      </c>
      <c r="L202" s="18" t="s">
        <v>659</v>
      </c>
      <c r="N202" s="18">
        <v>16</v>
      </c>
      <c r="O202" s="18">
        <v>4</v>
      </c>
      <c r="P202" s="18">
        <v>1</v>
      </c>
      <c r="Q202" s="18">
        <v>1</v>
      </c>
      <c r="R202">
        <v>126323615</v>
      </c>
      <c r="S202">
        <v>2098</v>
      </c>
      <c r="U202">
        <f>MATCH(D202,Отчет!$D$1:$D$65536,0)</f>
        <v>148</v>
      </c>
    </row>
    <row r="203" spans="1:21" x14ac:dyDescent="0.25">
      <c r="A203" s="18">
        <v>137564177</v>
      </c>
      <c r="B203" s="18">
        <v>7</v>
      </c>
      <c r="C203" s="27" t="s">
        <v>208</v>
      </c>
      <c r="D203" s="18">
        <v>137042144</v>
      </c>
      <c r="E203" s="7" t="s">
        <v>329</v>
      </c>
      <c r="F203" s="7" t="s">
        <v>247</v>
      </c>
      <c r="G203" s="7" t="s">
        <v>330</v>
      </c>
      <c r="H203" s="18" t="s">
        <v>331</v>
      </c>
      <c r="I203" s="7" t="s">
        <v>657</v>
      </c>
      <c r="J203" s="18">
        <v>4</v>
      </c>
      <c r="K203" s="18" t="s">
        <v>658</v>
      </c>
      <c r="L203" s="18" t="s">
        <v>659</v>
      </c>
      <c r="N203" s="18">
        <v>28</v>
      </c>
      <c r="O203" s="18">
        <v>4</v>
      </c>
      <c r="P203" s="18">
        <v>1</v>
      </c>
      <c r="Q203" s="18">
        <v>1</v>
      </c>
      <c r="R203">
        <v>126323615</v>
      </c>
      <c r="S203">
        <v>2098</v>
      </c>
      <c r="U203">
        <f>MATCH(D203,Отчет!$D$1:$D$65536,0)</f>
        <v>53</v>
      </c>
    </row>
    <row r="204" spans="1:21" x14ac:dyDescent="0.25">
      <c r="A204" s="18">
        <v>137560791</v>
      </c>
      <c r="B204" s="18">
        <v>6</v>
      </c>
      <c r="C204" s="27" t="s">
        <v>208</v>
      </c>
      <c r="D204" s="18">
        <v>137042178</v>
      </c>
      <c r="E204" s="7" t="s">
        <v>332</v>
      </c>
      <c r="F204" s="7" t="s">
        <v>333</v>
      </c>
      <c r="G204" s="7" t="s">
        <v>334</v>
      </c>
      <c r="H204" s="18" t="s">
        <v>335</v>
      </c>
      <c r="I204" s="7" t="s">
        <v>657</v>
      </c>
      <c r="J204" s="18">
        <v>4</v>
      </c>
      <c r="K204" s="18" t="s">
        <v>658</v>
      </c>
      <c r="L204" s="18" t="s">
        <v>659</v>
      </c>
      <c r="N204" s="18">
        <v>24</v>
      </c>
      <c r="O204" s="18">
        <v>4</v>
      </c>
      <c r="P204" s="18">
        <v>1</v>
      </c>
      <c r="Q204" s="18">
        <v>1</v>
      </c>
      <c r="R204">
        <v>126323615</v>
      </c>
      <c r="S204">
        <v>2098</v>
      </c>
      <c r="U204">
        <f>MATCH(D204,Отчет!$D$1:$D$65536,0)</f>
        <v>143</v>
      </c>
    </row>
    <row r="205" spans="1:21" x14ac:dyDescent="0.25">
      <c r="A205" s="18">
        <v>137563320</v>
      </c>
      <c r="B205" s="18">
        <v>6</v>
      </c>
      <c r="C205" s="27" t="s">
        <v>221</v>
      </c>
      <c r="D205" s="18">
        <v>137042224</v>
      </c>
      <c r="E205" s="7" t="s">
        <v>336</v>
      </c>
      <c r="F205" s="7" t="s">
        <v>243</v>
      </c>
      <c r="G205" s="7" t="s">
        <v>337</v>
      </c>
      <c r="H205" s="18" t="s">
        <v>338</v>
      </c>
      <c r="I205" s="7" t="s">
        <v>657</v>
      </c>
      <c r="J205" s="18">
        <v>4</v>
      </c>
      <c r="K205" s="18" t="s">
        <v>658</v>
      </c>
      <c r="L205" s="18" t="s">
        <v>659</v>
      </c>
      <c r="N205" s="18">
        <v>24</v>
      </c>
      <c r="O205" s="18">
        <v>4</v>
      </c>
      <c r="P205" s="18">
        <v>1</v>
      </c>
      <c r="Q205" s="18">
        <v>1</v>
      </c>
      <c r="R205">
        <v>126323615</v>
      </c>
      <c r="S205">
        <v>2098</v>
      </c>
      <c r="U205">
        <f>MATCH(D205,Отчет!$D$1:$D$65536,0)</f>
        <v>95</v>
      </c>
    </row>
    <row r="206" spans="1:21" x14ac:dyDescent="0.25">
      <c r="A206" s="18">
        <v>137556580</v>
      </c>
      <c r="B206" s="18">
        <v>7</v>
      </c>
      <c r="C206" s="27" t="s">
        <v>216</v>
      </c>
      <c r="D206" s="18">
        <v>137042283</v>
      </c>
      <c r="E206" s="7" t="s">
        <v>339</v>
      </c>
      <c r="F206" s="7" t="s">
        <v>340</v>
      </c>
      <c r="G206" s="7" t="s">
        <v>341</v>
      </c>
      <c r="H206" s="18" t="s">
        <v>342</v>
      </c>
      <c r="I206" s="7" t="s">
        <v>657</v>
      </c>
      <c r="J206" s="18">
        <v>4</v>
      </c>
      <c r="K206" s="18" t="s">
        <v>658</v>
      </c>
      <c r="L206" s="18" t="s">
        <v>659</v>
      </c>
      <c r="N206" s="18">
        <v>28</v>
      </c>
      <c r="O206" s="18">
        <v>4</v>
      </c>
      <c r="P206" s="18">
        <v>1</v>
      </c>
      <c r="Q206" s="18">
        <v>1</v>
      </c>
      <c r="R206">
        <v>126323615</v>
      </c>
      <c r="S206">
        <v>2098</v>
      </c>
      <c r="U206">
        <f>MATCH(D206,Отчет!$D$1:$D$65536,0)</f>
        <v>71</v>
      </c>
    </row>
    <row r="207" spans="1:21" x14ac:dyDescent="0.25">
      <c r="A207" s="18">
        <v>137560391</v>
      </c>
      <c r="B207" s="18">
        <v>9</v>
      </c>
      <c r="C207" s="27" t="s">
        <v>208</v>
      </c>
      <c r="D207" s="18">
        <v>137042337</v>
      </c>
      <c r="E207" s="7" t="s">
        <v>343</v>
      </c>
      <c r="F207" s="7" t="s">
        <v>344</v>
      </c>
      <c r="G207" s="7" t="s">
        <v>228</v>
      </c>
      <c r="H207" s="18" t="s">
        <v>345</v>
      </c>
      <c r="I207" s="7" t="s">
        <v>657</v>
      </c>
      <c r="J207" s="18">
        <v>4</v>
      </c>
      <c r="K207" s="18" t="s">
        <v>658</v>
      </c>
      <c r="L207" s="18" t="s">
        <v>659</v>
      </c>
      <c r="N207" s="18">
        <v>36</v>
      </c>
      <c r="O207" s="18">
        <v>4</v>
      </c>
      <c r="P207" s="18">
        <v>1</v>
      </c>
      <c r="Q207" s="18">
        <v>1</v>
      </c>
      <c r="R207">
        <v>126323615</v>
      </c>
      <c r="S207">
        <v>2098</v>
      </c>
      <c r="U207">
        <f>MATCH(D207,Отчет!$D$1:$D$65536,0)</f>
        <v>42</v>
      </c>
    </row>
    <row r="208" spans="1:21" x14ac:dyDescent="0.25">
      <c r="A208" s="18">
        <v>137560241</v>
      </c>
      <c r="B208" s="18">
        <v>7</v>
      </c>
      <c r="C208" s="27" t="s">
        <v>208</v>
      </c>
      <c r="D208" s="18">
        <v>137042363</v>
      </c>
      <c r="E208" s="7" t="s">
        <v>346</v>
      </c>
      <c r="F208" s="7" t="s">
        <v>347</v>
      </c>
      <c r="G208" s="7" t="s">
        <v>306</v>
      </c>
      <c r="H208" s="18" t="s">
        <v>348</v>
      </c>
      <c r="I208" s="7" t="s">
        <v>657</v>
      </c>
      <c r="J208" s="18">
        <v>4</v>
      </c>
      <c r="K208" s="18" t="s">
        <v>658</v>
      </c>
      <c r="L208" s="18" t="s">
        <v>659</v>
      </c>
      <c r="N208" s="18">
        <v>0</v>
      </c>
      <c r="O208" s="18">
        <v>4</v>
      </c>
      <c r="P208" s="18">
        <v>1</v>
      </c>
      <c r="Q208" s="18">
        <v>1</v>
      </c>
      <c r="R208">
        <v>126323615</v>
      </c>
      <c r="S208">
        <v>2098</v>
      </c>
      <c r="U208">
        <f>MATCH(D208,Отчет!$D$1:$D$65536,0)</f>
        <v>117</v>
      </c>
    </row>
    <row r="209" spans="1:21" x14ac:dyDescent="0.25">
      <c r="A209" s="18">
        <v>137558937</v>
      </c>
      <c r="B209" s="18">
        <v>6</v>
      </c>
      <c r="C209" s="27" t="s">
        <v>211</v>
      </c>
      <c r="D209" s="18">
        <v>137042389</v>
      </c>
      <c r="E209" s="7" t="s">
        <v>349</v>
      </c>
      <c r="F209" s="7" t="s">
        <v>243</v>
      </c>
      <c r="G209" s="7" t="s">
        <v>259</v>
      </c>
      <c r="H209" s="18" t="s">
        <v>350</v>
      </c>
      <c r="I209" s="7" t="s">
        <v>657</v>
      </c>
      <c r="J209" s="18">
        <v>4</v>
      </c>
      <c r="K209" s="18" t="s">
        <v>658</v>
      </c>
      <c r="L209" s="18" t="s">
        <v>659</v>
      </c>
      <c r="N209" s="18">
        <v>24</v>
      </c>
      <c r="O209" s="18">
        <v>4</v>
      </c>
      <c r="P209" s="18">
        <v>1</v>
      </c>
      <c r="Q209" s="18">
        <v>1</v>
      </c>
      <c r="R209">
        <v>126323615</v>
      </c>
      <c r="S209">
        <v>2098</v>
      </c>
      <c r="U209">
        <f>MATCH(D209,Отчет!$D$1:$D$65536,0)</f>
        <v>55</v>
      </c>
    </row>
    <row r="210" spans="1:21" x14ac:dyDescent="0.25">
      <c r="A210" s="18">
        <v>137562067</v>
      </c>
      <c r="B210" s="18">
        <v>4</v>
      </c>
      <c r="C210" s="27" t="s">
        <v>192</v>
      </c>
      <c r="D210" s="18">
        <v>137042419</v>
      </c>
      <c r="E210" s="7" t="s">
        <v>351</v>
      </c>
      <c r="F210" s="7" t="s">
        <v>352</v>
      </c>
      <c r="G210" s="7" t="s">
        <v>209</v>
      </c>
      <c r="H210" s="18" t="s">
        <v>353</v>
      </c>
      <c r="I210" s="7" t="s">
        <v>657</v>
      </c>
      <c r="J210" s="18">
        <v>4</v>
      </c>
      <c r="K210" s="18" t="s">
        <v>658</v>
      </c>
      <c r="L210" s="18" t="s">
        <v>659</v>
      </c>
      <c r="N210" s="18">
        <v>16</v>
      </c>
      <c r="O210" s="18">
        <v>4</v>
      </c>
      <c r="P210" s="18">
        <v>1</v>
      </c>
      <c r="Q210" s="18">
        <v>1</v>
      </c>
      <c r="R210">
        <v>126323615</v>
      </c>
      <c r="S210">
        <v>2098</v>
      </c>
      <c r="U210">
        <f>MATCH(D210,Отчет!$D$1:$D$65536,0)</f>
        <v>162</v>
      </c>
    </row>
    <row r="211" spans="1:21" x14ac:dyDescent="0.25">
      <c r="A211" s="18">
        <v>137558113</v>
      </c>
      <c r="B211" s="18">
        <v>8</v>
      </c>
      <c r="C211" s="27" t="s">
        <v>354</v>
      </c>
      <c r="D211" s="18">
        <v>137042445</v>
      </c>
      <c r="E211" s="7" t="s">
        <v>355</v>
      </c>
      <c r="F211" s="7" t="s">
        <v>356</v>
      </c>
      <c r="G211" s="7" t="s">
        <v>357</v>
      </c>
      <c r="H211" s="18" t="s">
        <v>358</v>
      </c>
      <c r="I211" s="7" t="s">
        <v>657</v>
      </c>
      <c r="J211" s="18">
        <v>4</v>
      </c>
      <c r="K211" s="18" t="s">
        <v>658</v>
      </c>
      <c r="L211" s="18" t="s">
        <v>659</v>
      </c>
      <c r="N211" s="18">
        <v>32</v>
      </c>
      <c r="O211" s="18">
        <v>4</v>
      </c>
      <c r="P211" s="18">
        <v>1</v>
      </c>
      <c r="Q211" s="18">
        <v>1</v>
      </c>
      <c r="R211">
        <v>126323615</v>
      </c>
      <c r="S211">
        <v>2098</v>
      </c>
      <c r="U211">
        <f>MATCH(D211,Отчет!$D$1:$D$65536,0)</f>
        <v>130</v>
      </c>
    </row>
    <row r="212" spans="1:21" x14ac:dyDescent="0.25">
      <c r="A212" s="18">
        <v>137556480</v>
      </c>
      <c r="B212" s="18">
        <v>4</v>
      </c>
      <c r="C212" s="27" t="s">
        <v>216</v>
      </c>
      <c r="D212" s="18">
        <v>137042479</v>
      </c>
      <c r="E212" s="7" t="s">
        <v>359</v>
      </c>
      <c r="F212" s="7" t="s">
        <v>360</v>
      </c>
      <c r="G212" s="7" t="s">
        <v>361</v>
      </c>
      <c r="H212" s="18" t="s">
        <v>362</v>
      </c>
      <c r="I212" s="7" t="s">
        <v>657</v>
      </c>
      <c r="J212" s="18">
        <v>4</v>
      </c>
      <c r="K212" s="18" t="s">
        <v>658</v>
      </c>
      <c r="L212" s="18" t="s">
        <v>659</v>
      </c>
      <c r="N212" s="18">
        <v>16</v>
      </c>
      <c r="O212" s="18">
        <v>4</v>
      </c>
      <c r="P212" s="18">
        <v>1</v>
      </c>
      <c r="Q212" s="18">
        <v>1</v>
      </c>
      <c r="R212">
        <v>126323615</v>
      </c>
      <c r="S212">
        <v>2098</v>
      </c>
      <c r="U212">
        <f>MATCH(D212,Отчет!$D$1:$D$65536,0)</f>
        <v>120</v>
      </c>
    </row>
    <row r="213" spans="1:21" x14ac:dyDescent="0.25">
      <c r="A213" s="18">
        <v>137564277</v>
      </c>
      <c r="B213" s="18">
        <v>7</v>
      </c>
      <c r="C213" s="27" t="s">
        <v>208</v>
      </c>
      <c r="D213" s="18">
        <v>137042505</v>
      </c>
      <c r="E213" s="7" t="s">
        <v>363</v>
      </c>
      <c r="F213" s="7" t="s">
        <v>309</v>
      </c>
      <c r="G213" s="7" t="s">
        <v>232</v>
      </c>
      <c r="H213" s="18" t="s">
        <v>364</v>
      </c>
      <c r="I213" s="7" t="s">
        <v>657</v>
      </c>
      <c r="J213" s="18">
        <v>4</v>
      </c>
      <c r="K213" s="18" t="s">
        <v>658</v>
      </c>
      <c r="L213" s="18" t="s">
        <v>659</v>
      </c>
      <c r="N213" s="18">
        <v>28</v>
      </c>
      <c r="O213" s="18">
        <v>4</v>
      </c>
      <c r="P213" s="18">
        <v>1</v>
      </c>
      <c r="Q213" s="18">
        <v>1</v>
      </c>
      <c r="R213">
        <v>126323615</v>
      </c>
      <c r="S213">
        <v>2098</v>
      </c>
      <c r="U213">
        <f>MATCH(D213,Отчет!$D$1:$D$65536,0)</f>
        <v>67</v>
      </c>
    </row>
    <row r="214" spans="1:21" x14ac:dyDescent="0.25">
      <c r="A214" s="18">
        <v>137562615</v>
      </c>
      <c r="B214" s="18">
        <v>7</v>
      </c>
      <c r="C214" s="27" t="s">
        <v>192</v>
      </c>
      <c r="D214" s="18">
        <v>137042531</v>
      </c>
      <c r="E214" s="7" t="s">
        <v>365</v>
      </c>
      <c r="F214" s="7" t="s">
        <v>243</v>
      </c>
      <c r="G214" s="7" t="s">
        <v>228</v>
      </c>
      <c r="H214" s="18" t="s">
        <v>366</v>
      </c>
      <c r="I214" s="7" t="s">
        <v>657</v>
      </c>
      <c r="J214" s="18">
        <v>4</v>
      </c>
      <c r="K214" s="18" t="s">
        <v>658</v>
      </c>
      <c r="L214" s="18" t="s">
        <v>659</v>
      </c>
      <c r="N214" s="18">
        <v>28</v>
      </c>
      <c r="O214" s="18">
        <v>4</v>
      </c>
      <c r="P214" s="18">
        <v>1</v>
      </c>
      <c r="Q214" s="18">
        <v>1</v>
      </c>
      <c r="R214">
        <v>126323615</v>
      </c>
      <c r="S214">
        <v>2098</v>
      </c>
      <c r="U214">
        <f>MATCH(D214,Отчет!$D$1:$D$65536,0)</f>
        <v>29</v>
      </c>
    </row>
    <row r="215" spans="1:21" x14ac:dyDescent="0.25">
      <c r="A215" s="18">
        <v>137557113</v>
      </c>
      <c r="B215" s="18">
        <v>7</v>
      </c>
      <c r="C215" s="27" t="s">
        <v>354</v>
      </c>
      <c r="D215" s="18">
        <v>137042565</v>
      </c>
      <c r="E215" s="7" t="s">
        <v>367</v>
      </c>
      <c r="F215" s="7" t="s">
        <v>368</v>
      </c>
      <c r="G215" s="7" t="s">
        <v>369</v>
      </c>
      <c r="H215" s="18" t="s">
        <v>370</v>
      </c>
      <c r="I215" s="7" t="s">
        <v>657</v>
      </c>
      <c r="J215" s="18">
        <v>4</v>
      </c>
      <c r="K215" s="18" t="s">
        <v>658</v>
      </c>
      <c r="L215" s="18" t="s">
        <v>659</v>
      </c>
      <c r="N215" s="18">
        <v>28</v>
      </c>
      <c r="O215" s="18">
        <v>4</v>
      </c>
      <c r="P215" s="18">
        <v>1</v>
      </c>
      <c r="Q215" s="18">
        <v>1</v>
      </c>
      <c r="R215">
        <v>126323615</v>
      </c>
      <c r="S215">
        <v>2098</v>
      </c>
      <c r="U215">
        <f>MATCH(D215,Отчет!$D$1:$D$65536,0)</f>
        <v>115</v>
      </c>
    </row>
    <row r="216" spans="1:21" x14ac:dyDescent="0.25">
      <c r="A216" s="18">
        <v>137559337</v>
      </c>
      <c r="B216" s="18">
        <v>6</v>
      </c>
      <c r="C216" s="27" t="s">
        <v>211</v>
      </c>
      <c r="D216" s="18">
        <v>137059870</v>
      </c>
      <c r="E216" s="7" t="s">
        <v>604</v>
      </c>
      <c r="F216" s="7" t="s">
        <v>247</v>
      </c>
      <c r="G216" s="7" t="s">
        <v>605</v>
      </c>
      <c r="H216" s="18" t="s">
        <v>606</v>
      </c>
      <c r="I216" s="7" t="s">
        <v>657</v>
      </c>
      <c r="J216" s="18">
        <v>4</v>
      </c>
      <c r="K216" s="18" t="s">
        <v>658</v>
      </c>
      <c r="L216" s="18" t="s">
        <v>659</v>
      </c>
      <c r="N216" s="18">
        <v>24</v>
      </c>
      <c r="O216" s="18">
        <v>4</v>
      </c>
      <c r="P216" s="18">
        <v>1</v>
      </c>
      <c r="Q216" s="18">
        <v>1</v>
      </c>
      <c r="R216">
        <v>126323615</v>
      </c>
      <c r="S216">
        <v>2098</v>
      </c>
      <c r="U216">
        <f>MATCH(D216,Отчет!$D$1:$D$65536,0)</f>
        <v>47</v>
      </c>
    </row>
    <row r="217" spans="1:21" x14ac:dyDescent="0.25">
      <c r="A217" s="18">
        <v>137557413</v>
      </c>
      <c r="B217" s="18">
        <v>5</v>
      </c>
      <c r="C217" s="27" t="s">
        <v>354</v>
      </c>
      <c r="D217" s="18">
        <v>137059904</v>
      </c>
      <c r="E217" s="7" t="s">
        <v>607</v>
      </c>
      <c r="F217" s="7" t="s">
        <v>313</v>
      </c>
      <c r="G217" s="7" t="s">
        <v>232</v>
      </c>
      <c r="H217" s="18" t="s">
        <v>608</v>
      </c>
      <c r="I217" s="7" t="s">
        <v>657</v>
      </c>
      <c r="J217" s="18">
        <v>4</v>
      </c>
      <c r="K217" s="18" t="s">
        <v>658</v>
      </c>
      <c r="L217" s="18" t="s">
        <v>659</v>
      </c>
      <c r="N217" s="18">
        <v>20</v>
      </c>
      <c r="O217" s="18">
        <v>4</v>
      </c>
      <c r="P217" s="18">
        <v>1</v>
      </c>
      <c r="Q217" s="18">
        <v>1</v>
      </c>
      <c r="R217">
        <v>126323615</v>
      </c>
      <c r="S217">
        <v>2098</v>
      </c>
      <c r="U217">
        <f>MATCH(D217,Отчет!$D$1:$D$65536,0)</f>
        <v>94</v>
      </c>
    </row>
    <row r="218" spans="1:21" x14ac:dyDescent="0.25">
      <c r="A218" s="18">
        <v>137558486</v>
      </c>
      <c r="B218" s="18">
        <v>9</v>
      </c>
      <c r="C218" s="27" t="s">
        <v>211</v>
      </c>
      <c r="D218" s="18">
        <v>137059938</v>
      </c>
      <c r="E218" s="7" t="s">
        <v>377</v>
      </c>
      <c r="F218" s="7" t="s">
        <v>344</v>
      </c>
      <c r="G218" s="7" t="s">
        <v>228</v>
      </c>
      <c r="H218" s="18" t="s">
        <v>609</v>
      </c>
      <c r="I218" s="7" t="s">
        <v>657</v>
      </c>
      <c r="J218" s="18">
        <v>4</v>
      </c>
      <c r="K218" s="18" t="s">
        <v>658</v>
      </c>
      <c r="L218" s="18" t="s">
        <v>659</v>
      </c>
      <c r="N218" s="18">
        <v>36</v>
      </c>
      <c r="O218" s="18">
        <v>4</v>
      </c>
      <c r="P218" s="18">
        <v>1</v>
      </c>
      <c r="Q218" s="18">
        <v>1</v>
      </c>
      <c r="R218">
        <v>126323615</v>
      </c>
      <c r="S218">
        <v>2098</v>
      </c>
      <c r="U218">
        <f>MATCH(D218,Отчет!$D$1:$D$65536,0)</f>
        <v>57</v>
      </c>
    </row>
    <row r="219" spans="1:21" x14ac:dyDescent="0.25">
      <c r="A219" s="18">
        <v>137563927</v>
      </c>
      <c r="B219" s="18">
        <v>6</v>
      </c>
      <c r="C219" s="27" t="s">
        <v>354</v>
      </c>
      <c r="D219" s="18">
        <v>137059972</v>
      </c>
      <c r="E219" s="7" t="s">
        <v>610</v>
      </c>
      <c r="F219" s="7" t="s">
        <v>439</v>
      </c>
      <c r="G219" s="7" t="s">
        <v>317</v>
      </c>
      <c r="H219" s="18" t="s">
        <v>611</v>
      </c>
      <c r="I219" s="7" t="s">
        <v>657</v>
      </c>
      <c r="J219" s="18">
        <v>4</v>
      </c>
      <c r="K219" s="18" t="s">
        <v>658</v>
      </c>
      <c r="L219" s="18" t="s">
        <v>659</v>
      </c>
      <c r="N219" s="18">
        <v>24</v>
      </c>
      <c r="O219" s="18">
        <v>4</v>
      </c>
      <c r="P219" s="18">
        <v>1</v>
      </c>
      <c r="Q219" s="18">
        <v>1</v>
      </c>
      <c r="R219">
        <v>126323615</v>
      </c>
      <c r="S219">
        <v>2098</v>
      </c>
      <c r="U219">
        <f>MATCH(D219,Отчет!$D$1:$D$65536,0)</f>
        <v>124</v>
      </c>
    </row>
    <row r="220" spans="1:21" x14ac:dyDescent="0.25">
      <c r="A220" s="18">
        <v>137557863</v>
      </c>
      <c r="B220" s="18">
        <v>8</v>
      </c>
      <c r="C220" s="27" t="s">
        <v>354</v>
      </c>
      <c r="D220" s="18">
        <v>137060006</v>
      </c>
      <c r="E220" s="7" t="s">
        <v>612</v>
      </c>
      <c r="F220" s="7" t="s">
        <v>382</v>
      </c>
      <c r="G220" s="7" t="s">
        <v>248</v>
      </c>
      <c r="H220" s="18" t="s">
        <v>613</v>
      </c>
      <c r="I220" s="7" t="s">
        <v>657</v>
      </c>
      <c r="J220" s="18">
        <v>4</v>
      </c>
      <c r="K220" s="18" t="s">
        <v>658</v>
      </c>
      <c r="L220" s="18" t="s">
        <v>659</v>
      </c>
      <c r="N220" s="18">
        <v>32</v>
      </c>
      <c r="O220" s="18">
        <v>4</v>
      </c>
      <c r="P220" s="18">
        <v>1</v>
      </c>
      <c r="Q220" s="18">
        <v>1</v>
      </c>
      <c r="R220">
        <v>126323615</v>
      </c>
      <c r="S220">
        <v>2098</v>
      </c>
      <c r="U220">
        <f>MATCH(D220,Отчет!$D$1:$D$65536,0)</f>
        <v>50</v>
      </c>
    </row>
    <row r="221" spans="1:21" x14ac:dyDescent="0.25">
      <c r="A221" s="18">
        <v>137560091</v>
      </c>
      <c r="B221" s="18">
        <v>3</v>
      </c>
      <c r="C221" s="27" t="s">
        <v>208</v>
      </c>
      <c r="D221" s="18">
        <v>137041364</v>
      </c>
      <c r="E221" s="7" t="s">
        <v>614</v>
      </c>
      <c r="F221" s="7" t="s">
        <v>194</v>
      </c>
      <c r="G221" s="7" t="s">
        <v>369</v>
      </c>
      <c r="H221" s="18" t="s">
        <v>615</v>
      </c>
      <c r="I221" s="7" t="s">
        <v>657</v>
      </c>
      <c r="J221" s="18">
        <v>4</v>
      </c>
      <c r="K221" s="18" t="s">
        <v>658</v>
      </c>
      <c r="L221" s="18" t="s">
        <v>659</v>
      </c>
      <c r="N221" s="18">
        <v>0</v>
      </c>
      <c r="O221" s="18">
        <v>4</v>
      </c>
      <c r="P221" s="18">
        <v>0</v>
      </c>
      <c r="Q221" s="18">
        <v>0</v>
      </c>
      <c r="R221">
        <v>126323615</v>
      </c>
      <c r="S221">
        <v>2098</v>
      </c>
      <c r="U221">
        <f>MATCH(D221,Отчет!$D$1:$D$65536,0)</f>
        <v>166</v>
      </c>
    </row>
    <row r="222" spans="1:21" x14ac:dyDescent="0.25">
      <c r="A222" s="18">
        <v>137555980</v>
      </c>
      <c r="B222" s="18">
        <v>6</v>
      </c>
      <c r="C222" s="27" t="s">
        <v>216</v>
      </c>
      <c r="D222" s="18">
        <v>137041398</v>
      </c>
      <c r="E222" s="7" t="s">
        <v>616</v>
      </c>
      <c r="F222" s="7" t="s">
        <v>289</v>
      </c>
      <c r="G222" s="7" t="s">
        <v>202</v>
      </c>
      <c r="H222" s="18" t="s">
        <v>617</v>
      </c>
      <c r="I222" s="7" t="s">
        <v>657</v>
      </c>
      <c r="J222" s="18">
        <v>4</v>
      </c>
      <c r="K222" s="18" t="s">
        <v>658</v>
      </c>
      <c r="L222" s="18" t="s">
        <v>659</v>
      </c>
      <c r="N222" s="18">
        <v>24</v>
      </c>
      <c r="O222" s="18">
        <v>4</v>
      </c>
      <c r="P222" s="18">
        <v>1</v>
      </c>
      <c r="Q222" s="18">
        <v>0</v>
      </c>
      <c r="R222">
        <v>126323615</v>
      </c>
      <c r="S222">
        <v>2098</v>
      </c>
      <c r="U222">
        <f>MATCH(D222,Отчет!$D$1:$D$65536,0)</f>
        <v>102</v>
      </c>
    </row>
    <row r="223" spans="1:21" x14ac:dyDescent="0.25">
      <c r="A223" s="18">
        <v>137558386</v>
      </c>
      <c r="B223" s="18">
        <v>5</v>
      </c>
      <c r="C223" s="27" t="s">
        <v>211</v>
      </c>
      <c r="D223" s="18">
        <v>137041428</v>
      </c>
      <c r="E223" s="7" t="s">
        <v>618</v>
      </c>
      <c r="F223" s="7" t="s">
        <v>347</v>
      </c>
      <c r="G223" s="7" t="s">
        <v>259</v>
      </c>
      <c r="H223" s="18" t="s">
        <v>619</v>
      </c>
      <c r="I223" s="7" t="s">
        <v>657</v>
      </c>
      <c r="J223" s="18">
        <v>4</v>
      </c>
      <c r="K223" s="18" t="s">
        <v>658</v>
      </c>
      <c r="L223" s="18" t="s">
        <v>659</v>
      </c>
      <c r="N223" s="18">
        <v>20</v>
      </c>
      <c r="O223" s="18">
        <v>4</v>
      </c>
      <c r="P223" s="18">
        <v>1</v>
      </c>
      <c r="Q223" s="18">
        <v>0</v>
      </c>
      <c r="R223">
        <v>126323615</v>
      </c>
      <c r="S223">
        <v>2098</v>
      </c>
      <c r="U223">
        <f>MATCH(D223,Отчет!$D$1:$D$65536,0)</f>
        <v>132</v>
      </c>
    </row>
    <row r="224" spans="1:21" x14ac:dyDescent="0.25">
      <c r="A224" s="18">
        <v>137560441</v>
      </c>
      <c r="B224" s="18">
        <v>6</v>
      </c>
      <c r="C224" s="27" t="s">
        <v>208</v>
      </c>
      <c r="D224" s="18">
        <v>137041496</v>
      </c>
      <c r="E224" s="7" t="s">
        <v>620</v>
      </c>
      <c r="F224" s="7" t="s">
        <v>621</v>
      </c>
      <c r="G224" s="7" t="s">
        <v>232</v>
      </c>
      <c r="H224" s="18" t="s">
        <v>622</v>
      </c>
      <c r="I224" s="7" t="s">
        <v>657</v>
      </c>
      <c r="J224" s="18">
        <v>4</v>
      </c>
      <c r="K224" s="18" t="s">
        <v>658</v>
      </c>
      <c r="L224" s="18" t="s">
        <v>659</v>
      </c>
      <c r="N224" s="18">
        <v>24</v>
      </c>
      <c r="O224" s="18">
        <v>4</v>
      </c>
      <c r="P224" s="18">
        <v>1</v>
      </c>
      <c r="Q224" s="18">
        <v>0</v>
      </c>
      <c r="R224">
        <v>126323615</v>
      </c>
      <c r="S224">
        <v>2098</v>
      </c>
      <c r="U224">
        <f>MATCH(D224,Отчет!$D$1:$D$65536,0)</f>
        <v>103</v>
      </c>
    </row>
    <row r="225" spans="1:21" x14ac:dyDescent="0.25">
      <c r="A225" s="18">
        <v>137559237</v>
      </c>
      <c r="B225" s="18">
        <v>6</v>
      </c>
      <c r="C225" s="27" t="s">
        <v>211</v>
      </c>
      <c r="D225" s="18">
        <v>137041530</v>
      </c>
      <c r="E225" s="7" t="s">
        <v>623</v>
      </c>
      <c r="F225" s="7" t="s">
        <v>624</v>
      </c>
      <c r="G225" s="7" t="s">
        <v>209</v>
      </c>
      <c r="H225" s="18" t="s">
        <v>625</v>
      </c>
      <c r="I225" s="7" t="s">
        <v>657</v>
      </c>
      <c r="J225" s="18">
        <v>4</v>
      </c>
      <c r="K225" s="18" t="s">
        <v>658</v>
      </c>
      <c r="L225" s="18" t="s">
        <v>659</v>
      </c>
      <c r="N225" s="18">
        <v>24</v>
      </c>
      <c r="O225" s="18">
        <v>4</v>
      </c>
      <c r="P225" s="18">
        <v>1</v>
      </c>
      <c r="Q225" s="18">
        <v>0</v>
      </c>
      <c r="R225">
        <v>126323615</v>
      </c>
      <c r="S225">
        <v>2098</v>
      </c>
      <c r="U225">
        <f>MATCH(D225,Отчет!$D$1:$D$65536,0)</f>
        <v>59</v>
      </c>
    </row>
    <row r="226" spans="1:21" x14ac:dyDescent="0.25">
      <c r="A226" s="18">
        <v>137556830</v>
      </c>
      <c r="B226" s="18">
        <v>5</v>
      </c>
      <c r="C226" s="27" t="s">
        <v>216</v>
      </c>
      <c r="D226" s="18">
        <v>137041564</v>
      </c>
      <c r="E226" s="7" t="s">
        <v>626</v>
      </c>
      <c r="F226" s="7" t="s">
        <v>627</v>
      </c>
      <c r="G226" s="7" t="s">
        <v>628</v>
      </c>
      <c r="H226" s="18" t="s">
        <v>629</v>
      </c>
      <c r="I226" s="7" t="s">
        <v>657</v>
      </c>
      <c r="J226" s="18">
        <v>4</v>
      </c>
      <c r="K226" s="18" t="s">
        <v>658</v>
      </c>
      <c r="L226" s="18" t="s">
        <v>659</v>
      </c>
      <c r="N226" s="18">
        <v>20</v>
      </c>
      <c r="O226" s="18">
        <v>4</v>
      </c>
      <c r="P226" s="18">
        <v>1</v>
      </c>
      <c r="Q226" s="18">
        <v>0</v>
      </c>
      <c r="R226">
        <v>126323615</v>
      </c>
      <c r="S226">
        <v>2098</v>
      </c>
      <c r="U226">
        <f>MATCH(D226,Отчет!$D$1:$D$65536,0)</f>
        <v>140</v>
      </c>
    </row>
    <row r="227" spans="1:21" x14ac:dyDescent="0.25">
      <c r="A227" s="18">
        <v>137562174</v>
      </c>
      <c r="B227" s="18">
        <v>8</v>
      </c>
      <c r="C227" s="27" t="s">
        <v>192</v>
      </c>
      <c r="D227" s="18">
        <v>137041608</v>
      </c>
      <c r="E227" s="7" t="s">
        <v>630</v>
      </c>
      <c r="F227" s="7" t="s">
        <v>631</v>
      </c>
      <c r="G227" s="7" t="s">
        <v>228</v>
      </c>
      <c r="H227" s="18" t="s">
        <v>632</v>
      </c>
      <c r="I227" s="7" t="s">
        <v>657</v>
      </c>
      <c r="J227" s="18">
        <v>4</v>
      </c>
      <c r="K227" s="18" t="s">
        <v>658</v>
      </c>
      <c r="L227" s="18" t="s">
        <v>659</v>
      </c>
      <c r="N227" s="18">
        <v>32</v>
      </c>
      <c r="O227" s="18">
        <v>4</v>
      </c>
      <c r="P227" s="18">
        <v>1</v>
      </c>
      <c r="Q227" s="18">
        <v>1</v>
      </c>
      <c r="R227">
        <v>126323615</v>
      </c>
      <c r="S227">
        <v>2098</v>
      </c>
      <c r="U227">
        <f>MATCH(D227,Отчет!$D$1:$D$65536,0)</f>
        <v>82</v>
      </c>
    </row>
    <row r="228" spans="1:21" x14ac:dyDescent="0.25">
      <c r="A228" s="18">
        <v>137557613</v>
      </c>
      <c r="B228" s="18">
        <v>7</v>
      </c>
      <c r="C228" s="27" t="s">
        <v>354</v>
      </c>
      <c r="D228" s="18">
        <v>137041642</v>
      </c>
      <c r="E228" s="7" t="s">
        <v>633</v>
      </c>
      <c r="F228" s="7" t="s">
        <v>393</v>
      </c>
      <c r="G228" s="7" t="s">
        <v>536</v>
      </c>
      <c r="H228" s="18" t="s">
        <v>634</v>
      </c>
      <c r="I228" s="7" t="s">
        <v>657</v>
      </c>
      <c r="J228" s="18">
        <v>4</v>
      </c>
      <c r="K228" s="18" t="s">
        <v>658</v>
      </c>
      <c r="L228" s="18" t="s">
        <v>659</v>
      </c>
      <c r="N228" s="18">
        <v>28</v>
      </c>
      <c r="O228" s="18">
        <v>4</v>
      </c>
      <c r="P228" s="18">
        <v>1</v>
      </c>
      <c r="Q228" s="18">
        <v>1</v>
      </c>
      <c r="R228">
        <v>126323615</v>
      </c>
      <c r="S228">
        <v>2098</v>
      </c>
      <c r="U228">
        <f>MATCH(D228,Отчет!$D$1:$D$65536,0)</f>
        <v>79</v>
      </c>
    </row>
    <row r="229" spans="1:21" x14ac:dyDescent="0.25">
      <c r="A229" s="18">
        <v>137558436</v>
      </c>
      <c r="B229" s="18">
        <v>4</v>
      </c>
      <c r="C229" s="27" t="s">
        <v>211</v>
      </c>
      <c r="D229" s="18">
        <v>137041668</v>
      </c>
      <c r="E229" s="7" t="s">
        <v>635</v>
      </c>
      <c r="F229" s="7" t="s">
        <v>309</v>
      </c>
      <c r="G229" s="7" t="s">
        <v>244</v>
      </c>
      <c r="H229" s="18" t="s">
        <v>636</v>
      </c>
      <c r="I229" s="7" t="s">
        <v>657</v>
      </c>
      <c r="J229" s="18">
        <v>4</v>
      </c>
      <c r="K229" s="18" t="s">
        <v>658</v>
      </c>
      <c r="L229" s="18" t="s">
        <v>659</v>
      </c>
      <c r="N229" s="18">
        <v>0</v>
      </c>
      <c r="O229" s="18">
        <v>4</v>
      </c>
      <c r="P229" s="18">
        <v>1</v>
      </c>
      <c r="Q229" s="18">
        <v>1</v>
      </c>
      <c r="R229">
        <v>126323615</v>
      </c>
      <c r="S229">
        <v>2098</v>
      </c>
      <c r="U229">
        <f>MATCH(D229,Отчет!$D$1:$D$65536,0)</f>
        <v>159</v>
      </c>
    </row>
    <row r="230" spans="1:21" x14ac:dyDescent="0.25">
      <c r="A230" s="18">
        <v>137559437</v>
      </c>
      <c r="B230" s="18">
        <v>4</v>
      </c>
      <c r="C230" s="27" t="s">
        <v>211</v>
      </c>
      <c r="D230" s="18">
        <v>137041702</v>
      </c>
      <c r="E230" s="7" t="s">
        <v>637</v>
      </c>
      <c r="F230" s="7" t="s">
        <v>500</v>
      </c>
      <c r="G230" s="7" t="s">
        <v>317</v>
      </c>
      <c r="H230" s="18" t="s">
        <v>638</v>
      </c>
      <c r="I230" s="7" t="s">
        <v>657</v>
      </c>
      <c r="J230" s="18">
        <v>4</v>
      </c>
      <c r="K230" s="18" t="s">
        <v>658</v>
      </c>
      <c r="L230" s="18" t="s">
        <v>659</v>
      </c>
      <c r="N230" s="18">
        <v>0</v>
      </c>
      <c r="O230" s="18">
        <v>4</v>
      </c>
      <c r="P230" s="18">
        <v>1</v>
      </c>
      <c r="Q230" s="18">
        <v>1</v>
      </c>
      <c r="R230">
        <v>126323615</v>
      </c>
      <c r="S230">
        <v>2098</v>
      </c>
      <c r="U230">
        <f>MATCH(D230,Отчет!$D$1:$D$65536,0)</f>
        <v>92</v>
      </c>
    </row>
    <row r="231" spans="1:21" x14ac:dyDescent="0.25">
      <c r="A231" s="18">
        <v>137564077</v>
      </c>
      <c r="B231" s="18">
        <v>5</v>
      </c>
      <c r="C231" s="27" t="s">
        <v>221</v>
      </c>
      <c r="D231" s="18">
        <v>137041728</v>
      </c>
      <c r="E231" s="7" t="s">
        <v>639</v>
      </c>
      <c r="F231" s="7" t="s">
        <v>295</v>
      </c>
      <c r="G231" s="7" t="s">
        <v>317</v>
      </c>
      <c r="H231" s="18" t="s">
        <v>640</v>
      </c>
      <c r="I231" s="7" t="s">
        <v>657</v>
      </c>
      <c r="J231" s="18">
        <v>4</v>
      </c>
      <c r="K231" s="18" t="s">
        <v>658</v>
      </c>
      <c r="L231" s="18" t="s">
        <v>659</v>
      </c>
      <c r="N231" s="18">
        <v>20</v>
      </c>
      <c r="O231" s="18">
        <v>4</v>
      </c>
      <c r="P231" s="18">
        <v>1</v>
      </c>
      <c r="Q231" s="18">
        <v>1</v>
      </c>
      <c r="R231">
        <v>126323615</v>
      </c>
      <c r="S231">
        <v>2098</v>
      </c>
      <c r="U231">
        <f>MATCH(D231,Отчет!$D$1:$D$65536,0)</f>
        <v>113</v>
      </c>
    </row>
    <row r="232" spans="1:21" x14ac:dyDescent="0.25">
      <c r="A232" s="18">
        <v>137555728</v>
      </c>
      <c r="B232" s="18">
        <v>7</v>
      </c>
      <c r="C232" s="27" t="s">
        <v>216</v>
      </c>
      <c r="D232" s="18">
        <v>137041756</v>
      </c>
      <c r="E232" s="7" t="s">
        <v>641</v>
      </c>
      <c r="F232" s="7" t="s">
        <v>231</v>
      </c>
      <c r="G232" s="7" t="s">
        <v>453</v>
      </c>
      <c r="H232" s="18" t="s">
        <v>642</v>
      </c>
      <c r="I232" s="7" t="s">
        <v>657</v>
      </c>
      <c r="J232" s="18">
        <v>4</v>
      </c>
      <c r="K232" s="18" t="s">
        <v>658</v>
      </c>
      <c r="L232" s="18" t="s">
        <v>659</v>
      </c>
      <c r="N232" s="18">
        <v>28</v>
      </c>
      <c r="O232" s="18">
        <v>4</v>
      </c>
      <c r="P232" s="18">
        <v>1</v>
      </c>
      <c r="Q232" s="18">
        <v>1</v>
      </c>
      <c r="R232">
        <v>126323615</v>
      </c>
      <c r="S232">
        <v>2098</v>
      </c>
      <c r="U232">
        <f>MATCH(D232,Отчет!$D$1:$D$65536,0)</f>
        <v>86</v>
      </c>
    </row>
    <row r="233" spans="1:21" x14ac:dyDescent="0.25">
      <c r="A233" s="18">
        <v>137556080</v>
      </c>
      <c r="B233" s="18">
        <v>8</v>
      </c>
      <c r="C233" s="27" t="s">
        <v>216</v>
      </c>
      <c r="D233" s="18">
        <v>137041782</v>
      </c>
      <c r="E233" s="7" t="s">
        <v>643</v>
      </c>
      <c r="F233" s="7" t="s">
        <v>344</v>
      </c>
      <c r="G233" s="7" t="s">
        <v>644</v>
      </c>
      <c r="H233" s="18" t="s">
        <v>645</v>
      </c>
      <c r="I233" s="7" t="s">
        <v>657</v>
      </c>
      <c r="J233" s="18">
        <v>4</v>
      </c>
      <c r="K233" s="18" t="s">
        <v>658</v>
      </c>
      <c r="L233" s="18" t="s">
        <v>659</v>
      </c>
      <c r="N233" s="18">
        <v>32</v>
      </c>
      <c r="O233" s="18">
        <v>4</v>
      </c>
      <c r="P233" s="18">
        <v>1</v>
      </c>
      <c r="Q233" s="18">
        <v>1</v>
      </c>
      <c r="R233">
        <v>126323615</v>
      </c>
      <c r="S233">
        <v>2098</v>
      </c>
      <c r="U233">
        <f>MATCH(D233,Отчет!$D$1:$D$65536,0)</f>
        <v>19</v>
      </c>
    </row>
    <row r="234" spans="1:21" x14ac:dyDescent="0.25">
      <c r="A234" s="18">
        <v>137563520</v>
      </c>
      <c r="B234" s="18">
        <v>8</v>
      </c>
      <c r="C234" s="27" t="s">
        <v>192</v>
      </c>
      <c r="D234" s="18">
        <v>137041816</v>
      </c>
      <c r="E234" s="7" t="s">
        <v>646</v>
      </c>
      <c r="F234" s="7" t="s">
        <v>313</v>
      </c>
      <c r="G234" s="7" t="s">
        <v>232</v>
      </c>
      <c r="H234" s="18" t="s">
        <v>647</v>
      </c>
      <c r="I234" s="7" t="s">
        <v>657</v>
      </c>
      <c r="J234" s="18">
        <v>4</v>
      </c>
      <c r="K234" s="18" t="s">
        <v>658</v>
      </c>
      <c r="L234" s="18" t="s">
        <v>659</v>
      </c>
      <c r="N234" s="18">
        <v>32</v>
      </c>
      <c r="O234" s="18">
        <v>4</v>
      </c>
      <c r="P234" s="18">
        <v>1</v>
      </c>
      <c r="Q234" s="18">
        <v>1</v>
      </c>
      <c r="R234">
        <v>126323615</v>
      </c>
      <c r="S234">
        <v>2098</v>
      </c>
      <c r="U234">
        <f>MATCH(D234,Отчет!$D$1:$D$65536,0)</f>
        <v>32</v>
      </c>
    </row>
    <row r="235" spans="1:21" x14ac:dyDescent="0.25">
      <c r="A235" s="18">
        <v>137557963</v>
      </c>
      <c r="B235" s="18">
        <v>9</v>
      </c>
      <c r="C235" s="27" t="s">
        <v>216</v>
      </c>
      <c r="D235" s="18">
        <v>137041842</v>
      </c>
      <c r="E235" s="7" t="s">
        <v>467</v>
      </c>
      <c r="F235" s="7" t="s">
        <v>648</v>
      </c>
      <c r="G235" s="7" t="s">
        <v>649</v>
      </c>
      <c r="H235" s="18" t="s">
        <v>650</v>
      </c>
      <c r="I235" s="7" t="s">
        <v>657</v>
      </c>
      <c r="J235" s="18">
        <v>4</v>
      </c>
      <c r="K235" s="18" t="s">
        <v>658</v>
      </c>
      <c r="L235" s="18" t="s">
        <v>659</v>
      </c>
      <c r="N235" s="18">
        <v>36</v>
      </c>
      <c r="O235" s="18">
        <v>4</v>
      </c>
      <c r="P235" s="18">
        <v>1</v>
      </c>
      <c r="Q235" s="18">
        <v>1</v>
      </c>
      <c r="R235">
        <v>126323615</v>
      </c>
      <c r="S235">
        <v>2098</v>
      </c>
      <c r="U235">
        <f>MATCH(D235,Отчет!$D$1:$D$65536,0)</f>
        <v>22</v>
      </c>
    </row>
    <row r="236" spans="1:21" x14ac:dyDescent="0.25">
      <c r="A236" s="18">
        <v>137563876</v>
      </c>
      <c r="B236" s="18">
        <v>6</v>
      </c>
      <c r="C236" s="27" t="s">
        <v>208</v>
      </c>
      <c r="D236" s="18">
        <v>137041872</v>
      </c>
      <c r="E236" s="7" t="s">
        <v>651</v>
      </c>
      <c r="F236" s="7" t="s">
        <v>393</v>
      </c>
      <c r="G236" s="7" t="s">
        <v>248</v>
      </c>
      <c r="H236" s="18" t="s">
        <v>652</v>
      </c>
      <c r="I236" s="7" t="s">
        <v>657</v>
      </c>
      <c r="J236" s="18">
        <v>4</v>
      </c>
      <c r="K236" s="18" t="s">
        <v>658</v>
      </c>
      <c r="L236" s="18" t="s">
        <v>659</v>
      </c>
      <c r="N236" s="18">
        <v>24</v>
      </c>
      <c r="O236" s="18">
        <v>4</v>
      </c>
      <c r="P236" s="18">
        <v>1</v>
      </c>
      <c r="Q236" s="18">
        <v>1</v>
      </c>
      <c r="R236">
        <v>126323615</v>
      </c>
      <c r="S236">
        <v>2098</v>
      </c>
      <c r="U236">
        <f>MATCH(D236,Отчет!$D$1:$D$65536,0)</f>
        <v>108</v>
      </c>
    </row>
    <row r="237" spans="1:21" x14ac:dyDescent="0.25">
      <c r="A237" s="18">
        <v>137559187</v>
      </c>
      <c r="B237" s="18">
        <v>7</v>
      </c>
      <c r="C237" s="27" t="s">
        <v>211</v>
      </c>
      <c r="D237" s="18">
        <v>137041898</v>
      </c>
      <c r="E237" s="7" t="s">
        <v>653</v>
      </c>
      <c r="F237" s="7" t="s">
        <v>313</v>
      </c>
      <c r="G237" s="7" t="s">
        <v>228</v>
      </c>
      <c r="H237" s="18" t="s">
        <v>654</v>
      </c>
      <c r="I237" s="7" t="s">
        <v>657</v>
      </c>
      <c r="J237" s="18">
        <v>4</v>
      </c>
      <c r="K237" s="18" t="s">
        <v>658</v>
      </c>
      <c r="L237" s="18" t="s">
        <v>659</v>
      </c>
      <c r="N237" s="18">
        <v>28</v>
      </c>
      <c r="O237" s="18">
        <v>4</v>
      </c>
      <c r="P237" s="18">
        <v>1</v>
      </c>
      <c r="Q237" s="18">
        <v>1</v>
      </c>
      <c r="R237">
        <v>126323615</v>
      </c>
      <c r="S237">
        <v>2098</v>
      </c>
      <c r="U237">
        <f>MATCH(D237,Отчет!$D$1:$D$65536,0)</f>
        <v>51</v>
      </c>
    </row>
    <row r="238" spans="1:21" x14ac:dyDescent="0.25">
      <c r="A238" s="18">
        <v>137557313</v>
      </c>
      <c r="B238" s="18">
        <v>4</v>
      </c>
      <c r="C238" s="27" t="s">
        <v>354</v>
      </c>
      <c r="D238" s="18">
        <v>137040610</v>
      </c>
      <c r="E238" s="7" t="s">
        <v>550</v>
      </c>
      <c r="F238" s="7" t="s">
        <v>551</v>
      </c>
      <c r="G238" s="7" t="s">
        <v>206</v>
      </c>
      <c r="H238" s="18" t="s">
        <v>552</v>
      </c>
      <c r="I238" s="7" t="s">
        <v>657</v>
      </c>
      <c r="J238" s="18">
        <v>4</v>
      </c>
      <c r="K238" s="18" t="s">
        <v>658</v>
      </c>
      <c r="L238" s="18" t="s">
        <v>659</v>
      </c>
      <c r="N238" s="18">
        <v>0</v>
      </c>
      <c r="O238" s="18">
        <v>4</v>
      </c>
      <c r="P238" s="18">
        <v>1</v>
      </c>
      <c r="Q238" s="18">
        <v>0</v>
      </c>
      <c r="R238">
        <v>126323615</v>
      </c>
      <c r="S238">
        <v>2098</v>
      </c>
      <c r="U238">
        <f>MATCH(D238,Отчет!$D$1:$D$65536,0)</f>
        <v>155</v>
      </c>
    </row>
    <row r="239" spans="1:21" x14ac:dyDescent="0.25">
      <c r="A239" s="18">
        <v>137562815</v>
      </c>
      <c r="B239" s="18">
        <v>7</v>
      </c>
      <c r="C239" s="27" t="s">
        <v>192</v>
      </c>
      <c r="D239" s="18">
        <v>137040644</v>
      </c>
      <c r="E239" s="7" t="s">
        <v>553</v>
      </c>
      <c r="F239" s="7" t="s">
        <v>313</v>
      </c>
      <c r="G239" s="7" t="s">
        <v>337</v>
      </c>
      <c r="H239" s="18" t="s">
        <v>554</v>
      </c>
      <c r="I239" s="7" t="s">
        <v>657</v>
      </c>
      <c r="J239" s="18">
        <v>4</v>
      </c>
      <c r="K239" s="18" t="s">
        <v>658</v>
      </c>
      <c r="L239" s="18" t="s">
        <v>659</v>
      </c>
      <c r="N239" s="18">
        <v>28</v>
      </c>
      <c r="O239" s="18">
        <v>4</v>
      </c>
      <c r="P239" s="18">
        <v>1</v>
      </c>
      <c r="Q239" s="18">
        <v>0</v>
      </c>
      <c r="R239">
        <v>126323615</v>
      </c>
      <c r="S239">
        <v>2098</v>
      </c>
      <c r="U239">
        <f>MATCH(D239,Отчет!$D$1:$D$65536,0)</f>
        <v>37</v>
      </c>
    </row>
    <row r="240" spans="1:21" x14ac:dyDescent="0.25">
      <c r="A240" s="18">
        <v>137559087</v>
      </c>
      <c r="B240" s="18">
        <v>4</v>
      </c>
      <c r="C240" s="27" t="s">
        <v>192</v>
      </c>
      <c r="D240" s="18">
        <v>137040678</v>
      </c>
      <c r="E240" s="7" t="s">
        <v>555</v>
      </c>
      <c r="F240" s="7" t="s">
        <v>344</v>
      </c>
      <c r="G240" s="7" t="s">
        <v>224</v>
      </c>
      <c r="H240" s="18" t="s">
        <v>556</v>
      </c>
      <c r="I240" s="7" t="s">
        <v>657</v>
      </c>
      <c r="J240" s="18">
        <v>4</v>
      </c>
      <c r="K240" s="18" t="s">
        <v>658</v>
      </c>
      <c r="L240" s="18" t="s">
        <v>659</v>
      </c>
      <c r="N240" s="18">
        <v>0</v>
      </c>
      <c r="O240" s="18">
        <v>4</v>
      </c>
      <c r="P240" s="18">
        <v>1</v>
      </c>
      <c r="Q240" s="18">
        <v>0</v>
      </c>
      <c r="R240">
        <v>126323615</v>
      </c>
      <c r="S240">
        <v>2098</v>
      </c>
      <c r="U240">
        <f>MATCH(D240,Отчет!$D$1:$D$65536,0)</f>
        <v>141</v>
      </c>
    </row>
    <row r="241" spans="1:21" x14ac:dyDescent="0.25">
      <c r="A241" s="18">
        <v>137563624</v>
      </c>
      <c r="B241" s="18">
        <v>5</v>
      </c>
      <c r="C241" s="27" t="s">
        <v>221</v>
      </c>
      <c r="D241" s="18">
        <v>137040712</v>
      </c>
      <c r="E241" s="7" t="s">
        <v>226</v>
      </c>
      <c r="F241" s="7" t="s">
        <v>243</v>
      </c>
      <c r="G241" s="7" t="s">
        <v>259</v>
      </c>
      <c r="H241" s="18" t="s">
        <v>557</v>
      </c>
      <c r="I241" s="7" t="s">
        <v>657</v>
      </c>
      <c r="J241" s="18">
        <v>4</v>
      </c>
      <c r="K241" s="18" t="s">
        <v>658</v>
      </c>
      <c r="L241" s="18" t="s">
        <v>659</v>
      </c>
      <c r="N241" s="18">
        <v>20</v>
      </c>
      <c r="O241" s="18">
        <v>4</v>
      </c>
      <c r="P241" s="18">
        <v>1</v>
      </c>
      <c r="Q241" s="18">
        <v>0</v>
      </c>
      <c r="R241">
        <v>126323615</v>
      </c>
      <c r="S241">
        <v>2098</v>
      </c>
      <c r="U241">
        <f>MATCH(D241,Отчет!$D$1:$D$65536,0)</f>
        <v>105</v>
      </c>
    </row>
    <row r="242" spans="1:21" x14ac:dyDescent="0.25">
      <c r="A242" s="18">
        <v>137555780</v>
      </c>
      <c r="B242" s="18">
        <v>8</v>
      </c>
      <c r="C242" s="27" t="s">
        <v>192</v>
      </c>
      <c r="D242" s="18">
        <v>137040780</v>
      </c>
      <c r="E242" s="7" t="s">
        <v>558</v>
      </c>
      <c r="F242" s="7" t="s">
        <v>559</v>
      </c>
      <c r="G242" s="7" t="s">
        <v>232</v>
      </c>
      <c r="H242" s="18" t="s">
        <v>560</v>
      </c>
      <c r="I242" s="7" t="s">
        <v>657</v>
      </c>
      <c r="J242" s="18">
        <v>4</v>
      </c>
      <c r="K242" s="18" t="s">
        <v>658</v>
      </c>
      <c r="L242" s="18" t="s">
        <v>659</v>
      </c>
      <c r="N242" s="18">
        <v>32</v>
      </c>
      <c r="O242" s="18">
        <v>4</v>
      </c>
      <c r="P242" s="18">
        <v>1</v>
      </c>
      <c r="Q242" s="18">
        <v>0</v>
      </c>
      <c r="R242">
        <v>126323615</v>
      </c>
      <c r="S242">
        <v>2098</v>
      </c>
      <c r="U242">
        <f>MATCH(D242,Отчет!$D$1:$D$65536,0)</f>
        <v>69</v>
      </c>
    </row>
    <row r="243" spans="1:21" x14ac:dyDescent="0.25">
      <c r="A243" s="18">
        <v>137560891</v>
      </c>
      <c r="B243" s="18">
        <v>7</v>
      </c>
      <c r="C243" s="27" t="s">
        <v>208</v>
      </c>
      <c r="D243" s="18">
        <v>137040814</v>
      </c>
      <c r="E243" s="7" t="s">
        <v>561</v>
      </c>
      <c r="F243" s="7" t="s">
        <v>562</v>
      </c>
      <c r="G243" s="7" t="s">
        <v>341</v>
      </c>
      <c r="H243" s="18" t="s">
        <v>563</v>
      </c>
      <c r="I243" s="7" t="s">
        <v>657</v>
      </c>
      <c r="J243" s="18">
        <v>4</v>
      </c>
      <c r="K243" s="18" t="s">
        <v>658</v>
      </c>
      <c r="L243" s="18" t="s">
        <v>659</v>
      </c>
      <c r="N243" s="18">
        <v>28</v>
      </c>
      <c r="O243" s="18">
        <v>4</v>
      </c>
      <c r="P243" s="18">
        <v>1</v>
      </c>
      <c r="Q243" s="18">
        <v>0</v>
      </c>
      <c r="R243">
        <v>126323615</v>
      </c>
      <c r="S243">
        <v>2098</v>
      </c>
      <c r="U243">
        <f>MATCH(D243,Отчет!$D$1:$D$65536,0)</f>
        <v>99</v>
      </c>
    </row>
    <row r="244" spans="1:21" x14ac:dyDescent="0.25">
      <c r="A244" s="18">
        <v>137560741</v>
      </c>
      <c r="B244" s="18">
        <v>8</v>
      </c>
      <c r="C244" s="27" t="s">
        <v>208</v>
      </c>
      <c r="D244" s="18">
        <v>137040848</v>
      </c>
      <c r="E244" s="7" t="s">
        <v>564</v>
      </c>
      <c r="F244" s="7" t="s">
        <v>565</v>
      </c>
      <c r="G244" s="7" t="s">
        <v>397</v>
      </c>
      <c r="H244" s="18" t="s">
        <v>566</v>
      </c>
      <c r="I244" s="7" t="s">
        <v>657</v>
      </c>
      <c r="J244" s="18">
        <v>4</v>
      </c>
      <c r="K244" s="18" t="s">
        <v>658</v>
      </c>
      <c r="L244" s="18" t="s">
        <v>659</v>
      </c>
      <c r="N244" s="18">
        <v>32</v>
      </c>
      <c r="O244" s="18">
        <v>4</v>
      </c>
      <c r="P244" s="18">
        <v>1</v>
      </c>
      <c r="Q244" s="18">
        <v>0</v>
      </c>
      <c r="R244">
        <v>126323615</v>
      </c>
      <c r="S244">
        <v>2098</v>
      </c>
      <c r="U244">
        <f>MATCH(D244,Отчет!$D$1:$D$65536,0)</f>
        <v>49</v>
      </c>
    </row>
    <row r="245" spans="1:21" x14ac:dyDescent="0.25">
      <c r="A245" s="18">
        <v>137556130</v>
      </c>
      <c r="B245" s="18">
        <v>8</v>
      </c>
      <c r="C245" s="27" t="s">
        <v>216</v>
      </c>
      <c r="D245" s="18">
        <v>137040882</v>
      </c>
      <c r="E245" s="7" t="s">
        <v>567</v>
      </c>
      <c r="F245" s="7" t="s">
        <v>424</v>
      </c>
      <c r="G245" s="7" t="s">
        <v>568</v>
      </c>
      <c r="H245" s="18" t="s">
        <v>569</v>
      </c>
      <c r="I245" s="7" t="s">
        <v>657</v>
      </c>
      <c r="J245" s="18">
        <v>4</v>
      </c>
      <c r="K245" s="18" t="s">
        <v>658</v>
      </c>
      <c r="L245" s="18" t="s">
        <v>659</v>
      </c>
      <c r="N245" s="18">
        <v>32</v>
      </c>
      <c r="O245" s="18">
        <v>4</v>
      </c>
      <c r="P245" s="18">
        <v>1</v>
      </c>
      <c r="Q245" s="18">
        <v>0</v>
      </c>
      <c r="R245">
        <v>126323615</v>
      </c>
      <c r="S245">
        <v>2098</v>
      </c>
      <c r="U245">
        <f>MATCH(D245,Отчет!$D$1:$D$65536,0)</f>
        <v>77</v>
      </c>
    </row>
    <row r="246" spans="1:21" x14ac:dyDescent="0.25">
      <c r="A246" s="18">
        <v>137556530</v>
      </c>
      <c r="B246" s="18">
        <v>4</v>
      </c>
      <c r="C246" s="27" t="s">
        <v>216</v>
      </c>
      <c r="D246" s="18">
        <v>137040916</v>
      </c>
      <c r="E246" s="7" t="s">
        <v>570</v>
      </c>
      <c r="F246" s="7" t="s">
        <v>571</v>
      </c>
      <c r="G246" s="7" t="s">
        <v>572</v>
      </c>
      <c r="H246" s="18" t="s">
        <v>573</v>
      </c>
      <c r="I246" s="7" t="s">
        <v>657</v>
      </c>
      <c r="J246" s="18">
        <v>4</v>
      </c>
      <c r="K246" s="18" t="s">
        <v>658</v>
      </c>
      <c r="L246" s="18" t="s">
        <v>659</v>
      </c>
      <c r="N246" s="18">
        <v>16</v>
      </c>
      <c r="O246" s="18">
        <v>4</v>
      </c>
      <c r="P246" s="18">
        <v>1</v>
      </c>
      <c r="Q246" s="18">
        <v>0</v>
      </c>
      <c r="R246">
        <v>126323615</v>
      </c>
      <c r="S246">
        <v>2098</v>
      </c>
      <c r="U246">
        <f>MATCH(D246,Отчет!$D$1:$D$65536,0)</f>
        <v>150</v>
      </c>
    </row>
    <row r="247" spans="1:21" x14ac:dyDescent="0.25">
      <c r="A247" s="18">
        <v>137563220</v>
      </c>
      <c r="B247" s="18">
        <v>5</v>
      </c>
      <c r="C247" s="27" t="s">
        <v>221</v>
      </c>
      <c r="D247" s="18">
        <v>137040950</v>
      </c>
      <c r="E247" s="7" t="s">
        <v>574</v>
      </c>
      <c r="F247" s="7" t="s">
        <v>313</v>
      </c>
      <c r="G247" s="7" t="s">
        <v>306</v>
      </c>
      <c r="H247" s="18" t="s">
        <v>575</v>
      </c>
      <c r="I247" s="7" t="s">
        <v>657</v>
      </c>
      <c r="J247" s="18">
        <v>4</v>
      </c>
      <c r="K247" s="18" t="s">
        <v>658</v>
      </c>
      <c r="L247" s="18" t="s">
        <v>659</v>
      </c>
      <c r="N247" s="18">
        <v>0</v>
      </c>
      <c r="O247" s="18">
        <v>4</v>
      </c>
      <c r="P247" s="18">
        <v>1</v>
      </c>
      <c r="Q247" s="18">
        <v>0</v>
      </c>
      <c r="R247">
        <v>126323615</v>
      </c>
      <c r="S247">
        <v>2098</v>
      </c>
      <c r="U247">
        <f>MATCH(D247,Отчет!$D$1:$D$65536,0)</f>
        <v>90</v>
      </c>
    </row>
    <row r="248" spans="1:21" x14ac:dyDescent="0.25">
      <c r="A248" s="18">
        <v>137558887</v>
      </c>
      <c r="B248" s="18">
        <v>6</v>
      </c>
      <c r="C248" s="27" t="s">
        <v>211</v>
      </c>
      <c r="D248" s="18">
        <v>137040984</v>
      </c>
      <c r="E248" s="7" t="s">
        <v>576</v>
      </c>
      <c r="F248" s="7" t="s">
        <v>577</v>
      </c>
      <c r="G248" s="7" t="s">
        <v>578</v>
      </c>
      <c r="H248" s="18" t="s">
        <v>579</v>
      </c>
      <c r="I248" s="7" t="s">
        <v>657</v>
      </c>
      <c r="J248" s="18">
        <v>4</v>
      </c>
      <c r="K248" s="18" t="s">
        <v>658</v>
      </c>
      <c r="L248" s="18" t="s">
        <v>659</v>
      </c>
      <c r="N248" s="18">
        <v>24</v>
      </c>
      <c r="O248" s="18">
        <v>4</v>
      </c>
      <c r="P248" s="18">
        <v>1</v>
      </c>
      <c r="Q248" s="18">
        <v>0</v>
      </c>
      <c r="R248">
        <v>126323615</v>
      </c>
      <c r="S248">
        <v>2098</v>
      </c>
      <c r="U248">
        <f>MATCH(D248,Отчет!$D$1:$D$65536,0)</f>
        <v>142</v>
      </c>
    </row>
    <row r="249" spans="1:21" x14ac:dyDescent="0.25">
      <c r="A249" s="18">
        <v>137556030</v>
      </c>
      <c r="B249" s="18">
        <v>5</v>
      </c>
      <c r="C249" s="27" t="s">
        <v>216</v>
      </c>
      <c r="D249" s="18">
        <v>137041014</v>
      </c>
      <c r="E249" s="7" t="s">
        <v>580</v>
      </c>
      <c r="F249" s="7" t="s">
        <v>273</v>
      </c>
      <c r="G249" s="7" t="s">
        <v>581</v>
      </c>
      <c r="H249" s="18" t="s">
        <v>582</v>
      </c>
      <c r="I249" s="7" t="s">
        <v>657</v>
      </c>
      <c r="J249" s="18">
        <v>4</v>
      </c>
      <c r="K249" s="18" t="s">
        <v>658</v>
      </c>
      <c r="L249" s="18" t="s">
        <v>659</v>
      </c>
      <c r="N249" s="18">
        <v>20</v>
      </c>
      <c r="O249" s="18">
        <v>4</v>
      </c>
      <c r="P249" s="18">
        <v>1</v>
      </c>
      <c r="Q249" s="18">
        <v>0</v>
      </c>
      <c r="R249">
        <v>126323615</v>
      </c>
      <c r="S249">
        <v>2098</v>
      </c>
      <c r="U249">
        <f>MATCH(D249,Отчет!$D$1:$D$65536,0)</f>
        <v>149</v>
      </c>
    </row>
    <row r="250" spans="1:21" x14ac:dyDescent="0.25">
      <c r="A250" s="18">
        <v>137558837</v>
      </c>
      <c r="B250" s="18">
        <v>7</v>
      </c>
      <c r="C250" s="27" t="s">
        <v>211</v>
      </c>
      <c r="D250" s="18">
        <v>137041044</v>
      </c>
      <c r="E250" s="7" t="s">
        <v>583</v>
      </c>
      <c r="F250" s="7" t="s">
        <v>255</v>
      </c>
      <c r="G250" s="7" t="s">
        <v>584</v>
      </c>
      <c r="H250" s="18" t="s">
        <v>585</v>
      </c>
      <c r="I250" s="7" t="s">
        <v>657</v>
      </c>
      <c r="J250" s="18">
        <v>4</v>
      </c>
      <c r="K250" s="18" t="s">
        <v>658</v>
      </c>
      <c r="L250" s="18" t="s">
        <v>659</v>
      </c>
      <c r="N250" s="18">
        <v>28</v>
      </c>
      <c r="O250" s="18">
        <v>4</v>
      </c>
      <c r="P250" s="18">
        <v>1</v>
      </c>
      <c r="Q250" s="18">
        <v>0</v>
      </c>
      <c r="R250">
        <v>126323615</v>
      </c>
      <c r="S250">
        <v>2098</v>
      </c>
      <c r="U250">
        <f>MATCH(D250,Отчет!$D$1:$D$65536,0)</f>
        <v>121</v>
      </c>
    </row>
    <row r="251" spans="1:21" x14ac:dyDescent="0.25">
      <c r="A251" s="18">
        <v>137712516</v>
      </c>
      <c r="B251" s="18">
        <v>4</v>
      </c>
      <c r="C251" s="27" t="s">
        <v>216</v>
      </c>
      <c r="D251" s="18">
        <v>137641793</v>
      </c>
      <c r="E251" s="7" t="s">
        <v>268</v>
      </c>
      <c r="F251" s="7" t="s">
        <v>269</v>
      </c>
      <c r="G251" s="7" t="s">
        <v>270</v>
      </c>
      <c r="H251" s="18" t="s">
        <v>271</v>
      </c>
      <c r="I251" s="7" t="s">
        <v>657</v>
      </c>
      <c r="J251" s="18">
        <v>4</v>
      </c>
      <c r="K251" s="18" t="s">
        <v>658</v>
      </c>
      <c r="L251" s="18" t="s">
        <v>659</v>
      </c>
      <c r="N251" s="18">
        <v>16</v>
      </c>
      <c r="O251" s="18">
        <v>4</v>
      </c>
      <c r="P251" s="18">
        <v>1</v>
      </c>
      <c r="Q251" s="18">
        <v>1</v>
      </c>
      <c r="R251">
        <v>126323615</v>
      </c>
      <c r="S251">
        <v>2098</v>
      </c>
      <c r="U251">
        <f>MATCH(D251,Отчет!$D$1:$D$65536,0)</f>
        <v>154</v>
      </c>
    </row>
    <row r="252" spans="1:21" x14ac:dyDescent="0.25">
      <c r="A252" s="18">
        <v>137712465</v>
      </c>
      <c r="B252" s="18">
        <v>6</v>
      </c>
      <c r="C252" s="27" t="s">
        <v>211</v>
      </c>
      <c r="D252" s="18">
        <v>137641819</v>
      </c>
      <c r="E252" s="7" t="s">
        <v>272</v>
      </c>
      <c r="F252" s="7" t="s">
        <v>273</v>
      </c>
      <c r="G252" s="7" t="s">
        <v>274</v>
      </c>
      <c r="H252" s="18" t="s">
        <v>275</v>
      </c>
      <c r="I252" s="7" t="s">
        <v>657</v>
      </c>
      <c r="J252" s="18">
        <v>4</v>
      </c>
      <c r="K252" s="18" t="s">
        <v>658</v>
      </c>
      <c r="L252" s="18" t="s">
        <v>659</v>
      </c>
      <c r="N252" s="18">
        <v>24</v>
      </c>
      <c r="O252" s="18">
        <v>4</v>
      </c>
      <c r="P252" s="18">
        <v>1</v>
      </c>
      <c r="Q252" s="18">
        <v>1</v>
      </c>
      <c r="R252">
        <v>126323615</v>
      </c>
      <c r="S252">
        <v>2098</v>
      </c>
      <c r="U252">
        <f>MATCH(D252,Отчет!$D$1:$D$65536,0)</f>
        <v>119</v>
      </c>
    </row>
    <row r="253" spans="1:21" x14ac:dyDescent="0.25">
      <c r="A253" s="18">
        <v>148635070</v>
      </c>
      <c r="B253" s="18">
        <v>7</v>
      </c>
      <c r="C253" s="27" t="s">
        <v>221</v>
      </c>
      <c r="D253" s="18">
        <v>148495807</v>
      </c>
      <c r="E253" s="7" t="s">
        <v>276</v>
      </c>
      <c r="F253" s="7" t="s">
        <v>277</v>
      </c>
      <c r="G253" s="7" t="s">
        <v>278</v>
      </c>
      <c r="H253" s="18" t="s">
        <v>279</v>
      </c>
      <c r="I253" s="7" t="s">
        <v>657</v>
      </c>
      <c r="J253" s="18">
        <v>4</v>
      </c>
      <c r="K253" s="18" t="s">
        <v>658</v>
      </c>
      <c r="L253" s="18" t="s">
        <v>659</v>
      </c>
      <c r="N253" s="18">
        <v>28</v>
      </c>
      <c r="O253" s="18">
        <v>4</v>
      </c>
      <c r="P253" s="18">
        <v>1</v>
      </c>
      <c r="Q253" s="18">
        <v>0</v>
      </c>
      <c r="R253">
        <v>126323615</v>
      </c>
      <c r="S253">
        <v>2098</v>
      </c>
      <c r="U253">
        <f>MATCH(D253,Отчет!$D$1:$D$65536,0)</f>
        <v>133</v>
      </c>
    </row>
    <row r="254" spans="1:21" x14ac:dyDescent="0.25">
      <c r="A254" s="18">
        <v>139435422</v>
      </c>
      <c r="B254" s="18">
        <v>1</v>
      </c>
      <c r="C254" s="27" t="s">
        <v>221</v>
      </c>
      <c r="D254" s="18">
        <v>138841170</v>
      </c>
      <c r="E254" s="7" t="s">
        <v>280</v>
      </c>
      <c r="F254" s="7" t="s">
        <v>281</v>
      </c>
      <c r="G254" s="7" t="s">
        <v>282</v>
      </c>
      <c r="H254" s="27" t="s">
        <v>283</v>
      </c>
      <c r="I254" s="7" t="s">
        <v>657</v>
      </c>
      <c r="J254" s="18">
        <v>4</v>
      </c>
      <c r="K254" s="18" t="s">
        <v>658</v>
      </c>
      <c r="L254" s="18" t="s">
        <v>659</v>
      </c>
      <c r="N254" s="18">
        <v>0</v>
      </c>
      <c r="O254" s="18">
        <v>4</v>
      </c>
      <c r="P254" s="18">
        <v>0</v>
      </c>
      <c r="Q254" s="18">
        <v>0</v>
      </c>
      <c r="R254">
        <v>126323615</v>
      </c>
      <c r="S254">
        <v>2098</v>
      </c>
      <c r="U254">
        <f>MATCH(D254,Отчет!$D$1:$D$65536,0)</f>
        <v>167</v>
      </c>
    </row>
    <row r="255" spans="1:21" x14ac:dyDescent="0.25">
      <c r="A255" s="18">
        <v>138784377</v>
      </c>
      <c r="B255" s="18">
        <v>5</v>
      </c>
      <c r="C255" s="27" t="s">
        <v>221</v>
      </c>
      <c r="D255" s="18">
        <v>138318351</v>
      </c>
      <c r="E255" s="7" t="s">
        <v>284</v>
      </c>
      <c r="F255" s="7" t="s">
        <v>285</v>
      </c>
      <c r="G255" s="7" t="s">
        <v>286</v>
      </c>
      <c r="H255" s="18" t="s">
        <v>287</v>
      </c>
      <c r="I255" s="7" t="s">
        <v>657</v>
      </c>
      <c r="J255" s="18">
        <v>4</v>
      </c>
      <c r="K255" s="18" t="s">
        <v>658</v>
      </c>
      <c r="L255" s="18" t="s">
        <v>659</v>
      </c>
      <c r="N255" s="18">
        <v>20</v>
      </c>
      <c r="O255" s="18">
        <v>4</v>
      </c>
      <c r="P255" s="18">
        <v>1</v>
      </c>
      <c r="Q255" s="18">
        <v>0</v>
      </c>
      <c r="R255">
        <v>126323615</v>
      </c>
      <c r="S255">
        <v>2098</v>
      </c>
      <c r="U255">
        <f>MATCH(D255,Отчет!$D$1:$D$65536,0)</f>
        <v>151</v>
      </c>
    </row>
    <row r="256" spans="1:21" x14ac:dyDescent="0.25">
      <c r="A256" s="18">
        <v>138784451</v>
      </c>
      <c r="B256" s="18">
        <v>4</v>
      </c>
      <c r="C256" s="27" t="s">
        <v>221</v>
      </c>
      <c r="D256" s="18">
        <v>138479834</v>
      </c>
      <c r="E256" s="7" t="s">
        <v>288</v>
      </c>
      <c r="F256" s="7" t="s">
        <v>289</v>
      </c>
      <c r="G256" s="7" t="s">
        <v>202</v>
      </c>
      <c r="H256" s="18" t="s">
        <v>290</v>
      </c>
      <c r="I256" s="7" t="s">
        <v>657</v>
      </c>
      <c r="J256" s="18">
        <v>4</v>
      </c>
      <c r="K256" s="18" t="s">
        <v>658</v>
      </c>
      <c r="L256" s="18" t="s">
        <v>659</v>
      </c>
      <c r="N256" s="18">
        <v>16</v>
      </c>
      <c r="O256" s="18">
        <v>4</v>
      </c>
      <c r="P256" s="18">
        <v>1</v>
      </c>
      <c r="Q256" s="18">
        <v>0</v>
      </c>
      <c r="R256">
        <v>126323615</v>
      </c>
      <c r="S256">
        <v>2098</v>
      </c>
      <c r="U256">
        <f>MATCH(D256,Отчет!$D$1:$D$65536,0)</f>
        <v>152</v>
      </c>
    </row>
    <row r="257" spans="1:21" x14ac:dyDescent="0.25">
      <c r="A257" s="18">
        <v>139856798</v>
      </c>
      <c r="B257" s="18">
        <v>4</v>
      </c>
      <c r="C257" s="27" t="s">
        <v>221</v>
      </c>
      <c r="D257" s="18">
        <v>139784405</v>
      </c>
      <c r="E257" s="7" t="s">
        <v>291</v>
      </c>
      <c r="F257" s="7" t="s">
        <v>239</v>
      </c>
      <c r="G257" s="7" t="s">
        <v>292</v>
      </c>
      <c r="H257" s="18" t="s">
        <v>293</v>
      </c>
      <c r="I257" s="7" t="s">
        <v>657</v>
      </c>
      <c r="J257" s="18">
        <v>4</v>
      </c>
      <c r="K257" s="18" t="s">
        <v>658</v>
      </c>
      <c r="L257" s="18" t="s">
        <v>659</v>
      </c>
      <c r="N257" s="18">
        <v>16</v>
      </c>
      <c r="O257" s="18">
        <v>4</v>
      </c>
      <c r="P257" s="18">
        <v>1</v>
      </c>
      <c r="Q257" s="18">
        <v>0</v>
      </c>
      <c r="R257">
        <v>126323615</v>
      </c>
      <c r="S257">
        <v>2098</v>
      </c>
      <c r="U257">
        <f>MATCH(D257,Отчет!$D$1:$D$65536,0)</f>
        <v>129</v>
      </c>
    </row>
    <row r="258" spans="1:21" x14ac:dyDescent="0.25">
      <c r="A258" s="18">
        <v>139436535</v>
      </c>
      <c r="B258" s="18">
        <v>6</v>
      </c>
      <c r="C258" s="27" t="s">
        <v>221</v>
      </c>
      <c r="D258" s="18">
        <v>139125433</v>
      </c>
      <c r="E258" s="7" t="s">
        <v>294</v>
      </c>
      <c r="F258" s="7" t="s">
        <v>295</v>
      </c>
      <c r="G258" s="7" t="s">
        <v>296</v>
      </c>
      <c r="H258" s="18" t="s">
        <v>297</v>
      </c>
      <c r="I258" s="7" t="s">
        <v>657</v>
      </c>
      <c r="J258" s="18">
        <v>4</v>
      </c>
      <c r="K258" s="18" t="s">
        <v>658</v>
      </c>
      <c r="L258" s="18" t="s">
        <v>659</v>
      </c>
      <c r="N258" s="18">
        <v>24</v>
      </c>
      <c r="O258" s="18">
        <v>4</v>
      </c>
      <c r="P258" s="18">
        <v>1</v>
      </c>
      <c r="Q258" s="18">
        <v>1</v>
      </c>
      <c r="R258">
        <v>126323615</v>
      </c>
      <c r="S258">
        <v>2098</v>
      </c>
      <c r="U258">
        <f>MATCH(D258,Отчет!$D$1:$D$65536,0)</f>
        <v>83</v>
      </c>
    </row>
    <row r="259" spans="1:21" x14ac:dyDescent="0.25">
      <c r="A259" s="18">
        <v>138784241</v>
      </c>
      <c r="B259" s="18">
        <v>7</v>
      </c>
      <c r="C259" s="27" t="s">
        <v>221</v>
      </c>
      <c r="D259" s="18">
        <v>138386749</v>
      </c>
      <c r="E259" s="7" t="s">
        <v>298</v>
      </c>
      <c r="F259" s="7" t="s">
        <v>299</v>
      </c>
      <c r="G259" s="7" t="s">
        <v>296</v>
      </c>
      <c r="H259" s="18" t="s">
        <v>300</v>
      </c>
      <c r="I259" s="7" t="s">
        <v>657</v>
      </c>
      <c r="J259" s="18">
        <v>4</v>
      </c>
      <c r="K259" s="18" t="s">
        <v>658</v>
      </c>
      <c r="L259" s="18" t="s">
        <v>659</v>
      </c>
      <c r="N259" s="18">
        <v>28</v>
      </c>
      <c r="O259" s="18">
        <v>4</v>
      </c>
      <c r="P259" s="18">
        <v>1</v>
      </c>
      <c r="Q259" s="18">
        <v>1</v>
      </c>
      <c r="R259">
        <v>126323615</v>
      </c>
      <c r="S259">
        <v>2098</v>
      </c>
      <c r="U259">
        <f>MATCH(D259,Отчет!$D$1:$D$65536,0)</f>
        <v>118</v>
      </c>
    </row>
    <row r="260" spans="1:21" x14ac:dyDescent="0.25">
      <c r="A260" s="18">
        <v>138784299</v>
      </c>
      <c r="B260" s="18">
        <v>7</v>
      </c>
      <c r="C260" s="27" t="s">
        <v>221</v>
      </c>
      <c r="D260" s="18">
        <v>138386775</v>
      </c>
      <c r="E260" s="7" t="s">
        <v>301</v>
      </c>
      <c r="F260" s="7" t="s">
        <v>302</v>
      </c>
      <c r="G260" s="7" t="s">
        <v>296</v>
      </c>
      <c r="H260" s="18" t="s">
        <v>303</v>
      </c>
      <c r="I260" s="7" t="s">
        <v>657</v>
      </c>
      <c r="J260" s="18">
        <v>4</v>
      </c>
      <c r="K260" s="18" t="s">
        <v>658</v>
      </c>
      <c r="L260" s="18" t="s">
        <v>659</v>
      </c>
      <c r="N260" s="18">
        <v>28</v>
      </c>
      <c r="O260" s="18">
        <v>4</v>
      </c>
      <c r="P260" s="18">
        <v>1</v>
      </c>
      <c r="Q260" s="18">
        <v>1</v>
      </c>
      <c r="R260">
        <v>126323615</v>
      </c>
      <c r="S260">
        <v>2098</v>
      </c>
      <c r="U260">
        <f>MATCH(D260,Отчет!$D$1:$D$65536,0)</f>
        <v>123</v>
      </c>
    </row>
    <row r="261" spans="1:21" x14ac:dyDescent="0.25">
      <c r="A261" s="18">
        <v>137560341</v>
      </c>
      <c r="B261" s="18">
        <v>9</v>
      </c>
      <c r="C261" s="27" t="s">
        <v>208</v>
      </c>
      <c r="D261" s="18">
        <v>137043793</v>
      </c>
      <c r="E261" s="7" t="s">
        <v>493</v>
      </c>
      <c r="F261" s="7" t="s">
        <v>313</v>
      </c>
      <c r="G261" s="7" t="s">
        <v>403</v>
      </c>
      <c r="H261" s="18" t="s">
        <v>494</v>
      </c>
      <c r="I261" s="7" t="s">
        <v>657</v>
      </c>
      <c r="J261" s="18">
        <v>4</v>
      </c>
      <c r="K261" s="18" t="s">
        <v>658</v>
      </c>
      <c r="L261" s="18" t="s">
        <v>659</v>
      </c>
      <c r="N261" s="18">
        <v>36</v>
      </c>
      <c r="O261" s="18">
        <v>4</v>
      </c>
      <c r="P261" s="18">
        <v>1</v>
      </c>
      <c r="Q261" s="18">
        <v>1</v>
      </c>
      <c r="R261">
        <v>126323615</v>
      </c>
      <c r="S261">
        <v>2098</v>
      </c>
      <c r="U261">
        <f>MATCH(D261,Отчет!$D$1:$D$65536,0)</f>
        <v>33</v>
      </c>
    </row>
    <row r="262" spans="1:21" x14ac:dyDescent="0.25">
      <c r="A262" s="18">
        <v>137563977</v>
      </c>
      <c r="B262" s="18">
        <v>6</v>
      </c>
      <c r="C262" s="27" t="s">
        <v>221</v>
      </c>
      <c r="D262" s="18">
        <v>137043819</v>
      </c>
      <c r="E262" s="7" t="s">
        <v>495</v>
      </c>
      <c r="F262" s="7" t="s">
        <v>344</v>
      </c>
      <c r="G262" s="7" t="s">
        <v>232</v>
      </c>
      <c r="H262" s="18" t="s">
        <v>496</v>
      </c>
      <c r="I262" s="7" t="s">
        <v>657</v>
      </c>
      <c r="J262" s="18">
        <v>4</v>
      </c>
      <c r="K262" s="18" t="s">
        <v>658</v>
      </c>
      <c r="L262" s="18" t="s">
        <v>659</v>
      </c>
      <c r="N262" s="18">
        <v>24</v>
      </c>
      <c r="O262" s="18">
        <v>4</v>
      </c>
      <c r="P262" s="18">
        <v>1</v>
      </c>
      <c r="Q262" s="18">
        <v>1</v>
      </c>
      <c r="R262">
        <v>126323615</v>
      </c>
      <c r="S262">
        <v>2098</v>
      </c>
      <c r="U262">
        <f>MATCH(D262,Отчет!$D$1:$D$65536,0)</f>
        <v>93</v>
      </c>
    </row>
    <row r="263" spans="1:21" x14ac:dyDescent="0.25">
      <c r="A263" s="18">
        <v>137562230</v>
      </c>
      <c r="B263" s="18">
        <v>7</v>
      </c>
      <c r="C263" s="27" t="s">
        <v>192</v>
      </c>
      <c r="D263" s="18">
        <v>137043845</v>
      </c>
      <c r="E263" s="7" t="s">
        <v>193</v>
      </c>
      <c r="F263" s="7" t="s">
        <v>194</v>
      </c>
      <c r="G263" s="7" t="s">
        <v>195</v>
      </c>
      <c r="H263" s="18" t="s">
        <v>196</v>
      </c>
      <c r="I263" s="7" t="s">
        <v>657</v>
      </c>
      <c r="J263" s="18">
        <v>4</v>
      </c>
      <c r="K263" s="18" t="s">
        <v>658</v>
      </c>
      <c r="L263" s="18" t="s">
        <v>659</v>
      </c>
      <c r="N263" s="18">
        <v>28</v>
      </c>
      <c r="O263" s="18">
        <v>4</v>
      </c>
      <c r="P263" s="18">
        <v>1</v>
      </c>
      <c r="Q263" s="18">
        <v>1</v>
      </c>
      <c r="R263">
        <v>126323615</v>
      </c>
      <c r="S263">
        <v>2098</v>
      </c>
      <c r="U263">
        <f>MATCH(D263,Отчет!$D$1:$D$65536,0)</f>
        <v>100</v>
      </c>
    </row>
    <row r="264" spans="1:21" x14ac:dyDescent="0.25">
      <c r="A264" s="18">
        <v>137561712</v>
      </c>
      <c r="B264" s="18">
        <v>7</v>
      </c>
      <c r="C264" s="27" t="s">
        <v>192</v>
      </c>
      <c r="D264" s="18">
        <v>137043875</v>
      </c>
      <c r="E264" s="7" t="s">
        <v>200</v>
      </c>
      <c r="F264" s="7" t="s">
        <v>201</v>
      </c>
      <c r="G264" s="7" t="s">
        <v>202</v>
      </c>
      <c r="H264" s="18" t="s">
        <v>203</v>
      </c>
      <c r="I264" s="7" t="s">
        <v>657</v>
      </c>
      <c r="J264" s="18">
        <v>4</v>
      </c>
      <c r="K264" s="18" t="s">
        <v>658</v>
      </c>
      <c r="L264" s="18" t="s">
        <v>659</v>
      </c>
      <c r="N264" s="18">
        <v>28</v>
      </c>
      <c r="O264" s="18">
        <v>4</v>
      </c>
      <c r="P264" s="18">
        <v>1</v>
      </c>
      <c r="Q264" s="18">
        <v>1</v>
      </c>
      <c r="R264">
        <v>126323615</v>
      </c>
      <c r="S264">
        <v>2098</v>
      </c>
      <c r="U264">
        <f>MATCH(D264,Отчет!$D$1:$D$65536,0)</f>
        <v>128</v>
      </c>
    </row>
    <row r="265" spans="1:21" x14ac:dyDescent="0.25">
      <c r="A265" s="18">
        <v>137558163</v>
      </c>
      <c r="B265" s="18">
        <v>7</v>
      </c>
      <c r="C265" s="27" t="s">
        <v>192</v>
      </c>
      <c r="D265" s="18">
        <v>137043901</v>
      </c>
      <c r="E265" s="7" t="s">
        <v>204</v>
      </c>
      <c r="F265" s="7" t="s">
        <v>205</v>
      </c>
      <c r="G265" s="7" t="s">
        <v>206</v>
      </c>
      <c r="H265" s="18" t="s">
        <v>207</v>
      </c>
      <c r="I265" s="7" t="s">
        <v>657</v>
      </c>
      <c r="J265" s="18">
        <v>4</v>
      </c>
      <c r="K265" s="18" t="s">
        <v>658</v>
      </c>
      <c r="L265" s="18" t="s">
        <v>659</v>
      </c>
      <c r="N265" s="18">
        <v>28</v>
      </c>
      <c r="O265" s="18">
        <v>4</v>
      </c>
      <c r="P265" s="18">
        <v>1</v>
      </c>
      <c r="Q265" s="18">
        <v>1</v>
      </c>
      <c r="R265">
        <v>126323615</v>
      </c>
      <c r="S265">
        <v>2098</v>
      </c>
      <c r="U265">
        <f>MATCH(D265,Отчет!$D$1:$D$65536,0)</f>
        <v>98</v>
      </c>
    </row>
    <row r="266" spans="1:21" x14ac:dyDescent="0.25">
      <c r="A266" s="18">
        <v>137560491</v>
      </c>
      <c r="B266" s="18">
        <v>7</v>
      </c>
      <c r="C266" s="27" t="s">
        <v>208</v>
      </c>
      <c r="D266" s="18">
        <v>137043935</v>
      </c>
      <c r="E266" s="7" t="s">
        <v>193</v>
      </c>
      <c r="F266" s="7" t="s">
        <v>205</v>
      </c>
      <c r="G266" s="7" t="s">
        <v>209</v>
      </c>
      <c r="H266" s="18" t="s">
        <v>210</v>
      </c>
      <c r="I266" s="7" t="s">
        <v>657</v>
      </c>
      <c r="J266" s="18">
        <v>4</v>
      </c>
      <c r="K266" s="18" t="s">
        <v>658</v>
      </c>
      <c r="L266" s="18" t="s">
        <v>659</v>
      </c>
      <c r="N266" s="18">
        <v>28</v>
      </c>
      <c r="O266" s="18">
        <v>4</v>
      </c>
      <c r="P266" s="18">
        <v>1</v>
      </c>
      <c r="Q266" s="18">
        <v>1</v>
      </c>
      <c r="R266">
        <v>126323615</v>
      </c>
      <c r="S266">
        <v>2098</v>
      </c>
      <c r="U266">
        <f>MATCH(D266,Отчет!$D$1:$D$65536,0)</f>
        <v>30</v>
      </c>
    </row>
    <row r="267" spans="1:21" x14ac:dyDescent="0.25">
      <c r="A267" s="18">
        <v>137558987</v>
      </c>
      <c r="B267" s="18">
        <v>5</v>
      </c>
      <c r="C267" s="27" t="s">
        <v>211</v>
      </c>
      <c r="D267" s="18">
        <v>137043961</v>
      </c>
      <c r="E267" s="7" t="s">
        <v>212</v>
      </c>
      <c r="F267" s="7" t="s">
        <v>213</v>
      </c>
      <c r="G267" s="7" t="s">
        <v>214</v>
      </c>
      <c r="H267" s="18" t="s">
        <v>215</v>
      </c>
      <c r="I267" s="7" t="s">
        <v>657</v>
      </c>
      <c r="J267" s="18">
        <v>4</v>
      </c>
      <c r="K267" s="18" t="s">
        <v>658</v>
      </c>
      <c r="L267" s="18" t="s">
        <v>659</v>
      </c>
      <c r="N267" s="18">
        <v>20</v>
      </c>
      <c r="O267" s="18">
        <v>4</v>
      </c>
      <c r="P267" s="18">
        <v>1</v>
      </c>
      <c r="Q267" s="18">
        <v>1</v>
      </c>
      <c r="R267">
        <v>126323615</v>
      </c>
      <c r="S267">
        <v>2098</v>
      </c>
      <c r="U267">
        <f>MATCH(D267,Отчет!$D$1:$D$65536,0)</f>
        <v>158</v>
      </c>
    </row>
    <row r="268" spans="1:21" x14ac:dyDescent="0.25">
      <c r="A268" s="18">
        <v>137555628</v>
      </c>
      <c r="B268" s="18">
        <v>9</v>
      </c>
      <c r="C268" s="27" t="s">
        <v>216</v>
      </c>
      <c r="D268" s="18">
        <v>137043987</v>
      </c>
      <c r="E268" s="7" t="s">
        <v>217</v>
      </c>
      <c r="F268" s="7" t="s">
        <v>218</v>
      </c>
      <c r="G268" s="7" t="s">
        <v>219</v>
      </c>
      <c r="H268" s="18" t="s">
        <v>220</v>
      </c>
      <c r="I268" s="7" t="s">
        <v>657</v>
      </c>
      <c r="J268" s="18">
        <v>4</v>
      </c>
      <c r="K268" s="18" t="s">
        <v>658</v>
      </c>
      <c r="L268" s="18" t="s">
        <v>659</v>
      </c>
      <c r="N268" s="18">
        <v>36</v>
      </c>
      <c r="O268" s="18">
        <v>4</v>
      </c>
      <c r="P268" s="18">
        <v>1</v>
      </c>
      <c r="Q268" s="18">
        <v>1</v>
      </c>
      <c r="R268">
        <v>126323615</v>
      </c>
      <c r="S268">
        <v>2098</v>
      </c>
      <c r="U268">
        <f>MATCH(D268,Отчет!$D$1:$D$65536,0)</f>
        <v>31</v>
      </c>
    </row>
    <row r="269" spans="1:21" x14ac:dyDescent="0.25">
      <c r="A269" s="18">
        <v>137563726</v>
      </c>
      <c r="B269" s="18">
        <v>1</v>
      </c>
      <c r="C269" s="27" t="s">
        <v>221</v>
      </c>
      <c r="D269" s="18">
        <v>137044013</v>
      </c>
      <c r="E269" s="7" t="s">
        <v>222</v>
      </c>
      <c r="F269" s="7" t="s">
        <v>223</v>
      </c>
      <c r="G269" s="7" t="s">
        <v>224</v>
      </c>
      <c r="H269" s="18" t="s">
        <v>225</v>
      </c>
      <c r="I269" s="7" t="s">
        <v>657</v>
      </c>
      <c r="J269" s="18">
        <v>4</v>
      </c>
      <c r="K269" s="18" t="s">
        <v>658</v>
      </c>
      <c r="L269" s="18" t="s">
        <v>659</v>
      </c>
      <c r="N269" s="18">
        <v>0</v>
      </c>
      <c r="O269" s="18">
        <v>4</v>
      </c>
      <c r="P269" s="18">
        <v>0</v>
      </c>
      <c r="Q269" s="18">
        <v>1</v>
      </c>
      <c r="R269">
        <v>126323615</v>
      </c>
      <c r="S269">
        <v>2098</v>
      </c>
      <c r="U269">
        <f>MATCH(D269,Отчет!$D$1:$D$65536,0)</f>
        <v>163</v>
      </c>
    </row>
    <row r="270" spans="1:21" x14ac:dyDescent="0.25">
      <c r="A270" s="18">
        <v>137562280</v>
      </c>
      <c r="B270" s="18">
        <v>8</v>
      </c>
      <c r="C270" s="27" t="s">
        <v>192</v>
      </c>
      <c r="D270" s="18">
        <v>137044047</v>
      </c>
      <c r="E270" s="7" t="s">
        <v>226</v>
      </c>
      <c r="F270" s="7" t="s">
        <v>227</v>
      </c>
      <c r="G270" s="7" t="s">
        <v>228</v>
      </c>
      <c r="H270" s="18" t="s">
        <v>229</v>
      </c>
      <c r="I270" s="7" t="s">
        <v>657</v>
      </c>
      <c r="J270" s="18">
        <v>4</v>
      </c>
      <c r="K270" s="18" t="s">
        <v>658</v>
      </c>
      <c r="L270" s="18" t="s">
        <v>659</v>
      </c>
      <c r="N270" s="18">
        <v>32</v>
      </c>
      <c r="O270" s="18">
        <v>4</v>
      </c>
      <c r="P270" s="18">
        <v>1</v>
      </c>
      <c r="Q270" s="18">
        <v>1</v>
      </c>
      <c r="R270">
        <v>126323615</v>
      </c>
      <c r="S270">
        <v>2098</v>
      </c>
      <c r="U270">
        <f>MATCH(D270,Отчет!$D$1:$D$65536,0)</f>
        <v>81</v>
      </c>
    </row>
    <row r="271" spans="1:21" x14ac:dyDescent="0.25">
      <c r="A271" s="18">
        <v>137563570</v>
      </c>
      <c r="B271" s="18">
        <v>8</v>
      </c>
      <c r="C271" s="27" t="s">
        <v>221</v>
      </c>
      <c r="D271" s="18">
        <v>137044073</v>
      </c>
      <c r="E271" s="7" t="s">
        <v>230</v>
      </c>
      <c r="F271" s="7" t="s">
        <v>231</v>
      </c>
      <c r="G271" s="7" t="s">
        <v>232</v>
      </c>
      <c r="H271" s="18" t="s">
        <v>233</v>
      </c>
      <c r="I271" s="7" t="s">
        <v>657</v>
      </c>
      <c r="J271" s="18">
        <v>4</v>
      </c>
      <c r="K271" s="18" t="s">
        <v>658</v>
      </c>
      <c r="L271" s="18" t="s">
        <v>659</v>
      </c>
      <c r="N271" s="18">
        <v>32</v>
      </c>
      <c r="O271" s="18">
        <v>4</v>
      </c>
      <c r="P271" s="18">
        <v>1</v>
      </c>
      <c r="Q271" s="18">
        <v>1</v>
      </c>
      <c r="R271">
        <v>126323615</v>
      </c>
      <c r="S271">
        <v>2098</v>
      </c>
      <c r="U271">
        <f>MATCH(D271,Отчет!$D$1:$D$65536,0)</f>
        <v>76</v>
      </c>
    </row>
    <row r="272" spans="1:21" x14ac:dyDescent="0.25">
      <c r="A272" s="18">
        <v>137561962</v>
      </c>
      <c r="B272" s="18">
        <v>9</v>
      </c>
      <c r="C272" s="27" t="s">
        <v>192</v>
      </c>
      <c r="D272" s="18">
        <v>137044099</v>
      </c>
      <c r="E272" s="7" t="s">
        <v>234</v>
      </c>
      <c r="F272" s="7" t="s">
        <v>235</v>
      </c>
      <c r="G272" s="7" t="s">
        <v>236</v>
      </c>
      <c r="H272" s="18" t="s">
        <v>237</v>
      </c>
      <c r="I272" s="7" t="s">
        <v>657</v>
      </c>
      <c r="J272" s="18">
        <v>4</v>
      </c>
      <c r="K272" s="18" t="s">
        <v>658</v>
      </c>
      <c r="L272" s="18" t="s">
        <v>659</v>
      </c>
      <c r="N272" s="18">
        <v>36</v>
      </c>
      <c r="O272" s="18">
        <v>4</v>
      </c>
      <c r="P272" s="18">
        <v>1</v>
      </c>
      <c r="Q272" s="18">
        <v>1</v>
      </c>
      <c r="R272">
        <v>126323615</v>
      </c>
      <c r="S272">
        <v>2098</v>
      </c>
      <c r="U272">
        <f>MATCH(D272,Отчет!$D$1:$D$65536,0)</f>
        <v>110</v>
      </c>
    </row>
    <row r="273" spans="1:21" x14ac:dyDescent="0.25">
      <c r="A273" s="18">
        <v>137556330</v>
      </c>
      <c r="B273" s="18">
        <v>9</v>
      </c>
      <c r="C273" s="27" t="s">
        <v>216</v>
      </c>
      <c r="D273" s="18">
        <v>137044125</v>
      </c>
      <c r="E273" s="7" t="s">
        <v>238</v>
      </c>
      <c r="F273" s="7" t="s">
        <v>239</v>
      </c>
      <c r="G273" s="7" t="s">
        <v>240</v>
      </c>
      <c r="H273" s="18" t="s">
        <v>241</v>
      </c>
      <c r="I273" s="7" t="s">
        <v>657</v>
      </c>
      <c r="J273" s="18">
        <v>4</v>
      </c>
      <c r="K273" s="18" t="s">
        <v>658</v>
      </c>
      <c r="L273" s="18" t="s">
        <v>659</v>
      </c>
      <c r="N273" s="18">
        <v>36</v>
      </c>
      <c r="O273" s="18">
        <v>4</v>
      </c>
      <c r="P273" s="18">
        <v>1</v>
      </c>
      <c r="Q273" s="18">
        <v>1</v>
      </c>
      <c r="R273">
        <v>126323615</v>
      </c>
      <c r="S273">
        <v>2098</v>
      </c>
      <c r="U273">
        <f>MATCH(D273,Отчет!$D$1:$D$65536,0)</f>
        <v>74</v>
      </c>
    </row>
    <row r="274" spans="1:21" x14ac:dyDescent="0.25">
      <c r="A274" s="18">
        <v>137555930</v>
      </c>
      <c r="B274" s="18">
        <v>5</v>
      </c>
      <c r="C274" s="27" t="s">
        <v>216</v>
      </c>
      <c r="D274" s="18">
        <v>137044151</v>
      </c>
      <c r="E274" s="7" t="s">
        <v>242</v>
      </c>
      <c r="F274" s="7" t="s">
        <v>243</v>
      </c>
      <c r="G274" s="7" t="s">
        <v>244</v>
      </c>
      <c r="H274" s="18" t="s">
        <v>245</v>
      </c>
      <c r="I274" s="7" t="s">
        <v>657</v>
      </c>
      <c r="J274" s="18">
        <v>4</v>
      </c>
      <c r="K274" s="18" t="s">
        <v>658</v>
      </c>
      <c r="L274" s="18" t="s">
        <v>659</v>
      </c>
      <c r="N274" s="18">
        <v>20</v>
      </c>
      <c r="O274" s="18">
        <v>4</v>
      </c>
      <c r="P274" s="18">
        <v>1</v>
      </c>
      <c r="Q274" s="18">
        <v>1</v>
      </c>
      <c r="R274">
        <v>126323615</v>
      </c>
      <c r="S274">
        <v>2098</v>
      </c>
      <c r="U274">
        <f>MATCH(D274,Отчет!$D$1:$D$65536,0)</f>
        <v>125</v>
      </c>
    </row>
    <row r="275" spans="1:21" x14ac:dyDescent="0.25">
      <c r="A275" s="18">
        <v>137558636</v>
      </c>
      <c r="B275" s="18">
        <v>10</v>
      </c>
      <c r="C275" s="27" t="s">
        <v>211</v>
      </c>
      <c r="D275" s="18">
        <v>137044177</v>
      </c>
      <c r="E275" s="7" t="s">
        <v>246</v>
      </c>
      <c r="F275" s="7" t="s">
        <v>247</v>
      </c>
      <c r="G275" s="7" t="s">
        <v>248</v>
      </c>
      <c r="H275" s="18" t="s">
        <v>249</v>
      </c>
      <c r="I275" s="7" t="s">
        <v>657</v>
      </c>
      <c r="J275" s="18">
        <v>4</v>
      </c>
      <c r="K275" s="18" t="s">
        <v>658</v>
      </c>
      <c r="L275" s="18" t="s">
        <v>659</v>
      </c>
      <c r="N275" s="18">
        <v>40</v>
      </c>
      <c r="O275" s="18">
        <v>4</v>
      </c>
      <c r="P275" s="18">
        <v>1</v>
      </c>
      <c r="Q275" s="18">
        <v>1</v>
      </c>
      <c r="R275">
        <v>126323615</v>
      </c>
      <c r="S275">
        <v>2098</v>
      </c>
      <c r="U275">
        <f>MATCH(D275,Отчет!$D$1:$D$65536,0)</f>
        <v>26</v>
      </c>
    </row>
    <row r="276" spans="1:21" x14ac:dyDescent="0.25">
      <c r="A276" s="18">
        <v>137562915</v>
      </c>
      <c r="B276" s="18">
        <v>6</v>
      </c>
      <c r="C276" s="27" t="s">
        <v>192</v>
      </c>
      <c r="D276" s="18">
        <v>137044211</v>
      </c>
      <c r="E276" s="7" t="s">
        <v>250</v>
      </c>
      <c r="F276" s="7" t="s">
        <v>251</v>
      </c>
      <c r="G276" s="7" t="s">
        <v>252</v>
      </c>
      <c r="H276" s="18" t="s">
        <v>253</v>
      </c>
      <c r="I276" s="7" t="s">
        <v>657</v>
      </c>
      <c r="J276" s="18">
        <v>4</v>
      </c>
      <c r="K276" s="18" t="s">
        <v>658</v>
      </c>
      <c r="L276" s="18" t="s">
        <v>659</v>
      </c>
      <c r="N276" s="18">
        <v>24</v>
      </c>
      <c r="O276" s="18">
        <v>4</v>
      </c>
      <c r="P276" s="18">
        <v>1</v>
      </c>
      <c r="Q276" s="18">
        <v>1</v>
      </c>
      <c r="R276">
        <v>126323615</v>
      </c>
      <c r="S276">
        <v>2098</v>
      </c>
      <c r="U276">
        <f>MATCH(D276,Отчет!$D$1:$D$65536,0)</f>
        <v>101</v>
      </c>
    </row>
    <row r="277" spans="1:21" x14ac:dyDescent="0.25">
      <c r="A277" s="18">
        <v>137560291</v>
      </c>
      <c r="B277" s="18">
        <v>5</v>
      </c>
      <c r="C277" s="27" t="s">
        <v>208</v>
      </c>
      <c r="D277" s="18">
        <v>137044267</v>
      </c>
      <c r="E277" s="7" t="s">
        <v>254</v>
      </c>
      <c r="F277" s="7" t="s">
        <v>255</v>
      </c>
      <c r="G277" s="7" t="s">
        <v>256</v>
      </c>
      <c r="H277" s="18" t="s">
        <v>257</v>
      </c>
      <c r="I277" s="7" t="s">
        <v>657</v>
      </c>
      <c r="J277" s="18">
        <v>4</v>
      </c>
      <c r="K277" s="18" t="s">
        <v>658</v>
      </c>
      <c r="L277" s="18" t="s">
        <v>659</v>
      </c>
      <c r="N277" s="18">
        <v>20</v>
      </c>
      <c r="O277" s="18">
        <v>4</v>
      </c>
      <c r="P277" s="18">
        <v>1</v>
      </c>
      <c r="Q277" s="18">
        <v>1</v>
      </c>
      <c r="R277">
        <v>126323615</v>
      </c>
      <c r="S277">
        <v>2098</v>
      </c>
      <c r="U277">
        <f>MATCH(D277,Отчет!$D$1:$D$65536,0)</f>
        <v>138</v>
      </c>
    </row>
    <row r="278" spans="1:21" x14ac:dyDescent="0.25">
      <c r="A278" s="18">
        <v>137556780</v>
      </c>
      <c r="B278" s="18">
        <v>7</v>
      </c>
      <c r="C278" s="27" t="s">
        <v>208</v>
      </c>
      <c r="D278" s="18">
        <v>137044302</v>
      </c>
      <c r="E278" s="7" t="s">
        <v>258</v>
      </c>
      <c r="F278" s="7" t="s">
        <v>243</v>
      </c>
      <c r="G278" s="7" t="s">
        <v>259</v>
      </c>
      <c r="H278" s="18" t="s">
        <v>260</v>
      </c>
      <c r="I278" s="7" t="s">
        <v>657</v>
      </c>
      <c r="J278" s="18">
        <v>4</v>
      </c>
      <c r="K278" s="18" t="s">
        <v>658</v>
      </c>
      <c r="L278" s="18" t="s">
        <v>659</v>
      </c>
      <c r="N278" s="18">
        <v>28</v>
      </c>
      <c r="O278" s="18">
        <v>4</v>
      </c>
      <c r="P278" s="18">
        <v>1</v>
      </c>
      <c r="Q278" s="18">
        <v>1</v>
      </c>
      <c r="R278">
        <v>126323615</v>
      </c>
      <c r="S278">
        <v>2098</v>
      </c>
      <c r="U278">
        <f>MATCH(D278,Отчет!$D$1:$D$65536,0)</f>
        <v>24</v>
      </c>
    </row>
    <row r="279" spans="1:21" x14ac:dyDescent="0.25">
      <c r="A279" s="18">
        <v>138783254</v>
      </c>
      <c r="B279" s="18">
        <v>5</v>
      </c>
      <c r="C279" s="27" t="s">
        <v>216</v>
      </c>
      <c r="D279" s="18">
        <v>137467014</v>
      </c>
      <c r="E279" s="7" t="s">
        <v>261</v>
      </c>
      <c r="F279" s="7" t="s">
        <v>262</v>
      </c>
      <c r="G279" s="7" t="s">
        <v>240</v>
      </c>
      <c r="H279" s="18" t="s">
        <v>263</v>
      </c>
      <c r="I279" s="7" t="s">
        <v>657</v>
      </c>
      <c r="J279" s="18">
        <v>4</v>
      </c>
      <c r="K279" s="18" t="s">
        <v>658</v>
      </c>
      <c r="L279" s="18" t="s">
        <v>659</v>
      </c>
      <c r="N279" s="18">
        <v>0</v>
      </c>
      <c r="O279" s="18">
        <v>4</v>
      </c>
      <c r="P279" s="18">
        <v>1</v>
      </c>
      <c r="Q279" s="18">
        <v>0</v>
      </c>
      <c r="R279">
        <v>126323615</v>
      </c>
      <c r="S279">
        <v>2098</v>
      </c>
      <c r="U279">
        <f>MATCH(D279,Отчет!$D$1:$D$65536,0)</f>
        <v>156</v>
      </c>
    </row>
    <row r="280" spans="1:21" x14ac:dyDescent="0.25">
      <c r="A280" s="18">
        <v>140049963</v>
      </c>
      <c r="B280" s="18">
        <v>4</v>
      </c>
      <c r="C280" s="27" t="s">
        <v>221</v>
      </c>
      <c r="D280" s="18">
        <v>139978037</v>
      </c>
      <c r="E280" s="7" t="s">
        <v>264</v>
      </c>
      <c r="F280" s="7" t="s">
        <v>265</v>
      </c>
      <c r="G280" s="7" t="s">
        <v>266</v>
      </c>
      <c r="H280" s="18" t="s">
        <v>267</v>
      </c>
      <c r="I280" s="7" t="s">
        <v>657</v>
      </c>
      <c r="J280" s="18">
        <v>4</v>
      </c>
      <c r="K280" s="18" t="s">
        <v>658</v>
      </c>
      <c r="L280" s="18" t="s">
        <v>659</v>
      </c>
      <c r="N280" s="18">
        <v>16</v>
      </c>
      <c r="O280" s="18">
        <v>4</v>
      </c>
      <c r="P280" s="18">
        <v>1</v>
      </c>
      <c r="Q280" s="18">
        <v>0</v>
      </c>
      <c r="R280">
        <v>126323615</v>
      </c>
      <c r="S280">
        <v>2098</v>
      </c>
      <c r="U280">
        <f>MATCH(D280,Отчет!$D$1:$D$65536,0)</f>
        <v>157</v>
      </c>
    </row>
    <row r="281" spans="1:21" x14ac:dyDescent="0.25">
      <c r="A281" s="18">
        <v>137560841</v>
      </c>
      <c r="B281" s="18">
        <v>5</v>
      </c>
      <c r="C281" s="27" t="s">
        <v>208</v>
      </c>
      <c r="D281" s="18">
        <v>137043139</v>
      </c>
      <c r="E281" s="7" t="s">
        <v>434</v>
      </c>
      <c r="F281" s="7" t="s">
        <v>435</v>
      </c>
      <c r="G281" s="7" t="s">
        <v>436</v>
      </c>
      <c r="H281" s="18" t="s">
        <v>437</v>
      </c>
      <c r="I281" s="7" t="s">
        <v>657</v>
      </c>
      <c r="J281" s="18">
        <v>4</v>
      </c>
      <c r="K281" s="18" t="s">
        <v>658</v>
      </c>
      <c r="L281" s="18" t="s">
        <v>659</v>
      </c>
      <c r="N281" s="18">
        <v>20</v>
      </c>
      <c r="O281" s="18">
        <v>4</v>
      </c>
      <c r="P281" s="18">
        <v>1</v>
      </c>
      <c r="Q281" s="18">
        <v>1</v>
      </c>
      <c r="R281">
        <v>126323615</v>
      </c>
      <c r="S281">
        <v>2098</v>
      </c>
      <c r="U281">
        <f>MATCH(D281,Отчет!$D$1:$D$65536,0)</f>
        <v>111</v>
      </c>
    </row>
    <row r="282" spans="1:21" x14ac:dyDescent="0.25">
      <c r="A282" s="18">
        <v>137557163</v>
      </c>
      <c r="B282" s="18">
        <v>6</v>
      </c>
      <c r="C282" s="27" t="s">
        <v>354</v>
      </c>
      <c r="D282" s="18">
        <v>137043169</v>
      </c>
      <c r="E282" s="7" t="s">
        <v>438</v>
      </c>
      <c r="F282" s="7" t="s">
        <v>439</v>
      </c>
      <c r="G282" s="7" t="s">
        <v>403</v>
      </c>
      <c r="H282" s="18" t="s">
        <v>440</v>
      </c>
      <c r="I282" s="7" t="s">
        <v>657</v>
      </c>
      <c r="J282" s="18">
        <v>4</v>
      </c>
      <c r="K282" s="18" t="s">
        <v>658</v>
      </c>
      <c r="L282" s="18" t="s">
        <v>659</v>
      </c>
      <c r="N282" s="18">
        <v>24</v>
      </c>
      <c r="O282" s="18">
        <v>4</v>
      </c>
      <c r="P282" s="18">
        <v>1</v>
      </c>
      <c r="Q282" s="18">
        <v>1</v>
      </c>
      <c r="R282">
        <v>126323615</v>
      </c>
      <c r="S282">
        <v>2098</v>
      </c>
      <c r="U282">
        <f>MATCH(D282,Отчет!$D$1:$D$65536,0)</f>
        <v>88</v>
      </c>
    </row>
    <row r="283" spans="1:21" x14ac:dyDescent="0.25">
      <c r="A283" s="18">
        <v>137563470</v>
      </c>
      <c r="B283" s="18">
        <v>7</v>
      </c>
      <c r="C283" s="27" t="s">
        <v>221</v>
      </c>
      <c r="D283" s="18">
        <v>137043195</v>
      </c>
      <c r="E283" s="7" t="s">
        <v>441</v>
      </c>
      <c r="F283" s="7" t="s">
        <v>347</v>
      </c>
      <c r="G283" s="7" t="s">
        <v>379</v>
      </c>
      <c r="H283" s="18" t="s">
        <v>442</v>
      </c>
      <c r="I283" s="7" t="s">
        <v>657</v>
      </c>
      <c r="J283" s="18">
        <v>4</v>
      </c>
      <c r="K283" s="18" t="s">
        <v>658</v>
      </c>
      <c r="L283" s="18" t="s">
        <v>659</v>
      </c>
      <c r="N283" s="18">
        <v>28</v>
      </c>
      <c r="O283" s="18">
        <v>4</v>
      </c>
      <c r="P283" s="18">
        <v>1</v>
      </c>
      <c r="Q283" s="18">
        <v>1</v>
      </c>
      <c r="R283">
        <v>126323615</v>
      </c>
      <c r="S283">
        <v>2098</v>
      </c>
      <c r="U283">
        <f>MATCH(D283,Отчет!$D$1:$D$65536,0)</f>
        <v>106</v>
      </c>
    </row>
    <row r="284" spans="1:21" x14ac:dyDescent="0.25">
      <c r="A284" s="18">
        <v>137561147</v>
      </c>
      <c r="B284" s="18">
        <v>7</v>
      </c>
      <c r="C284" s="27" t="s">
        <v>208</v>
      </c>
      <c r="D284" s="18">
        <v>137043225</v>
      </c>
      <c r="E284" s="7" t="s">
        <v>443</v>
      </c>
      <c r="F284" s="7" t="s">
        <v>444</v>
      </c>
      <c r="G284" s="7" t="s">
        <v>195</v>
      </c>
      <c r="H284" s="18" t="s">
        <v>445</v>
      </c>
      <c r="I284" s="7" t="s">
        <v>657</v>
      </c>
      <c r="J284" s="18">
        <v>4</v>
      </c>
      <c r="K284" s="18" t="s">
        <v>658</v>
      </c>
      <c r="L284" s="18" t="s">
        <v>659</v>
      </c>
      <c r="N284" s="18">
        <v>28</v>
      </c>
      <c r="O284" s="18">
        <v>4</v>
      </c>
      <c r="P284" s="18">
        <v>1</v>
      </c>
      <c r="Q284" s="18">
        <v>1</v>
      </c>
      <c r="R284">
        <v>126323615</v>
      </c>
      <c r="S284">
        <v>2098</v>
      </c>
      <c r="U284">
        <f>MATCH(D284,Отчет!$D$1:$D$65536,0)</f>
        <v>41</v>
      </c>
    </row>
    <row r="285" spans="1:21" x14ac:dyDescent="0.25">
      <c r="A285" s="18">
        <v>137561912</v>
      </c>
      <c r="B285" s="18">
        <v>8</v>
      </c>
      <c r="C285" s="27" t="s">
        <v>192</v>
      </c>
      <c r="D285" s="18">
        <v>137043251</v>
      </c>
      <c r="E285" s="7" t="s">
        <v>446</v>
      </c>
      <c r="F285" s="7" t="s">
        <v>424</v>
      </c>
      <c r="G285" s="7" t="s">
        <v>447</v>
      </c>
      <c r="H285" s="18" t="s">
        <v>448</v>
      </c>
      <c r="I285" s="7" t="s">
        <v>657</v>
      </c>
      <c r="J285" s="18">
        <v>4</v>
      </c>
      <c r="K285" s="18" t="s">
        <v>658</v>
      </c>
      <c r="L285" s="18" t="s">
        <v>659</v>
      </c>
      <c r="N285" s="18">
        <v>32</v>
      </c>
      <c r="O285" s="18">
        <v>4</v>
      </c>
      <c r="P285" s="18">
        <v>1</v>
      </c>
      <c r="Q285" s="18">
        <v>1</v>
      </c>
      <c r="R285">
        <v>126323615</v>
      </c>
      <c r="S285">
        <v>2098</v>
      </c>
      <c r="U285">
        <f>MATCH(D285,Отчет!$D$1:$D$65536,0)</f>
        <v>85</v>
      </c>
    </row>
    <row r="286" spans="1:21" x14ac:dyDescent="0.25">
      <c r="A286" s="18">
        <v>137558536</v>
      </c>
      <c r="B286" s="18">
        <v>7</v>
      </c>
      <c r="C286" s="27" t="s">
        <v>211</v>
      </c>
      <c r="D286" s="18">
        <v>137043281</v>
      </c>
      <c r="E286" s="7" t="s">
        <v>449</v>
      </c>
      <c r="F286" s="7" t="s">
        <v>231</v>
      </c>
      <c r="G286" s="7" t="s">
        <v>306</v>
      </c>
      <c r="H286" s="18" t="s">
        <v>450</v>
      </c>
      <c r="I286" s="7" t="s">
        <v>657</v>
      </c>
      <c r="J286" s="18">
        <v>4</v>
      </c>
      <c r="K286" s="18" t="s">
        <v>658</v>
      </c>
      <c r="L286" s="18" t="s">
        <v>659</v>
      </c>
      <c r="N286" s="18">
        <v>28</v>
      </c>
      <c r="O286" s="18">
        <v>4</v>
      </c>
      <c r="P286" s="18">
        <v>1</v>
      </c>
      <c r="Q286" s="18">
        <v>1</v>
      </c>
      <c r="R286">
        <v>126323615</v>
      </c>
      <c r="S286">
        <v>2098</v>
      </c>
      <c r="U286">
        <f>MATCH(D286,Отчет!$D$1:$D$65536,0)</f>
        <v>80</v>
      </c>
    </row>
    <row r="287" spans="1:21" x14ac:dyDescent="0.25">
      <c r="A287" s="18">
        <v>137563119</v>
      </c>
      <c r="B287" s="18">
        <v>10</v>
      </c>
      <c r="C287" s="27" t="s">
        <v>221</v>
      </c>
      <c r="D287" s="18">
        <v>137043307</v>
      </c>
      <c r="E287" s="7" t="s">
        <v>451</v>
      </c>
      <c r="F287" s="7" t="s">
        <v>452</v>
      </c>
      <c r="G287" s="7" t="s">
        <v>453</v>
      </c>
      <c r="H287" s="18" t="s">
        <v>454</v>
      </c>
      <c r="I287" s="7" t="s">
        <v>657</v>
      </c>
      <c r="J287" s="18">
        <v>4</v>
      </c>
      <c r="K287" s="18" t="s">
        <v>658</v>
      </c>
      <c r="L287" s="18" t="s">
        <v>659</v>
      </c>
      <c r="N287" s="18">
        <v>40</v>
      </c>
      <c r="O287" s="18">
        <v>4</v>
      </c>
      <c r="P287" s="18">
        <v>1</v>
      </c>
      <c r="Q287" s="18">
        <v>1</v>
      </c>
      <c r="R287">
        <v>126323615</v>
      </c>
      <c r="S287">
        <v>2098</v>
      </c>
      <c r="U287">
        <f>MATCH(D287,Отчет!$D$1:$D$65536,0)</f>
        <v>15</v>
      </c>
    </row>
    <row r="288" spans="1:21" x14ac:dyDescent="0.25">
      <c r="A288" s="18">
        <v>137556280</v>
      </c>
      <c r="B288" s="18">
        <v>7</v>
      </c>
      <c r="C288" s="27" t="s">
        <v>216</v>
      </c>
      <c r="D288" s="18">
        <v>137043337</v>
      </c>
      <c r="E288" s="7" t="s">
        <v>455</v>
      </c>
      <c r="F288" s="7" t="s">
        <v>439</v>
      </c>
      <c r="G288" s="7" t="s">
        <v>228</v>
      </c>
      <c r="H288" s="18" t="s">
        <v>456</v>
      </c>
      <c r="I288" s="7" t="s">
        <v>657</v>
      </c>
      <c r="J288" s="18">
        <v>4</v>
      </c>
      <c r="K288" s="18" t="s">
        <v>658</v>
      </c>
      <c r="L288" s="18" t="s">
        <v>659</v>
      </c>
      <c r="N288" s="18">
        <v>28</v>
      </c>
      <c r="O288" s="18">
        <v>4</v>
      </c>
      <c r="P288" s="18">
        <v>1</v>
      </c>
      <c r="Q288" s="18">
        <v>1</v>
      </c>
      <c r="R288">
        <v>126323615</v>
      </c>
      <c r="S288">
        <v>2098</v>
      </c>
      <c r="U288">
        <f>MATCH(D288,Отчет!$D$1:$D$65536,0)</f>
        <v>44</v>
      </c>
    </row>
    <row r="289" spans="1:21" x14ac:dyDescent="0.25">
      <c r="A289" s="18">
        <v>137556180</v>
      </c>
      <c r="B289" s="18">
        <v>6</v>
      </c>
      <c r="C289" s="27" t="s">
        <v>216</v>
      </c>
      <c r="D289" s="18">
        <v>137043369</v>
      </c>
      <c r="E289" s="7" t="s">
        <v>457</v>
      </c>
      <c r="F289" s="7" t="s">
        <v>382</v>
      </c>
      <c r="G289" s="7" t="s">
        <v>306</v>
      </c>
      <c r="H289" s="18" t="s">
        <v>458</v>
      </c>
      <c r="I289" s="7" t="s">
        <v>657</v>
      </c>
      <c r="J289" s="18">
        <v>4</v>
      </c>
      <c r="K289" s="18" t="s">
        <v>658</v>
      </c>
      <c r="L289" s="18" t="s">
        <v>659</v>
      </c>
      <c r="N289" s="18">
        <v>24</v>
      </c>
      <c r="O289" s="18">
        <v>4</v>
      </c>
      <c r="P289" s="18">
        <v>1</v>
      </c>
      <c r="Q289" s="18">
        <v>1</v>
      </c>
      <c r="R289">
        <v>126323615</v>
      </c>
      <c r="S289">
        <v>2098</v>
      </c>
      <c r="U289">
        <f>MATCH(D289,Отчет!$D$1:$D$65536,0)</f>
        <v>126</v>
      </c>
    </row>
    <row r="290" spans="1:21" x14ac:dyDescent="0.25">
      <c r="A290" s="18">
        <v>137558236</v>
      </c>
      <c r="B290" s="18">
        <v>7</v>
      </c>
      <c r="C290" s="27" t="s">
        <v>211</v>
      </c>
      <c r="D290" s="18">
        <v>137043395</v>
      </c>
      <c r="E290" s="7" t="s">
        <v>459</v>
      </c>
      <c r="F290" s="7" t="s">
        <v>344</v>
      </c>
      <c r="G290" s="7" t="s">
        <v>317</v>
      </c>
      <c r="H290" s="18" t="s">
        <v>460</v>
      </c>
      <c r="I290" s="7" t="s">
        <v>657</v>
      </c>
      <c r="J290" s="18">
        <v>4</v>
      </c>
      <c r="K290" s="18" t="s">
        <v>658</v>
      </c>
      <c r="L290" s="18" t="s">
        <v>659</v>
      </c>
      <c r="N290" s="18">
        <v>28</v>
      </c>
      <c r="O290" s="18">
        <v>4</v>
      </c>
      <c r="P290" s="18">
        <v>1</v>
      </c>
      <c r="Q290" s="18">
        <v>1</v>
      </c>
      <c r="R290">
        <v>126323615</v>
      </c>
      <c r="S290">
        <v>2098</v>
      </c>
      <c r="U290">
        <f>MATCH(D290,Отчет!$D$1:$D$65536,0)</f>
        <v>58</v>
      </c>
    </row>
    <row r="291" spans="1:21" x14ac:dyDescent="0.25">
      <c r="A291" s="18">
        <v>137563069</v>
      </c>
      <c r="B291" s="18">
        <v>7</v>
      </c>
      <c r="C291" s="27" t="s">
        <v>221</v>
      </c>
      <c r="D291" s="18">
        <v>137043429</v>
      </c>
      <c r="E291" s="7" t="s">
        <v>461</v>
      </c>
      <c r="F291" s="7" t="s">
        <v>462</v>
      </c>
      <c r="G291" s="7" t="s">
        <v>310</v>
      </c>
      <c r="H291" s="18" t="s">
        <v>463</v>
      </c>
      <c r="I291" s="7" t="s">
        <v>657</v>
      </c>
      <c r="J291" s="18">
        <v>4</v>
      </c>
      <c r="K291" s="18" t="s">
        <v>658</v>
      </c>
      <c r="L291" s="18" t="s">
        <v>659</v>
      </c>
      <c r="N291" s="18">
        <v>28</v>
      </c>
      <c r="O291" s="18">
        <v>4</v>
      </c>
      <c r="P291" s="18">
        <v>1</v>
      </c>
      <c r="Q291" s="18">
        <v>1</v>
      </c>
      <c r="R291">
        <v>126323615</v>
      </c>
      <c r="S291">
        <v>2098</v>
      </c>
      <c r="U291">
        <f>MATCH(D291,Отчет!$D$1:$D$65536,0)</f>
        <v>70</v>
      </c>
    </row>
    <row r="292" spans="1:21" x14ac:dyDescent="0.25">
      <c r="A292" s="18">
        <v>137557013</v>
      </c>
      <c r="B292" s="18">
        <v>9</v>
      </c>
      <c r="C292" s="27" t="s">
        <v>354</v>
      </c>
      <c r="D292" s="18">
        <v>137043463</v>
      </c>
      <c r="E292" s="7" t="s">
        <v>464</v>
      </c>
      <c r="F292" s="7" t="s">
        <v>385</v>
      </c>
      <c r="G292" s="7" t="s">
        <v>465</v>
      </c>
      <c r="H292" s="18" t="s">
        <v>466</v>
      </c>
      <c r="I292" s="7" t="s">
        <v>657</v>
      </c>
      <c r="J292" s="18">
        <v>4</v>
      </c>
      <c r="K292" s="18" t="s">
        <v>658</v>
      </c>
      <c r="L292" s="18" t="s">
        <v>659</v>
      </c>
      <c r="N292" s="18">
        <v>36</v>
      </c>
      <c r="O292" s="18">
        <v>4</v>
      </c>
      <c r="P292" s="18">
        <v>1</v>
      </c>
      <c r="Q292" s="18">
        <v>1</v>
      </c>
      <c r="R292">
        <v>126323615</v>
      </c>
      <c r="S292">
        <v>2098</v>
      </c>
      <c r="U292">
        <f>MATCH(D292,Отчет!$D$1:$D$65536,0)</f>
        <v>52</v>
      </c>
    </row>
    <row r="293" spans="1:21" x14ac:dyDescent="0.25">
      <c r="A293" s="18">
        <v>137556680</v>
      </c>
      <c r="B293" s="18">
        <v>7</v>
      </c>
      <c r="C293" s="27" t="s">
        <v>216</v>
      </c>
      <c r="D293" s="18">
        <v>137043489</v>
      </c>
      <c r="E293" s="7" t="s">
        <v>467</v>
      </c>
      <c r="F293" s="7" t="s">
        <v>347</v>
      </c>
      <c r="G293" s="7" t="s">
        <v>306</v>
      </c>
      <c r="H293" s="18" t="s">
        <v>468</v>
      </c>
      <c r="I293" s="7" t="s">
        <v>657</v>
      </c>
      <c r="J293" s="18">
        <v>4</v>
      </c>
      <c r="K293" s="18" t="s">
        <v>658</v>
      </c>
      <c r="L293" s="18" t="s">
        <v>659</v>
      </c>
      <c r="N293" s="18">
        <v>28</v>
      </c>
      <c r="O293" s="18">
        <v>4</v>
      </c>
      <c r="P293" s="18">
        <v>1</v>
      </c>
      <c r="Q293" s="18">
        <v>1</v>
      </c>
      <c r="R293">
        <v>126323615</v>
      </c>
      <c r="S293">
        <v>2098</v>
      </c>
      <c r="U293">
        <f>MATCH(D293,Отчет!$D$1:$D$65536,0)</f>
        <v>97</v>
      </c>
    </row>
    <row r="294" spans="1:21" x14ac:dyDescent="0.25">
      <c r="A294" s="18">
        <v>137557363</v>
      </c>
      <c r="B294" s="18">
        <v>6</v>
      </c>
      <c r="C294" s="27" t="s">
        <v>354</v>
      </c>
      <c r="D294" s="18">
        <v>137043523</v>
      </c>
      <c r="E294" s="7" t="s">
        <v>469</v>
      </c>
      <c r="F294" s="7" t="s">
        <v>470</v>
      </c>
      <c r="G294" s="7" t="s">
        <v>471</v>
      </c>
      <c r="H294" s="18" t="s">
        <v>472</v>
      </c>
      <c r="I294" s="7" t="s">
        <v>657</v>
      </c>
      <c r="J294" s="18">
        <v>4</v>
      </c>
      <c r="K294" s="18" t="s">
        <v>658</v>
      </c>
      <c r="L294" s="18" t="s">
        <v>659</v>
      </c>
      <c r="N294" s="18">
        <v>24</v>
      </c>
      <c r="O294" s="18">
        <v>4</v>
      </c>
      <c r="P294" s="18">
        <v>1</v>
      </c>
      <c r="Q294" s="18">
        <v>1</v>
      </c>
      <c r="R294">
        <v>126323615</v>
      </c>
      <c r="S294">
        <v>2098</v>
      </c>
      <c r="U294">
        <f>MATCH(D294,Отчет!$D$1:$D$65536,0)</f>
        <v>91</v>
      </c>
    </row>
    <row r="295" spans="1:21" x14ac:dyDescent="0.25">
      <c r="A295" s="18">
        <v>137563370</v>
      </c>
      <c r="B295" s="18">
        <v>4</v>
      </c>
      <c r="C295" s="27" t="s">
        <v>221</v>
      </c>
      <c r="D295" s="18">
        <v>137043557</v>
      </c>
      <c r="E295" s="7" t="s">
        <v>473</v>
      </c>
      <c r="F295" s="7" t="s">
        <v>474</v>
      </c>
      <c r="G295" s="7" t="s">
        <v>341</v>
      </c>
      <c r="H295" s="18" t="s">
        <v>475</v>
      </c>
      <c r="I295" s="7" t="s">
        <v>657</v>
      </c>
      <c r="J295" s="18">
        <v>4</v>
      </c>
      <c r="K295" s="18" t="s">
        <v>658</v>
      </c>
      <c r="L295" s="18" t="s">
        <v>659</v>
      </c>
      <c r="N295" s="18">
        <v>16</v>
      </c>
      <c r="O295" s="18">
        <v>4</v>
      </c>
      <c r="P295" s="18">
        <v>1</v>
      </c>
      <c r="Q295" s="18">
        <v>1</v>
      </c>
      <c r="R295">
        <v>126323615</v>
      </c>
      <c r="S295">
        <v>2098</v>
      </c>
      <c r="U295">
        <f>MATCH(D295,Отчет!$D$1:$D$65536,0)</f>
        <v>87</v>
      </c>
    </row>
    <row r="296" spans="1:21" x14ac:dyDescent="0.25">
      <c r="A296" s="18">
        <v>137556380</v>
      </c>
      <c r="B296" s="18">
        <v>8</v>
      </c>
      <c r="C296" s="27" t="s">
        <v>216</v>
      </c>
      <c r="D296" s="18">
        <v>137043587</v>
      </c>
      <c r="E296" s="7" t="s">
        <v>476</v>
      </c>
      <c r="F296" s="7" t="s">
        <v>344</v>
      </c>
      <c r="G296" s="7" t="s">
        <v>317</v>
      </c>
      <c r="H296" s="18" t="s">
        <v>477</v>
      </c>
      <c r="I296" s="7" t="s">
        <v>657</v>
      </c>
      <c r="J296" s="18">
        <v>4</v>
      </c>
      <c r="K296" s="18" t="s">
        <v>658</v>
      </c>
      <c r="L296" s="18" t="s">
        <v>659</v>
      </c>
      <c r="N296" s="18">
        <v>32</v>
      </c>
      <c r="O296" s="18">
        <v>4</v>
      </c>
      <c r="P296" s="18">
        <v>1</v>
      </c>
      <c r="Q296" s="18">
        <v>1</v>
      </c>
      <c r="R296">
        <v>126323615</v>
      </c>
      <c r="S296">
        <v>2098</v>
      </c>
      <c r="U296">
        <f>MATCH(D296,Отчет!$D$1:$D$65536,0)</f>
        <v>54</v>
      </c>
    </row>
    <row r="297" spans="1:21" x14ac:dyDescent="0.25">
      <c r="A297" s="18">
        <v>137557263</v>
      </c>
      <c r="B297" s="18">
        <v>8</v>
      </c>
      <c r="C297" s="27" t="s">
        <v>192</v>
      </c>
      <c r="D297" s="18">
        <v>137043621</v>
      </c>
      <c r="E297" s="7" t="s">
        <v>478</v>
      </c>
      <c r="F297" s="7" t="s">
        <v>347</v>
      </c>
      <c r="G297" s="7" t="s">
        <v>479</v>
      </c>
      <c r="H297" s="18" t="s">
        <v>480</v>
      </c>
      <c r="I297" s="7" t="s">
        <v>657</v>
      </c>
      <c r="J297" s="18">
        <v>4</v>
      </c>
      <c r="K297" s="18" t="s">
        <v>658</v>
      </c>
      <c r="L297" s="18" t="s">
        <v>659</v>
      </c>
      <c r="N297" s="18">
        <v>32</v>
      </c>
      <c r="O297" s="18">
        <v>4</v>
      </c>
      <c r="P297" s="18">
        <v>1</v>
      </c>
      <c r="Q297" s="18">
        <v>1</v>
      </c>
      <c r="R297">
        <v>126323615</v>
      </c>
      <c r="S297">
        <v>2098</v>
      </c>
      <c r="U297">
        <f>MATCH(D297,Отчет!$D$1:$D$65536,0)</f>
        <v>62</v>
      </c>
    </row>
    <row r="298" spans="1:21" x14ac:dyDescent="0.25">
      <c r="A298" s="18">
        <v>137555678</v>
      </c>
      <c r="B298" s="18">
        <v>7</v>
      </c>
      <c r="C298" s="27" t="s">
        <v>208</v>
      </c>
      <c r="D298" s="18">
        <v>137043647</v>
      </c>
      <c r="E298" s="7" t="s">
        <v>481</v>
      </c>
      <c r="F298" s="7" t="s">
        <v>385</v>
      </c>
      <c r="G298" s="7" t="s">
        <v>341</v>
      </c>
      <c r="H298" s="18" t="s">
        <v>482</v>
      </c>
      <c r="I298" s="7" t="s">
        <v>657</v>
      </c>
      <c r="J298" s="18">
        <v>4</v>
      </c>
      <c r="K298" s="18" t="s">
        <v>658</v>
      </c>
      <c r="L298" s="18" t="s">
        <v>659</v>
      </c>
      <c r="N298" s="18">
        <v>28</v>
      </c>
      <c r="O298" s="18">
        <v>4</v>
      </c>
      <c r="P298" s="18">
        <v>1</v>
      </c>
      <c r="Q298" s="18">
        <v>1</v>
      </c>
      <c r="R298">
        <v>126323615</v>
      </c>
      <c r="S298">
        <v>2098</v>
      </c>
      <c r="U298">
        <f>MATCH(D298,Отчет!$D$1:$D$65536,0)</f>
        <v>116</v>
      </c>
    </row>
    <row r="299" spans="1:21" x14ac:dyDescent="0.25">
      <c r="A299" s="18">
        <v>137558286</v>
      </c>
      <c r="B299" s="18">
        <v>5</v>
      </c>
      <c r="C299" s="27" t="s">
        <v>211</v>
      </c>
      <c r="D299" s="18">
        <v>137043673</v>
      </c>
      <c r="E299" s="7" t="s">
        <v>483</v>
      </c>
      <c r="F299" s="7" t="s">
        <v>484</v>
      </c>
      <c r="G299" s="7" t="s">
        <v>195</v>
      </c>
      <c r="H299" s="18" t="s">
        <v>485</v>
      </c>
      <c r="I299" s="7" t="s">
        <v>657</v>
      </c>
      <c r="J299" s="18">
        <v>4</v>
      </c>
      <c r="K299" s="18" t="s">
        <v>658</v>
      </c>
      <c r="L299" s="18" t="s">
        <v>659</v>
      </c>
      <c r="N299" s="18">
        <v>20</v>
      </c>
      <c r="O299" s="18">
        <v>4</v>
      </c>
      <c r="P299" s="18">
        <v>1</v>
      </c>
      <c r="Q299" s="18">
        <v>1</v>
      </c>
      <c r="R299">
        <v>126323615</v>
      </c>
      <c r="S299">
        <v>2098</v>
      </c>
      <c r="U299">
        <f>MATCH(D299,Отчет!$D$1:$D$65536,0)</f>
        <v>165</v>
      </c>
    </row>
    <row r="300" spans="1:21" x14ac:dyDescent="0.25">
      <c r="A300" s="18">
        <v>137558586</v>
      </c>
      <c r="B300" s="18">
        <v>10</v>
      </c>
      <c r="C300" s="27" t="s">
        <v>211</v>
      </c>
      <c r="D300" s="18">
        <v>137043707</v>
      </c>
      <c r="E300" s="7" t="s">
        <v>486</v>
      </c>
      <c r="F300" s="7" t="s">
        <v>231</v>
      </c>
      <c r="G300" s="7" t="s">
        <v>447</v>
      </c>
      <c r="H300" s="18" t="s">
        <v>487</v>
      </c>
      <c r="I300" s="7" t="s">
        <v>657</v>
      </c>
      <c r="J300" s="18">
        <v>4</v>
      </c>
      <c r="K300" s="18" t="s">
        <v>658</v>
      </c>
      <c r="L300" s="18" t="s">
        <v>659</v>
      </c>
      <c r="N300" s="18">
        <v>40</v>
      </c>
      <c r="O300" s="18">
        <v>4</v>
      </c>
      <c r="P300" s="18">
        <v>1</v>
      </c>
      <c r="Q300" s="18">
        <v>1</v>
      </c>
      <c r="R300">
        <v>126323615</v>
      </c>
      <c r="S300">
        <v>2098</v>
      </c>
      <c r="U300">
        <f>MATCH(D300,Отчет!$D$1:$D$65536,0)</f>
        <v>20</v>
      </c>
    </row>
    <row r="301" spans="1:21" x14ac:dyDescent="0.25">
      <c r="A301" s="18">
        <v>137557513</v>
      </c>
      <c r="B301" s="18">
        <v>7</v>
      </c>
      <c r="C301" s="27" t="s">
        <v>354</v>
      </c>
      <c r="D301" s="18">
        <v>137043733</v>
      </c>
      <c r="E301" s="7" t="s">
        <v>488</v>
      </c>
      <c r="F301" s="7" t="s">
        <v>352</v>
      </c>
      <c r="G301" s="7" t="s">
        <v>240</v>
      </c>
      <c r="H301" s="18" t="s">
        <v>489</v>
      </c>
      <c r="I301" s="7" t="s">
        <v>657</v>
      </c>
      <c r="J301" s="18">
        <v>4</v>
      </c>
      <c r="K301" s="18" t="s">
        <v>658</v>
      </c>
      <c r="L301" s="18" t="s">
        <v>659</v>
      </c>
      <c r="N301" s="18">
        <v>28</v>
      </c>
      <c r="O301" s="18">
        <v>4</v>
      </c>
      <c r="P301" s="18">
        <v>1</v>
      </c>
      <c r="Q301" s="18">
        <v>1</v>
      </c>
      <c r="R301">
        <v>126323615</v>
      </c>
      <c r="S301">
        <v>2098</v>
      </c>
      <c r="U301">
        <f>MATCH(D301,Отчет!$D$1:$D$65536,0)</f>
        <v>134</v>
      </c>
    </row>
    <row r="302" spans="1:21" x14ac:dyDescent="0.25">
      <c r="A302" s="18">
        <v>137558686</v>
      </c>
      <c r="B302" s="18">
        <v>7</v>
      </c>
      <c r="C302" s="27" t="s">
        <v>211</v>
      </c>
      <c r="D302" s="18">
        <v>137043767</v>
      </c>
      <c r="E302" s="7" t="s">
        <v>490</v>
      </c>
      <c r="F302" s="7" t="s">
        <v>378</v>
      </c>
      <c r="G302" s="7" t="s">
        <v>491</v>
      </c>
      <c r="H302" s="18" t="s">
        <v>492</v>
      </c>
      <c r="I302" s="7" t="s">
        <v>657</v>
      </c>
      <c r="J302" s="18">
        <v>4</v>
      </c>
      <c r="K302" s="18" t="s">
        <v>658</v>
      </c>
      <c r="L302" s="18" t="s">
        <v>659</v>
      </c>
      <c r="N302" s="18">
        <v>28</v>
      </c>
      <c r="O302" s="18">
        <v>4</v>
      </c>
      <c r="P302" s="18">
        <v>1</v>
      </c>
      <c r="Q302" s="18">
        <v>1</v>
      </c>
      <c r="R302">
        <v>126323615</v>
      </c>
      <c r="S302">
        <v>2098</v>
      </c>
      <c r="U302">
        <f>MATCH(D302,Отчет!$D$1:$D$65536,0)</f>
        <v>72</v>
      </c>
    </row>
    <row r="303" spans="1:21" x14ac:dyDescent="0.25">
      <c r="A303" s="18">
        <v>137558063</v>
      </c>
      <c r="B303" s="18">
        <v>8</v>
      </c>
      <c r="C303" s="27" t="s">
        <v>354</v>
      </c>
      <c r="D303" s="18">
        <v>137042591</v>
      </c>
      <c r="E303" s="7" t="s">
        <v>371</v>
      </c>
      <c r="F303" s="7" t="s">
        <v>352</v>
      </c>
      <c r="G303" s="7" t="s">
        <v>372</v>
      </c>
      <c r="H303" s="18" t="s">
        <v>373</v>
      </c>
      <c r="I303" s="7" t="s">
        <v>657</v>
      </c>
      <c r="J303" s="18">
        <v>4</v>
      </c>
      <c r="K303" s="18" t="s">
        <v>658</v>
      </c>
      <c r="L303" s="18" t="s">
        <v>659</v>
      </c>
      <c r="N303" s="18">
        <v>32</v>
      </c>
      <c r="O303" s="18">
        <v>4</v>
      </c>
      <c r="P303" s="18">
        <v>1</v>
      </c>
      <c r="Q303" s="18">
        <v>1</v>
      </c>
      <c r="R303">
        <v>126323615</v>
      </c>
      <c r="S303">
        <v>2098</v>
      </c>
      <c r="U303">
        <f>MATCH(D303,Отчет!$D$1:$D$65536,0)</f>
        <v>66</v>
      </c>
    </row>
    <row r="304" spans="1:21" x14ac:dyDescent="0.25">
      <c r="A304" s="18">
        <v>137561762</v>
      </c>
      <c r="B304" s="18">
        <v>8</v>
      </c>
      <c r="C304" s="27" t="s">
        <v>192</v>
      </c>
      <c r="D304" s="18">
        <v>137042617</v>
      </c>
      <c r="E304" s="7" t="s">
        <v>374</v>
      </c>
      <c r="F304" s="7" t="s">
        <v>302</v>
      </c>
      <c r="G304" s="7" t="s">
        <v>375</v>
      </c>
      <c r="H304" s="18" t="s">
        <v>376</v>
      </c>
      <c r="I304" s="7" t="s">
        <v>657</v>
      </c>
      <c r="J304" s="18">
        <v>4</v>
      </c>
      <c r="K304" s="18" t="s">
        <v>658</v>
      </c>
      <c r="L304" s="18" t="s">
        <v>659</v>
      </c>
      <c r="N304" s="18">
        <v>32</v>
      </c>
      <c r="O304" s="18">
        <v>4</v>
      </c>
      <c r="P304" s="18">
        <v>1</v>
      </c>
      <c r="Q304" s="18">
        <v>1</v>
      </c>
      <c r="R304">
        <v>126323615</v>
      </c>
      <c r="S304">
        <v>2098</v>
      </c>
      <c r="U304">
        <f>MATCH(D304,Отчет!$D$1:$D$65536,0)</f>
        <v>46</v>
      </c>
    </row>
    <row r="305" spans="1:21" x14ac:dyDescent="0.25">
      <c r="A305" s="18">
        <v>137557213</v>
      </c>
      <c r="B305" s="18">
        <v>10</v>
      </c>
      <c r="C305" s="27" t="s">
        <v>354</v>
      </c>
      <c r="D305" s="18">
        <v>137042643</v>
      </c>
      <c r="E305" s="7" t="s">
        <v>377</v>
      </c>
      <c r="F305" s="7" t="s">
        <v>378</v>
      </c>
      <c r="G305" s="7" t="s">
        <v>379</v>
      </c>
      <c r="H305" s="18" t="s">
        <v>380</v>
      </c>
      <c r="I305" s="7" t="s">
        <v>657</v>
      </c>
      <c r="J305" s="18">
        <v>4</v>
      </c>
      <c r="K305" s="18" t="s">
        <v>658</v>
      </c>
      <c r="L305" s="18" t="s">
        <v>659</v>
      </c>
      <c r="N305" s="18">
        <v>40</v>
      </c>
      <c r="O305" s="18">
        <v>4</v>
      </c>
      <c r="P305" s="18">
        <v>1</v>
      </c>
      <c r="Q305" s="18">
        <v>1</v>
      </c>
      <c r="R305">
        <v>126323615</v>
      </c>
      <c r="S305">
        <v>2098</v>
      </c>
      <c r="U305">
        <f>MATCH(D305,Отчет!$D$1:$D$65536,0)</f>
        <v>23</v>
      </c>
    </row>
    <row r="306" spans="1:21" x14ac:dyDescent="0.25">
      <c r="A306" s="18">
        <v>137556963</v>
      </c>
      <c r="B306" s="18">
        <v>8</v>
      </c>
      <c r="C306" s="27" t="s">
        <v>192</v>
      </c>
      <c r="D306" s="18">
        <v>137042669</v>
      </c>
      <c r="E306" s="7" t="s">
        <v>381</v>
      </c>
      <c r="F306" s="7" t="s">
        <v>382</v>
      </c>
      <c r="G306" s="7" t="s">
        <v>323</v>
      </c>
      <c r="H306" s="18" t="s">
        <v>383</v>
      </c>
      <c r="I306" s="7" t="s">
        <v>657</v>
      </c>
      <c r="J306" s="18">
        <v>4</v>
      </c>
      <c r="K306" s="18" t="s">
        <v>658</v>
      </c>
      <c r="L306" s="18" t="s">
        <v>659</v>
      </c>
      <c r="N306" s="18">
        <v>32</v>
      </c>
      <c r="O306" s="18">
        <v>4</v>
      </c>
      <c r="P306" s="18">
        <v>1</v>
      </c>
      <c r="Q306" s="18">
        <v>1</v>
      </c>
      <c r="R306">
        <v>126323615</v>
      </c>
      <c r="S306">
        <v>2098</v>
      </c>
      <c r="U306">
        <f>MATCH(D306,Отчет!$D$1:$D$65536,0)</f>
        <v>75</v>
      </c>
    </row>
    <row r="307" spans="1:21" x14ac:dyDescent="0.25">
      <c r="A307" s="18">
        <v>137560141</v>
      </c>
      <c r="B307" s="18">
        <v>7</v>
      </c>
      <c r="C307" s="27" t="s">
        <v>208</v>
      </c>
      <c r="D307" s="18">
        <v>137042695</v>
      </c>
      <c r="E307" s="7" t="s">
        <v>384</v>
      </c>
      <c r="F307" s="7" t="s">
        <v>385</v>
      </c>
      <c r="G307" s="7" t="s">
        <v>386</v>
      </c>
      <c r="H307" s="18" t="s">
        <v>387</v>
      </c>
      <c r="I307" s="7" t="s">
        <v>657</v>
      </c>
      <c r="J307" s="18">
        <v>4</v>
      </c>
      <c r="K307" s="18" t="s">
        <v>658</v>
      </c>
      <c r="L307" s="18" t="s">
        <v>659</v>
      </c>
      <c r="N307" s="18">
        <v>28</v>
      </c>
      <c r="O307" s="18">
        <v>4</v>
      </c>
      <c r="P307" s="18">
        <v>1</v>
      </c>
      <c r="Q307" s="18">
        <v>1</v>
      </c>
      <c r="R307">
        <v>126323615</v>
      </c>
      <c r="S307">
        <v>2098</v>
      </c>
      <c r="U307">
        <f>MATCH(D307,Отчет!$D$1:$D$65536,0)</f>
        <v>56</v>
      </c>
    </row>
    <row r="308" spans="1:21" x14ac:dyDescent="0.25">
      <c r="A308" s="18">
        <v>137560541</v>
      </c>
      <c r="B308" s="18">
        <v>8</v>
      </c>
      <c r="C308" s="27" t="s">
        <v>208</v>
      </c>
      <c r="D308" s="18">
        <v>137042729</v>
      </c>
      <c r="E308" s="7" t="s">
        <v>388</v>
      </c>
      <c r="F308" s="7" t="s">
        <v>389</v>
      </c>
      <c r="G308" s="7" t="s">
        <v>330</v>
      </c>
      <c r="H308" s="18" t="s">
        <v>390</v>
      </c>
      <c r="I308" s="7" t="s">
        <v>657</v>
      </c>
      <c r="J308" s="18">
        <v>4</v>
      </c>
      <c r="K308" s="18" t="s">
        <v>658</v>
      </c>
      <c r="L308" s="18" t="s">
        <v>659</v>
      </c>
      <c r="N308" s="18">
        <v>32</v>
      </c>
      <c r="O308" s="18">
        <v>4</v>
      </c>
      <c r="P308" s="18">
        <v>1</v>
      </c>
      <c r="Q308" s="18">
        <v>1</v>
      </c>
      <c r="R308">
        <v>126323615</v>
      </c>
      <c r="S308">
        <v>2098</v>
      </c>
      <c r="U308">
        <f>MATCH(D308,Отчет!$D$1:$D$65536,0)</f>
        <v>38</v>
      </c>
    </row>
    <row r="309" spans="1:21" x14ac:dyDescent="0.25">
      <c r="A309" s="18">
        <v>137558736</v>
      </c>
      <c r="B309" s="18">
        <v>5</v>
      </c>
      <c r="C309" s="27" t="s">
        <v>211</v>
      </c>
      <c r="D309" s="18">
        <v>137042755</v>
      </c>
      <c r="E309" s="7" t="s">
        <v>193</v>
      </c>
      <c r="F309" s="7" t="s">
        <v>289</v>
      </c>
      <c r="G309" s="7" t="s">
        <v>209</v>
      </c>
      <c r="H309" s="18" t="s">
        <v>391</v>
      </c>
      <c r="I309" s="7" t="s">
        <v>657</v>
      </c>
      <c r="J309" s="18">
        <v>4</v>
      </c>
      <c r="K309" s="18" t="s">
        <v>658</v>
      </c>
      <c r="L309" s="18" t="s">
        <v>659</v>
      </c>
      <c r="N309" s="18">
        <v>20</v>
      </c>
      <c r="O309" s="18">
        <v>4</v>
      </c>
      <c r="P309" s="18">
        <v>1</v>
      </c>
      <c r="Q309" s="18">
        <v>1</v>
      </c>
      <c r="R309">
        <v>126323615</v>
      </c>
      <c r="S309">
        <v>2098</v>
      </c>
      <c r="U309">
        <f>MATCH(D309,Отчет!$D$1:$D$65536,0)</f>
        <v>144</v>
      </c>
    </row>
    <row r="310" spans="1:21" x14ac:dyDescent="0.25">
      <c r="A310" s="18">
        <v>137562765</v>
      </c>
      <c r="B310" s="18">
        <v>9</v>
      </c>
      <c r="C310" s="27" t="s">
        <v>192</v>
      </c>
      <c r="D310" s="18">
        <v>137042781</v>
      </c>
      <c r="E310" s="7" t="s">
        <v>392</v>
      </c>
      <c r="F310" s="7" t="s">
        <v>393</v>
      </c>
      <c r="G310" s="7" t="s">
        <v>394</v>
      </c>
      <c r="H310" s="18" t="s">
        <v>395</v>
      </c>
      <c r="I310" s="7" t="s">
        <v>657</v>
      </c>
      <c r="J310" s="18">
        <v>4</v>
      </c>
      <c r="K310" s="18" t="s">
        <v>658</v>
      </c>
      <c r="L310" s="18" t="s">
        <v>659</v>
      </c>
      <c r="N310" s="18">
        <v>36</v>
      </c>
      <c r="O310" s="18">
        <v>4</v>
      </c>
      <c r="P310" s="18">
        <v>1</v>
      </c>
      <c r="Q310" s="18">
        <v>1</v>
      </c>
      <c r="R310">
        <v>126323615</v>
      </c>
      <c r="S310">
        <v>2098</v>
      </c>
      <c r="U310">
        <f>MATCH(D310,Отчет!$D$1:$D$65536,0)</f>
        <v>14</v>
      </c>
    </row>
    <row r="311" spans="1:21" x14ac:dyDescent="0.25">
      <c r="A311" s="18">
        <v>137559287</v>
      </c>
      <c r="B311" s="18">
        <v>8</v>
      </c>
      <c r="C311" s="27" t="s">
        <v>208</v>
      </c>
      <c r="D311" s="18">
        <v>137042807</v>
      </c>
      <c r="E311" s="7" t="s">
        <v>396</v>
      </c>
      <c r="F311" s="7" t="s">
        <v>247</v>
      </c>
      <c r="G311" s="7" t="s">
        <v>397</v>
      </c>
      <c r="H311" s="18" t="s">
        <v>398</v>
      </c>
      <c r="I311" s="7" t="s">
        <v>657</v>
      </c>
      <c r="J311" s="18">
        <v>4</v>
      </c>
      <c r="K311" s="18" t="s">
        <v>658</v>
      </c>
      <c r="L311" s="18" t="s">
        <v>659</v>
      </c>
      <c r="N311" s="18">
        <v>32</v>
      </c>
      <c r="O311" s="18">
        <v>4</v>
      </c>
      <c r="P311" s="18">
        <v>1</v>
      </c>
      <c r="Q311" s="18">
        <v>1</v>
      </c>
      <c r="R311">
        <v>126323615</v>
      </c>
      <c r="S311">
        <v>2098</v>
      </c>
      <c r="U311">
        <f>MATCH(D311,Отчет!$D$1:$D$65536,0)</f>
        <v>16</v>
      </c>
    </row>
    <row r="312" spans="1:21" x14ac:dyDescent="0.25">
      <c r="A312" s="18">
        <v>137559037</v>
      </c>
      <c r="B312" s="18">
        <v>6</v>
      </c>
      <c r="C312" s="27" t="s">
        <v>211</v>
      </c>
      <c r="D312" s="18">
        <v>137042833</v>
      </c>
      <c r="E312" s="7" t="s">
        <v>399</v>
      </c>
      <c r="F312" s="7" t="s">
        <v>400</v>
      </c>
      <c r="G312" s="7" t="s">
        <v>375</v>
      </c>
      <c r="H312" s="18" t="s">
        <v>401</v>
      </c>
      <c r="I312" s="7" t="s">
        <v>657</v>
      </c>
      <c r="J312" s="18">
        <v>4</v>
      </c>
      <c r="K312" s="18" t="s">
        <v>658</v>
      </c>
      <c r="L312" s="18" t="s">
        <v>659</v>
      </c>
      <c r="N312" s="18">
        <v>24</v>
      </c>
      <c r="O312" s="18">
        <v>4</v>
      </c>
      <c r="P312" s="18">
        <v>1</v>
      </c>
      <c r="Q312" s="18">
        <v>1</v>
      </c>
      <c r="R312">
        <v>126323615</v>
      </c>
      <c r="S312">
        <v>2098</v>
      </c>
      <c r="U312">
        <f>MATCH(D312,Отчет!$D$1:$D$65536,0)</f>
        <v>114</v>
      </c>
    </row>
    <row r="313" spans="1:21" x14ac:dyDescent="0.25">
      <c r="A313" s="18">
        <v>137561047</v>
      </c>
      <c r="B313" s="18">
        <v>7</v>
      </c>
      <c r="C313" s="27" t="s">
        <v>211</v>
      </c>
      <c r="D313" s="18">
        <v>137042867</v>
      </c>
      <c r="E313" s="7" t="s">
        <v>402</v>
      </c>
      <c r="F313" s="7" t="s">
        <v>231</v>
      </c>
      <c r="G313" s="7" t="s">
        <v>403</v>
      </c>
      <c r="H313" s="18" t="s">
        <v>404</v>
      </c>
      <c r="I313" s="7" t="s">
        <v>657</v>
      </c>
      <c r="J313" s="18">
        <v>4</v>
      </c>
      <c r="K313" s="18" t="s">
        <v>658</v>
      </c>
      <c r="L313" s="18" t="s">
        <v>659</v>
      </c>
      <c r="N313" s="18">
        <v>28</v>
      </c>
      <c r="O313" s="18">
        <v>4</v>
      </c>
      <c r="P313" s="18">
        <v>1</v>
      </c>
      <c r="Q313" s="18">
        <v>1</v>
      </c>
      <c r="R313">
        <v>126323615</v>
      </c>
      <c r="S313">
        <v>2098</v>
      </c>
      <c r="U313">
        <f>MATCH(D313,Отчет!$D$1:$D$65536,0)</f>
        <v>96</v>
      </c>
    </row>
    <row r="314" spans="1:21" x14ac:dyDescent="0.25">
      <c r="A314" s="18">
        <v>137562565</v>
      </c>
      <c r="B314" s="18">
        <v>9</v>
      </c>
      <c r="C314" s="27" t="s">
        <v>216</v>
      </c>
      <c r="D314" s="18">
        <v>137042893</v>
      </c>
      <c r="E314" s="7" t="s">
        <v>405</v>
      </c>
      <c r="F314" s="7" t="s">
        <v>406</v>
      </c>
      <c r="G314" s="7" t="s">
        <v>323</v>
      </c>
      <c r="H314" s="18" t="s">
        <v>407</v>
      </c>
      <c r="I314" s="7" t="s">
        <v>657</v>
      </c>
      <c r="J314" s="18">
        <v>4</v>
      </c>
      <c r="K314" s="18" t="s">
        <v>658</v>
      </c>
      <c r="L314" s="18" t="s">
        <v>659</v>
      </c>
      <c r="N314" s="18">
        <v>36</v>
      </c>
      <c r="O314" s="18">
        <v>4</v>
      </c>
      <c r="P314" s="18">
        <v>1</v>
      </c>
      <c r="Q314" s="18">
        <v>1</v>
      </c>
      <c r="R314">
        <v>126323615</v>
      </c>
      <c r="S314">
        <v>2098</v>
      </c>
      <c r="U314">
        <f>MATCH(D314,Отчет!$D$1:$D$65536,0)</f>
        <v>45</v>
      </c>
    </row>
    <row r="315" spans="1:21" x14ac:dyDescent="0.25">
      <c r="A315" s="18">
        <v>137712447</v>
      </c>
      <c r="B315" s="18">
        <v>5</v>
      </c>
      <c r="C315" s="27" t="s">
        <v>211</v>
      </c>
      <c r="D315" s="18">
        <v>137641819</v>
      </c>
      <c r="E315" s="7" t="s">
        <v>272</v>
      </c>
      <c r="F315" s="7" t="s">
        <v>273</v>
      </c>
      <c r="G315" s="7" t="s">
        <v>274</v>
      </c>
      <c r="H315" s="18" t="s">
        <v>275</v>
      </c>
      <c r="I315" s="7" t="s">
        <v>660</v>
      </c>
      <c r="J315" s="18">
        <v>4</v>
      </c>
      <c r="K315" s="18" t="s">
        <v>198</v>
      </c>
      <c r="L315" s="18" t="s">
        <v>659</v>
      </c>
      <c r="N315" s="18">
        <v>20</v>
      </c>
      <c r="O315" s="18">
        <v>4</v>
      </c>
      <c r="P315" s="18">
        <v>1</v>
      </c>
      <c r="Q315" s="18">
        <v>1</v>
      </c>
      <c r="R315">
        <v>126323615</v>
      </c>
      <c r="S315">
        <v>2098</v>
      </c>
      <c r="U315">
        <f>MATCH(D315,Отчет!$D$1:$D$65536,0)</f>
        <v>119</v>
      </c>
    </row>
    <row r="316" spans="1:21" x14ac:dyDescent="0.25">
      <c r="A316" s="18">
        <v>148635052</v>
      </c>
      <c r="B316" s="18">
        <v>5</v>
      </c>
      <c r="C316" s="27" t="s">
        <v>221</v>
      </c>
      <c r="D316" s="18">
        <v>148495807</v>
      </c>
      <c r="E316" s="7" t="s">
        <v>276</v>
      </c>
      <c r="F316" s="7" t="s">
        <v>277</v>
      </c>
      <c r="G316" s="7" t="s">
        <v>278</v>
      </c>
      <c r="H316" s="18" t="s">
        <v>279</v>
      </c>
      <c r="I316" s="7" t="s">
        <v>660</v>
      </c>
      <c r="J316" s="18">
        <v>4</v>
      </c>
      <c r="K316" s="18" t="s">
        <v>198</v>
      </c>
      <c r="L316" s="18" t="s">
        <v>659</v>
      </c>
      <c r="N316" s="18">
        <v>20</v>
      </c>
      <c r="O316" s="18">
        <v>4</v>
      </c>
      <c r="P316" s="18">
        <v>1</v>
      </c>
      <c r="Q316" s="18">
        <v>0</v>
      </c>
      <c r="R316">
        <v>126323615</v>
      </c>
      <c r="S316">
        <v>2098</v>
      </c>
      <c r="U316">
        <f>MATCH(D316,Отчет!$D$1:$D$65536,0)</f>
        <v>133</v>
      </c>
    </row>
    <row r="317" spans="1:21" x14ac:dyDescent="0.25">
      <c r="A317" s="18">
        <v>139435402</v>
      </c>
      <c r="B317" s="18">
        <v>5</v>
      </c>
      <c r="C317" s="27" t="s">
        <v>221</v>
      </c>
      <c r="D317" s="18">
        <v>138841170</v>
      </c>
      <c r="E317" s="7" t="s">
        <v>280</v>
      </c>
      <c r="F317" s="7" t="s">
        <v>281</v>
      </c>
      <c r="G317" s="7" t="s">
        <v>282</v>
      </c>
      <c r="H317" s="27" t="s">
        <v>283</v>
      </c>
      <c r="I317" s="7" t="s">
        <v>660</v>
      </c>
      <c r="J317" s="18">
        <v>4</v>
      </c>
      <c r="K317" s="18" t="s">
        <v>198</v>
      </c>
      <c r="L317" s="18" t="s">
        <v>659</v>
      </c>
      <c r="N317" s="18">
        <v>20</v>
      </c>
      <c r="O317" s="18">
        <v>4</v>
      </c>
      <c r="P317" s="18">
        <v>1</v>
      </c>
      <c r="Q317" s="18">
        <v>0</v>
      </c>
      <c r="R317">
        <v>126323615</v>
      </c>
      <c r="S317">
        <v>2098</v>
      </c>
      <c r="U317">
        <f>MATCH(D317,Отчет!$D$1:$D$65536,0)</f>
        <v>167</v>
      </c>
    </row>
    <row r="318" spans="1:21" x14ac:dyDescent="0.25">
      <c r="A318" s="18">
        <v>138784359</v>
      </c>
      <c r="B318" s="18">
        <v>4</v>
      </c>
      <c r="C318" s="27" t="s">
        <v>221</v>
      </c>
      <c r="D318" s="18">
        <v>138318351</v>
      </c>
      <c r="E318" s="7" t="s">
        <v>284</v>
      </c>
      <c r="F318" s="7" t="s">
        <v>285</v>
      </c>
      <c r="G318" s="7" t="s">
        <v>286</v>
      </c>
      <c r="H318" s="18" t="s">
        <v>287</v>
      </c>
      <c r="I318" s="7" t="s">
        <v>660</v>
      </c>
      <c r="J318" s="18">
        <v>4</v>
      </c>
      <c r="K318" s="18" t="s">
        <v>198</v>
      </c>
      <c r="L318" s="18" t="s">
        <v>659</v>
      </c>
      <c r="N318" s="18">
        <v>0</v>
      </c>
      <c r="O318" s="18">
        <v>4</v>
      </c>
      <c r="P318" s="18">
        <v>1</v>
      </c>
      <c r="Q318" s="18">
        <v>0</v>
      </c>
      <c r="R318">
        <v>126323615</v>
      </c>
      <c r="S318">
        <v>2098</v>
      </c>
      <c r="U318">
        <f>MATCH(D318,Отчет!$D$1:$D$65536,0)</f>
        <v>151</v>
      </c>
    </row>
    <row r="319" spans="1:21" x14ac:dyDescent="0.25">
      <c r="A319" s="18">
        <v>138784433</v>
      </c>
      <c r="B319" s="18">
        <v>5</v>
      </c>
      <c r="C319" s="27" t="s">
        <v>221</v>
      </c>
      <c r="D319" s="18">
        <v>138479834</v>
      </c>
      <c r="E319" s="7" t="s">
        <v>288</v>
      </c>
      <c r="F319" s="7" t="s">
        <v>289</v>
      </c>
      <c r="G319" s="7" t="s">
        <v>202</v>
      </c>
      <c r="H319" s="18" t="s">
        <v>290</v>
      </c>
      <c r="I319" s="7" t="s">
        <v>660</v>
      </c>
      <c r="J319" s="18">
        <v>4</v>
      </c>
      <c r="K319" s="18" t="s">
        <v>198</v>
      </c>
      <c r="L319" s="18" t="s">
        <v>659</v>
      </c>
      <c r="N319" s="18">
        <v>20</v>
      </c>
      <c r="O319" s="18">
        <v>4</v>
      </c>
      <c r="P319" s="18">
        <v>1</v>
      </c>
      <c r="Q319" s="18">
        <v>0</v>
      </c>
      <c r="R319">
        <v>126323615</v>
      </c>
      <c r="S319">
        <v>2098</v>
      </c>
      <c r="U319">
        <f>MATCH(D319,Отчет!$D$1:$D$65536,0)</f>
        <v>152</v>
      </c>
    </row>
    <row r="320" spans="1:21" x14ac:dyDescent="0.25">
      <c r="A320" s="18">
        <v>139856780</v>
      </c>
      <c r="B320" s="18">
        <v>6</v>
      </c>
      <c r="C320" s="27" t="s">
        <v>221</v>
      </c>
      <c r="D320" s="18">
        <v>139784405</v>
      </c>
      <c r="E320" s="7" t="s">
        <v>291</v>
      </c>
      <c r="F320" s="7" t="s">
        <v>239</v>
      </c>
      <c r="G320" s="7" t="s">
        <v>292</v>
      </c>
      <c r="H320" s="18" t="s">
        <v>293</v>
      </c>
      <c r="I320" s="7" t="s">
        <v>660</v>
      </c>
      <c r="J320" s="18">
        <v>4</v>
      </c>
      <c r="K320" s="18" t="s">
        <v>198</v>
      </c>
      <c r="L320" s="18" t="s">
        <v>659</v>
      </c>
      <c r="N320" s="18">
        <v>24</v>
      </c>
      <c r="O320" s="18">
        <v>4</v>
      </c>
      <c r="P320" s="18">
        <v>1</v>
      </c>
      <c r="Q320" s="18">
        <v>0</v>
      </c>
      <c r="R320">
        <v>126323615</v>
      </c>
      <c r="S320">
        <v>2098</v>
      </c>
      <c r="U320">
        <f>MATCH(D320,Отчет!$D$1:$D$65536,0)</f>
        <v>129</v>
      </c>
    </row>
    <row r="321" spans="1:21" x14ac:dyDescent="0.25">
      <c r="A321" s="18">
        <v>139436517</v>
      </c>
      <c r="B321" s="18">
        <v>9</v>
      </c>
      <c r="C321" s="27" t="s">
        <v>221</v>
      </c>
      <c r="D321" s="18">
        <v>139125433</v>
      </c>
      <c r="E321" s="7" t="s">
        <v>294</v>
      </c>
      <c r="F321" s="7" t="s">
        <v>295</v>
      </c>
      <c r="G321" s="7" t="s">
        <v>296</v>
      </c>
      <c r="H321" s="18" t="s">
        <v>297</v>
      </c>
      <c r="I321" s="7" t="s">
        <v>660</v>
      </c>
      <c r="J321" s="18">
        <v>4</v>
      </c>
      <c r="K321" s="18" t="s">
        <v>198</v>
      </c>
      <c r="L321" s="18" t="s">
        <v>659</v>
      </c>
      <c r="N321" s="18">
        <v>36</v>
      </c>
      <c r="O321" s="18">
        <v>4</v>
      </c>
      <c r="P321" s="18">
        <v>1</v>
      </c>
      <c r="Q321" s="18">
        <v>1</v>
      </c>
      <c r="R321">
        <v>126323615</v>
      </c>
      <c r="S321">
        <v>2098</v>
      </c>
      <c r="U321">
        <f>MATCH(D321,Отчет!$D$1:$D$65536,0)</f>
        <v>83</v>
      </c>
    </row>
    <row r="322" spans="1:21" x14ac:dyDescent="0.25">
      <c r="A322" s="18">
        <v>138784223</v>
      </c>
      <c r="B322" s="18">
        <v>4</v>
      </c>
      <c r="C322" s="27" t="s">
        <v>221</v>
      </c>
      <c r="D322" s="18">
        <v>138386749</v>
      </c>
      <c r="E322" s="7" t="s">
        <v>298</v>
      </c>
      <c r="F322" s="7" t="s">
        <v>299</v>
      </c>
      <c r="G322" s="7" t="s">
        <v>296</v>
      </c>
      <c r="H322" s="18" t="s">
        <v>300</v>
      </c>
      <c r="I322" s="7" t="s">
        <v>660</v>
      </c>
      <c r="J322" s="18">
        <v>4</v>
      </c>
      <c r="K322" s="18" t="s">
        <v>198</v>
      </c>
      <c r="L322" s="18" t="s">
        <v>659</v>
      </c>
      <c r="N322" s="18">
        <v>0</v>
      </c>
      <c r="O322" s="18">
        <v>4</v>
      </c>
      <c r="P322" s="18">
        <v>1</v>
      </c>
      <c r="Q322" s="18">
        <v>1</v>
      </c>
      <c r="R322">
        <v>126323615</v>
      </c>
      <c r="S322">
        <v>2098</v>
      </c>
      <c r="U322">
        <f>MATCH(D322,Отчет!$D$1:$D$65536,0)</f>
        <v>118</v>
      </c>
    </row>
    <row r="323" spans="1:21" x14ac:dyDescent="0.25">
      <c r="A323" s="18">
        <v>138784281</v>
      </c>
      <c r="B323" s="18">
        <v>6</v>
      </c>
      <c r="C323" s="27" t="s">
        <v>221</v>
      </c>
      <c r="D323" s="18">
        <v>138386775</v>
      </c>
      <c r="E323" s="7" t="s">
        <v>301</v>
      </c>
      <c r="F323" s="7" t="s">
        <v>302</v>
      </c>
      <c r="G323" s="7" t="s">
        <v>296</v>
      </c>
      <c r="H323" s="18" t="s">
        <v>303</v>
      </c>
      <c r="I323" s="7" t="s">
        <v>660</v>
      </c>
      <c r="J323" s="18">
        <v>4</v>
      </c>
      <c r="K323" s="18" t="s">
        <v>198</v>
      </c>
      <c r="L323" s="18" t="s">
        <v>659</v>
      </c>
      <c r="N323" s="18">
        <v>24</v>
      </c>
      <c r="O323" s="18">
        <v>4</v>
      </c>
      <c r="P323" s="18">
        <v>1</v>
      </c>
      <c r="Q323" s="18">
        <v>1</v>
      </c>
      <c r="R323">
        <v>126323615</v>
      </c>
      <c r="S323">
        <v>2098</v>
      </c>
      <c r="U323">
        <f>MATCH(D323,Отчет!$D$1:$D$65536,0)</f>
        <v>123</v>
      </c>
    </row>
    <row r="324" spans="1:21" x14ac:dyDescent="0.25">
      <c r="A324" s="18">
        <v>137560323</v>
      </c>
      <c r="B324" s="18">
        <v>6</v>
      </c>
      <c r="C324" s="27" t="s">
        <v>208</v>
      </c>
      <c r="D324" s="18">
        <v>137043793</v>
      </c>
      <c r="E324" s="7" t="s">
        <v>493</v>
      </c>
      <c r="F324" s="7" t="s">
        <v>313</v>
      </c>
      <c r="G324" s="7" t="s">
        <v>403</v>
      </c>
      <c r="H324" s="18" t="s">
        <v>494</v>
      </c>
      <c r="I324" s="7" t="s">
        <v>660</v>
      </c>
      <c r="J324" s="18">
        <v>4</v>
      </c>
      <c r="K324" s="18" t="s">
        <v>198</v>
      </c>
      <c r="L324" s="18" t="s">
        <v>659</v>
      </c>
      <c r="N324" s="18">
        <v>24</v>
      </c>
      <c r="O324" s="18">
        <v>4</v>
      </c>
      <c r="P324" s="18">
        <v>1</v>
      </c>
      <c r="Q324" s="18">
        <v>1</v>
      </c>
      <c r="R324">
        <v>126323615</v>
      </c>
      <c r="S324">
        <v>2098</v>
      </c>
      <c r="U324">
        <f>MATCH(D324,Отчет!$D$1:$D$65536,0)</f>
        <v>33</v>
      </c>
    </row>
    <row r="325" spans="1:21" x14ac:dyDescent="0.25">
      <c r="A325" s="18">
        <v>137563959</v>
      </c>
      <c r="B325" s="18">
        <v>5</v>
      </c>
      <c r="C325" s="27" t="s">
        <v>221</v>
      </c>
      <c r="D325" s="18">
        <v>137043819</v>
      </c>
      <c r="E325" s="7" t="s">
        <v>495</v>
      </c>
      <c r="F325" s="7" t="s">
        <v>344</v>
      </c>
      <c r="G325" s="7" t="s">
        <v>232</v>
      </c>
      <c r="H325" s="18" t="s">
        <v>496</v>
      </c>
      <c r="I325" s="7" t="s">
        <v>660</v>
      </c>
      <c r="J325" s="18">
        <v>4</v>
      </c>
      <c r="K325" s="18" t="s">
        <v>198</v>
      </c>
      <c r="L325" s="18" t="s">
        <v>659</v>
      </c>
      <c r="N325" s="18">
        <v>20</v>
      </c>
      <c r="O325" s="18">
        <v>4</v>
      </c>
      <c r="P325" s="18">
        <v>1</v>
      </c>
      <c r="Q325" s="18">
        <v>1</v>
      </c>
      <c r="R325">
        <v>126323615</v>
      </c>
      <c r="S325">
        <v>2098</v>
      </c>
      <c r="U325">
        <f>MATCH(D325,Отчет!$D$1:$D$65536,0)</f>
        <v>93</v>
      </c>
    </row>
    <row r="326" spans="1:21" x14ac:dyDescent="0.25">
      <c r="A326" s="18">
        <v>137562206</v>
      </c>
      <c r="B326" s="18">
        <v>4</v>
      </c>
      <c r="C326" s="27" t="s">
        <v>192</v>
      </c>
      <c r="D326" s="18">
        <v>137043845</v>
      </c>
      <c r="E326" s="7" t="s">
        <v>193</v>
      </c>
      <c r="F326" s="7" t="s">
        <v>194</v>
      </c>
      <c r="G326" s="7" t="s">
        <v>195</v>
      </c>
      <c r="H326" s="18" t="s">
        <v>196</v>
      </c>
      <c r="I326" s="7" t="s">
        <v>660</v>
      </c>
      <c r="J326" s="18">
        <v>4</v>
      </c>
      <c r="K326" s="18" t="s">
        <v>198</v>
      </c>
      <c r="L326" s="18" t="s">
        <v>659</v>
      </c>
      <c r="N326" s="18">
        <v>16</v>
      </c>
      <c r="O326" s="18">
        <v>4</v>
      </c>
      <c r="P326" s="18">
        <v>1</v>
      </c>
      <c r="Q326" s="18">
        <v>1</v>
      </c>
      <c r="R326">
        <v>126323615</v>
      </c>
      <c r="S326">
        <v>2098</v>
      </c>
      <c r="U326">
        <f>MATCH(D326,Отчет!$D$1:$D$65536,0)</f>
        <v>100</v>
      </c>
    </row>
    <row r="327" spans="1:21" x14ac:dyDescent="0.25">
      <c r="A327" s="18">
        <v>137561694</v>
      </c>
      <c r="B327" s="18">
        <v>6</v>
      </c>
      <c r="C327" s="27" t="s">
        <v>192</v>
      </c>
      <c r="D327" s="18">
        <v>137043875</v>
      </c>
      <c r="E327" s="7" t="s">
        <v>200</v>
      </c>
      <c r="F327" s="7" t="s">
        <v>201</v>
      </c>
      <c r="G327" s="7" t="s">
        <v>202</v>
      </c>
      <c r="H327" s="18" t="s">
        <v>203</v>
      </c>
      <c r="I327" s="7" t="s">
        <v>660</v>
      </c>
      <c r="J327" s="18">
        <v>4</v>
      </c>
      <c r="K327" s="18" t="s">
        <v>198</v>
      </c>
      <c r="L327" s="18" t="s">
        <v>659</v>
      </c>
      <c r="N327" s="18">
        <v>24</v>
      </c>
      <c r="O327" s="18">
        <v>4</v>
      </c>
      <c r="P327" s="18">
        <v>1</v>
      </c>
      <c r="Q327" s="18">
        <v>1</v>
      </c>
      <c r="R327">
        <v>126323615</v>
      </c>
      <c r="S327">
        <v>2098</v>
      </c>
      <c r="U327">
        <f>MATCH(D327,Отчет!$D$1:$D$65536,0)</f>
        <v>128</v>
      </c>
    </row>
    <row r="328" spans="1:21" x14ac:dyDescent="0.25">
      <c r="A328" s="18">
        <v>137558145</v>
      </c>
      <c r="B328" s="18">
        <v>7</v>
      </c>
      <c r="C328" s="27" t="s">
        <v>192</v>
      </c>
      <c r="D328" s="18">
        <v>137043901</v>
      </c>
      <c r="E328" s="7" t="s">
        <v>204</v>
      </c>
      <c r="F328" s="7" t="s">
        <v>205</v>
      </c>
      <c r="G328" s="7" t="s">
        <v>206</v>
      </c>
      <c r="H328" s="18" t="s">
        <v>207</v>
      </c>
      <c r="I328" s="7" t="s">
        <v>660</v>
      </c>
      <c r="J328" s="18">
        <v>4</v>
      </c>
      <c r="K328" s="18" t="s">
        <v>198</v>
      </c>
      <c r="L328" s="18" t="s">
        <v>659</v>
      </c>
      <c r="N328" s="18">
        <v>28</v>
      </c>
      <c r="O328" s="18">
        <v>4</v>
      </c>
      <c r="P328" s="18">
        <v>1</v>
      </c>
      <c r="Q328" s="18">
        <v>1</v>
      </c>
      <c r="R328">
        <v>126323615</v>
      </c>
      <c r="S328">
        <v>2098</v>
      </c>
      <c r="U328">
        <f>MATCH(D328,Отчет!$D$1:$D$65536,0)</f>
        <v>98</v>
      </c>
    </row>
    <row r="329" spans="1:21" x14ac:dyDescent="0.25">
      <c r="A329" s="18">
        <v>137560473</v>
      </c>
      <c r="B329" s="18">
        <v>9</v>
      </c>
      <c r="C329" s="27" t="s">
        <v>208</v>
      </c>
      <c r="D329" s="18">
        <v>137043935</v>
      </c>
      <c r="E329" s="7" t="s">
        <v>193</v>
      </c>
      <c r="F329" s="7" t="s">
        <v>205</v>
      </c>
      <c r="G329" s="7" t="s">
        <v>209</v>
      </c>
      <c r="H329" s="18" t="s">
        <v>210</v>
      </c>
      <c r="I329" s="7" t="s">
        <v>660</v>
      </c>
      <c r="J329" s="18">
        <v>4</v>
      </c>
      <c r="K329" s="18" t="s">
        <v>198</v>
      </c>
      <c r="L329" s="18" t="s">
        <v>659</v>
      </c>
      <c r="N329" s="18">
        <v>36</v>
      </c>
      <c r="O329" s="18">
        <v>4</v>
      </c>
      <c r="P329" s="18">
        <v>1</v>
      </c>
      <c r="Q329" s="18">
        <v>1</v>
      </c>
      <c r="R329">
        <v>126323615</v>
      </c>
      <c r="S329">
        <v>2098</v>
      </c>
      <c r="U329">
        <f>MATCH(D329,Отчет!$D$1:$D$65536,0)</f>
        <v>30</v>
      </c>
    </row>
    <row r="330" spans="1:21" x14ac:dyDescent="0.25">
      <c r="A330" s="18">
        <v>137558969</v>
      </c>
      <c r="B330" s="18">
        <v>4</v>
      </c>
      <c r="C330" s="27" t="s">
        <v>211</v>
      </c>
      <c r="D330" s="18">
        <v>137043961</v>
      </c>
      <c r="E330" s="7" t="s">
        <v>212</v>
      </c>
      <c r="F330" s="7" t="s">
        <v>213</v>
      </c>
      <c r="G330" s="7" t="s">
        <v>214</v>
      </c>
      <c r="H330" s="18" t="s">
        <v>215</v>
      </c>
      <c r="I330" s="7" t="s">
        <v>660</v>
      </c>
      <c r="J330" s="18">
        <v>4</v>
      </c>
      <c r="K330" s="18" t="s">
        <v>198</v>
      </c>
      <c r="L330" s="18" t="s">
        <v>659</v>
      </c>
      <c r="N330" s="18">
        <v>16</v>
      </c>
      <c r="O330" s="18">
        <v>4</v>
      </c>
      <c r="P330" s="18">
        <v>1</v>
      </c>
      <c r="Q330" s="18">
        <v>1</v>
      </c>
      <c r="R330">
        <v>126323615</v>
      </c>
      <c r="S330">
        <v>2098</v>
      </c>
      <c r="U330">
        <f>MATCH(D330,Отчет!$D$1:$D$65536,0)</f>
        <v>158</v>
      </c>
    </row>
    <row r="331" spans="1:21" x14ac:dyDescent="0.25">
      <c r="A331" s="18">
        <v>137555610</v>
      </c>
      <c r="B331" s="18">
        <v>7</v>
      </c>
      <c r="C331" s="27" t="s">
        <v>216</v>
      </c>
      <c r="D331" s="18">
        <v>137043987</v>
      </c>
      <c r="E331" s="7" t="s">
        <v>217</v>
      </c>
      <c r="F331" s="7" t="s">
        <v>218</v>
      </c>
      <c r="G331" s="7" t="s">
        <v>219</v>
      </c>
      <c r="H331" s="18" t="s">
        <v>220</v>
      </c>
      <c r="I331" s="7" t="s">
        <v>660</v>
      </c>
      <c r="J331" s="18">
        <v>4</v>
      </c>
      <c r="K331" s="18" t="s">
        <v>198</v>
      </c>
      <c r="L331" s="18" t="s">
        <v>659</v>
      </c>
      <c r="N331" s="18">
        <v>28</v>
      </c>
      <c r="O331" s="18">
        <v>4</v>
      </c>
      <c r="P331" s="18">
        <v>1</v>
      </c>
      <c r="Q331" s="18">
        <v>1</v>
      </c>
      <c r="R331">
        <v>126323615</v>
      </c>
      <c r="S331">
        <v>2098</v>
      </c>
      <c r="U331">
        <f>MATCH(D331,Отчет!$D$1:$D$65536,0)</f>
        <v>31</v>
      </c>
    </row>
    <row r="332" spans="1:21" x14ac:dyDescent="0.25">
      <c r="A332" s="18">
        <v>137563708</v>
      </c>
      <c r="B332" s="18">
        <v>6</v>
      </c>
      <c r="C332" s="27" t="s">
        <v>221</v>
      </c>
      <c r="D332" s="18">
        <v>137044013</v>
      </c>
      <c r="E332" s="7" t="s">
        <v>222</v>
      </c>
      <c r="F332" s="7" t="s">
        <v>223</v>
      </c>
      <c r="G332" s="7" t="s">
        <v>224</v>
      </c>
      <c r="H332" s="18" t="s">
        <v>225</v>
      </c>
      <c r="I332" s="7" t="s">
        <v>660</v>
      </c>
      <c r="J332" s="18">
        <v>4</v>
      </c>
      <c r="K332" s="18" t="s">
        <v>198</v>
      </c>
      <c r="L332" s="18" t="s">
        <v>659</v>
      </c>
      <c r="N332" s="18">
        <v>24</v>
      </c>
      <c r="O332" s="18">
        <v>4</v>
      </c>
      <c r="P332" s="18">
        <v>1</v>
      </c>
      <c r="Q332" s="18">
        <v>1</v>
      </c>
      <c r="R332">
        <v>126323615</v>
      </c>
      <c r="S332">
        <v>2098</v>
      </c>
      <c r="U332">
        <f>MATCH(D332,Отчет!$D$1:$D$65536,0)</f>
        <v>163</v>
      </c>
    </row>
    <row r="333" spans="1:21" x14ac:dyDescent="0.25">
      <c r="A333" s="18">
        <v>137562262</v>
      </c>
      <c r="B333" s="18">
        <v>6</v>
      </c>
      <c r="C333" s="27" t="s">
        <v>192</v>
      </c>
      <c r="D333" s="18">
        <v>137044047</v>
      </c>
      <c r="E333" s="7" t="s">
        <v>226</v>
      </c>
      <c r="F333" s="7" t="s">
        <v>227</v>
      </c>
      <c r="G333" s="7" t="s">
        <v>228</v>
      </c>
      <c r="H333" s="18" t="s">
        <v>229</v>
      </c>
      <c r="I333" s="7" t="s">
        <v>660</v>
      </c>
      <c r="J333" s="18">
        <v>4</v>
      </c>
      <c r="K333" s="18" t="s">
        <v>198</v>
      </c>
      <c r="L333" s="18" t="s">
        <v>659</v>
      </c>
      <c r="N333" s="18">
        <v>24</v>
      </c>
      <c r="O333" s="18">
        <v>4</v>
      </c>
      <c r="P333" s="18">
        <v>1</v>
      </c>
      <c r="Q333" s="18">
        <v>1</v>
      </c>
      <c r="R333">
        <v>126323615</v>
      </c>
      <c r="S333">
        <v>2098</v>
      </c>
      <c r="U333">
        <f>MATCH(D333,Отчет!$D$1:$D$65536,0)</f>
        <v>81</v>
      </c>
    </row>
    <row r="334" spans="1:21" x14ac:dyDescent="0.25">
      <c r="A334" s="18">
        <v>137563552</v>
      </c>
      <c r="B334" s="18">
        <v>5</v>
      </c>
      <c r="C334" s="27" t="s">
        <v>221</v>
      </c>
      <c r="D334" s="18">
        <v>137044073</v>
      </c>
      <c r="E334" s="7" t="s">
        <v>230</v>
      </c>
      <c r="F334" s="7" t="s">
        <v>231</v>
      </c>
      <c r="G334" s="7" t="s">
        <v>232</v>
      </c>
      <c r="H334" s="18" t="s">
        <v>233</v>
      </c>
      <c r="I334" s="7" t="s">
        <v>660</v>
      </c>
      <c r="J334" s="18">
        <v>4</v>
      </c>
      <c r="K334" s="18" t="s">
        <v>198</v>
      </c>
      <c r="L334" s="18" t="s">
        <v>659</v>
      </c>
      <c r="N334" s="18">
        <v>20</v>
      </c>
      <c r="O334" s="18">
        <v>4</v>
      </c>
      <c r="P334" s="18">
        <v>1</v>
      </c>
      <c r="Q334" s="18">
        <v>1</v>
      </c>
      <c r="R334">
        <v>126323615</v>
      </c>
      <c r="S334">
        <v>2098</v>
      </c>
      <c r="U334">
        <f>MATCH(D334,Отчет!$D$1:$D$65536,0)</f>
        <v>76</v>
      </c>
    </row>
    <row r="335" spans="1:21" x14ac:dyDescent="0.25">
      <c r="A335" s="18">
        <v>137561944</v>
      </c>
      <c r="B335" s="18">
        <v>4</v>
      </c>
      <c r="C335" s="27" t="s">
        <v>192</v>
      </c>
      <c r="D335" s="18">
        <v>137044099</v>
      </c>
      <c r="E335" s="7" t="s">
        <v>234</v>
      </c>
      <c r="F335" s="7" t="s">
        <v>235</v>
      </c>
      <c r="G335" s="7" t="s">
        <v>236</v>
      </c>
      <c r="H335" s="18" t="s">
        <v>237</v>
      </c>
      <c r="I335" s="7" t="s">
        <v>660</v>
      </c>
      <c r="J335" s="18">
        <v>4</v>
      </c>
      <c r="K335" s="18" t="s">
        <v>198</v>
      </c>
      <c r="L335" s="18" t="s">
        <v>659</v>
      </c>
      <c r="N335" s="18">
        <v>0</v>
      </c>
      <c r="O335" s="18">
        <v>4</v>
      </c>
      <c r="P335" s="18">
        <v>1</v>
      </c>
      <c r="Q335" s="18">
        <v>1</v>
      </c>
      <c r="R335">
        <v>126323615</v>
      </c>
      <c r="S335">
        <v>2098</v>
      </c>
      <c r="U335">
        <f>MATCH(D335,Отчет!$D$1:$D$65536,0)</f>
        <v>110</v>
      </c>
    </row>
    <row r="336" spans="1:21" x14ac:dyDescent="0.25">
      <c r="A336" s="18">
        <v>137556312</v>
      </c>
      <c r="B336" s="18">
        <v>5</v>
      </c>
      <c r="C336" s="27" t="s">
        <v>216</v>
      </c>
      <c r="D336" s="18">
        <v>137044125</v>
      </c>
      <c r="E336" s="7" t="s">
        <v>238</v>
      </c>
      <c r="F336" s="7" t="s">
        <v>239</v>
      </c>
      <c r="G336" s="7" t="s">
        <v>240</v>
      </c>
      <c r="H336" s="18" t="s">
        <v>241</v>
      </c>
      <c r="I336" s="7" t="s">
        <v>660</v>
      </c>
      <c r="J336" s="18">
        <v>4</v>
      </c>
      <c r="K336" s="18" t="s">
        <v>198</v>
      </c>
      <c r="L336" s="18" t="s">
        <v>659</v>
      </c>
      <c r="N336" s="18">
        <v>20</v>
      </c>
      <c r="O336" s="18">
        <v>4</v>
      </c>
      <c r="P336" s="18">
        <v>1</v>
      </c>
      <c r="Q336" s="18">
        <v>1</v>
      </c>
      <c r="R336">
        <v>126323615</v>
      </c>
      <c r="S336">
        <v>2098</v>
      </c>
      <c r="U336">
        <f>MATCH(D336,Отчет!$D$1:$D$65536,0)</f>
        <v>74</v>
      </c>
    </row>
    <row r="337" spans="1:21" x14ac:dyDescent="0.25">
      <c r="A337" s="18">
        <v>137555912</v>
      </c>
      <c r="B337" s="18">
        <v>5</v>
      </c>
      <c r="C337" s="27" t="s">
        <v>216</v>
      </c>
      <c r="D337" s="18">
        <v>137044151</v>
      </c>
      <c r="E337" s="7" t="s">
        <v>242</v>
      </c>
      <c r="F337" s="7" t="s">
        <v>243</v>
      </c>
      <c r="G337" s="7" t="s">
        <v>244</v>
      </c>
      <c r="H337" s="18" t="s">
        <v>245</v>
      </c>
      <c r="I337" s="7" t="s">
        <v>660</v>
      </c>
      <c r="J337" s="18">
        <v>4</v>
      </c>
      <c r="K337" s="18" t="s">
        <v>198</v>
      </c>
      <c r="L337" s="18" t="s">
        <v>659</v>
      </c>
      <c r="N337" s="18">
        <v>20</v>
      </c>
      <c r="O337" s="18">
        <v>4</v>
      </c>
      <c r="P337" s="18">
        <v>1</v>
      </c>
      <c r="Q337" s="18">
        <v>1</v>
      </c>
      <c r="R337">
        <v>126323615</v>
      </c>
      <c r="S337">
        <v>2098</v>
      </c>
      <c r="U337">
        <f>MATCH(D337,Отчет!$D$1:$D$65536,0)</f>
        <v>125</v>
      </c>
    </row>
    <row r="338" spans="1:21" x14ac:dyDescent="0.25">
      <c r="A338" s="18">
        <v>137558618</v>
      </c>
      <c r="B338" s="18">
        <v>8</v>
      </c>
      <c r="C338" s="27" t="s">
        <v>211</v>
      </c>
      <c r="D338" s="18">
        <v>137044177</v>
      </c>
      <c r="E338" s="7" t="s">
        <v>246</v>
      </c>
      <c r="F338" s="7" t="s">
        <v>247</v>
      </c>
      <c r="G338" s="7" t="s">
        <v>248</v>
      </c>
      <c r="H338" s="18" t="s">
        <v>249</v>
      </c>
      <c r="I338" s="7" t="s">
        <v>660</v>
      </c>
      <c r="J338" s="18">
        <v>4</v>
      </c>
      <c r="K338" s="18" t="s">
        <v>198</v>
      </c>
      <c r="L338" s="18" t="s">
        <v>659</v>
      </c>
      <c r="N338" s="18">
        <v>32</v>
      </c>
      <c r="O338" s="18">
        <v>4</v>
      </c>
      <c r="P338" s="18">
        <v>1</v>
      </c>
      <c r="Q338" s="18">
        <v>1</v>
      </c>
      <c r="R338">
        <v>126323615</v>
      </c>
      <c r="S338">
        <v>2098</v>
      </c>
      <c r="U338">
        <f>MATCH(D338,Отчет!$D$1:$D$65536,0)</f>
        <v>26</v>
      </c>
    </row>
    <row r="339" spans="1:21" x14ac:dyDescent="0.25">
      <c r="A339" s="18">
        <v>137562897</v>
      </c>
      <c r="B339" s="18">
        <v>7</v>
      </c>
      <c r="C339" s="27" t="s">
        <v>192</v>
      </c>
      <c r="D339" s="18">
        <v>137044211</v>
      </c>
      <c r="E339" s="7" t="s">
        <v>250</v>
      </c>
      <c r="F339" s="7" t="s">
        <v>251</v>
      </c>
      <c r="G339" s="7" t="s">
        <v>252</v>
      </c>
      <c r="H339" s="18" t="s">
        <v>253</v>
      </c>
      <c r="I339" s="7" t="s">
        <v>660</v>
      </c>
      <c r="J339" s="18">
        <v>4</v>
      </c>
      <c r="K339" s="18" t="s">
        <v>198</v>
      </c>
      <c r="L339" s="18" t="s">
        <v>659</v>
      </c>
      <c r="N339" s="18">
        <v>28</v>
      </c>
      <c r="O339" s="18">
        <v>4</v>
      </c>
      <c r="P339" s="18">
        <v>1</v>
      </c>
      <c r="Q339" s="18">
        <v>1</v>
      </c>
      <c r="R339">
        <v>126323615</v>
      </c>
      <c r="S339">
        <v>2098</v>
      </c>
      <c r="U339">
        <f>MATCH(D339,Отчет!$D$1:$D$65536,0)</f>
        <v>101</v>
      </c>
    </row>
    <row r="340" spans="1:21" x14ac:dyDescent="0.25">
      <c r="A340" s="18">
        <v>137560273</v>
      </c>
      <c r="B340" s="18">
        <v>5</v>
      </c>
      <c r="C340" s="27" t="s">
        <v>208</v>
      </c>
      <c r="D340" s="18">
        <v>137044267</v>
      </c>
      <c r="E340" s="7" t="s">
        <v>254</v>
      </c>
      <c r="F340" s="7" t="s">
        <v>255</v>
      </c>
      <c r="G340" s="7" t="s">
        <v>256</v>
      </c>
      <c r="H340" s="18" t="s">
        <v>257</v>
      </c>
      <c r="I340" s="7" t="s">
        <v>660</v>
      </c>
      <c r="J340" s="18">
        <v>4</v>
      </c>
      <c r="K340" s="18" t="s">
        <v>198</v>
      </c>
      <c r="L340" s="18" t="s">
        <v>659</v>
      </c>
      <c r="N340" s="18">
        <v>20</v>
      </c>
      <c r="O340" s="18">
        <v>4</v>
      </c>
      <c r="P340" s="18">
        <v>1</v>
      </c>
      <c r="Q340" s="18">
        <v>1</v>
      </c>
      <c r="R340">
        <v>126323615</v>
      </c>
      <c r="S340">
        <v>2098</v>
      </c>
      <c r="U340">
        <f>MATCH(D340,Отчет!$D$1:$D$65536,0)</f>
        <v>138</v>
      </c>
    </row>
    <row r="341" spans="1:21" x14ac:dyDescent="0.25">
      <c r="A341" s="18">
        <v>137556762</v>
      </c>
      <c r="B341" s="18">
        <v>9</v>
      </c>
      <c r="C341" s="27" t="s">
        <v>208</v>
      </c>
      <c r="D341" s="18">
        <v>137044302</v>
      </c>
      <c r="E341" s="7" t="s">
        <v>258</v>
      </c>
      <c r="F341" s="7" t="s">
        <v>243</v>
      </c>
      <c r="G341" s="7" t="s">
        <v>259</v>
      </c>
      <c r="H341" s="18" t="s">
        <v>260</v>
      </c>
      <c r="I341" s="7" t="s">
        <v>660</v>
      </c>
      <c r="J341" s="18">
        <v>4</v>
      </c>
      <c r="K341" s="18" t="s">
        <v>198</v>
      </c>
      <c r="L341" s="18" t="s">
        <v>659</v>
      </c>
      <c r="N341" s="18">
        <v>36</v>
      </c>
      <c r="O341" s="18">
        <v>4</v>
      </c>
      <c r="P341" s="18">
        <v>1</v>
      </c>
      <c r="Q341" s="18">
        <v>1</v>
      </c>
      <c r="R341">
        <v>126323615</v>
      </c>
      <c r="S341">
        <v>2098</v>
      </c>
      <c r="U341">
        <f>MATCH(D341,Отчет!$D$1:$D$65536,0)</f>
        <v>24</v>
      </c>
    </row>
    <row r="342" spans="1:21" x14ac:dyDescent="0.25">
      <c r="A342" s="18">
        <v>138783235</v>
      </c>
      <c r="B342" s="18">
        <v>4</v>
      </c>
      <c r="C342" s="27" t="s">
        <v>216</v>
      </c>
      <c r="D342" s="18">
        <v>137467014</v>
      </c>
      <c r="E342" s="7" t="s">
        <v>261</v>
      </c>
      <c r="F342" s="7" t="s">
        <v>262</v>
      </c>
      <c r="G342" s="7" t="s">
        <v>240</v>
      </c>
      <c r="H342" s="18" t="s">
        <v>263</v>
      </c>
      <c r="I342" s="7" t="s">
        <v>660</v>
      </c>
      <c r="J342" s="18">
        <v>4</v>
      </c>
      <c r="K342" s="18" t="s">
        <v>198</v>
      </c>
      <c r="L342" s="18" t="s">
        <v>659</v>
      </c>
      <c r="N342" s="18">
        <v>16</v>
      </c>
      <c r="O342" s="18">
        <v>4</v>
      </c>
      <c r="P342" s="18">
        <v>1</v>
      </c>
      <c r="Q342" s="18">
        <v>0</v>
      </c>
      <c r="R342">
        <v>126323615</v>
      </c>
      <c r="S342">
        <v>2098</v>
      </c>
      <c r="U342">
        <f>MATCH(D342,Отчет!$D$1:$D$65536,0)</f>
        <v>156</v>
      </c>
    </row>
    <row r="343" spans="1:21" x14ac:dyDescent="0.25">
      <c r="A343" s="18">
        <v>140049935</v>
      </c>
      <c r="B343" s="18">
        <v>4</v>
      </c>
      <c r="C343" s="27" t="s">
        <v>221</v>
      </c>
      <c r="D343" s="18">
        <v>139978037</v>
      </c>
      <c r="E343" s="7" t="s">
        <v>264</v>
      </c>
      <c r="F343" s="7" t="s">
        <v>265</v>
      </c>
      <c r="G343" s="7" t="s">
        <v>266</v>
      </c>
      <c r="H343" s="18" t="s">
        <v>267</v>
      </c>
      <c r="I343" s="7" t="s">
        <v>660</v>
      </c>
      <c r="J343" s="18">
        <v>4</v>
      </c>
      <c r="K343" s="18" t="s">
        <v>198</v>
      </c>
      <c r="L343" s="18" t="s">
        <v>659</v>
      </c>
      <c r="N343" s="18">
        <v>0</v>
      </c>
      <c r="O343" s="18">
        <v>4</v>
      </c>
      <c r="P343" s="18">
        <v>1</v>
      </c>
      <c r="Q343" s="18">
        <v>0</v>
      </c>
      <c r="R343">
        <v>126323615</v>
      </c>
      <c r="S343">
        <v>2098</v>
      </c>
      <c r="U343">
        <f>MATCH(D343,Отчет!$D$1:$D$65536,0)</f>
        <v>157</v>
      </c>
    </row>
    <row r="344" spans="1:21" x14ac:dyDescent="0.25">
      <c r="A344" s="18">
        <v>137712498</v>
      </c>
      <c r="B344" s="18">
        <v>4</v>
      </c>
      <c r="C344" s="27" t="s">
        <v>216</v>
      </c>
      <c r="D344" s="18">
        <v>137641793</v>
      </c>
      <c r="E344" s="7" t="s">
        <v>268</v>
      </c>
      <c r="F344" s="7" t="s">
        <v>269</v>
      </c>
      <c r="G344" s="7" t="s">
        <v>270</v>
      </c>
      <c r="H344" s="18" t="s">
        <v>271</v>
      </c>
      <c r="I344" s="7" t="s">
        <v>660</v>
      </c>
      <c r="J344" s="18">
        <v>4</v>
      </c>
      <c r="K344" s="18" t="s">
        <v>198</v>
      </c>
      <c r="L344" s="18" t="s">
        <v>659</v>
      </c>
      <c r="N344" s="18">
        <v>16</v>
      </c>
      <c r="O344" s="18">
        <v>4</v>
      </c>
      <c r="P344" s="18">
        <v>1</v>
      </c>
      <c r="Q344" s="18">
        <v>1</v>
      </c>
      <c r="R344">
        <v>126323615</v>
      </c>
      <c r="S344">
        <v>2098</v>
      </c>
      <c r="U344">
        <f>MATCH(D344,Отчет!$D$1:$D$65536,0)</f>
        <v>154</v>
      </c>
    </row>
    <row r="345" spans="1:21" x14ac:dyDescent="0.25">
      <c r="A345" s="18">
        <v>137557145</v>
      </c>
      <c r="B345" s="18">
        <v>4</v>
      </c>
      <c r="C345" s="27" t="s">
        <v>354</v>
      </c>
      <c r="D345" s="18">
        <v>137043169</v>
      </c>
      <c r="E345" s="7" t="s">
        <v>438</v>
      </c>
      <c r="F345" s="7" t="s">
        <v>439</v>
      </c>
      <c r="G345" s="7" t="s">
        <v>403</v>
      </c>
      <c r="H345" s="18" t="s">
        <v>440</v>
      </c>
      <c r="I345" s="7" t="s">
        <v>660</v>
      </c>
      <c r="J345" s="18">
        <v>4</v>
      </c>
      <c r="K345" s="18" t="s">
        <v>198</v>
      </c>
      <c r="L345" s="18" t="s">
        <v>659</v>
      </c>
      <c r="N345" s="18">
        <v>16</v>
      </c>
      <c r="O345" s="18">
        <v>4</v>
      </c>
      <c r="P345" s="18">
        <v>1</v>
      </c>
      <c r="Q345" s="18">
        <v>1</v>
      </c>
      <c r="R345">
        <v>126323615</v>
      </c>
      <c r="S345">
        <v>2098</v>
      </c>
      <c r="U345">
        <f>MATCH(D345,Отчет!$D$1:$D$65536,0)</f>
        <v>88</v>
      </c>
    </row>
    <row r="346" spans="1:21" x14ac:dyDescent="0.25">
      <c r="A346" s="18">
        <v>137563452</v>
      </c>
      <c r="B346" s="18">
        <v>4</v>
      </c>
      <c r="C346" s="27" t="s">
        <v>221</v>
      </c>
      <c r="D346" s="18">
        <v>137043195</v>
      </c>
      <c r="E346" s="7" t="s">
        <v>441</v>
      </c>
      <c r="F346" s="7" t="s">
        <v>347</v>
      </c>
      <c r="G346" s="7" t="s">
        <v>379</v>
      </c>
      <c r="H346" s="18" t="s">
        <v>442</v>
      </c>
      <c r="I346" s="7" t="s">
        <v>660</v>
      </c>
      <c r="J346" s="18">
        <v>4</v>
      </c>
      <c r="K346" s="18" t="s">
        <v>198</v>
      </c>
      <c r="L346" s="18" t="s">
        <v>659</v>
      </c>
      <c r="N346" s="18">
        <v>0</v>
      </c>
      <c r="O346" s="18">
        <v>4</v>
      </c>
      <c r="P346" s="18">
        <v>1</v>
      </c>
      <c r="Q346" s="18">
        <v>1</v>
      </c>
      <c r="R346">
        <v>126323615</v>
      </c>
      <c r="S346">
        <v>2098</v>
      </c>
      <c r="U346">
        <f>MATCH(D346,Отчет!$D$1:$D$65536,0)</f>
        <v>106</v>
      </c>
    </row>
    <row r="347" spans="1:21" x14ac:dyDescent="0.25">
      <c r="A347" s="18">
        <v>137561129</v>
      </c>
      <c r="B347" s="18">
        <v>8</v>
      </c>
      <c r="C347" s="27" t="s">
        <v>208</v>
      </c>
      <c r="D347" s="18">
        <v>137043225</v>
      </c>
      <c r="E347" s="7" t="s">
        <v>443</v>
      </c>
      <c r="F347" s="7" t="s">
        <v>444</v>
      </c>
      <c r="G347" s="7" t="s">
        <v>195</v>
      </c>
      <c r="H347" s="18" t="s">
        <v>445</v>
      </c>
      <c r="I347" s="7" t="s">
        <v>660</v>
      </c>
      <c r="J347" s="18">
        <v>4</v>
      </c>
      <c r="K347" s="18" t="s">
        <v>198</v>
      </c>
      <c r="L347" s="18" t="s">
        <v>659</v>
      </c>
      <c r="N347" s="18">
        <v>32</v>
      </c>
      <c r="O347" s="18">
        <v>4</v>
      </c>
      <c r="P347" s="18">
        <v>1</v>
      </c>
      <c r="Q347" s="18">
        <v>1</v>
      </c>
      <c r="R347">
        <v>126323615</v>
      </c>
      <c r="S347">
        <v>2098</v>
      </c>
      <c r="U347">
        <f>MATCH(D347,Отчет!$D$1:$D$65536,0)</f>
        <v>41</v>
      </c>
    </row>
    <row r="348" spans="1:21" x14ac:dyDescent="0.25">
      <c r="A348" s="18">
        <v>137561894</v>
      </c>
      <c r="B348" s="18">
        <v>6</v>
      </c>
      <c r="C348" s="27" t="s">
        <v>192</v>
      </c>
      <c r="D348" s="18">
        <v>137043251</v>
      </c>
      <c r="E348" s="7" t="s">
        <v>446</v>
      </c>
      <c r="F348" s="7" t="s">
        <v>424</v>
      </c>
      <c r="G348" s="7" t="s">
        <v>447</v>
      </c>
      <c r="H348" s="18" t="s">
        <v>448</v>
      </c>
      <c r="I348" s="7" t="s">
        <v>660</v>
      </c>
      <c r="J348" s="18">
        <v>4</v>
      </c>
      <c r="K348" s="18" t="s">
        <v>198</v>
      </c>
      <c r="L348" s="18" t="s">
        <v>659</v>
      </c>
      <c r="N348" s="18">
        <v>24</v>
      </c>
      <c r="O348" s="18">
        <v>4</v>
      </c>
      <c r="P348" s="18">
        <v>1</v>
      </c>
      <c r="Q348" s="18">
        <v>1</v>
      </c>
      <c r="R348">
        <v>126323615</v>
      </c>
      <c r="S348">
        <v>2098</v>
      </c>
      <c r="U348">
        <f>MATCH(D348,Отчет!$D$1:$D$65536,0)</f>
        <v>85</v>
      </c>
    </row>
    <row r="349" spans="1:21" x14ac:dyDescent="0.25">
      <c r="A349" s="18">
        <v>137558518</v>
      </c>
      <c r="B349" s="18">
        <v>5</v>
      </c>
      <c r="C349" s="27" t="s">
        <v>211</v>
      </c>
      <c r="D349" s="18">
        <v>137043281</v>
      </c>
      <c r="E349" s="7" t="s">
        <v>449</v>
      </c>
      <c r="F349" s="7" t="s">
        <v>231</v>
      </c>
      <c r="G349" s="7" t="s">
        <v>306</v>
      </c>
      <c r="H349" s="18" t="s">
        <v>450</v>
      </c>
      <c r="I349" s="7" t="s">
        <v>660</v>
      </c>
      <c r="J349" s="18">
        <v>4</v>
      </c>
      <c r="K349" s="18" t="s">
        <v>198</v>
      </c>
      <c r="L349" s="18" t="s">
        <v>659</v>
      </c>
      <c r="N349" s="18">
        <v>20</v>
      </c>
      <c r="O349" s="18">
        <v>4</v>
      </c>
      <c r="P349" s="18">
        <v>1</v>
      </c>
      <c r="Q349" s="18">
        <v>1</v>
      </c>
      <c r="R349">
        <v>126323615</v>
      </c>
      <c r="S349">
        <v>2098</v>
      </c>
      <c r="U349">
        <f>MATCH(D349,Отчет!$D$1:$D$65536,0)</f>
        <v>80</v>
      </c>
    </row>
    <row r="350" spans="1:21" x14ac:dyDescent="0.25">
      <c r="A350" s="18">
        <v>137563101</v>
      </c>
      <c r="B350" s="18">
        <v>10</v>
      </c>
      <c r="C350" s="27" t="s">
        <v>221</v>
      </c>
      <c r="D350" s="18">
        <v>137043307</v>
      </c>
      <c r="E350" s="7" t="s">
        <v>451</v>
      </c>
      <c r="F350" s="7" t="s">
        <v>452</v>
      </c>
      <c r="G350" s="7" t="s">
        <v>453</v>
      </c>
      <c r="H350" s="18" t="s">
        <v>454</v>
      </c>
      <c r="I350" s="7" t="s">
        <v>660</v>
      </c>
      <c r="J350" s="18">
        <v>4</v>
      </c>
      <c r="K350" s="18" t="s">
        <v>198</v>
      </c>
      <c r="L350" s="18" t="s">
        <v>659</v>
      </c>
      <c r="N350" s="18">
        <v>40</v>
      </c>
      <c r="O350" s="18">
        <v>4</v>
      </c>
      <c r="P350" s="18">
        <v>1</v>
      </c>
      <c r="Q350" s="18">
        <v>1</v>
      </c>
      <c r="R350">
        <v>126323615</v>
      </c>
      <c r="S350">
        <v>2098</v>
      </c>
      <c r="U350">
        <f>MATCH(D350,Отчет!$D$1:$D$65536,0)</f>
        <v>15</v>
      </c>
    </row>
    <row r="351" spans="1:21" x14ac:dyDescent="0.25">
      <c r="A351" s="18">
        <v>137556262</v>
      </c>
      <c r="B351" s="18">
        <v>7</v>
      </c>
      <c r="C351" s="27" t="s">
        <v>216</v>
      </c>
      <c r="D351" s="18">
        <v>137043337</v>
      </c>
      <c r="E351" s="7" t="s">
        <v>455</v>
      </c>
      <c r="F351" s="7" t="s">
        <v>439</v>
      </c>
      <c r="G351" s="7" t="s">
        <v>228</v>
      </c>
      <c r="H351" s="18" t="s">
        <v>456</v>
      </c>
      <c r="I351" s="7" t="s">
        <v>660</v>
      </c>
      <c r="J351" s="18">
        <v>4</v>
      </c>
      <c r="K351" s="18" t="s">
        <v>198</v>
      </c>
      <c r="L351" s="18" t="s">
        <v>659</v>
      </c>
      <c r="N351" s="18">
        <v>28</v>
      </c>
      <c r="O351" s="18">
        <v>4</v>
      </c>
      <c r="P351" s="18">
        <v>1</v>
      </c>
      <c r="Q351" s="18">
        <v>1</v>
      </c>
      <c r="R351">
        <v>126323615</v>
      </c>
      <c r="S351">
        <v>2098</v>
      </c>
      <c r="U351">
        <f>MATCH(D351,Отчет!$D$1:$D$65536,0)</f>
        <v>44</v>
      </c>
    </row>
    <row r="352" spans="1:21" x14ac:dyDescent="0.25">
      <c r="A352" s="18">
        <v>137556162</v>
      </c>
      <c r="B352" s="18">
        <v>5</v>
      </c>
      <c r="C352" s="27" t="s">
        <v>216</v>
      </c>
      <c r="D352" s="18">
        <v>137043369</v>
      </c>
      <c r="E352" s="7" t="s">
        <v>457</v>
      </c>
      <c r="F352" s="7" t="s">
        <v>382</v>
      </c>
      <c r="G352" s="7" t="s">
        <v>306</v>
      </c>
      <c r="H352" s="18" t="s">
        <v>458</v>
      </c>
      <c r="I352" s="7" t="s">
        <v>660</v>
      </c>
      <c r="J352" s="18">
        <v>4</v>
      </c>
      <c r="K352" s="18" t="s">
        <v>198</v>
      </c>
      <c r="L352" s="18" t="s">
        <v>659</v>
      </c>
      <c r="N352" s="18">
        <v>20</v>
      </c>
      <c r="O352" s="18">
        <v>4</v>
      </c>
      <c r="P352" s="18">
        <v>1</v>
      </c>
      <c r="Q352" s="18">
        <v>1</v>
      </c>
      <c r="R352">
        <v>126323615</v>
      </c>
      <c r="S352">
        <v>2098</v>
      </c>
      <c r="U352">
        <f>MATCH(D352,Отчет!$D$1:$D$65536,0)</f>
        <v>126</v>
      </c>
    </row>
    <row r="353" spans="1:21" x14ac:dyDescent="0.25">
      <c r="A353" s="18">
        <v>137558218</v>
      </c>
      <c r="B353" s="18">
        <v>8</v>
      </c>
      <c r="C353" s="27" t="s">
        <v>211</v>
      </c>
      <c r="D353" s="18">
        <v>137043395</v>
      </c>
      <c r="E353" s="7" t="s">
        <v>459</v>
      </c>
      <c r="F353" s="7" t="s">
        <v>344</v>
      </c>
      <c r="G353" s="7" t="s">
        <v>317</v>
      </c>
      <c r="H353" s="18" t="s">
        <v>460</v>
      </c>
      <c r="I353" s="7" t="s">
        <v>660</v>
      </c>
      <c r="J353" s="18">
        <v>4</v>
      </c>
      <c r="K353" s="18" t="s">
        <v>198</v>
      </c>
      <c r="L353" s="18" t="s">
        <v>659</v>
      </c>
      <c r="N353" s="18">
        <v>32</v>
      </c>
      <c r="O353" s="18">
        <v>4</v>
      </c>
      <c r="P353" s="18">
        <v>1</v>
      </c>
      <c r="Q353" s="18">
        <v>1</v>
      </c>
      <c r="R353">
        <v>126323615</v>
      </c>
      <c r="S353">
        <v>2098</v>
      </c>
      <c r="U353">
        <f>MATCH(D353,Отчет!$D$1:$D$65536,0)</f>
        <v>58</v>
      </c>
    </row>
    <row r="354" spans="1:21" x14ac:dyDescent="0.25">
      <c r="A354" s="18">
        <v>137563051</v>
      </c>
      <c r="B354" s="18">
        <v>7</v>
      </c>
      <c r="C354" s="27" t="s">
        <v>221</v>
      </c>
      <c r="D354" s="18">
        <v>137043429</v>
      </c>
      <c r="E354" s="7" t="s">
        <v>461</v>
      </c>
      <c r="F354" s="7" t="s">
        <v>462</v>
      </c>
      <c r="G354" s="7" t="s">
        <v>310</v>
      </c>
      <c r="H354" s="18" t="s">
        <v>463</v>
      </c>
      <c r="I354" s="7" t="s">
        <v>660</v>
      </c>
      <c r="J354" s="18">
        <v>4</v>
      </c>
      <c r="K354" s="18" t="s">
        <v>198</v>
      </c>
      <c r="L354" s="18" t="s">
        <v>659</v>
      </c>
      <c r="N354" s="18">
        <v>28</v>
      </c>
      <c r="O354" s="18">
        <v>4</v>
      </c>
      <c r="P354" s="18">
        <v>1</v>
      </c>
      <c r="Q354" s="18">
        <v>1</v>
      </c>
      <c r="R354">
        <v>126323615</v>
      </c>
      <c r="S354">
        <v>2098</v>
      </c>
      <c r="U354">
        <f>MATCH(D354,Отчет!$D$1:$D$65536,0)</f>
        <v>70</v>
      </c>
    </row>
    <row r="355" spans="1:21" x14ac:dyDescent="0.25">
      <c r="A355" s="18">
        <v>137556995</v>
      </c>
      <c r="B355" s="18">
        <v>7</v>
      </c>
      <c r="C355" s="27" t="s">
        <v>354</v>
      </c>
      <c r="D355" s="18">
        <v>137043463</v>
      </c>
      <c r="E355" s="7" t="s">
        <v>464</v>
      </c>
      <c r="F355" s="7" t="s">
        <v>385</v>
      </c>
      <c r="G355" s="7" t="s">
        <v>465</v>
      </c>
      <c r="H355" s="18" t="s">
        <v>466</v>
      </c>
      <c r="I355" s="7" t="s">
        <v>660</v>
      </c>
      <c r="J355" s="18">
        <v>4</v>
      </c>
      <c r="K355" s="18" t="s">
        <v>198</v>
      </c>
      <c r="L355" s="18" t="s">
        <v>659</v>
      </c>
      <c r="N355" s="18">
        <v>28</v>
      </c>
      <c r="O355" s="18">
        <v>4</v>
      </c>
      <c r="P355" s="18">
        <v>1</v>
      </c>
      <c r="Q355" s="18">
        <v>1</v>
      </c>
      <c r="R355">
        <v>126323615</v>
      </c>
      <c r="S355">
        <v>2098</v>
      </c>
      <c r="U355">
        <f>MATCH(D355,Отчет!$D$1:$D$65536,0)</f>
        <v>52</v>
      </c>
    </row>
    <row r="356" spans="1:21" x14ac:dyDescent="0.25">
      <c r="A356" s="18">
        <v>137556662</v>
      </c>
      <c r="B356" s="18">
        <v>5</v>
      </c>
      <c r="C356" s="27" t="s">
        <v>216</v>
      </c>
      <c r="D356" s="18">
        <v>137043489</v>
      </c>
      <c r="E356" s="7" t="s">
        <v>467</v>
      </c>
      <c r="F356" s="7" t="s">
        <v>347</v>
      </c>
      <c r="G356" s="7" t="s">
        <v>306</v>
      </c>
      <c r="H356" s="18" t="s">
        <v>468</v>
      </c>
      <c r="I356" s="7" t="s">
        <v>660</v>
      </c>
      <c r="J356" s="18">
        <v>4</v>
      </c>
      <c r="K356" s="18" t="s">
        <v>198</v>
      </c>
      <c r="L356" s="18" t="s">
        <v>659</v>
      </c>
      <c r="N356" s="18">
        <v>20</v>
      </c>
      <c r="O356" s="18">
        <v>4</v>
      </c>
      <c r="P356" s="18">
        <v>1</v>
      </c>
      <c r="Q356" s="18">
        <v>1</v>
      </c>
      <c r="R356">
        <v>126323615</v>
      </c>
      <c r="S356">
        <v>2098</v>
      </c>
      <c r="U356">
        <f>MATCH(D356,Отчет!$D$1:$D$65536,0)</f>
        <v>97</v>
      </c>
    </row>
    <row r="357" spans="1:21" x14ac:dyDescent="0.25">
      <c r="A357" s="18">
        <v>137557345</v>
      </c>
      <c r="B357" s="18">
        <v>7</v>
      </c>
      <c r="C357" s="27" t="s">
        <v>354</v>
      </c>
      <c r="D357" s="18">
        <v>137043523</v>
      </c>
      <c r="E357" s="7" t="s">
        <v>469</v>
      </c>
      <c r="F357" s="7" t="s">
        <v>470</v>
      </c>
      <c r="G357" s="7" t="s">
        <v>471</v>
      </c>
      <c r="H357" s="18" t="s">
        <v>472</v>
      </c>
      <c r="I357" s="7" t="s">
        <v>660</v>
      </c>
      <c r="J357" s="18">
        <v>4</v>
      </c>
      <c r="K357" s="18" t="s">
        <v>198</v>
      </c>
      <c r="L357" s="18" t="s">
        <v>659</v>
      </c>
      <c r="N357" s="18">
        <v>28</v>
      </c>
      <c r="O357" s="18">
        <v>4</v>
      </c>
      <c r="P357" s="18">
        <v>1</v>
      </c>
      <c r="Q357" s="18">
        <v>1</v>
      </c>
      <c r="R357">
        <v>126323615</v>
      </c>
      <c r="S357">
        <v>2098</v>
      </c>
      <c r="U357">
        <f>MATCH(D357,Отчет!$D$1:$D$65536,0)</f>
        <v>91</v>
      </c>
    </row>
    <row r="358" spans="1:21" x14ac:dyDescent="0.25">
      <c r="A358" s="18">
        <v>137563352</v>
      </c>
      <c r="B358" s="18">
        <v>7</v>
      </c>
      <c r="C358" s="27" t="s">
        <v>221</v>
      </c>
      <c r="D358" s="18">
        <v>137043557</v>
      </c>
      <c r="E358" s="7" t="s">
        <v>473</v>
      </c>
      <c r="F358" s="7" t="s">
        <v>474</v>
      </c>
      <c r="G358" s="7" t="s">
        <v>341</v>
      </c>
      <c r="H358" s="18" t="s">
        <v>475</v>
      </c>
      <c r="I358" s="7" t="s">
        <v>660</v>
      </c>
      <c r="J358" s="18">
        <v>4</v>
      </c>
      <c r="K358" s="18" t="s">
        <v>198</v>
      </c>
      <c r="L358" s="18" t="s">
        <v>659</v>
      </c>
      <c r="N358" s="18">
        <v>28</v>
      </c>
      <c r="O358" s="18">
        <v>4</v>
      </c>
      <c r="P358" s="18">
        <v>1</v>
      </c>
      <c r="Q358" s="18">
        <v>1</v>
      </c>
      <c r="R358">
        <v>126323615</v>
      </c>
      <c r="S358">
        <v>2098</v>
      </c>
      <c r="U358">
        <f>MATCH(D358,Отчет!$D$1:$D$65536,0)</f>
        <v>87</v>
      </c>
    </row>
    <row r="359" spans="1:21" x14ac:dyDescent="0.25">
      <c r="A359" s="18">
        <v>137556362</v>
      </c>
      <c r="B359" s="18">
        <v>8</v>
      </c>
      <c r="C359" s="27" t="s">
        <v>216</v>
      </c>
      <c r="D359" s="18">
        <v>137043587</v>
      </c>
      <c r="E359" s="7" t="s">
        <v>476</v>
      </c>
      <c r="F359" s="7" t="s">
        <v>344</v>
      </c>
      <c r="G359" s="7" t="s">
        <v>317</v>
      </c>
      <c r="H359" s="18" t="s">
        <v>477</v>
      </c>
      <c r="I359" s="7" t="s">
        <v>660</v>
      </c>
      <c r="J359" s="18">
        <v>4</v>
      </c>
      <c r="K359" s="18" t="s">
        <v>198</v>
      </c>
      <c r="L359" s="18" t="s">
        <v>659</v>
      </c>
      <c r="N359" s="18">
        <v>32</v>
      </c>
      <c r="O359" s="18">
        <v>4</v>
      </c>
      <c r="P359" s="18">
        <v>1</v>
      </c>
      <c r="Q359" s="18">
        <v>1</v>
      </c>
      <c r="R359">
        <v>126323615</v>
      </c>
      <c r="S359">
        <v>2098</v>
      </c>
      <c r="U359">
        <f>MATCH(D359,Отчет!$D$1:$D$65536,0)</f>
        <v>54</v>
      </c>
    </row>
    <row r="360" spans="1:21" x14ac:dyDescent="0.25">
      <c r="A360" s="18">
        <v>137557245</v>
      </c>
      <c r="B360" s="18">
        <v>8</v>
      </c>
      <c r="C360" s="27" t="s">
        <v>192</v>
      </c>
      <c r="D360" s="18">
        <v>137043621</v>
      </c>
      <c r="E360" s="7" t="s">
        <v>478</v>
      </c>
      <c r="F360" s="7" t="s">
        <v>347</v>
      </c>
      <c r="G360" s="7" t="s">
        <v>479</v>
      </c>
      <c r="H360" s="18" t="s">
        <v>480</v>
      </c>
      <c r="I360" s="7" t="s">
        <v>660</v>
      </c>
      <c r="J360" s="18">
        <v>4</v>
      </c>
      <c r="K360" s="18" t="s">
        <v>198</v>
      </c>
      <c r="L360" s="18" t="s">
        <v>659</v>
      </c>
      <c r="N360" s="18">
        <v>32</v>
      </c>
      <c r="O360" s="18">
        <v>4</v>
      </c>
      <c r="P360" s="18">
        <v>1</v>
      </c>
      <c r="Q360" s="18">
        <v>1</v>
      </c>
      <c r="R360">
        <v>126323615</v>
      </c>
      <c r="S360">
        <v>2098</v>
      </c>
      <c r="U360">
        <f>MATCH(D360,Отчет!$D$1:$D$65536,0)</f>
        <v>62</v>
      </c>
    </row>
    <row r="361" spans="1:21" x14ac:dyDescent="0.25">
      <c r="A361" s="18">
        <v>137555660</v>
      </c>
      <c r="B361" s="18">
        <v>4</v>
      </c>
      <c r="C361" s="27" t="s">
        <v>208</v>
      </c>
      <c r="D361" s="18">
        <v>137043647</v>
      </c>
      <c r="E361" s="7" t="s">
        <v>481</v>
      </c>
      <c r="F361" s="7" t="s">
        <v>385</v>
      </c>
      <c r="G361" s="7" t="s">
        <v>341</v>
      </c>
      <c r="H361" s="18" t="s">
        <v>482</v>
      </c>
      <c r="I361" s="7" t="s">
        <v>660</v>
      </c>
      <c r="J361" s="18">
        <v>4</v>
      </c>
      <c r="K361" s="18" t="s">
        <v>198</v>
      </c>
      <c r="L361" s="18" t="s">
        <v>659</v>
      </c>
      <c r="N361" s="18">
        <v>16</v>
      </c>
      <c r="O361" s="18">
        <v>4</v>
      </c>
      <c r="P361" s="18">
        <v>1</v>
      </c>
      <c r="Q361" s="18">
        <v>1</v>
      </c>
      <c r="R361">
        <v>126323615</v>
      </c>
      <c r="S361">
        <v>2098</v>
      </c>
      <c r="U361">
        <f>MATCH(D361,Отчет!$D$1:$D$65536,0)</f>
        <v>116</v>
      </c>
    </row>
    <row r="362" spans="1:21" x14ac:dyDescent="0.25">
      <c r="A362" s="18">
        <v>137558268</v>
      </c>
      <c r="B362" s="18">
        <v>4</v>
      </c>
      <c r="C362" s="27" t="s">
        <v>211</v>
      </c>
      <c r="D362" s="18">
        <v>137043673</v>
      </c>
      <c r="E362" s="7" t="s">
        <v>483</v>
      </c>
      <c r="F362" s="7" t="s">
        <v>484</v>
      </c>
      <c r="G362" s="7" t="s">
        <v>195</v>
      </c>
      <c r="H362" s="18" t="s">
        <v>485</v>
      </c>
      <c r="I362" s="7" t="s">
        <v>660</v>
      </c>
      <c r="J362" s="18">
        <v>4</v>
      </c>
      <c r="K362" s="18" t="s">
        <v>198</v>
      </c>
      <c r="L362" s="18" t="s">
        <v>659</v>
      </c>
      <c r="N362" s="18">
        <v>16</v>
      </c>
      <c r="O362" s="18">
        <v>4</v>
      </c>
      <c r="P362" s="18">
        <v>1</v>
      </c>
      <c r="Q362" s="18">
        <v>1</v>
      </c>
      <c r="R362">
        <v>126323615</v>
      </c>
      <c r="S362">
        <v>2098</v>
      </c>
      <c r="U362">
        <f>MATCH(D362,Отчет!$D$1:$D$65536,0)</f>
        <v>165</v>
      </c>
    </row>
    <row r="363" spans="1:21" x14ac:dyDescent="0.25">
      <c r="A363" s="18">
        <v>137558568</v>
      </c>
      <c r="B363" s="18">
        <v>8</v>
      </c>
      <c r="C363" s="27" t="s">
        <v>211</v>
      </c>
      <c r="D363" s="18">
        <v>137043707</v>
      </c>
      <c r="E363" s="7" t="s">
        <v>486</v>
      </c>
      <c r="F363" s="7" t="s">
        <v>231</v>
      </c>
      <c r="G363" s="7" t="s">
        <v>447</v>
      </c>
      <c r="H363" s="18" t="s">
        <v>487</v>
      </c>
      <c r="I363" s="7" t="s">
        <v>660</v>
      </c>
      <c r="J363" s="18">
        <v>4</v>
      </c>
      <c r="K363" s="18" t="s">
        <v>198</v>
      </c>
      <c r="L363" s="18" t="s">
        <v>659</v>
      </c>
      <c r="N363" s="18">
        <v>32</v>
      </c>
      <c r="O363" s="18">
        <v>4</v>
      </c>
      <c r="P363" s="18">
        <v>1</v>
      </c>
      <c r="Q363" s="18">
        <v>1</v>
      </c>
      <c r="R363">
        <v>126323615</v>
      </c>
      <c r="S363">
        <v>2098</v>
      </c>
      <c r="U363">
        <f>MATCH(D363,Отчет!$D$1:$D$65536,0)</f>
        <v>20</v>
      </c>
    </row>
    <row r="364" spans="1:21" x14ac:dyDescent="0.25">
      <c r="A364" s="18">
        <v>137557495</v>
      </c>
      <c r="B364" s="18">
        <v>4</v>
      </c>
      <c r="C364" s="27" t="s">
        <v>354</v>
      </c>
      <c r="D364" s="18">
        <v>137043733</v>
      </c>
      <c r="E364" s="7" t="s">
        <v>488</v>
      </c>
      <c r="F364" s="7" t="s">
        <v>352</v>
      </c>
      <c r="G364" s="7" t="s">
        <v>240</v>
      </c>
      <c r="H364" s="18" t="s">
        <v>489</v>
      </c>
      <c r="I364" s="7" t="s">
        <v>660</v>
      </c>
      <c r="J364" s="18">
        <v>4</v>
      </c>
      <c r="K364" s="18" t="s">
        <v>198</v>
      </c>
      <c r="L364" s="18" t="s">
        <v>659</v>
      </c>
      <c r="N364" s="18">
        <v>0</v>
      </c>
      <c r="O364" s="18">
        <v>4</v>
      </c>
      <c r="P364" s="18">
        <v>1</v>
      </c>
      <c r="Q364" s="18">
        <v>1</v>
      </c>
      <c r="R364">
        <v>126323615</v>
      </c>
      <c r="S364">
        <v>2098</v>
      </c>
      <c r="U364">
        <f>MATCH(D364,Отчет!$D$1:$D$65536,0)</f>
        <v>134</v>
      </c>
    </row>
    <row r="365" spans="1:21" x14ac:dyDescent="0.25">
      <c r="A365" s="18">
        <v>137558668</v>
      </c>
      <c r="B365" s="18">
        <v>9</v>
      </c>
      <c r="C365" s="27" t="s">
        <v>211</v>
      </c>
      <c r="D365" s="18">
        <v>137043767</v>
      </c>
      <c r="E365" s="7" t="s">
        <v>490</v>
      </c>
      <c r="F365" s="7" t="s">
        <v>378</v>
      </c>
      <c r="G365" s="7" t="s">
        <v>491</v>
      </c>
      <c r="H365" s="18" t="s">
        <v>492</v>
      </c>
      <c r="I365" s="7" t="s">
        <v>660</v>
      </c>
      <c r="J365" s="18">
        <v>4</v>
      </c>
      <c r="K365" s="18" t="s">
        <v>198</v>
      </c>
      <c r="L365" s="18" t="s">
        <v>659</v>
      </c>
      <c r="N365" s="18">
        <v>36</v>
      </c>
      <c r="O365" s="18">
        <v>4</v>
      </c>
      <c r="P365" s="18">
        <v>1</v>
      </c>
      <c r="Q365" s="18">
        <v>1</v>
      </c>
      <c r="R365">
        <v>126323615</v>
      </c>
      <c r="S365">
        <v>2098</v>
      </c>
      <c r="U365">
        <f>MATCH(D365,Отчет!$D$1:$D$65536,0)</f>
        <v>72</v>
      </c>
    </row>
    <row r="366" spans="1:21" x14ac:dyDescent="0.25">
      <c r="A366" s="18">
        <v>137561744</v>
      </c>
      <c r="B366" s="18">
        <v>8</v>
      </c>
      <c r="C366" s="27" t="s">
        <v>192</v>
      </c>
      <c r="D366" s="18">
        <v>137042617</v>
      </c>
      <c r="E366" s="7" t="s">
        <v>374</v>
      </c>
      <c r="F366" s="7" t="s">
        <v>302</v>
      </c>
      <c r="G366" s="7" t="s">
        <v>375</v>
      </c>
      <c r="H366" s="18" t="s">
        <v>376</v>
      </c>
      <c r="I366" s="7" t="s">
        <v>660</v>
      </c>
      <c r="J366" s="18">
        <v>4</v>
      </c>
      <c r="K366" s="18" t="s">
        <v>198</v>
      </c>
      <c r="L366" s="18" t="s">
        <v>659</v>
      </c>
      <c r="N366" s="18">
        <v>32</v>
      </c>
      <c r="O366" s="18">
        <v>4</v>
      </c>
      <c r="P366" s="18">
        <v>1</v>
      </c>
      <c r="Q366" s="18">
        <v>1</v>
      </c>
      <c r="R366">
        <v>126323615</v>
      </c>
      <c r="S366">
        <v>2098</v>
      </c>
      <c r="U366">
        <f>MATCH(D366,Отчет!$D$1:$D$65536,0)</f>
        <v>46</v>
      </c>
    </row>
    <row r="367" spans="1:21" x14ac:dyDescent="0.25">
      <c r="A367" s="18">
        <v>137557195</v>
      </c>
      <c r="B367" s="18">
        <v>8</v>
      </c>
      <c r="C367" s="27" t="s">
        <v>354</v>
      </c>
      <c r="D367" s="18">
        <v>137042643</v>
      </c>
      <c r="E367" s="7" t="s">
        <v>377</v>
      </c>
      <c r="F367" s="7" t="s">
        <v>378</v>
      </c>
      <c r="G367" s="7" t="s">
        <v>379</v>
      </c>
      <c r="H367" s="18" t="s">
        <v>380</v>
      </c>
      <c r="I367" s="7" t="s">
        <v>660</v>
      </c>
      <c r="J367" s="18">
        <v>4</v>
      </c>
      <c r="K367" s="18" t="s">
        <v>198</v>
      </c>
      <c r="L367" s="18" t="s">
        <v>659</v>
      </c>
      <c r="N367" s="18">
        <v>32</v>
      </c>
      <c r="O367" s="18">
        <v>4</v>
      </c>
      <c r="P367" s="18">
        <v>1</v>
      </c>
      <c r="Q367" s="18">
        <v>1</v>
      </c>
      <c r="R367">
        <v>126323615</v>
      </c>
      <c r="S367">
        <v>2098</v>
      </c>
      <c r="U367">
        <f>MATCH(D367,Отчет!$D$1:$D$65536,0)</f>
        <v>23</v>
      </c>
    </row>
    <row r="368" spans="1:21" x14ac:dyDescent="0.25">
      <c r="A368" s="18">
        <v>137556945</v>
      </c>
      <c r="B368" s="18">
        <v>6</v>
      </c>
      <c r="C368" s="27" t="s">
        <v>192</v>
      </c>
      <c r="D368" s="18">
        <v>137042669</v>
      </c>
      <c r="E368" s="7" t="s">
        <v>381</v>
      </c>
      <c r="F368" s="7" t="s">
        <v>382</v>
      </c>
      <c r="G368" s="7" t="s">
        <v>323</v>
      </c>
      <c r="H368" s="18" t="s">
        <v>383</v>
      </c>
      <c r="I368" s="7" t="s">
        <v>660</v>
      </c>
      <c r="J368" s="18">
        <v>4</v>
      </c>
      <c r="K368" s="18" t="s">
        <v>198</v>
      </c>
      <c r="L368" s="18" t="s">
        <v>659</v>
      </c>
      <c r="N368" s="18">
        <v>24</v>
      </c>
      <c r="O368" s="18">
        <v>4</v>
      </c>
      <c r="P368" s="18">
        <v>1</v>
      </c>
      <c r="Q368" s="18">
        <v>1</v>
      </c>
      <c r="R368">
        <v>126323615</v>
      </c>
      <c r="S368">
        <v>2098</v>
      </c>
      <c r="U368">
        <f>MATCH(D368,Отчет!$D$1:$D$65536,0)</f>
        <v>75</v>
      </c>
    </row>
    <row r="369" spans="1:21" x14ac:dyDescent="0.25">
      <c r="A369" s="18">
        <v>137560123</v>
      </c>
      <c r="B369" s="18">
        <v>6</v>
      </c>
      <c r="C369" s="27" t="s">
        <v>208</v>
      </c>
      <c r="D369" s="18">
        <v>137042695</v>
      </c>
      <c r="E369" s="7" t="s">
        <v>384</v>
      </c>
      <c r="F369" s="7" t="s">
        <v>385</v>
      </c>
      <c r="G369" s="7" t="s">
        <v>386</v>
      </c>
      <c r="H369" s="18" t="s">
        <v>387</v>
      </c>
      <c r="I369" s="7" t="s">
        <v>660</v>
      </c>
      <c r="J369" s="18">
        <v>4</v>
      </c>
      <c r="K369" s="18" t="s">
        <v>198</v>
      </c>
      <c r="L369" s="18" t="s">
        <v>659</v>
      </c>
      <c r="N369" s="18">
        <v>24</v>
      </c>
      <c r="O369" s="18">
        <v>4</v>
      </c>
      <c r="P369" s="18">
        <v>1</v>
      </c>
      <c r="Q369" s="18">
        <v>1</v>
      </c>
      <c r="R369">
        <v>126323615</v>
      </c>
      <c r="S369">
        <v>2098</v>
      </c>
      <c r="U369">
        <f>MATCH(D369,Отчет!$D$1:$D$65536,0)</f>
        <v>56</v>
      </c>
    </row>
    <row r="370" spans="1:21" x14ac:dyDescent="0.25">
      <c r="A370" s="18">
        <v>137560523</v>
      </c>
      <c r="B370" s="18">
        <v>8</v>
      </c>
      <c r="C370" s="27" t="s">
        <v>208</v>
      </c>
      <c r="D370" s="18">
        <v>137042729</v>
      </c>
      <c r="E370" s="7" t="s">
        <v>388</v>
      </c>
      <c r="F370" s="7" t="s">
        <v>389</v>
      </c>
      <c r="G370" s="7" t="s">
        <v>330</v>
      </c>
      <c r="H370" s="18" t="s">
        <v>390</v>
      </c>
      <c r="I370" s="7" t="s">
        <v>660</v>
      </c>
      <c r="J370" s="18">
        <v>4</v>
      </c>
      <c r="K370" s="18" t="s">
        <v>198</v>
      </c>
      <c r="L370" s="18" t="s">
        <v>659</v>
      </c>
      <c r="N370" s="18">
        <v>32</v>
      </c>
      <c r="O370" s="18">
        <v>4</v>
      </c>
      <c r="P370" s="18">
        <v>1</v>
      </c>
      <c r="Q370" s="18">
        <v>1</v>
      </c>
      <c r="R370">
        <v>126323615</v>
      </c>
      <c r="S370">
        <v>2098</v>
      </c>
      <c r="U370">
        <f>MATCH(D370,Отчет!$D$1:$D$65536,0)</f>
        <v>38</v>
      </c>
    </row>
    <row r="371" spans="1:21" x14ac:dyDescent="0.25">
      <c r="A371" s="18">
        <v>137558718</v>
      </c>
      <c r="B371" s="18">
        <v>4</v>
      </c>
      <c r="C371" s="27" t="s">
        <v>211</v>
      </c>
      <c r="D371" s="18">
        <v>137042755</v>
      </c>
      <c r="E371" s="7" t="s">
        <v>193</v>
      </c>
      <c r="F371" s="7" t="s">
        <v>289</v>
      </c>
      <c r="G371" s="7" t="s">
        <v>209</v>
      </c>
      <c r="H371" s="18" t="s">
        <v>391</v>
      </c>
      <c r="I371" s="7" t="s">
        <v>660</v>
      </c>
      <c r="J371" s="18">
        <v>4</v>
      </c>
      <c r="K371" s="18" t="s">
        <v>198</v>
      </c>
      <c r="L371" s="18" t="s">
        <v>659</v>
      </c>
      <c r="N371" s="18">
        <v>16</v>
      </c>
      <c r="O371" s="18">
        <v>4</v>
      </c>
      <c r="P371" s="18">
        <v>1</v>
      </c>
      <c r="Q371" s="18">
        <v>1</v>
      </c>
      <c r="R371">
        <v>126323615</v>
      </c>
      <c r="S371">
        <v>2098</v>
      </c>
      <c r="U371">
        <f>MATCH(D371,Отчет!$D$1:$D$65536,0)</f>
        <v>144</v>
      </c>
    </row>
    <row r="372" spans="1:21" x14ac:dyDescent="0.25">
      <c r="A372" s="18">
        <v>137562747</v>
      </c>
      <c r="B372" s="18">
        <v>8</v>
      </c>
      <c r="C372" s="27" t="s">
        <v>192</v>
      </c>
      <c r="D372" s="18">
        <v>137042781</v>
      </c>
      <c r="E372" s="7" t="s">
        <v>392</v>
      </c>
      <c r="F372" s="7" t="s">
        <v>393</v>
      </c>
      <c r="G372" s="7" t="s">
        <v>394</v>
      </c>
      <c r="H372" s="18" t="s">
        <v>395</v>
      </c>
      <c r="I372" s="7" t="s">
        <v>660</v>
      </c>
      <c r="J372" s="18">
        <v>4</v>
      </c>
      <c r="K372" s="18" t="s">
        <v>198</v>
      </c>
      <c r="L372" s="18" t="s">
        <v>659</v>
      </c>
      <c r="N372" s="18">
        <v>32</v>
      </c>
      <c r="O372" s="18">
        <v>4</v>
      </c>
      <c r="P372" s="18">
        <v>1</v>
      </c>
      <c r="Q372" s="18">
        <v>1</v>
      </c>
      <c r="R372">
        <v>126323615</v>
      </c>
      <c r="S372">
        <v>2098</v>
      </c>
      <c r="U372">
        <f>MATCH(D372,Отчет!$D$1:$D$65536,0)</f>
        <v>14</v>
      </c>
    </row>
    <row r="373" spans="1:21" x14ac:dyDescent="0.25">
      <c r="A373" s="18">
        <v>137559269</v>
      </c>
      <c r="B373" s="18">
        <v>9</v>
      </c>
      <c r="C373" s="27" t="s">
        <v>208</v>
      </c>
      <c r="D373" s="18">
        <v>137042807</v>
      </c>
      <c r="E373" s="7" t="s">
        <v>396</v>
      </c>
      <c r="F373" s="7" t="s">
        <v>247</v>
      </c>
      <c r="G373" s="7" t="s">
        <v>397</v>
      </c>
      <c r="H373" s="18" t="s">
        <v>398</v>
      </c>
      <c r="I373" s="7" t="s">
        <v>660</v>
      </c>
      <c r="J373" s="18">
        <v>4</v>
      </c>
      <c r="K373" s="18" t="s">
        <v>198</v>
      </c>
      <c r="L373" s="18" t="s">
        <v>659</v>
      </c>
      <c r="N373" s="18">
        <v>36</v>
      </c>
      <c r="O373" s="18">
        <v>4</v>
      </c>
      <c r="P373" s="18">
        <v>1</v>
      </c>
      <c r="Q373" s="18">
        <v>1</v>
      </c>
      <c r="R373">
        <v>126323615</v>
      </c>
      <c r="S373">
        <v>2098</v>
      </c>
      <c r="U373">
        <f>MATCH(D373,Отчет!$D$1:$D$65536,0)</f>
        <v>16</v>
      </c>
    </row>
    <row r="374" spans="1:21" x14ac:dyDescent="0.25">
      <c r="A374" s="18">
        <v>137559019</v>
      </c>
      <c r="B374" s="18">
        <v>5</v>
      </c>
      <c r="C374" s="27" t="s">
        <v>211</v>
      </c>
      <c r="D374" s="18">
        <v>137042833</v>
      </c>
      <c r="E374" s="7" t="s">
        <v>399</v>
      </c>
      <c r="F374" s="7" t="s">
        <v>400</v>
      </c>
      <c r="G374" s="7" t="s">
        <v>375</v>
      </c>
      <c r="H374" s="18" t="s">
        <v>401</v>
      </c>
      <c r="I374" s="7" t="s">
        <v>660</v>
      </c>
      <c r="J374" s="18">
        <v>4</v>
      </c>
      <c r="K374" s="18" t="s">
        <v>198</v>
      </c>
      <c r="L374" s="18" t="s">
        <v>659</v>
      </c>
      <c r="N374" s="18">
        <v>20</v>
      </c>
      <c r="O374" s="18">
        <v>4</v>
      </c>
      <c r="P374" s="18">
        <v>1</v>
      </c>
      <c r="Q374" s="18">
        <v>1</v>
      </c>
      <c r="R374">
        <v>126323615</v>
      </c>
      <c r="S374">
        <v>2098</v>
      </c>
      <c r="U374">
        <f>MATCH(D374,Отчет!$D$1:$D$65536,0)</f>
        <v>114</v>
      </c>
    </row>
    <row r="375" spans="1:21" x14ac:dyDescent="0.25">
      <c r="A375" s="18">
        <v>137561029</v>
      </c>
      <c r="B375" s="18">
        <v>7</v>
      </c>
      <c r="C375" s="27" t="s">
        <v>211</v>
      </c>
      <c r="D375" s="18">
        <v>137042867</v>
      </c>
      <c r="E375" s="7" t="s">
        <v>402</v>
      </c>
      <c r="F375" s="7" t="s">
        <v>231</v>
      </c>
      <c r="G375" s="7" t="s">
        <v>403</v>
      </c>
      <c r="H375" s="18" t="s">
        <v>404</v>
      </c>
      <c r="I375" s="7" t="s">
        <v>660</v>
      </c>
      <c r="J375" s="18">
        <v>4</v>
      </c>
      <c r="K375" s="18" t="s">
        <v>198</v>
      </c>
      <c r="L375" s="18" t="s">
        <v>659</v>
      </c>
      <c r="N375" s="18">
        <v>28</v>
      </c>
      <c r="O375" s="18">
        <v>4</v>
      </c>
      <c r="P375" s="18">
        <v>1</v>
      </c>
      <c r="Q375" s="18">
        <v>1</v>
      </c>
      <c r="R375">
        <v>126323615</v>
      </c>
      <c r="S375">
        <v>2098</v>
      </c>
      <c r="U375">
        <f>MATCH(D375,Отчет!$D$1:$D$65536,0)</f>
        <v>96</v>
      </c>
    </row>
    <row r="376" spans="1:21" x14ac:dyDescent="0.25">
      <c r="A376" s="18">
        <v>137562546</v>
      </c>
      <c r="B376" s="18">
        <v>7</v>
      </c>
      <c r="C376" s="27" t="s">
        <v>216</v>
      </c>
      <c r="D376" s="18">
        <v>137042893</v>
      </c>
      <c r="E376" s="7" t="s">
        <v>405</v>
      </c>
      <c r="F376" s="7" t="s">
        <v>406</v>
      </c>
      <c r="G376" s="7" t="s">
        <v>323</v>
      </c>
      <c r="H376" s="18" t="s">
        <v>407</v>
      </c>
      <c r="I376" s="7" t="s">
        <v>660</v>
      </c>
      <c r="J376" s="18">
        <v>4</v>
      </c>
      <c r="K376" s="18" t="s">
        <v>198</v>
      </c>
      <c r="L376" s="18" t="s">
        <v>659</v>
      </c>
      <c r="N376" s="18">
        <v>28</v>
      </c>
      <c r="O376" s="18">
        <v>4</v>
      </c>
      <c r="P376" s="18">
        <v>1</v>
      </c>
      <c r="Q376" s="18">
        <v>1</v>
      </c>
      <c r="R376">
        <v>126323615</v>
      </c>
      <c r="S376">
        <v>2098</v>
      </c>
      <c r="U376">
        <f>MATCH(D376,Отчет!$D$1:$D$65536,0)</f>
        <v>45</v>
      </c>
    </row>
    <row r="377" spans="1:21" x14ac:dyDescent="0.25">
      <c r="A377" s="18">
        <v>137555812</v>
      </c>
      <c r="B377" s="18">
        <v>4</v>
      </c>
      <c r="C377" s="27" t="s">
        <v>216</v>
      </c>
      <c r="D377" s="18">
        <v>137042923</v>
      </c>
      <c r="E377" s="7" t="s">
        <v>408</v>
      </c>
      <c r="F377" s="7" t="s">
        <v>409</v>
      </c>
      <c r="G377" s="7" t="s">
        <v>410</v>
      </c>
      <c r="H377" s="18" t="s">
        <v>411</v>
      </c>
      <c r="I377" s="7" t="s">
        <v>660</v>
      </c>
      <c r="J377" s="18">
        <v>4</v>
      </c>
      <c r="K377" s="18" t="s">
        <v>198</v>
      </c>
      <c r="L377" s="18" t="s">
        <v>659</v>
      </c>
      <c r="N377" s="18">
        <v>16</v>
      </c>
      <c r="O377" s="18">
        <v>4</v>
      </c>
      <c r="P377" s="18">
        <v>1</v>
      </c>
      <c r="Q377" s="18">
        <v>1</v>
      </c>
      <c r="R377">
        <v>126323615</v>
      </c>
      <c r="S377">
        <v>2098</v>
      </c>
      <c r="U377">
        <f>MATCH(D377,Отчет!$D$1:$D$65536,0)</f>
        <v>161</v>
      </c>
    </row>
    <row r="378" spans="1:21" x14ac:dyDescent="0.25">
      <c r="A378" s="18">
        <v>137562847</v>
      </c>
      <c r="B378" s="18">
        <v>6</v>
      </c>
      <c r="C378" s="27" t="s">
        <v>192</v>
      </c>
      <c r="D378" s="18">
        <v>137042949</v>
      </c>
      <c r="E378" s="7" t="s">
        <v>412</v>
      </c>
      <c r="F378" s="7" t="s">
        <v>413</v>
      </c>
      <c r="G378" s="7" t="s">
        <v>414</v>
      </c>
      <c r="H378" s="18" t="s">
        <v>415</v>
      </c>
      <c r="I378" s="7" t="s">
        <v>660</v>
      </c>
      <c r="J378" s="18">
        <v>4</v>
      </c>
      <c r="K378" s="18" t="s">
        <v>198</v>
      </c>
      <c r="L378" s="18" t="s">
        <v>659</v>
      </c>
      <c r="N378" s="18">
        <v>24</v>
      </c>
      <c r="O378" s="18">
        <v>4</v>
      </c>
      <c r="P378" s="18">
        <v>1</v>
      </c>
      <c r="Q378" s="18">
        <v>1</v>
      </c>
      <c r="R378">
        <v>126323615</v>
      </c>
      <c r="S378">
        <v>2098</v>
      </c>
      <c r="U378">
        <f>MATCH(D378,Отчет!$D$1:$D$65536,0)</f>
        <v>39</v>
      </c>
    </row>
    <row r="379" spans="1:21" x14ac:dyDescent="0.25">
      <c r="A379" s="18">
        <v>137560979</v>
      </c>
      <c r="B379" s="18">
        <v>5</v>
      </c>
      <c r="C379" s="27" t="s">
        <v>208</v>
      </c>
      <c r="D379" s="18">
        <v>137042975</v>
      </c>
      <c r="E379" s="7" t="s">
        <v>416</v>
      </c>
      <c r="F379" s="7" t="s">
        <v>417</v>
      </c>
      <c r="G379" s="7" t="s">
        <v>418</v>
      </c>
      <c r="H379" s="18" t="s">
        <v>419</v>
      </c>
      <c r="I379" s="7" t="s">
        <v>660</v>
      </c>
      <c r="J379" s="18">
        <v>4</v>
      </c>
      <c r="K379" s="18" t="s">
        <v>198</v>
      </c>
      <c r="L379" s="18" t="s">
        <v>659</v>
      </c>
      <c r="N379" s="18">
        <v>20</v>
      </c>
      <c r="O379" s="18">
        <v>4</v>
      </c>
      <c r="P379" s="18">
        <v>1</v>
      </c>
      <c r="Q379" s="18">
        <v>1</v>
      </c>
      <c r="R379">
        <v>126323615</v>
      </c>
      <c r="S379">
        <v>2098</v>
      </c>
      <c r="U379">
        <f>MATCH(D379,Отчет!$D$1:$D$65536,0)</f>
        <v>147</v>
      </c>
    </row>
    <row r="380" spans="1:21" x14ac:dyDescent="0.25">
      <c r="A380" s="18">
        <v>137563402</v>
      </c>
      <c r="B380" s="18">
        <v>8</v>
      </c>
      <c r="C380" s="27" t="s">
        <v>221</v>
      </c>
      <c r="D380" s="18">
        <v>137043001</v>
      </c>
      <c r="E380" s="7" t="s">
        <v>420</v>
      </c>
      <c r="F380" s="7" t="s">
        <v>305</v>
      </c>
      <c r="G380" s="7" t="s">
        <v>421</v>
      </c>
      <c r="H380" s="18" t="s">
        <v>422</v>
      </c>
      <c r="I380" s="7" t="s">
        <v>660</v>
      </c>
      <c r="J380" s="18">
        <v>4</v>
      </c>
      <c r="K380" s="18" t="s">
        <v>198</v>
      </c>
      <c r="L380" s="18" t="s">
        <v>659</v>
      </c>
      <c r="N380" s="18">
        <v>32</v>
      </c>
      <c r="O380" s="18">
        <v>4</v>
      </c>
      <c r="P380" s="18">
        <v>1</v>
      </c>
      <c r="Q380" s="18">
        <v>1</v>
      </c>
      <c r="R380">
        <v>126323615</v>
      </c>
      <c r="S380">
        <v>2098</v>
      </c>
      <c r="U380">
        <f>MATCH(D380,Отчет!$D$1:$D$65536,0)</f>
        <v>64</v>
      </c>
    </row>
    <row r="381" spans="1:21" x14ac:dyDescent="0.25">
      <c r="A381" s="18">
        <v>137556862</v>
      </c>
      <c r="B381" s="18">
        <v>8</v>
      </c>
      <c r="C381" s="27" t="s">
        <v>216</v>
      </c>
      <c r="D381" s="18">
        <v>137043035</v>
      </c>
      <c r="E381" s="7" t="s">
        <v>423</v>
      </c>
      <c r="F381" s="7" t="s">
        <v>424</v>
      </c>
      <c r="G381" s="7" t="s">
        <v>248</v>
      </c>
      <c r="H381" s="18" t="s">
        <v>425</v>
      </c>
      <c r="I381" s="7" t="s">
        <v>660</v>
      </c>
      <c r="J381" s="18">
        <v>4</v>
      </c>
      <c r="K381" s="18" t="s">
        <v>198</v>
      </c>
      <c r="L381" s="18" t="s">
        <v>659</v>
      </c>
      <c r="N381" s="18">
        <v>32</v>
      </c>
      <c r="O381" s="18">
        <v>4</v>
      </c>
      <c r="P381" s="18">
        <v>1</v>
      </c>
      <c r="Q381" s="18">
        <v>1</v>
      </c>
      <c r="R381">
        <v>126323615</v>
      </c>
      <c r="S381">
        <v>2098</v>
      </c>
      <c r="U381">
        <f>MATCH(D381,Отчет!$D$1:$D$65536,0)</f>
        <v>18</v>
      </c>
    </row>
    <row r="382" spans="1:21" x14ac:dyDescent="0.25">
      <c r="A382" s="18">
        <v>137560173</v>
      </c>
      <c r="B382" s="18">
        <v>8</v>
      </c>
      <c r="C382" s="27" t="s">
        <v>208</v>
      </c>
      <c r="D382" s="18">
        <v>137043061</v>
      </c>
      <c r="E382" s="7" t="s">
        <v>426</v>
      </c>
      <c r="F382" s="7" t="s">
        <v>289</v>
      </c>
      <c r="G382" s="7" t="s">
        <v>209</v>
      </c>
      <c r="H382" s="18" t="s">
        <v>427</v>
      </c>
      <c r="I382" s="7" t="s">
        <v>660</v>
      </c>
      <c r="J382" s="18">
        <v>4</v>
      </c>
      <c r="K382" s="18" t="s">
        <v>198</v>
      </c>
      <c r="L382" s="18" t="s">
        <v>659</v>
      </c>
      <c r="N382" s="18">
        <v>32</v>
      </c>
      <c r="O382" s="18">
        <v>4</v>
      </c>
      <c r="P382" s="18">
        <v>1</v>
      </c>
      <c r="Q382" s="18">
        <v>1</v>
      </c>
      <c r="R382">
        <v>126323615</v>
      </c>
      <c r="S382">
        <v>2098</v>
      </c>
      <c r="U382">
        <f>MATCH(D382,Отчет!$D$1:$D$65536,0)</f>
        <v>65</v>
      </c>
    </row>
    <row r="383" spans="1:21" x14ac:dyDescent="0.25">
      <c r="A383" s="18">
        <v>137557695</v>
      </c>
      <c r="B383" s="18">
        <v>6</v>
      </c>
      <c r="C383" s="27" t="s">
        <v>354</v>
      </c>
      <c r="D383" s="18">
        <v>137043087</v>
      </c>
      <c r="E383" s="7" t="s">
        <v>428</v>
      </c>
      <c r="F383" s="7" t="s">
        <v>429</v>
      </c>
      <c r="G383" s="7" t="s">
        <v>341</v>
      </c>
      <c r="H383" s="18" t="s">
        <v>430</v>
      </c>
      <c r="I383" s="7" t="s">
        <v>660</v>
      </c>
      <c r="J383" s="18">
        <v>4</v>
      </c>
      <c r="K383" s="18" t="s">
        <v>198</v>
      </c>
      <c r="L383" s="18" t="s">
        <v>659</v>
      </c>
      <c r="N383" s="18">
        <v>0</v>
      </c>
      <c r="O383" s="18">
        <v>4</v>
      </c>
      <c r="P383" s="18">
        <v>1</v>
      </c>
      <c r="Q383" s="18">
        <v>1</v>
      </c>
      <c r="R383">
        <v>126323615</v>
      </c>
      <c r="S383">
        <v>2098</v>
      </c>
      <c r="U383">
        <f>MATCH(D383,Отчет!$D$1:$D$65536,0)</f>
        <v>78</v>
      </c>
    </row>
    <row r="384" spans="1:21" x14ac:dyDescent="0.25">
      <c r="A384" s="18">
        <v>137557745</v>
      </c>
      <c r="B384" s="18">
        <v>5</v>
      </c>
      <c r="C384" s="27" t="s">
        <v>354</v>
      </c>
      <c r="D384" s="18">
        <v>137043113</v>
      </c>
      <c r="E384" s="7" t="s">
        <v>431</v>
      </c>
      <c r="F384" s="7" t="s">
        <v>432</v>
      </c>
      <c r="G384" s="7" t="s">
        <v>228</v>
      </c>
      <c r="H384" s="18" t="s">
        <v>433</v>
      </c>
      <c r="I384" s="7" t="s">
        <v>660</v>
      </c>
      <c r="J384" s="18">
        <v>4</v>
      </c>
      <c r="K384" s="18" t="s">
        <v>198</v>
      </c>
      <c r="L384" s="18" t="s">
        <v>659</v>
      </c>
      <c r="N384" s="18">
        <v>0</v>
      </c>
      <c r="O384" s="18">
        <v>4</v>
      </c>
      <c r="P384" s="18">
        <v>1</v>
      </c>
      <c r="Q384" s="18">
        <v>1</v>
      </c>
      <c r="R384">
        <v>126323615</v>
      </c>
      <c r="S384">
        <v>2098</v>
      </c>
      <c r="U384">
        <f>MATCH(D384,Отчет!$D$1:$D$65536,0)</f>
        <v>131</v>
      </c>
    </row>
    <row r="385" spans="1:21" x14ac:dyDescent="0.25">
      <c r="A385" s="18">
        <v>137560823</v>
      </c>
      <c r="B385" s="18">
        <v>8</v>
      </c>
      <c r="C385" s="27" t="s">
        <v>208</v>
      </c>
      <c r="D385" s="18">
        <v>137043139</v>
      </c>
      <c r="E385" s="7" t="s">
        <v>434</v>
      </c>
      <c r="F385" s="7" t="s">
        <v>435</v>
      </c>
      <c r="G385" s="7" t="s">
        <v>436</v>
      </c>
      <c r="H385" s="18" t="s">
        <v>437</v>
      </c>
      <c r="I385" s="7" t="s">
        <v>660</v>
      </c>
      <c r="J385" s="18">
        <v>4</v>
      </c>
      <c r="K385" s="18" t="s">
        <v>198</v>
      </c>
      <c r="L385" s="18" t="s">
        <v>659</v>
      </c>
      <c r="N385" s="18">
        <v>32</v>
      </c>
      <c r="O385" s="18">
        <v>4</v>
      </c>
      <c r="P385" s="18">
        <v>1</v>
      </c>
      <c r="Q385" s="18">
        <v>1</v>
      </c>
      <c r="R385">
        <v>126323615</v>
      </c>
      <c r="S385">
        <v>2098</v>
      </c>
      <c r="U385">
        <f>MATCH(D385,Отчет!$D$1:$D$65536,0)</f>
        <v>111</v>
      </c>
    </row>
    <row r="386" spans="1:21" x14ac:dyDescent="0.25">
      <c r="A386" s="18">
        <v>137559973</v>
      </c>
      <c r="B386" s="18">
        <v>10</v>
      </c>
      <c r="C386" s="27" t="s">
        <v>208</v>
      </c>
      <c r="D386" s="18">
        <v>137041924</v>
      </c>
      <c r="E386" s="7" t="s">
        <v>655</v>
      </c>
      <c r="F386" s="7" t="s">
        <v>551</v>
      </c>
      <c r="G386" s="7" t="s">
        <v>296</v>
      </c>
      <c r="H386" s="18" t="s">
        <v>656</v>
      </c>
      <c r="I386" s="7" t="s">
        <v>660</v>
      </c>
      <c r="J386" s="18">
        <v>4</v>
      </c>
      <c r="K386" s="18" t="s">
        <v>198</v>
      </c>
      <c r="L386" s="18" t="s">
        <v>659</v>
      </c>
      <c r="N386" s="18">
        <v>40</v>
      </c>
      <c r="O386" s="18">
        <v>4</v>
      </c>
      <c r="P386" s="18">
        <v>1</v>
      </c>
      <c r="Q386" s="18">
        <v>1</v>
      </c>
      <c r="R386">
        <v>126323615</v>
      </c>
      <c r="S386">
        <v>2098</v>
      </c>
      <c r="U386">
        <f>MATCH(D386,Отчет!$D$1:$D$65536,0)</f>
        <v>12</v>
      </c>
    </row>
    <row r="387" spans="1:21" x14ac:dyDescent="0.25">
      <c r="A387" s="18">
        <v>137563656</v>
      </c>
      <c r="B387" s="18">
        <v>8</v>
      </c>
      <c r="C387" s="27" t="s">
        <v>221</v>
      </c>
      <c r="D387" s="18">
        <v>137041950</v>
      </c>
      <c r="E387" s="7" t="s">
        <v>304</v>
      </c>
      <c r="F387" s="7" t="s">
        <v>305</v>
      </c>
      <c r="G387" s="7" t="s">
        <v>306</v>
      </c>
      <c r="H387" s="18" t="s">
        <v>307</v>
      </c>
      <c r="I387" s="7" t="s">
        <v>660</v>
      </c>
      <c r="J387" s="18">
        <v>4</v>
      </c>
      <c r="K387" s="18" t="s">
        <v>198</v>
      </c>
      <c r="L387" s="18" t="s">
        <v>659</v>
      </c>
      <c r="N387" s="18">
        <v>32</v>
      </c>
      <c r="O387" s="18">
        <v>4</v>
      </c>
      <c r="P387" s="18">
        <v>1</v>
      </c>
      <c r="Q387" s="18">
        <v>1</v>
      </c>
      <c r="R387">
        <v>126323615</v>
      </c>
      <c r="S387">
        <v>2098</v>
      </c>
      <c r="U387">
        <f>MATCH(D387,Отчет!$D$1:$D$65536,0)</f>
        <v>25</v>
      </c>
    </row>
    <row r="388" spans="1:21" x14ac:dyDescent="0.25">
      <c r="A388" s="18">
        <v>137561844</v>
      </c>
      <c r="B388" s="18">
        <v>5</v>
      </c>
      <c r="C388" s="27" t="s">
        <v>192</v>
      </c>
      <c r="D388" s="18">
        <v>137041980</v>
      </c>
      <c r="E388" s="7" t="s">
        <v>308</v>
      </c>
      <c r="F388" s="7" t="s">
        <v>309</v>
      </c>
      <c r="G388" s="7" t="s">
        <v>310</v>
      </c>
      <c r="H388" s="18" t="s">
        <v>311</v>
      </c>
      <c r="I388" s="7" t="s">
        <v>660</v>
      </c>
      <c r="J388" s="18">
        <v>4</v>
      </c>
      <c r="K388" s="18" t="s">
        <v>198</v>
      </c>
      <c r="L388" s="18" t="s">
        <v>659</v>
      </c>
      <c r="N388" s="18">
        <v>20</v>
      </c>
      <c r="O388" s="18">
        <v>4</v>
      </c>
      <c r="P388" s="18">
        <v>1</v>
      </c>
      <c r="Q388" s="18">
        <v>1</v>
      </c>
      <c r="R388">
        <v>126323615</v>
      </c>
      <c r="S388">
        <v>2098</v>
      </c>
      <c r="U388">
        <f>MATCH(D388,Отчет!$D$1:$D$65536,0)</f>
        <v>63</v>
      </c>
    </row>
    <row r="389" spans="1:21" x14ac:dyDescent="0.25">
      <c r="A389" s="18">
        <v>137563151</v>
      </c>
      <c r="B389" s="18">
        <v>7</v>
      </c>
      <c r="C389" s="27" t="s">
        <v>216</v>
      </c>
      <c r="D389" s="18">
        <v>137042006</v>
      </c>
      <c r="E389" s="7" t="s">
        <v>312</v>
      </c>
      <c r="F389" s="7" t="s">
        <v>313</v>
      </c>
      <c r="G389" s="7" t="s">
        <v>314</v>
      </c>
      <c r="H389" s="18" t="s">
        <v>315</v>
      </c>
      <c r="I389" s="7" t="s">
        <v>660</v>
      </c>
      <c r="J389" s="18">
        <v>4</v>
      </c>
      <c r="K389" s="18" t="s">
        <v>198</v>
      </c>
      <c r="L389" s="18" t="s">
        <v>659</v>
      </c>
      <c r="N389" s="18">
        <v>28</v>
      </c>
      <c r="O389" s="18">
        <v>4</v>
      </c>
      <c r="P389" s="18">
        <v>1</v>
      </c>
      <c r="Q389" s="18">
        <v>1</v>
      </c>
      <c r="R389">
        <v>126323615</v>
      </c>
      <c r="S389">
        <v>2098</v>
      </c>
      <c r="U389">
        <f>MATCH(D389,Отчет!$D$1:$D$65536,0)</f>
        <v>40</v>
      </c>
    </row>
    <row r="390" spans="1:21" x14ac:dyDescent="0.25">
      <c r="A390" s="18">
        <v>137564209</v>
      </c>
      <c r="B390" s="18">
        <v>5</v>
      </c>
      <c r="C390" s="27" t="s">
        <v>221</v>
      </c>
      <c r="D390" s="18">
        <v>137042032</v>
      </c>
      <c r="E390" s="7" t="s">
        <v>316</v>
      </c>
      <c r="F390" s="7" t="s">
        <v>247</v>
      </c>
      <c r="G390" s="7" t="s">
        <v>317</v>
      </c>
      <c r="H390" s="18" t="s">
        <v>318</v>
      </c>
      <c r="I390" s="7" t="s">
        <v>660</v>
      </c>
      <c r="J390" s="18">
        <v>4</v>
      </c>
      <c r="K390" s="18" t="s">
        <v>198</v>
      </c>
      <c r="L390" s="18" t="s">
        <v>659</v>
      </c>
      <c r="N390" s="18">
        <v>20</v>
      </c>
      <c r="O390" s="18">
        <v>4</v>
      </c>
      <c r="P390" s="18">
        <v>1</v>
      </c>
      <c r="Q390" s="18">
        <v>1</v>
      </c>
      <c r="R390">
        <v>126323615</v>
      </c>
      <c r="S390">
        <v>2098</v>
      </c>
      <c r="U390">
        <f>MATCH(D390,Отчет!$D$1:$D$65536,0)</f>
        <v>107</v>
      </c>
    </row>
    <row r="391" spans="1:21" x14ac:dyDescent="0.25">
      <c r="A391" s="18">
        <v>137563252</v>
      </c>
      <c r="B391" s="18">
        <v>6</v>
      </c>
      <c r="C391" s="27" t="s">
        <v>192</v>
      </c>
      <c r="D391" s="18">
        <v>137042058</v>
      </c>
      <c r="E391" s="7" t="s">
        <v>319</v>
      </c>
      <c r="F391" s="7" t="s">
        <v>320</v>
      </c>
      <c r="G391" s="7" t="s">
        <v>232</v>
      </c>
      <c r="H391" s="18" t="s">
        <v>321</v>
      </c>
      <c r="I391" s="7" t="s">
        <v>660</v>
      </c>
      <c r="J391" s="18">
        <v>4</v>
      </c>
      <c r="K391" s="18" t="s">
        <v>198</v>
      </c>
      <c r="L391" s="18" t="s">
        <v>659</v>
      </c>
      <c r="N391" s="18">
        <v>24</v>
      </c>
      <c r="O391" s="18">
        <v>4</v>
      </c>
      <c r="P391" s="18">
        <v>1</v>
      </c>
      <c r="Q391" s="18">
        <v>1</v>
      </c>
      <c r="R391">
        <v>126323615</v>
      </c>
      <c r="S391">
        <v>2098</v>
      </c>
      <c r="U391">
        <f>MATCH(D391,Отчет!$D$1:$D$65536,0)</f>
        <v>36</v>
      </c>
    </row>
    <row r="392" spans="1:21" x14ac:dyDescent="0.25">
      <c r="A392" s="18">
        <v>137562102</v>
      </c>
      <c r="B392" s="18">
        <v>7</v>
      </c>
      <c r="C392" s="27" t="s">
        <v>192</v>
      </c>
      <c r="D392" s="18">
        <v>137042084</v>
      </c>
      <c r="E392" s="7" t="s">
        <v>322</v>
      </c>
      <c r="F392" s="7" t="s">
        <v>247</v>
      </c>
      <c r="G392" s="7" t="s">
        <v>323</v>
      </c>
      <c r="H392" s="18" t="s">
        <v>324</v>
      </c>
      <c r="I392" s="7" t="s">
        <v>660</v>
      </c>
      <c r="J392" s="18">
        <v>4</v>
      </c>
      <c r="K392" s="18" t="s">
        <v>198</v>
      </c>
      <c r="L392" s="18" t="s">
        <v>659</v>
      </c>
      <c r="N392" s="18">
        <v>28</v>
      </c>
      <c r="O392" s="18">
        <v>4</v>
      </c>
      <c r="P392" s="18">
        <v>1</v>
      </c>
      <c r="Q392" s="18">
        <v>1</v>
      </c>
      <c r="R392">
        <v>126323615</v>
      </c>
      <c r="S392">
        <v>2098</v>
      </c>
      <c r="U392">
        <f>MATCH(D392,Отчет!$D$1:$D$65536,0)</f>
        <v>43</v>
      </c>
    </row>
    <row r="393" spans="1:21" x14ac:dyDescent="0.25">
      <c r="A393" s="18">
        <v>137559369</v>
      </c>
      <c r="B393" s="18">
        <v>6</v>
      </c>
      <c r="C393" s="27" t="s">
        <v>211</v>
      </c>
      <c r="D393" s="18">
        <v>137042110</v>
      </c>
      <c r="E393" s="7" t="s">
        <v>325</v>
      </c>
      <c r="F393" s="7" t="s">
        <v>326</v>
      </c>
      <c r="G393" s="7" t="s">
        <v>327</v>
      </c>
      <c r="H393" s="18" t="s">
        <v>328</v>
      </c>
      <c r="I393" s="7" t="s">
        <v>660</v>
      </c>
      <c r="J393" s="18">
        <v>4</v>
      </c>
      <c r="K393" s="18" t="s">
        <v>198</v>
      </c>
      <c r="L393" s="18" t="s">
        <v>659</v>
      </c>
      <c r="N393" s="18">
        <v>24</v>
      </c>
      <c r="O393" s="18">
        <v>4</v>
      </c>
      <c r="P393" s="18">
        <v>1</v>
      </c>
      <c r="Q393" s="18">
        <v>1</v>
      </c>
      <c r="R393">
        <v>126323615</v>
      </c>
      <c r="S393">
        <v>2098</v>
      </c>
      <c r="U393">
        <f>MATCH(D393,Отчет!$D$1:$D$65536,0)</f>
        <v>148</v>
      </c>
    </row>
    <row r="394" spans="1:21" x14ac:dyDescent="0.25">
      <c r="A394" s="18">
        <v>137564159</v>
      </c>
      <c r="B394" s="18">
        <v>7</v>
      </c>
      <c r="C394" s="27" t="s">
        <v>208</v>
      </c>
      <c r="D394" s="18">
        <v>137042144</v>
      </c>
      <c r="E394" s="7" t="s">
        <v>329</v>
      </c>
      <c r="F394" s="7" t="s">
        <v>247</v>
      </c>
      <c r="G394" s="7" t="s">
        <v>330</v>
      </c>
      <c r="H394" s="18" t="s">
        <v>331</v>
      </c>
      <c r="I394" s="7" t="s">
        <v>660</v>
      </c>
      <c r="J394" s="18">
        <v>4</v>
      </c>
      <c r="K394" s="18" t="s">
        <v>198</v>
      </c>
      <c r="L394" s="18" t="s">
        <v>659</v>
      </c>
      <c r="N394" s="18">
        <v>28</v>
      </c>
      <c r="O394" s="18">
        <v>4</v>
      </c>
      <c r="P394" s="18">
        <v>1</v>
      </c>
      <c r="Q394" s="18">
        <v>1</v>
      </c>
      <c r="R394">
        <v>126323615</v>
      </c>
      <c r="S394">
        <v>2098</v>
      </c>
      <c r="U394">
        <f>MATCH(D394,Отчет!$D$1:$D$65536,0)</f>
        <v>53</v>
      </c>
    </row>
    <row r="395" spans="1:21" x14ac:dyDescent="0.25">
      <c r="A395" s="18">
        <v>137560773</v>
      </c>
      <c r="B395" s="18">
        <v>4</v>
      </c>
      <c r="C395" s="27" t="s">
        <v>208</v>
      </c>
      <c r="D395" s="18">
        <v>137042178</v>
      </c>
      <c r="E395" s="7" t="s">
        <v>332</v>
      </c>
      <c r="F395" s="7" t="s">
        <v>333</v>
      </c>
      <c r="G395" s="7" t="s">
        <v>334</v>
      </c>
      <c r="H395" s="18" t="s">
        <v>335</v>
      </c>
      <c r="I395" s="7" t="s">
        <v>660</v>
      </c>
      <c r="J395" s="18">
        <v>4</v>
      </c>
      <c r="K395" s="18" t="s">
        <v>198</v>
      </c>
      <c r="L395" s="18" t="s">
        <v>659</v>
      </c>
      <c r="N395" s="18">
        <v>16</v>
      </c>
      <c r="O395" s="18">
        <v>4</v>
      </c>
      <c r="P395" s="18">
        <v>1</v>
      </c>
      <c r="Q395" s="18">
        <v>1</v>
      </c>
      <c r="R395">
        <v>126323615</v>
      </c>
      <c r="S395">
        <v>2098</v>
      </c>
      <c r="U395">
        <f>MATCH(D395,Отчет!$D$1:$D$65536,0)</f>
        <v>143</v>
      </c>
    </row>
    <row r="396" spans="1:21" x14ac:dyDescent="0.25">
      <c r="A396" s="18">
        <v>137563302</v>
      </c>
      <c r="B396" s="18">
        <v>9</v>
      </c>
      <c r="C396" s="27" t="s">
        <v>221</v>
      </c>
      <c r="D396" s="18">
        <v>137042224</v>
      </c>
      <c r="E396" s="7" t="s">
        <v>336</v>
      </c>
      <c r="F396" s="7" t="s">
        <v>243</v>
      </c>
      <c r="G396" s="7" t="s">
        <v>337</v>
      </c>
      <c r="H396" s="18" t="s">
        <v>338</v>
      </c>
      <c r="I396" s="7" t="s">
        <v>660</v>
      </c>
      <c r="J396" s="18">
        <v>4</v>
      </c>
      <c r="K396" s="18" t="s">
        <v>198</v>
      </c>
      <c r="L396" s="18" t="s">
        <v>659</v>
      </c>
      <c r="N396" s="18">
        <v>36</v>
      </c>
      <c r="O396" s="18">
        <v>4</v>
      </c>
      <c r="P396" s="18">
        <v>1</v>
      </c>
      <c r="Q396" s="18">
        <v>1</v>
      </c>
      <c r="R396">
        <v>126323615</v>
      </c>
      <c r="S396">
        <v>2098</v>
      </c>
      <c r="U396">
        <f>MATCH(D396,Отчет!$D$1:$D$65536,0)</f>
        <v>95</v>
      </c>
    </row>
    <row r="397" spans="1:21" x14ac:dyDescent="0.25">
      <c r="A397" s="18">
        <v>137556562</v>
      </c>
      <c r="B397" s="18">
        <v>7</v>
      </c>
      <c r="C397" s="27" t="s">
        <v>216</v>
      </c>
      <c r="D397" s="18">
        <v>137042283</v>
      </c>
      <c r="E397" s="7" t="s">
        <v>339</v>
      </c>
      <c r="F397" s="7" t="s">
        <v>340</v>
      </c>
      <c r="G397" s="7" t="s">
        <v>341</v>
      </c>
      <c r="H397" s="18" t="s">
        <v>342</v>
      </c>
      <c r="I397" s="7" t="s">
        <v>660</v>
      </c>
      <c r="J397" s="18">
        <v>4</v>
      </c>
      <c r="K397" s="18" t="s">
        <v>198</v>
      </c>
      <c r="L397" s="18" t="s">
        <v>659</v>
      </c>
      <c r="N397" s="18">
        <v>28</v>
      </c>
      <c r="O397" s="18">
        <v>4</v>
      </c>
      <c r="P397" s="18">
        <v>1</v>
      </c>
      <c r="Q397" s="18">
        <v>1</v>
      </c>
      <c r="R397">
        <v>126323615</v>
      </c>
      <c r="S397">
        <v>2098</v>
      </c>
      <c r="U397">
        <f>MATCH(D397,Отчет!$D$1:$D$65536,0)</f>
        <v>71</v>
      </c>
    </row>
    <row r="398" spans="1:21" x14ac:dyDescent="0.25">
      <c r="A398" s="18">
        <v>137560373</v>
      </c>
      <c r="B398" s="18">
        <v>6</v>
      </c>
      <c r="C398" s="27" t="s">
        <v>208</v>
      </c>
      <c r="D398" s="18">
        <v>137042337</v>
      </c>
      <c r="E398" s="7" t="s">
        <v>343</v>
      </c>
      <c r="F398" s="7" t="s">
        <v>344</v>
      </c>
      <c r="G398" s="7" t="s">
        <v>228</v>
      </c>
      <c r="H398" s="18" t="s">
        <v>345</v>
      </c>
      <c r="I398" s="7" t="s">
        <v>660</v>
      </c>
      <c r="J398" s="18">
        <v>4</v>
      </c>
      <c r="K398" s="18" t="s">
        <v>198</v>
      </c>
      <c r="L398" s="18" t="s">
        <v>659</v>
      </c>
      <c r="N398" s="18">
        <v>24</v>
      </c>
      <c r="O398" s="18">
        <v>4</v>
      </c>
      <c r="P398" s="18">
        <v>1</v>
      </c>
      <c r="Q398" s="18">
        <v>1</v>
      </c>
      <c r="R398">
        <v>126323615</v>
      </c>
      <c r="S398">
        <v>2098</v>
      </c>
      <c r="U398">
        <f>MATCH(D398,Отчет!$D$1:$D$65536,0)</f>
        <v>42</v>
      </c>
    </row>
    <row r="399" spans="1:21" x14ac:dyDescent="0.25">
      <c r="A399" s="18">
        <v>137560223</v>
      </c>
      <c r="B399" s="18">
        <v>6</v>
      </c>
      <c r="C399" s="27" t="s">
        <v>208</v>
      </c>
      <c r="D399" s="18">
        <v>137042363</v>
      </c>
      <c r="E399" s="7" t="s">
        <v>346</v>
      </c>
      <c r="F399" s="7" t="s">
        <v>347</v>
      </c>
      <c r="G399" s="7" t="s">
        <v>306</v>
      </c>
      <c r="H399" s="18" t="s">
        <v>348</v>
      </c>
      <c r="I399" s="7" t="s">
        <v>660</v>
      </c>
      <c r="J399" s="18">
        <v>4</v>
      </c>
      <c r="K399" s="18" t="s">
        <v>198</v>
      </c>
      <c r="L399" s="18" t="s">
        <v>659</v>
      </c>
      <c r="N399" s="18">
        <v>24</v>
      </c>
      <c r="O399" s="18">
        <v>4</v>
      </c>
      <c r="P399" s="18">
        <v>1</v>
      </c>
      <c r="Q399" s="18">
        <v>1</v>
      </c>
      <c r="R399">
        <v>126323615</v>
      </c>
      <c r="S399">
        <v>2098</v>
      </c>
      <c r="U399">
        <f>MATCH(D399,Отчет!$D$1:$D$65536,0)</f>
        <v>117</v>
      </c>
    </row>
    <row r="400" spans="1:21" x14ac:dyDescent="0.25">
      <c r="A400" s="18">
        <v>137558919</v>
      </c>
      <c r="B400" s="18">
        <v>8</v>
      </c>
      <c r="C400" s="27" t="s">
        <v>211</v>
      </c>
      <c r="D400" s="18">
        <v>137042389</v>
      </c>
      <c r="E400" s="7" t="s">
        <v>349</v>
      </c>
      <c r="F400" s="7" t="s">
        <v>243</v>
      </c>
      <c r="G400" s="7" t="s">
        <v>259</v>
      </c>
      <c r="H400" s="18" t="s">
        <v>350</v>
      </c>
      <c r="I400" s="7" t="s">
        <v>660</v>
      </c>
      <c r="J400" s="18">
        <v>4</v>
      </c>
      <c r="K400" s="18" t="s">
        <v>198</v>
      </c>
      <c r="L400" s="18" t="s">
        <v>659</v>
      </c>
      <c r="N400" s="18">
        <v>32</v>
      </c>
      <c r="O400" s="18">
        <v>4</v>
      </c>
      <c r="P400" s="18">
        <v>1</v>
      </c>
      <c r="Q400" s="18">
        <v>1</v>
      </c>
      <c r="R400">
        <v>126323615</v>
      </c>
      <c r="S400">
        <v>2098</v>
      </c>
      <c r="U400">
        <f>MATCH(D400,Отчет!$D$1:$D$65536,0)</f>
        <v>55</v>
      </c>
    </row>
    <row r="401" spans="1:21" x14ac:dyDescent="0.25">
      <c r="A401" s="18">
        <v>137562049</v>
      </c>
      <c r="B401" s="18">
        <v>4</v>
      </c>
      <c r="C401" s="27" t="s">
        <v>192</v>
      </c>
      <c r="D401" s="18">
        <v>137042419</v>
      </c>
      <c r="E401" s="7" t="s">
        <v>351</v>
      </c>
      <c r="F401" s="7" t="s">
        <v>352</v>
      </c>
      <c r="G401" s="7" t="s">
        <v>209</v>
      </c>
      <c r="H401" s="18" t="s">
        <v>353</v>
      </c>
      <c r="I401" s="7" t="s">
        <v>660</v>
      </c>
      <c r="J401" s="18">
        <v>4</v>
      </c>
      <c r="K401" s="18" t="s">
        <v>198</v>
      </c>
      <c r="L401" s="18" t="s">
        <v>659</v>
      </c>
      <c r="N401" s="18">
        <v>16</v>
      </c>
      <c r="O401" s="18">
        <v>4</v>
      </c>
      <c r="P401" s="18">
        <v>1</v>
      </c>
      <c r="Q401" s="18">
        <v>1</v>
      </c>
      <c r="R401">
        <v>126323615</v>
      </c>
      <c r="S401">
        <v>2098</v>
      </c>
      <c r="U401">
        <f>MATCH(D401,Отчет!$D$1:$D$65536,0)</f>
        <v>162</v>
      </c>
    </row>
    <row r="402" spans="1:21" x14ac:dyDescent="0.25">
      <c r="A402" s="18">
        <v>137558095</v>
      </c>
      <c r="B402" s="18">
        <v>6</v>
      </c>
      <c r="C402" s="27" t="s">
        <v>354</v>
      </c>
      <c r="D402" s="18">
        <v>137042445</v>
      </c>
      <c r="E402" s="7" t="s">
        <v>355</v>
      </c>
      <c r="F402" s="7" t="s">
        <v>356</v>
      </c>
      <c r="G402" s="7" t="s">
        <v>357</v>
      </c>
      <c r="H402" s="18" t="s">
        <v>358</v>
      </c>
      <c r="I402" s="7" t="s">
        <v>660</v>
      </c>
      <c r="J402" s="18">
        <v>4</v>
      </c>
      <c r="K402" s="18" t="s">
        <v>198</v>
      </c>
      <c r="L402" s="18" t="s">
        <v>659</v>
      </c>
      <c r="N402" s="18">
        <v>24</v>
      </c>
      <c r="O402" s="18">
        <v>4</v>
      </c>
      <c r="P402" s="18">
        <v>1</v>
      </c>
      <c r="Q402" s="18">
        <v>1</v>
      </c>
      <c r="R402">
        <v>126323615</v>
      </c>
      <c r="S402">
        <v>2098</v>
      </c>
      <c r="U402">
        <f>MATCH(D402,Отчет!$D$1:$D$65536,0)</f>
        <v>130</v>
      </c>
    </row>
    <row r="403" spans="1:21" x14ac:dyDescent="0.25">
      <c r="A403" s="18">
        <v>137556462</v>
      </c>
      <c r="B403" s="18">
        <v>6</v>
      </c>
      <c r="C403" s="27" t="s">
        <v>216</v>
      </c>
      <c r="D403" s="18">
        <v>137042479</v>
      </c>
      <c r="E403" s="7" t="s">
        <v>359</v>
      </c>
      <c r="F403" s="7" t="s">
        <v>360</v>
      </c>
      <c r="G403" s="7" t="s">
        <v>361</v>
      </c>
      <c r="H403" s="18" t="s">
        <v>362</v>
      </c>
      <c r="I403" s="7" t="s">
        <v>660</v>
      </c>
      <c r="J403" s="18">
        <v>4</v>
      </c>
      <c r="K403" s="18" t="s">
        <v>198</v>
      </c>
      <c r="L403" s="18" t="s">
        <v>659</v>
      </c>
      <c r="N403" s="18">
        <v>24</v>
      </c>
      <c r="O403" s="18">
        <v>4</v>
      </c>
      <c r="P403" s="18">
        <v>1</v>
      </c>
      <c r="Q403" s="18">
        <v>1</v>
      </c>
      <c r="R403">
        <v>126323615</v>
      </c>
      <c r="S403">
        <v>2098</v>
      </c>
      <c r="U403">
        <f>MATCH(D403,Отчет!$D$1:$D$65536,0)</f>
        <v>120</v>
      </c>
    </row>
    <row r="404" spans="1:21" x14ac:dyDescent="0.25">
      <c r="A404" s="18">
        <v>137564259</v>
      </c>
      <c r="B404" s="18">
        <v>8</v>
      </c>
      <c r="C404" s="27" t="s">
        <v>208</v>
      </c>
      <c r="D404" s="18">
        <v>137042505</v>
      </c>
      <c r="E404" s="7" t="s">
        <v>363</v>
      </c>
      <c r="F404" s="7" t="s">
        <v>309</v>
      </c>
      <c r="G404" s="7" t="s">
        <v>232</v>
      </c>
      <c r="H404" s="18" t="s">
        <v>364</v>
      </c>
      <c r="I404" s="7" t="s">
        <v>660</v>
      </c>
      <c r="J404" s="18">
        <v>4</v>
      </c>
      <c r="K404" s="18" t="s">
        <v>198</v>
      </c>
      <c r="L404" s="18" t="s">
        <v>659</v>
      </c>
      <c r="N404" s="18">
        <v>32</v>
      </c>
      <c r="O404" s="18">
        <v>4</v>
      </c>
      <c r="P404" s="18">
        <v>1</v>
      </c>
      <c r="Q404" s="18">
        <v>1</v>
      </c>
      <c r="R404">
        <v>126323615</v>
      </c>
      <c r="S404">
        <v>2098</v>
      </c>
      <c r="U404">
        <f>MATCH(D404,Отчет!$D$1:$D$65536,0)</f>
        <v>67</v>
      </c>
    </row>
    <row r="405" spans="1:21" x14ac:dyDescent="0.25">
      <c r="A405" s="18">
        <v>137562597</v>
      </c>
      <c r="B405" s="18">
        <v>9</v>
      </c>
      <c r="C405" s="27" t="s">
        <v>192</v>
      </c>
      <c r="D405" s="18">
        <v>137042531</v>
      </c>
      <c r="E405" s="7" t="s">
        <v>365</v>
      </c>
      <c r="F405" s="7" t="s">
        <v>243</v>
      </c>
      <c r="G405" s="7" t="s">
        <v>228</v>
      </c>
      <c r="H405" s="18" t="s">
        <v>366</v>
      </c>
      <c r="I405" s="7" t="s">
        <v>660</v>
      </c>
      <c r="J405" s="18">
        <v>4</v>
      </c>
      <c r="K405" s="18" t="s">
        <v>198</v>
      </c>
      <c r="L405" s="18" t="s">
        <v>659</v>
      </c>
      <c r="N405" s="18">
        <v>36</v>
      </c>
      <c r="O405" s="18">
        <v>4</v>
      </c>
      <c r="P405" s="18">
        <v>1</v>
      </c>
      <c r="Q405" s="18">
        <v>1</v>
      </c>
      <c r="R405">
        <v>126323615</v>
      </c>
      <c r="S405">
        <v>2098</v>
      </c>
      <c r="U405">
        <f>MATCH(D405,Отчет!$D$1:$D$65536,0)</f>
        <v>29</v>
      </c>
    </row>
    <row r="406" spans="1:21" x14ac:dyDescent="0.25">
      <c r="A406" s="18">
        <v>137557095</v>
      </c>
      <c r="B406" s="18">
        <v>4</v>
      </c>
      <c r="C406" s="27" t="s">
        <v>354</v>
      </c>
      <c r="D406" s="18">
        <v>137042565</v>
      </c>
      <c r="E406" s="7" t="s">
        <v>367</v>
      </c>
      <c r="F406" s="7" t="s">
        <v>368</v>
      </c>
      <c r="G406" s="7" t="s">
        <v>369</v>
      </c>
      <c r="H406" s="18" t="s">
        <v>370</v>
      </c>
      <c r="I406" s="7" t="s">
        <v>660</v>
      </c>
      <c r="J406" s="18">
        <v>4</v>
      </c>
      <c r="K406" s="18" t="s">
        <v>198</v>
      </c>
      <c r="L406" s="18" t="s">
        <v>659</v>
      </c>
      <c r="N406" s="18">
        <v>16</v>
      </c>
      <c r="O406" s="18">
        <v>4</v>
      </c>
      <c r="P406" s="18">
        <v>1</v>
      </c>
      <c r="Q406" s="18">
        <v>1</v>
      </c>
      <c r="R406">
        <v>126323615</v>
      </c>
      <c r="S406">
        <v>2098</v>
      </c>
      <c r="U406">
        <f>MATCH(D406,Отчет!$D$1:$D$65536,0)</f>
        <v>115</v>
      </c>
    </row>
    <row r="407" spans="1:21" x14ac:dyDescent="0.25">
      <c r="A407" s="18">
        <v>137558045</v>
      </c>
      <c r="B407" s="18">
        <v>5</v>
      </c>
      <c r="C407" s="27" t="s">
        <v>354</v>
      </c>
      <c r="D407" s="18">
        <v>137042591</v>
      </c>
      <c r="E407" s="7" t="s">
        <v>371</v>
      </c>
      <c r="F407" s="7" t="s">
        <v>352</v>
      </c>
      <c r="G407" s="7" t="s">
        <v>372</v>
      </c>
      <c r="H407" s="18" t="s">
        <v>373</v>
      </c>
      <c r="I407" s="7" t="s">
        <v>660</v>
      </c>
      <c r="J407" s="18">
        <v>4</v>
      </c>
      <c r="K407" s="18" t="s">
        <v>198</v>
      </c>
      <c r="L407" s="18" t="s">
        <v>659</v>
      </c>
      <c r="N407" s="18">
        <v>20</v>
      </c>
      <c r="O407" s="18">
        <v>4</v>
      </c>
      <c r="P407" s="18">
        <v>1</v>
      </c>
      <c r="Q407" s="18">
        <v>1</v>
      </c>
      <c r="R407">
        <v>126323615</v>
      </c>
      <c r="S407">
        <v>2098</v>
      </c>
      <c r="U407">
        <f>MATCH(D407,Отчет!$D$1:$D$65536,0)</f>
        <v>66</v>
      </c>
    </row>
    <row r="408" spans="1:21" x14ac:dyDescent="0.25">
      <c r="A408" s="18">
        <v>137557395</v>
      </c>
      <c r="B408" s="18">
        <v>6</v>
      </c>
      <c r="C408" s="27" t="s">
        <v>354</v>
      </c>
      <c r="D408" s="18">
        <v>137059904</v>
      </c>
      <c r="E408" s="7" t="s">
        <v>607</v>
      </c>
      <c r="F408" s="7" t="s">
        <v>313</v>
      </c>
      <c r="G408" s="7" t="s">
        <v>232</v>
      </c>
      <c r="H408" s="18" t="s">
        <v>608</v>
      </c>
      <c r="I408" s="7" t="s">
        <v>660</v>
      </c>
      <c r="J408" s="18">
        <v>4</v>
      </c>
      <c r="K408" s="18" t="s">
        <v>198</v>
      </c>
      <c r="L408" s="18" t="s">
        <v>659</v>
      </c>
      <c r="N408" s="18">
        <v>24</v>
      </c>
      <c r="O408" s="18">
        <v>4</v>
      </c>
      <c r="P408" s="18">
        <v>1</v>
      </c>
      <c r="Q408" s="18">
        <v>1</v>
      </c>
      <c r="R408">
        <v>126323615</v>
      </c>
      <c r="S408">
        <v>2098</v>
      </c>
      <c r="U408">
        <f>MATCH(D408,Отчет!$D$1:$D$65536,0)</f>
        <v>94</v>
      </c>
    </row>
    <row r="409" spans="1:21" x14ac:dyDescent="0.25">
      <c r="A409" s="18">
        <v>137558468</v>
      </c>
      <c r="B409" s="18">
        <v>6</v>
      </c>
      <c r="C409" s="27" t="s">
        <v>211</v>
      </c>
      <c r="D409" s="18">
        <v>137059938</v>
      </c>
      <c r="E409" s="7" t="s">
        <v>377</v>
      </c>
      <c r="F409" s="7" t="s">
        <v>344</v>
      </c>
      <c r="G409" s="7" t="s">
        <v>228</v>
      </c>
      <c r="H409" s="18" t="s">
        <v>609</v>
      </c>
      <c r="I409" s="7" t="s">
        <v>660</v>
      </c>
      <c r="J409" s="18">
        <v>4</v>
      </c>
      <c r="K409" s="18" t="s">
        <v>198</v>
      </c>
      <c r="L409" s="18" t="s">
        <v>659</v>
      </c>
      <c r="N409" s="18">
        <v>24</v>
      </c>
      <c r="O409" s="18">
        <v>4</v>
      </c>
      <c r="P409" s="18">
        <v>1</v>
      </c>
      <c r="Q409" s="18">
        <v>1</v>
      </c>
      <c r="R409">
        <v>126323615</v>
      </c>
      <c r="S409">
        <v>2098</v>
      </c>
      <c r="U409">
        <f>MATCH(D409,Отчет!$D$1:$D$65536,0)</f>
        <v>57</v>
      </c>
    </row>
    <row r="410" spans="1:21" x14ac:dyDescent="0.25">
      <c r="A410" s="18">
        <v>137563908</v>
      </c>
      <c r="B410" s="18">
        <v>4</v>
      </c>
      <c r="C410" s="27" t="s">
        <v>354</v>
      </c>
      <c r="D410" s="18">
        <v>137059972</v>
      </c>
      <c r="E410" s="7" t="s">
        <v>610</v>
      </c>
      <c r="F410" s="7" t="s">
        <v>439</v>
      </c>
      <c r="G410" s="7" t="s">
        <v>317</v>
      </c>
      <c r="H410" s="18" t="s">
        <v>611</v>
      </c>
      <c r="I410" s="7" t="s">
        <v>660</v>
      </c>
      <c r="J410" s="18">
        <v>4</v>
      </c>
      <c r="K410" s="18" t="s">
        <v>198</v>
      </c>
      <c r="L410" s="18" t="s">
        <v>659</v>
      </c>
      <c r="N410" s="18">
        <v>16</v>
      </c>
      <c r="O410" s="18">
        <v>4</v>
      </c>
      <c r="P410" s="18">
        <v>1</v>
      </c>
      <c r="Q410" s="18">
        <v>1</v>
      </c>
      <c r="R410">
        <v>126323615</v>
      </c>
      <c r="S410">
        <v>2098</v>
      </c>
      <c r="U410">
        <f>MATCH(D410,Отчет!$D$1:$D$65536,0)</f>
        <v>124</v>
      </c>
    </row>
    <row r="411" spans="1:21" x14ac:dyDescent="0.25">
      <c r="A411" s="18">
        <v>137557845</v>
      </c>
      <c r="B411" s="18">
        <v>7</v>
      </c>
      <c r="C411" s="27" t="s">
        <v>354</v>
      </c>
      <c r="D411" s="18">
        <v>137060006</v>
      </c>
      <c r="E411" s="7" t="s">
        <v>612</v>
      </c>
      <c r="F411" s="7" t="s">
        <v>382</v>
      </c>
      <c r="G411" s="7" t="s">
        <v>248</v>
      </c>
      <c r="H411" s="18" t="s">
        <v>613</v>
      </c>
      <c r="I411" s="7" t="s">
        <v>660</v>
      </c>
      <c r="J411" s="18">
        <v>4</v>
      </c>
      <c r="K411" s="18" t="s">
        <v>198</v>
      </c>
      <c r="L411" s="18" t="s">
        <v>659</v>
      </c>
      <c r="N411" s="18">
        <v>28</v>
      </c>
      <c r="O411" s="18">
        <v>4</v>
      </c>
      <c r="P411" s="18">
        <v>1</v>
      </c>
      <c r="Q411" s="18">
        <v>1</v>
      </c>
      <c r="R411">
        <v>126323615</v>
      </c>
      <c r="S411">
        <v>2098</v>
      </c>
      <c r="U411">
        <f>MATCH(D411,Отчет!$D$1:$D$65536,0)</f>
        <v>50</v>
      </c>
    </row>
    <row r="412" spans="1:21" x14ac:dyDescent="0.25">
      <c r="A412" s="18">
        <v>137560073</v>
      </c>
      <c r="C412" s="27" t="s">
        <v>208</v>
      </c>
      <c r="D412" s="18">
        <v>137041364</v>
      </c>
      <c r="E412" s="7" t="s">
        <v>614</v>
      </c>
      <c r="F412" s="7" t="s">
        <v>194</v>
      </c>
      <c r="G412" s="7" t="s">
        <v>369</v>
      </c>
      <c r="H412" s="18" t="s">
        <v>615</v>
      </c>
      <c r="I412" s="7" t="s">
        <v>660</v>
      </c>
      <c r="J412" s="18">
        <v>4</v>
      </c>
      <c r="K412" s="18" t="s">
        <v>198</v>
      </c>
      <c r="L412" s="18" t="s">
        <v>659</v>
      </c>
      <c r="M412" s="18">
        <v>0</v>
      </c>
      <c r="N412" s="18">
        <v>0</v>
      </c>
      <c r="O412" s="18">
        <v>4</v>
      </c>
      <c r="Q412" s="18">
        <v>0</v>
      </c>
      <c r="R412">
        <v>126323615</v>
      </c>
      <c r="S412">
        <v>2098</v>
      </c>
      <c r="U412">
        <f>MATCH(D412,Отчет!$D$1:$D$65536,0)</f>
        <v>166</v>
      </c>
    </row>
    <row r="413" spans="1:21" x14ac:dyDescent="0.25">
      <c r="A413" s="18">
        <v>137555962</v>
      </c>
      <c r="B413" s="18">
        <v>7</v>
      </c>
      <c r="C413" s="27" t="s">
        <v>216</v>
      </c>
      <c r="D413" s="18">
        <v>137041398</v>
      </c>
      <c r="E413" s="7" t="s">
        <v>616</v>
      </c>
      <c r="F413" s="7" t="s">
        <v>289</v>
      </c>
      <c r="G413" s="7" t="s">
        <v>202</v>
      </c>
      <c r="H413" s="18" t="s">
        <v>617</v>
      </c>
      <c r="I413" s="7" t="s">
        <v>660</v>
      </c>
      <c r="J413" s="18">
        <v>4</v>
      </c>
      <c r="K413" s="18" t="s">
        <v>198</v>
      </c>
      <c r="L413" s="18" t="s">
        <v>659</v>
      </c>
      <c r="N413" s="18">
        <v>28</v>
      </c>
      <c r="O413" s="18">
        <v>4</v>
      </c>
      <c r="P413" s="18">
        <v>1</v>
      </c>
      <c r="Q413" s="18">
        <v>0</v>
      </c>
      <c r="R413">
        <v>126323615</v>
      </c>
      <c r="S413">
        <v>2098</v>
      </c>
      <c r="U413">
        <f>MATCH(D413,Отчет!$D$1:$D$65536,0)</f>
        <v>102</v>
      </c>
    </row>
    <row r="414" spans="1:21" x14ac:dyDescent="0.25">
      <c r="A414" s="18">
        <v>137558368</v>
      </c>
      <c r="B414" s="18">
        <v>6</v>
      </c>
      <c r="C414" s="27" t="s">
        <v>211</v>
      </c>
      <c r="D414" s="18">
        <v>137041428</v>
      </c>
      <c r="E414" s="7" t="s">
        <v>618</v>
      </c>
      <c r="F414" s="7" t="s">
        <v>347</v>
      </c>
      <c r="G414" s="7" t="s">
        <v>259</v>
      </c>
      <c r="H414" s="18" t="s">
        <v>619</v>
      </c>
      <c r="I414" s="7" t="s">
        <v>660</v>
      </c>
      <c r="J414" s="18">
        <v>4</v>
      </c>
      <c r="K414" s="18" t="s">
        <v>198</v>
      </c>
      <c r="L414" s="18" t="s">
        <v>659</v>
      </c>
      <c r="N414" s="18">
        <v>24</v>
      </c>
      <c r="O414" s="18">
        <v>4</v>
      </c>
      <c r="P414" s="18">
        <v>1</v>
      </c>
      <c r="Q414" s="18">
        <v>0</v>
      </c>
      <c r="R414">
        <v>126323615</v>
      </c>
      <c r="S414">
        <v>2098</v>
      </c>
      <c r="U414">
        <f>MATCH(D414,Отчет!$D$1:$D$65536,0)</f>
        <v>132</v>
      </c>
    </row>
    <row r="415" spans="1:21" x14ac:dyDescent="0.25">
      <c r="A415" s="18">
        <v>137560423</v>
      </c>
      <c r="B415" s="18">
        <v>6</v>
      </c>
      <c r="C415" s="27" t="s">
        <v>208</v>
      </c>
      <c r="D415" s="18">
        <v>137041496</v>
      </c>
      <c r="E415" s="7" t="s">
        <v>620</v>
      </c>
      <c r="F415" s="7" t="s">
        <v>621</v>
      </c>
      <c r="G415" s="7" t="s">
        <v>232</v>
      </c>
      <c r="H415" s="18" t="s">
        <v>622</v>
      </c>
      <c r="I415" s="7" t="s">
        <v>660</v>
      </c>
      <c r="J415" s="18">
        <v>4</v>
      </c>
      <c r="K415" s="18" t="s">
        <v>198</v>
      </c>
      <c r="L415" s="18" t="s">
        <v>659</v>
      </c>
      <c r="N415" s="18">
        <v>24</v>
      </c>
      <c r="O415" s="18">
        <v>4</v>
      </c>
      <c r="P415" s="18">
        <v>1</v>
      </c>
      <c r="Q415" s="18">
        <v>0</v>
      </c>
      <c r="R415">
        <v>126323615</v>
      </c>
      <c r="S415">
        <v>2098</v>
      </c>
      <c r="U415">
        <f>MATCH(D415,Отчет!$D$1:$D$65536,0)</f>
        <v>103</v>
      </c>
    </row>
    <row r="416" spans="1:21" x14ac:dyDescent="0.25">
      <c r="A416" s="18">
        <v>137559219</v>
      </c>
      <c r="B416" s="18">
        <v>8</v>
      </c>
      <c r="C416" s="27" t="s">
        <v>211</v>
      </c>
      <c r="D416" s="18">
        <v>137041530</v>
      </c>
      <c r="E416" s="7" t="s">
        <v>623</v>
      </c>
      <c r="F416" s="7" t="s">
        <v>624</v>
      </c>
      <c r="G416" s="7" t="s">
        <v>209</v>
      </c>
      <c r="H416" s="18" t="s">
        <v>625</v>
      </c>
      <c r="I416" s="7" t="s">
        <v>660</v>
      </c>
      <c r="J416" s="18">
        <v>4</v>
      </c>
      <c r="K416" s="18" t="s">
        <v>198</v>
      </c>
      <c r="L416" s="18" t="s">
        <v>659</v>
      </c>
      <c r="N416" s="18">
        <v>32</v>
      </c>
      <c r="O416" s="18">
        <v>4</v>
      </c>
      <c r="P416" s="18">
        <v>1</v>
      </c>
      <c r="Q416" s="18">
        <v>0</v>
      </c>
      <c r="R416">
        <v>126323615</v>
      </c>
      <c r="S416">
        <v>2098</v>
      </c>
      <c r="U416">
        <f>MATCH(D416,Отчет!$D$1:$D$65536,0)</f>
        <v>59</v>
      </c>
    </row>
    <row r="417" spans="1:21" x14ac:dyDescent="0.25">
      <c r="A417" s="18">
        <v>137556812</v>
      </c>
      <c r="B417" s="18">
        <v>4</v>
      </c>
      <c r="C417" s="27" t="s">
        <v>216</v>
      </c>
      <c r="D417" s="18">
        <v>137041564</v>
      </c>
      <c r="E417" s="7" t="s">
        <v>626</v>
      </c>
      <c r="F417" s="7" t="s">
        <v>627</v>
      </c>
      <c r="G417" s="7" t="s">
        <v>628</v>
      </c>
      <c r="H417" s="18" t="s">
        <v>629</v>
      </c>
      <c r="I417" s="7" t="s">
        <v>660</v>
      </c>
      <c r="J417" s="18">
        <v>4</v>
      </c>
      <c r="K417" s="18" t="s">
        <v>198</v>
      </c>
      <c r="L417" s="18" t="s">
        <v>659</v>
      </c>
      <c r="N417" s="18">
        <v>16</v>
      </c>
      <c r="O417" s="18">
        <v>4</v>
      </c>
      <c r="P417" s="18">
        <v>1</v>
      </c>
      <c r="Q417" s="18">
        <v>0</v>
      </c>
      <c r="R417">
        <v>126323615</v>
      </c>
      <c r="S417">
        <v>2098</v>
      </c>
      <c r="U417">
        <f>MATCH(D417,Отчет!$D$1:$D$65536,0)</f>
        <v>140</v>
      </c>
    </row>
    <row r="418" spans="1:21" x14ac:dyDescent="0.25">
      <c r="A418" s="18">
        <v>137562156</v>
      </c>
      <c r="B418" s="18">
        <v>5</v>
      </c>
      <c r="C418" s="27" t="s">
        <v>192</v>
      </c>
      <c r="D418" s="18">
        <v>137041608</v>
      </c>
      <c r="E418" s="7" t="s">
        <v>630</v>
      </c>
      <c r="F418" s="7" t="s">
        <v>631</v>
      </c>
      <c r="G418" s="7" t="s">
        <v>228</v>
      </c>
      <c r="H418" s="18" t="s">
        <v>632</v>
      </c>
      <c r="I418" s="7" t="s">
        <v>660</v>
      </c>
      <c r="J418" s="18">
        <v>4</v>
      </c>
      <c r="K418" s="18" t="s">
        <v>198</v>
      </c>
      <c r="L418" s="18" t="s">
        <v>659</v>
      </c>
      <c r="N418" s="18">
        <v>20</v>
      </c>
      <c r="O418" s="18">
        <v>4</v>
      </c>
      <c r="P418" s="18">
        <v>1</v>
      </c>
      <c r="Q418" s="18">
        <v>1</v>
      </c>
      <c r="R418">
        <v>126323615</v>
      </c>
      <c r="S418">
        <v>2098</v>
      </c>
      <c r="U418">
        <f>MATCH(D418,Отчет!$D$1:$D$65536,0)</f>
        <v>82</v>
      </c>
    </row>
    <row r="419" spans="1:21" x14ac:dyDescent="0.25">
      <c r="A419" s="18">
        <v>137557595</v>
      </c>
      <c r="B419" s="18">
        <v>5</v>
      </c>
      <c r="C419" s="27" t="s">
        <v>354</v>
      </c>
      <c r="D419" s="18">
        <v>137041642</v>
      </c>
      <c r="E419" s="7" t="s">
        <v>633</v>
      </c>
      <c r="F419" s="7" t="s">
        <v>393</v>
      </c>
      <c r="G419" s="7" t="s">
        <v>536</v>
      </c>
      <c r="H419" s="18" t="s">
        <v>634</v>
      </c>
      <c r="I419" s="7" t="s">
        <v>660</v>
      </c>
      <c r="J419" s="18">
        <v>4</v>
      </c>
      <c r="K419" s="18" t="s">
        <v>198</v>
      </c>
      <c r="L419" s="18" t="s">
        <v>659</v>
      </c>
      <c r="N419" s="18">
        <v>20</v>
      </c>
      <c r="O419" s="18">
        <v>4</v>
      </c>
      <c r="P419" s="18">
        <v>1</v>
      </c>
      <c r="Q419" s="18">
        <v>1</v>
      </c>
      <c r="R419">
        <v>126323615</v>
      </c>
      <c r="S419">
        <v>2098</v>
      </c>
      <c r="U419">
        <f>MATCH(D419,Отчет!$D$1:$D$65536,0)</f>
        <v>79</v>
      </c>
    </row>
    <row r="420" spans="1:21" x14ac:dyDescent="0.25">
      <c r="A420" s="18">
        <v>137558418</v>
      </c>
      <c r="B420" s="18">
        <v>4</v>
      </c>
      <c r="C420" s="27" t="s">
        <v>211</v>
      </c>
      <c r="D420" s="18">
        <v>137041668</v>
      </c>
      <c r="E420" s="7" t="s">
        <v>635</v>
      </c>
      <c r="F420" s="7" t="s">
        <v>309</v>
      </c>
      <c r="G420" s="7" t="s">
        <v>244</v>
      </c>
      <c r="H420" s="18" t="s">
        <v>636</v>
      </c>
      <c r="I420" s="7" t="s">
        <v>660</v>
      </c>
      <c r="J420" s="18">
        <v>4</v>
      </c>
      <c r="K420" s="18" t="s">
        <v>198</v>
      </c>
      <c r="L420" s="18" t="s">
        <v>659</v>
      </c>
      <c r="N420" s="18">
        <v>0</v>
      </c>
      <c r="O420" s="18">
        <v>4</v>
      </c>
      <c r="P420" s="18">
        <v>1</v>
      </c>
      <c r="Q420" s="18">
        <v>1</v>
      </c>
      <c r="R420">
        <v>126323615</v>
      </c>
      <c r="S420">
        <v>2098</v>
      </c>
      <c r="U420">
        <f>MATCH(D420,Отчет!$D$1:$D$65536,0)</f>
        <v>159</v>
      </c>
    </row>
    <row r="421" spans="1:21" x14ac:dyDescent="0.25">
      <c r="A421" s="18">
        <v>137559419</v>
      </c>
      <c r="B421" s="18">
        <v>7</v>
      </c>
      <c r="C421" s="27" t="s">
        <v>211</v>
      </c>
      <c r="D421" s="18">
        <v>137041702</v>
      </c>
      <c r="E421" s="7" t="s">
        <v>637</v>
      </c>
      <c r="F421" s="7" t="s">
        <v>500</v>
      </c>
      <c r="G421" s="7" t="s">
        <v>317</v>
      </c>
      <c r="H421" s="18" t="s">
        <v>638</v>
      </c>
      <c r="I421" s="7" t="s">
        <v>660</v>
      </c>
      <c r="J421" s="18">
        <v>4</v>
      </c>
      <c r="K421" s="18" t="s">
        <v>198</v>
      </c>
      <c r="L421" s="18" t="s">
        <v>659</v>
      </c>
      <c r="N421" s="18">
        <v>28</v>
      </c>
      <c r="O421" s="18">
        <v>4</v>
      </c>
      <c r="P421" s="18">
        <v>1</v>
      </c>
      <c r="Q421" s="18">
        <v>1</v>
      </c>
      <c r="R421">
        <v>126323615</v>
      </c>
      <c r="S421">
        <v>2098</v>
      </c>
      <c r="U421">
        <f>MATCH(D421,Отчет!$D$1:$D$65536,0)</f>
        <v>92</v>
      </c>
    </row>
    <row r="422" spans="1:21" x14ac:dyDescent="0.25">
      <c r="A422" s="18">
        <v>137564059</v>
      </c>
      <c r="B422" s="18">
        <v>6</v>
      </c>
      <c r="C422" s="27" t="s">
        <v>221</v>
      </c>
      <c r="D422" s="18">
        <v>137041728</v>
      </c>
      <c r="E422" s="7" t="s">
        <v>639</v>
      </c>
      <c r="F422" s="7" t="s">
        <v>295</v>
      </c>
      <c r="G422" s="7" t="s">
        <v>317</v>
      </c>
      <c r="H422" s="18" t="s">
        <v>640</v>
      </c>
      <c r="I422" s="7" t="s">
        <v>660</v>
      </c>
      <c r="J422" s="18">
        <v>4</v>
      </c>
      <c r="K422" s="18" t="s">
        <v>198</v>
      </c>
      <c r="L422" s="18" t="s">
        <v>659</v>
      </c>
      <c r="N422" s="18">
        <v>24</v>
      </c>
      <c r="O422" s="18">
        <v>4</v>
      </c>
      <c r="P422" s="18">
        <v>1</v>
      </c>
      <c r="Q422" s="18">
        <v>1</v>
      </c>
      <c r="R422">
        <v>126323615</v>
      </c>
      <c r="S422">
        <v>2098</v>
      </c>
      <c r="U422">
        <f>MATCH(D422,Отчет!$D$1:$D$65536,0)</f>
        <v>113</v>
      </c>
    </row>
    <row r="423" spans="1:21" x14ac:dyDescent="0.25">
      <c r="A423" s="18">
        <v>137555710</v>
      </c>
      <c r="B423" s="18">
        <v>7</v>
      </c>
      <c r="C423" s="27" t="s">
        <v>216</v>
      </c>
      <c r="D423" s="18">
        <v>137041756</v>
      </c>
      <c r="E423" s="7" t="s">
        <v>641</v>
      </c>
      <c r="F423" s="7" t="s">
        <v>231</v>
      </c>
      <c r="G423" s="7" t="s">
        <v>453</v>
      </c>
      <c r="H423" s="18" t="s">
        <v>642</v>
      </c>
      <c r="I423" s="7" t="s">
        <v>660</v>
      </c>
      <c r="J423" s="18">
        <v>4</v>
      </c>
      <c r="K423" s="18" t="s">
        <v>198</v>
      </c>
      <c r="L423" s="18" t="s">
        <v>659</v>
      </c>
      <c r="N423" s="18">
        <v>28</v>
      </c>
      <c r="O423" s="18">
        <v>4</v>
      </c>
      <c r="P423" s="18">
        <v>1</v>
      </c>
      <c r="Q423" s="18">
        <v>1</v>
      </c>
      <c r="R423">
        <v>126323615</v>
      </c>
      <c r="S423">
        <v>2098</v>
      </c>
      <c r="U423">
        <f>MATCH(D423,Отчет!$D$1:$D$65536,0)</f>
        <v>86</v>
      </c>
    </row>
    <row r="424" spans="1:21" x14ac:dyDescent="0.25">
      <c r="A424" s="18">
        <v>137556062</v>
      </c>
      <c r="B424" s="18">
        <v>8</v>
      </c>
      <c r="C424" s="27" t="s">
        <v>216</v>
      </c>
      <c r="D424" s="18">
        <v>137041782</v>
      </c>
      <c r="E424" s="7" t="s">
        <v>643</v>
      </c>
      <c r="F424" s="7" t="s">
        <v>344</v>
      </c>
      <c r="G424" s="7" t="s">
        <v>644</v>
      </c>
      <c r="H424" s="18" t="s">
        <v>645</v>
      </c>
      <c r="I424" s="7" t="s">
        <v>660</v>
      </c>
      <c r="J424" s="18">
        <v>4</v>
      </c>
      <c r="K424" s="18" t="s">
        <v>198</v>
      </c>
      <c r="L424" s="18" t="s">
        <v>659</v>
      </c>
      <c r="N424" s="18">
        <v>32</v>
      </c>
      <c r="O424" s="18">
        <v>4</v>
      </c>
      <c r="P424" s="18">
        <v>1</v>
      </c>
      <c r="Q424" s="18">
        <v>1</v>
      </c>
      <c r="R424">
        <v>126323615</v>
      </c>
      <c r="S424">
        <v>2098</v>
      </c>
      <c r="U424">
        <f>MATCH(D424,Отчет!$D$1:$D$65536,0)</f>
        <v>19</v>
      </c>
    </row>
    <row r="425" spans="1:21" x14ac:dyDescent="0.25">
      <c r="A425" s="18">
        <v>137563502</v>
      </c>
      <c r="B425" s="18">
        <v>7</v>
      </c>
      <c r="C425" s="27" t="s">
        <v>192</v>
      </c>
      <c r="D425" s="18">
        <v>137041816</v>
      </c>
      <c r="E425" s="7" t="s">
        <v>646</v>
      </c>
      <c r="F425" s="7" t="s">
        <v>313</v>
      </c>
      <c r="G425" s="7" t="s">
        <v>232</v>
      </c>
      <c r="H425" s="18" t="s">
        <v>647</v>
      </c>
      <c r="I425" s="7" t="s">
        <v>660</v>
      </c>
      <c r="J425" s="18">
        <v>4</v>
      </c>
      <c r="K425" s="18" t="s">
        <v>198</v>
      </c>
      <c r="L425" s="18" t="s">
        <v>659</v>
      </c>
      <c r="N425" s="18">
        <v>28</v>
      </c>
      <c r="O425" s="18">
        <v>4</v>
      </c>
      <c r="P425" s="18">
        <v>1</v>
      </c>
      <c r="Q425" s="18">
        <v>1</v>
      </c>
      <c r="R425">
        <v>126323615</v>
      </c>
      <c r="S425">
        <v>2098</v>
      </c>
      <c r="U425">
        <f>MATCH(D425,Отчет!$D$1:$D$65536,0)</f>
        <v>32</v>
      </c>
    </row>
    <row r="426" spans="1:21" x14ac:dyDescent="0.25">
      <c r="A426" s="18">
        <v>137557945</v>
      </c>
      <c r="B426" s="18">
        <v>9</v>
      </c>
      <c r="C426" s="27" t="s">
        <v>216</v>
      </c>
      <c r="D426" s="18">
        <v>137041842</v>
      </c>
      <c r="E426" s="7" t="s">
        <v>467</v>
      </c>
      <c r="F426" s="7" t="s">
        <v>648</v>
      </c>
      <c r="G426" s="7" t="s">
        <v>649</v>
      </c>
      <c r="H426" s="18" t="s">
        <v>650</v>
      </c>
      <c r="I426" s="7" t="s">
        <v>660</v>
      </c>
      <c r="J426" s="18">
        <v>4</v>
      </c>
      <c r="K426" s="18" t="s">
        <v>198</v>
      </c>
      <c r="L426" s="18" t="s">
        <v>659</v>
      </c>
      <c r="N426" s="18">
        <v>36</v>
      </c>
      <c r="O426" s="18">
        <v>4</v>
      </c>
      <c r="P426" s="18">
        <v>1</v>
      </c>
      <c r="Q426" s="18">
        <v>1</v>
      </c>
      <c r="R426">
        <v>126323615</v>
      </c>
      <c r="S426">
        <v>2098</v>
      </c>
      <c r="U426">
        <f>MATCH(D426,Отчет!$D$1:$D$65536,0)</f>
        <v>22</v>
      </c>
    </row>
    <row r="427" spans="1:21" x14ac:dyDescent="0.25">
      <c r="A427" s="18">
        <v>137563858</v>
      </c>
      <c r="B427" s="18">
        <v>5</v>
      </c>
      <c r="C427" s="27" t="s">
        <v>208</v>
      </c>
      <c r="D427" s="18">
        <v>137041872</v>
      </c>
      <c r="E427" s="7" t="s">
        <v>651</v>
      </c>
      <c r="F427" s="7" t="s">
        <v>393</v>
      </c>
      <c r="G427" s="7" t="s">
        <v>248</v>
      </c>
      <c r="H427" s="18" t="s">
        <v>652</v>
      </c>
      <c r="I427" s="7" t="s">
        <v>660</v>
      </c>
      <c r="J427" s="18">
        <v>4</v>
      </c>
      <c r="K427" s="18" t="s">
        <v>198</v>
      </c>
      <c r="L427" s="18" t="s">
        <v>659</v>
      </c>
      <c r="N427" s="18">
        <v>20</v>
      </c>
      <c r="O427" s="18">
        <v>4</v>
      </c>
      <c r="P427" s="18">
        <v>1</v>
      </c>
      <c r="Q427" s="18">
        <v>1</v>
      </c>
      <c r="R427">
        <v>126323615</v>
      </c>
      <c r="S427">
        <v>2098</v>
      </c>
      <c r="U427">
        <f>MATCH(D427,Отчет!$D$1:$D$65536,0)</f>
        <v>108</v>
      </c>
    </row>
    <row r="428" spans="1:21" x14ac:dyDescent="0.25">
      <c r="A428" s="18">
        <v>137559169</v>
      </c>
      <c r="B428" s="18">
        <v>10</v>
      </c>
      <c r="C428" s="27" t="s">
        <v>211</v>
      </c>
      <c r="D428" s="18">
        <v>137041898</v>
      </c>
      <c r="E428" s="7" t="s">
        <v>653</v>
      </c>
      <c r="F428" s="7" t="s">
        <v>313</v>
      </c>
      <c r="G428" s="7" t="s">
        <v>228</v>
      </c>
      <c r="H428" s="18" t="s">
        <v>654</v>
      </c>
      <c r="I428" s="7" t="s">
        <v>660</v>
      </c>
      <c r="J428" s="18">
        <v>4</v>
      </c>
      <c r="K428" s="18" t="s">
        <v>198</v>
      </c>
      <c r="L428" s="18" t="s">
        <v>659</v>
      </c>
      <c r="N428" s="18">
        <v>40</v>
      </c>
      <c r="O428" s="18">
        <v>4</v>
      </c>
      <c r="P428" s="18">
        <v>1</v>
      </c>
      <c r="Q428" s="18">
        <v>1</v>
      </c>
      <c r="R428">
        <v>126323615</v>
      </c>
      <c r="S428">
        <v>2098</v>
      </c>
      <c r="U428">
        <f>MATCH(D428,Отчет!$D$1:$D$65536,0)</f>
        <v>51</v>
      </c>
    </row>
    <row r="429" spans="1:21" x14ac:dyDescent="0.25">
      <c r="A429" s="18">
        <v>137562797</v>
      </c>
      <c r="B429" s="18">
        <v>9</v>
      </c>
      <c r="C429" s="27" t="s">
        <v>192</v>
      </c>
      <c r="D429" s="18">
        <v>137040644</v>
      </c>
      <c r="E429" s="7" t="s">
        <v>553</v>
      </c>
      <c r="F429" s="7" t="s">
        <v>313</v>
      </c>
      <c r="G429" s="7" t="s">
        <v>337</v>
      </c>
      <c r="H429" s="18" t="s">
        <v>554</v>
      </c>
      <c r="I429" s="7" t="s">
        <v>660</v>
      </c>
      <c r="J429" s="18">
        <v>4</v>
      </c>
      <c r="K429" s="18" t="s">
        <v>198</v>
      </c>
      <c r="L429" s="18" t="s">
        <v>659</v>
      </c>
      <c r="N429" s="18">
        <v>36</v>
      </c>
      <c r="O429" s="18">
        <v>4</v>
      </c>
      <c r="P429" s="18">
        <v>1</v>
      </c>
      <c r="Q429" s="18">
        <v>0</v>
      </c>
      <c r="R429">
        <v>126323615</v>
      </c>
      <c r="S429">
        <v>2098</v>
      </c>
      <c r="U429">
        <f>MATCH(D429,Отчет!$D$1:$D$65536,0)</f>
        <v>37</v>
      </c>
    </row>
    <row r="430" spans="1:21" x14ac:dyDescent="0.25">
      <c r="A430" s="18">
        <v>137559069</v>
      </c>
      <c r="B430" s="18">
        <v>4</v>
      </c>
      <c r="C430" s="27" t="s">
        <v>192</v>
      </c>
      <c r="D430" s="18">
        <v>137040678</v>
      </c>
      <c r="E430" s="7" t="s">
        <v>555</v>
      </c>
      <c r="F430" s="7" t="s">
        <v>344</v>
      </c>
      <c r="G430" s="7" t="s">
        <v>224</v>
      </c>
      <c r="H430" s="18" t="s">
        <v>556</v>
      </c>
      <c r="I430" s="7" t="s">
        <v>660</v>
      </c>
      <c r="J430" s="18">
        <v>4</v>
      </c>
      <c r="K430" s="18" t="s">
        <v>198</v>
      </c>
      <c r="L430" s="18" t="s">
        <v>659</v>
      </c>
      <c r="N430" s="18">
        <v>16</v>
      </c>
      <c r="O430" s="18">
        <v>4</v>
      </c>
      <c r="P430" s="18">
        <v>1</v>
      </c>
      <c r="Q430" s="18">
        <v>0</v>
      </c>
      <c r="R430">
        <v>126323615</v>
      </c>
      <c r="S430">
        <v>2098</v>
      </c>
      <c r="U430">
        <f>MATCH(D430,Отчет!$D$1:$D$65536,0)</f>
        <v>141</v>
      </c>
    </row>
    <row r="431" spans="1:21" x14ac:dyDescent="0.25">
      <c r="A431" s="18">
        <v>137563604</v>
      </c>
      <c r="B431" s="18">
        <v>7</v>
      </c>
      <c r="C431" s="27" t="s">
        <v>221</v>
      </c>
      <c r="D431" s="18">
        <v>137040712</v>
      </c>
      <c r="E431" s="7" t="s">
        <v>226</v>
      </c>
      <c r="F431" s="7" t="s">
        <v>243</v>
      </c>
      <c r="G431" s="7" t="s">
        <v>259</v>
      </c>
      <c r="H431" s="18" t="s">
        <v>557</v>
      </c>
      <c r="I431" s="7" t="s">
        <v>660</v>
      </c>
      <c r="J431" s="18">
        <v>4</v>
      </c>
      <c r="K431" s="18" t="s">
        <v>198</v>
      </c>
      <c r="L431" s="18" t="s">
        <v>659</v>
      </c>
      <c r="N431" s="18">
        <v>28</v>
      </c>
      <c r="O431" s="18">
        <v>4</v>
      </c>
      <c r="P431" s="18">
        <v>1</v>
      </c>
      <c r="Q431" s="18">
        <v>0</v>
      </c>
      <c r="R431">
        <v>126323615</v>
      </c>
      <c r="S431">
        <v>2098</v>
      </c>
      <c r="U431">
        <f>MATCH(D431,Отчет!$D$1:$D$65536,0)</f>
        <v>105</v>
      </c>
    </row>
    <row r="432" spans="1:21" x14ac:dyDescent="0.25">
      <c r="A432" s="18">
        <v>137555760</v>
      </c>
      <c r="B432" s="18">
        <v>4</v>
      </c>
      <c r="C432" s="27" t="s">
        <v>192</v>
      </c>
      <c r="D432" s="18">
        <v>137040780</v>
      </c>
      <c r="E432" s="7" t="s">
        <v>558</v>
      </c>
      <c r="F432" s="7" t="s">
        <v>559</v>
      </c>
      <c r="G432" s="7" t="s">
        <v>232</v>
      </c>
      <c r="H432" s="18" t="s">
        <v>560</v>
      </c>
      <c r="I432" s="7" t="s">
        <v>660</v>
      </c>
      <c r="J432" s="18">
        <v>4</v>
      </c>
      <c r="K432" s="18" t="s">
        <v>198</v>
      </c>
      <c r="L432" s="18" t="s">
        <v>659</v>
      </c>
      <c r="N432" s="18">
        <v>16</v>
      </c>
      <c r="O432" s="18">
        <v>4</v>
      </c>
      <c r="P432" s="18">
        <v>1</v>
      </c>
      <c r="Q432" s="18">
        <v>0</v>
      </c>
      <c r="R432">
        <v>126323615</v>
      </c>
      <c r="S432">
        <v>2098</v>
      </c>
      <c r="U432">
        <f>MATCH(D432,Отчет!$D$1:$D$65536,0)</f>
        <v>69</v>
      </c>
    </row>
    <row r="433" spans="1:21" x14ac:dyDescent="0.25">
      <c r="A433" s="18">
        <v>137560873</v>
      </c>
      <c r="B433" s="18">
        <v>4</v>
      </c>
      <c r="C433" s="27" t="s">
        <v>208</v>
      </c>
      <c r="D433" s="18">
        <v>137040814</v>
      </c>
      <c r="E433" s="7" t="s">
        <v>561</v>
      </c>
      <c r="F433" s="7" t="s">
        <v>562</v>
      </c>
      <c r="G433" s="7" t="s">
        <v>341</v>
      </c>
      <c r="H433" s="18" t="s">
        <v>563</v>
      </c>
      <c r="I433" s="7" t="s">
        <v>660</v>
      </c>
      <c r="J433" s="18">
        <v>4</v>
      </c>
      <c r="K433" s="18" t="s">
        <v>198</v>
      </c>
      <c r="L433" s="18" t="s">
        <v>659</v>
      </c>
      <c r="N433" s="18">
        <v>16</v>
      </c>
      <c r="O433" s="18">
        <v>4</v>
      </c>
      <c r="P433" s="18">
        <v>1</v>
      </c>
      <c r="Q433" s="18">
        <v>0</v>
      </c>
      <c r="R433">
        <v>126323615</v>
      </c>
      <c r="S433">
        <v>2098</v>
      </c>
      <c r="U433">
        <f>MATCH(D433,Отчет!$D$1:$D$65536,0)</f>
        <v>99</v>
      </c>
    </row>
    <row r="434" spans="1:21" x14ac:dyDescent="0.25">
      <c r="A434" s="18">
        <v>137560723</v>
      </c>
      <c r="B434" s="18">
        <v>7</v>
      </c>
      <c r="C434" s="27" t="s">
        <v>208</v>
      </c>
      <c r="D434" s="18">
        <v>137040848</v>
      </c>
      <c r="E434" s="7" t="s">
        <v>564</v>
      </c>
      <c r="F434" s="7" t="s">
        <v>565</v>
      </c>
      <c r="G434" s="7" t="s">
        <v>397</v>
      </c>
      <c r="H434" s="18" t="s">
        <v>566</v>
      </c>
      <c r="I434" s="7" t="s">
        <v>660</v>
      </c>
      <c r="J434" s="18">
        <v>4</v>
      </c>
      <c r="K434" s="18" t="s">
        <v>198</v>
      </c>
      <c r="L434" s="18" t="s">
        <v>659</v>
      </c>
      <c r="N434" s="18">
        <v>28</v>
      </c>
      <c r="O434" s="18">
        <v>4</v>
      </c>
      <c r="P434" s="18">
        <v>1</v>
      </c>
      <c r="Q434" s="18">
        <v>0</v>
      </c>
      <c r="R434">
        <v>126323615</v>
      </c>
      <c r="S434">
        <v>2098</v>
      </c>
      <c r="U434">
        <f>MATCH(D434,Отчет!$D$1:$D$65536,0)</f>
        <v>49</v>
      </c>
    </row>
    <row r="435" spans="1:21" x14ac:dyDescent="0.25">
      <c r="A435" s="18">
        <v>137556112</v>
      </c>
      <c r="B435" s="18">
        <v>7</v>
      </c>
      <c r="C435" s="27" t="s">
        <v>216</v>
      </c>
      <c r="D435" s="18">
        <v>137040882</v>
      </c>
      <c r="E435" s="7" t="s">
        <v>567</v>
      </c>
      <c r="F435" s="7" t="s">
        <v>424</v>
      </c>
      <c r="G435" s="7" t="s">
        <v>568</v>
      </c>
      <c r="H435" s="18" t="s">
        <v>569</v>
      </c>
      <c r="I435" s="7" t="s">
        <v>660</v>
      </c>
      <c r="J435" s="18">
        <v>4</v>
      </c>
      <c r="K435" s="18" t="s">
        <v>198</v>
      </c>
      <c r="L435" s="18" t="s">
        <v>659</v>
      </c>
      <c r="N435" s="18">
        <v>28</v>
      </c>
      <c r="O435" s="18">
        <v>4</v>
      </c>
      <c r="P435" s="18">
        <v>1</v>
      </c>
      <c r="Q435" s="18">
        <v>0</v>
      </c>
      <c r="R435">
        <v>126323615</v>
      </c>
      <c r="S435">
        <v>2098</v>
      </c>
      <c r="U435">
        <f>MATCH(D435,Отчет!$D$1:$D$65536,0)</f>
        <v>77</v>
      </c>
    </row>
    <row r="436" spans="1:21" x14ac:dyDescent="0.25">
      <c r="A436" s="18">
        <v>137556512</v>
      </c>
      <c r="B436" s="18">
        <v>6</v>
      </c>
      <c r="C436" s="27" t="s">
        <v>216</v>
      </c>
      <c r="D436" s="18">
        <v>137040916</v>
      </c>
      <c r="E436" s="7" t="s">
        <v>570</v>
      </c>
      <c r="F436" s="7" t="s">
        <v>571</v>
      </c>
      <c r="G436" s="7" t="s">
        <v>572</v>
      </c>
      <c r="H436" s="18" t="s">
        <v>573</v>
      </c>
      <c r="I436" s="7" t="s">
        <v>660</v>
      </c>
      <c r="J436" s="18">
        <v>4</v>
      </c>
      <c r="K436" s="18" t="s">
        <v>198</v>
      </c>
      <c r="L436" s="18" t="s">
        <v>659</v>
      </c>
      <c r="N436" s="18">
        <v>24</v>
      </c>
      <c r="O436" s="18">
        <v>4</v>
      </c>
      <c r="P436" s="18">
        <v>1</v>
      </c>
      <c r="Q436" s="18">
        <v>0</v>
      </c>
      <c r="R436">
        <v>126323615</v>
      </c>
      <c r="S436">
        <v>2098</v>
      </c>
      <c r="U436">
        <f>MATCH(D436,Отчет!$D$1:$D$65536,0)</f>
        <v>150</v>
      </c>
    </row>
    <row r="437" spans="1:21" x14ac:dyDescent="0.25">
      <c r="A437" s="18">
        <v>137563202</v>
      </c>
      <c r="B437" s="18">
        <v>7</v>
      </c>
      <c r="C437" s="27" t="s">
        <v>221</v>
      </c>
      <c r="D437" s="18">
        <v>137040950</v>
      </c>
      <c r="E437" s="7" t="s">
        <v>574</v>
      </c>
      <c r="F437" s="7" t="s">
        <v>313</v>
      </c>
      <c r="G437" s="7" t="s">
        <v>306</v>
      </c>
      <c r="H437" s="18" t="s">
        <v>575</v>
      </c>
      <c r="I437" s="7" t="s">
        <v>660</v>
      </c>
      <c r="J437" s="18">
        <v>4</v>
      </c>
      <c r="K437" s="18" t="s">
        <v>198</v>
      </c>
      <c r="L437" s="18" t="s">
        <v>659</v>
      </c>
      <c r="N437" s="18">
        <v>28</v>
      </c>
      <c r="O437" s="18">
        <v>4</v>
      </c>
      <c r="P437" s="18">
        <v>1</v>
      </c>
      <c r="Q437" s="18">
        <v>0</v>
      </c>
      <c r="R437">
        <v>126323615</v>
      </c>
      <c r="S437">
        <v>2098</v>
      </c>
      <c r="U437">
        <f>MATCH(D437,Отчет!$D$1:$D$65536,0)</f>
        <v>90</v>
      </c>
    </row>
    <row r="438" spans="1:21" x14ac:dyDescent="0.25">
      <c r="A438" s="18">
        <v>137558869</v>
      </c>
      <c r="B438" s="18">
        <v>4</v>
      </c>
      <c r="C438" s="27" t="s">
        <v>211</v>
      </c>
      <c r="D438" s="18">
        <v>137040984</v>
      </c>
      <c r="E438" s="7" t="s">
        <v>576</v>
      </c>
      <c r="F438" s="7" t="s">
        <v>577</v>
      </c>
      <c r="G438" s="7" t="s">
        <v>578</v>
      </c>
      <c r="H438" s="18" t="s">
        <v>579</v>
      </c>
      <c r="I438" s="7" t="s">
        <v>660</v>
      </c>
      <c r="J438" s="18">
        <v>4</v>
      </c>
      <c r="K438" s="18" t="s">
        <v>198</v>
      </c>
      <c r="L438" s="18" t="s">
        <v>659</v>
      </c>
      <c r="N438" s="18">
        <v>0</v>
      </c>
      <c r="O438" s="18">
        <v>4</v>
      </c>
      <c r="P438" s="18">
        <v>1</v>
      </c>
      <c r="Q438" s="18">
        <v>0</v>
      </c>
      <c r="R438">
        <v>126323615</v>
      </c>
      <c r="S438">
        <v>2098</v>
      </c>
      <c r="U438">
        <f>MATCH(D438,Отчет!$D$1:$D$65536,0)</f>
        <v>142</v>
      </c>
    </row>
    <row r="439" spans="1:21" x14ac:dyDescent="0.25">
      <c r="A439" s="18">
        <v>137556012</v>
      </c>
      <c r="B439" s="18">
        <v>5</v>
      </c>
      <c r="C439" s="27" t="s">
        <v>216</v>
      </c>
      <c r="D439" s="18">
        <v>137041014</v>
      </c>
      <c r="E439" s="7" t="s">
        <v>580</v>
      </c>
      <c r="F439" s="7" t="s">
        <v>273</v>
      </c>
      <c r="G439" s="7" t="s">
        <v>581</v>
      </c>
      <c r="H439" s="18" t="s">
        <v>582</v>
      </c>
      <c r="I439" s="7" t="s">
        <v>660</v>
      </c>
      <c r="J439" s="18">
        <v>4</v>
      </c>
      <c r="K439" s="18" t="s">
        <v>198</v>
      </c>
      <c r="L439" s="18" t="s">
        <v>659</v>
      </c>
      <c r="N439" s="18">
        <v>0</v>
      </c>
      <c r="O439" s="18">
        <v>4</v>
      </c>
      <c r="P439" s="18">
        <v>1</v>
      </c>
      <c r="Q439" s="18">
        <v>0</v>
      </c>
      <c r="R439">
        <v>126323615</v>
      </c>
      <c r="S439">
        <v>2098</v>
      </c>
      <c r="U439">
        <f>MATCH(D439,Отчет!$D$1:$D$65536,0)</f>
        <v>149</v>
      </c>
    </row>
    <row r="440" spans="1:21" x14ac:dyDescent="0.25">
      <c r="A440" s="18">
        <v>137558819</v>
      </c>
      <c r="B440" s="18">
        <v>5</v>
      </c>
      <c r="C440" s="27" t="s">
        <v>211</v>
      </c>
      <c r="D440" s="18">
        <v>137041044</v>
      </c>
      <c r="E440" s="7" t="s">
        <v>583</v>
      </c>
      <c r="F440" s="7" t="s">
        <v>255</v>
      </c>
      <c r="G440" s="7" t="s">
        <v>584</v>
      </c>
      <c r="H440" s="18" t="s">
        <v>585</v>
      </c>
      <c r="I440" s="7" t="s">
        <v>660</v>
      </c>
      <c r="J440" s="18">
        <v>4</v>
      </c>
      <c r="K440" s="18" t="s">
        <v>198</v>
      </c>
      <c r="L440" s="18" t="s">
        <v>659</v>
      </c>
      <c r="N440" s="18">
        <v>20</v>
      </c>
      <c r="O440" s="18">
        <v>4</v>
      </c>
      <c r="P440" s="18">
        <v>1</v>
      </c>
      <c r="Q440" s="18">
        <v>0</v>
      </c>
      <c r="R440">
        <v>126323615</v>
      </c>
      <c r="S440">
        <v>2098</v>
      </c>
      <c r="U440">
        <f>MATCH(D440,Отчет!$D$1:$D$65536,0)</f>
        <v>121</v>
      </c>
    </row>
    <row r="441" spans="1:21" x14ac:dyDescent="0.25">
      <c r="A441" s="18">
        <v>137563758</v>
      </c>
      <c r="B441" s="18">
        <v>4</v>
      </c>
      <c r="C441" s="27" t="s">
        <v>354</v>
      </c>
      <c r="D441" s="18">
        <v>137041078</v>
      </c>
      <c r="E441" s="7" t="s">
        <v>586</v>
      </c>
      <c r="F441" s="7" t="s">
        <v>352</v>
      </c>
      <c r="G441" s="7" t="s">
        <v>341</v>
      </c>
      <c r="H441" s="18" t="s">
        <v>587</v>
      </c>
      <c r="I441" s="7" t="s">
        <v>660</v>
      </c>
      <c r="J441" s="18">
        <v>4</v>
      </c>
      <c r="K441" s="18" t="s">
        <v>198</v>
      </c>
      <c r="L441" s="18" t="s">
        <v>659</v>
      </c>
      <c r="N441" s="18">
        <v>16</v>
      </c>
      <c r="O441" s="18">
        <v>4</v>
      </c>
      <c r="P441" s="18">
        <v>1</v>
      </c>
      <c r="Q441" s="18">
        <v>0</v>
      </c>
      <c r="R441">
        <v>126323615</v>
      </c>
      <c r="S441">
        <v>2098</v>
      </c>
      <c r="U441">
        <f>MATCH(D441,Отчет!$D$1:$D$65536,0)</f>
        <v>153</v>
      </c>
    </row>
    <row r="442" spans="1:21" x14ac:dyDescent="0.25">
      <c r="A442" s="18">
        <v>137559119</v>
      </c>
      <c r="B442" s="18">
        <v>8</v>
      </c>
      <c r="C442" s="27" t="s">
        <v>211</v>
      </c>
      <c r="D442" s="18">
        <v>137041112</v>
      </c>
      <c r="E442" s="7" t="s">
        <v>588</v>
      </c>
      <c r="F442" s="7" t="s">
        <v>589</v>
      </c>
      <c r="G442" s="7" t="s">
        <v>228</v>
      </c>
      <c r="H442" s="18" t="s">
        <v>590</v>
      </c>
      <c r="I442" s="7" t="s">
        <v>660</v>
      </c>
      <c r="J442" s="18">
        <v>4</v>
      </c>
      <c r="K442" s="18" t="s">
        <v>198</v>
      </c>
      <c r="L442" s="18" t="s">
        <v>659</v>
      </c>
      <c r="N442" s="18">
        <v>32</v>
      </c>
      <c r="O442" s="18">
        <v>4</v>
      </c>
      <c r="P442" s="18">
        <v>1</v>
      </c>
      <c r="Q442" s="18">
        <v>0</v>
      </c>
      <c r="R442">
        <v>126323615</v>
      </c>
      <c r="S442">
        <v>2098</v>
      </c>
      <c r="U442">
        <f>MATCH(D442,Отчет!$D$1:$D$65536,0)</f>
        <v>17</v>
      </c>
    </row>
    <row r="443" spans="1:21" x14ac:dyDescent="0.25">
      <c r="A443" s="18">
        <v>137557045</v>
      </c>
      <c r="B443" s="18">
        <v>5</v>
      </c>
      <c r="C443" s="27" t="s">
        <v>354</v>
      </c>
      <c r="D443" s="18">
        <v>137041146</v>
      </c>
      <c r="E443" s="7" t="s">
        <v>591</v>
      </c>
      <c r="F443" s="7" t="s">
        <v>539</v>
      </c>
      <c r="G443" s="7" t="s">
        <v>232</v>
      </c>
      <c r="H443" s="18" t="s">
        <v>592</v>
      </c>
      <c r="I443" s="7" t="s">
        <v>660</v>
      </c>
      <c r="J443" s="18">
        <v>4</v>
      </c>
      <c r="K443" s="18" t="s">
        <v>198</v>
      </c>
      <c r="L443" s="18" t="s">
        <v>659</v>
      </c>
      <c r="N443" s="18">
        <v>0</v>
      </c>
      <c r="O443" s="18">
        <v>4</v>
      </c>
      <c r="P443" s="18">
        <v>1</v>
      </c>
      <c r="Q443" s="18">
        <v>0</v>
      </c>
      <c r="R443">
        <v>126323615</v>
      </c>
      <c r="S443">
        <v>2098</v>
      </c>
      <c r="U443">
        <f>MATCH(D443,Отчет!$D$1:$D$65536,0)</f>
        <v>104</v>
      </c>
    </row>
    <row r="444" spans="1:21" x14ac:dyDescent="0.25">
      <c r="A444" s="18">
        <v>137562492</v>
      </c>
      <c r="B444" s="18">
        <v>5</v>
      </c>
      <c r="C444" s="27" t="s">
        <v>211</v>
      </c>
      <c r="D444" s="18">
        <v>137041176</v>
      </c>
      <c r="E444" s="7" t="s">
        <v>593</v>
      </c>
      <c r="F444" s="7" t="s">
        <v>594</v>
      </c>
      <c r="G444" s="7" t="s">
        <v>595</v>
      </c>
      <c r="H444" s="18" t="s">
        <v>596</v>
      </c>
      <c r="I444" s="7" t="s">
        <v>660</v>
      </c>
      <c r="J444" s="18">
        <v>4</v>
      </c>
      <c r="K444" s="18" t="s">
        <v>198</v>
      </c>
      <c r="L444" s="18" t="s">
        <v>659</v>
      </c>
      <c r="N444" s="18">
        <v>20</v>
      </c>
      <c r="O444" s="18">
        <v>4</v>
      </c>
      <c r="P444" s="18">
        <v>1</v>
      </c>
      <c r="Q444" s="18">
        <v>0</v>
      </c>
      <c r="R444">
        <v>126323615</v>
      </c>
      <c r="S444">
        <v>2098</v>
      </c>
      <c r="U444">
        <f>MATCH(D444,Отчет!$D$1:$D$65536,0)</f>
        <v>160</v>
      </c>
    </row>
    <row r="445" spans="1:21" x14ac:dyDescent="0.25">
      <c r="A445" s="18">
        <v>137562947</v>
      </c>
      <c r="B445" s="18">
        <v>5</v>
      </c>
      <c r="C445" s="27" t="s">
        <v>192</v>
      </c>
      <c r="D445" s="18">
        <v>137041210</v>
      </c>
      <c r="E445" s="7" t="s">
        <v>597</v>
      </c>
      <c r="F445" s="7" t="s">
        <v>385</v>
      </c>
      <c r="G445" s="7" t="s">
        <v>334</v>
      </c>
      <c r="H445" s="18" t="s">
        <v>598</v>
      </c>
      <c r="I445" s="7" t="s">
        <v>660</v>
      </c>
      <c r="J445" s="18">
        <v>4</v>
      </c>
      <c r="K445" s="18" t="s">
        <v>198</v>
      </c>
      <c r="L445" s="18" t="s">
        <v>659</v>
      </c>
      <c r="N445" s="18">
        <v>0</v>
      </c>
      <c r="O445" s="18">
        <v>4</v>
      </c>
      <c r="P445" s="18">
        <v>1</v>
      </c>
      <c r="Q445" s="18">
        <v>0</v>
      </c>
      <c r="R445">
        <v>126323615</v>
      </c>
      <c r="S445">
        <v>2098</v>
      </c>
      <c r="U445">
        <f>MATCH(D445,Отчет!$D$1:$D$65536,0)</f>
        <v>139</v>
      </c>
    </row>
    <row r="446" spans="1:21" x14ac:dyDescent="0.25">
      <c r="A446" s="18">
        <v>137563808</v>
      </c>
      <c r="B446" s="18">
        <v>10</v>
      </c>
      <c r="C446" s="27" t="s">
        <v>221</v>
      </c>
      <c r="D446" s="18">
        <v>137041270</v>
      </c>
      <c r="E446" s="7" t="s">
        <v>599</v>
      </c>
      <c r="F446" s="7" t="s">
        <v>247</v>
      </c>
      <c r="G446" s="7" t="s">
        <v>317</v>
      </c>
      <c r="H446" s="18" t="s">
        <v>600</v>
      </c>
      <c r="I446" s="7" t="s">
        <v>660</v>
      </c>
      <c r="J446" s="18">
        <v>4</v>
      </c>
      <c r="K446" s="18" t="s">
        <v>198</v>
      </c>
      <c r="L446" s="18" t="s">
        <v>659</v>
      </c>
      <c r="N446" s="18">
        <v>40</v>
      </c>
      <c r="O446" s="18">
        <v>4</v>
      </c>
      <c r="P446" s="18">
        <v>1</v>
      </c>
      <c r="Q446" s="18">
        <v>0</v>
      </c>
      <c r="R446">
        <v>126323615</v>
      </c>
      <c r="S446">
        <v>2098</v>
      </c>
      <c r="U446">
        <f>MATCH(D446,Отчет!$D$1:$D$65536,0)</f>
        <v>13</v>
      </c>
    </row>
    <row r="447" spans="1:21" x14ac:dyDescent="0.25">
      <c r="A447" s="18">
        <v>137560673</v>
      </c>
      <c r="B447" s="18">
        <v>8</v>
      </c>
      <c r="C447" s="27" t="s">
        <v>211</v>
      </c>
      <c r="D447" s="18">
        <v>137041304</v>
      </c>
      <c r="E447" s="7" t="s">
        <v>601</v>
      </c>
      <c r="F447" s="7" t="s">
        <v>602</v>
      </c>
      <c r="G447" s="7" t="s">
        <v>491</v>
      </c>
      <c r="H447" s="18" t="s">
        <v>603</v>
      </c>
      <c r="I447" s="7" t="s">
        <v>660</v>
      </c>
      <c r="J447" s="18">
        <v>4</v>
      </c>
      <c r="K447" s="18" t="s">
        <v>198</v>
      </c>
      <c r="L447" s="18" t="s">
        <v>659</v>
      </c>
      <c r="N447" s="18">
        <v>32</v>
      </c>
      <c r="O447" s="18">
        <v>4</v>
      </c>
      <c r="P447" s="18">
        <v>1</v>
      </c>
      <c r="Q447" s="18">
        <v>0</v>
      </c>
      <c r="R447">
        <v>126323615</v>
      </c>
      <c r="S447">
        <v>2098</v>
      </c>
      <c r="U447">
        <f>MATCH(D447,Отчет!$D$1:$D$65536,0)</f>
        <v>61</v>
      </c>
    </row>
    <row r="448" spans="1:21" x14ac:dyDescent="0.25">
      <c r="A448" s="18">
        <v>137559319</v>
      </c>
      <c r="B448" s="18">
        <v>9</v>
      </c>
      <c r="C448" s="27" t="s">
        <v>211</v>
      </c>
      <c r="D448" s="18">
        <v>137059870</v>
      </c>
      <c r="E448" s="7" t="s">
        <v>604</v>
      </c>
      <c r="F448" s="7" t="s">
        <v>247</v>
      </c>
      <c r="G448" s="7" t="s">
        <v>605</v>
      </c>
      <c r="H448" s="18" t="s">
        <v>606</v>
      </c>
      <c r="I448" s="7" t="s">
        <v>660</v>
      </c>
      <c r="J448" s="18">
        <v>4</v>
      </c>
      <c r="K448" s="18" t="s">
        <v>198</v>
      </c>
      <c r="L448" s="18" t="s">
        <v>659</v>
      </c>
      <c r="N448" s="18">
        <v>36</v>
      </c>
      <c r="O448" s="18">
        <v>4</v>
      </c>
      <c r="P448" s="18">
        <v>1</v>
      </c>
      <c r="Q448" s="18">
        <v>1</v>
      </c>
      <c r="R448">
        <v>126323615</v>
      </c>
      <c r="S448">
        <v>2098</v>
      </c>
      <c r="U448">
        <f>MATCH(D448,Отчет!$D$1:$D$65536,0)</f>
        <v>47</v>
      </c>
    </row>
    <row r="449" spans="1:21" x14ac:dyDescent="0.25">
      <c r="A449" s="18">
        <v>137557645</v>
      </c>
      <c r="B449" s="18">
        <v>8</v>
      </c>
      <c r="C449" s="27" t="s">
        <v>354</v>
      </c>
      <c r="D449" s="18">
        <v>137039829</v>
      </c>
      <c r="E449" s="7" t="s">
        <v>497</v>
      </c>
      <c r="F449" s="7" t="s">
        <v>347</v>
      </c>
      <c r="G449" s="7" t="s">
        <v>306</v>
      </c>
      <c r="H449" s="18" t="s">
        <v>498</v>
      </c>
      <c r="I449" s="7" t="s">
        <v>660</v>
      </c>
      <c r="J449" s="18">
        <v>4</v>
      </c>
      <c r="K449" s="18" t="s">
        <v>198</v>
      </c>
      <c r="L449" s="18" t="s">
        <v>659</v>
      </c>
      <c r="N449" s="18">
        <v>32</v>
      </c>
      <c r="O449" s="18">
        <v>4</v>
      </c>
      <c r="P449" s="18">
        <v>1</v>
      </c>
      <c r="Q449" s="18">
        <v>0</v>
      </c>
      <c r="R449">
        <v>126323615</v>
      </c>
      <c r="S449">
        <v>2098</v>
      </c>
      <c r="U449">
        <f>MATCH(D449,Отчет!$D$1:$D$65536,0)</f>
        <v>73</v>
      </c>
    </row>
    <row r="450" spans="1:21" x14ac:dyDescent="0.25">
      <c r="A450" s="18">
        <v>137562312</v>
      </c>
      <c r="B450" s="18">
        <v>6</v>
      </c>
      <c r="C450" s="27" t="s">
        <v>192</v>
      </c>
      <c r="D450" s="18">
        <v>137039863</v>
      </c>
      <c r="E450" s="7" t="s">
        <v>499</v>
      </c>
      <c r="F450" s="7" t="s">
        <v>500</v>
      </c>
      <c r="G450" s="7" t="s">
        <v>323</v>
      </c>
      <c r="H450" s="18" t="s">
        <v>501</v>
      </c>
      <c r="I450" s="7" t="s">
        <v>660</v>
      </c>
      <c r="J450" s="18">
        <v>4</v>
      </c>
      <c r="K450" s="18" t="s">
        <v>198</v>
      </c>
      <c r="L450" s="18" t="s">
        <v>659</v>
      </c>
      <c r="N450" s="18">
        <v>24</v>
      </c>
      <c r="O450" s="18">
        <v>4</v>
      </c>
      <c r="P450" s="18">
        <v>1</v>
      </c>
      <c r="Q450" s="18">
        <v>0</v>
      </c>
      <c r="R450">
        <v>126323615</v>
      </c>
      <c r="S450">
        <v>2098</v>
      </c>
      <c r="U450">
        <f>MATCH(D450,Отчет!$D$1:$D$65536,0)</f>
        <v>122</v>
      </c>
    </row>
    <row r="451" spans="1:21" x14ac:dyDescent="0.25">
      <c r="A451" s="18">
        <v>137564009</v>
      </c>
      <c r="B451" s="18">
        <v>9</v>
      </c>
      <c r="C451" s="27" t="s">
        <v>211</v>
      </c>
      <c r="D451" s="18">
        <v>137039889</v>
      </c>
      <c r="E451" s="7" t="s">
        <v>502</v>
      </c>
      <c r="F451" s="7" t="s">
        <v>313</v>
      </c>
      <c r="G451" s="7" t="s">
        <v>228</v>
      </c>
      <c r="H451" s="18" t="s">
        <v>503</v>
      </c>
      <c r="I451" s="7" t="s">
        <v>660</v>
      </c>
      <c r="J451" s="18">
        <v>4</v>
      </c>
      <c r="K451" s="18" t="s">
        <v>198</v>
      </c>
      <c r="L451" s="18" t="s">
        <v>659</v>
      </c>
      <c r="N451" s="18">
        <v>36</v>
      </c>
      <c r="O451" s="18">
        <v>4</v>
      </c>
      <c r="P451" s="18">
        <v>1</v>
      </c>
      <c r="Q451" s="18">
        <v>0</v>
      </c>
      <c r="R451">
        <v>126323615</v>
      </c>
      <c r="S451">
        <v>2098</v>
      </c>
      <c r="U451">
        <f>MATCH(D451,Отчет!$D$1:$D$65536,0)</f>
        <v>48</v>
      </c>
    </row>
    <row r="452" spans="1:21" x14ac:dyDescent="0.25">
      <c r="A452" s="18">
        <v>137562647</v>
      </c>
      <c r="B452" s="18">
        <v>4</v>
      </c>
      <c r="C452" s="27" t="s">
        <v>192</v>
      </c>
      <c r="D452" s="18">
        <v>137039923</v>
      </c>
      <c r="E452" s="7" t="s">
        <v>504</v>
      </c>
      <c r="F452" s="7" t="s">
        <v>360</v>
      </c>
      <c r="G452" s="7" t="s">
        <v>282</v>
      </c>
      <c r="H452" s="18" t="s">
        <v>505</v>
      </c>
      <c r="I452" s="7" t="s">
        <v>660</v>
      </c>
      <c r="J452" s="18">
        <v>4</v>
      </c>
      <c r="K452" s="18" t="s">
        <v>198</v>
      </c>
      <c r="L452" s="18" t="s">
        <v>659</v>
      </c>
      <c r="N452" s="18">
        <v>0</v>
      </c>
      <c r="O452" s="18">
        <v>4</v>
      </c>
      <c r="P452" s="18">
        <v>1</v>
      </c>
      <c r="Q452" s="18">
        <v>0</v>
      </c>
      <c r="R452">
        <v>126323615</v>
      </c>
      <c r="S452">
        <v>2098</v>
      </c>
      <c r="U452">
        <f>MATCH(D452,Отчет!$D$1:$D$65536,0)</f>
        <v>146</v>
      </c>
    </row>
    <row r="453" spans="1:21" x14ac:dyDescent="0.25">
      <c r="A453" s="18">
        <v>137558318</v>
      </c>
      <c r="B453" s="18">
        <v>10</v>
      </c>
      <c r="C453" s="27" t="s">
        <v>211</v>
      </c>
      <c r="D453" s="18">
        <v>137040014</v>
      </c>
      <c r="E453" s="7" t="s">
        <v>506</v>
      </c>
      <c r="F453" s="7" t="s">
        <v>507</v>
      </c>
      <c r="G453" s="7" t="s">
        <v>259</v>
      </c>
      <c r="H453" s="18" t="s">
        <v>508</v>
      </c>
      <c r="I453" s="7" t="s">
        <v>660</v>
      </c>
      <c r="J453" s="18">
        <v>4</v>
      </c>
      <c r="K453" s="18" t="s">
        <v>198</v>
      </c>
      <c r="L453" s="18" t="s">
        <v>659</v>
      </c>
      <c r="N453" s="18">
        <v>40</v>
      </c>
      <c r="O453" s="18">
        <v>4</v>
      </c>
      <c r="P453" s="18">
        <v>1</v>
      </c>
      <c r="Q453" s="18">
        <v>0</v>
      </c>
      <c r="R453">
        <v>126323615</v>
      </c>
      <c r="S453">
        <v>2098</v>
      </c>
      <c r="U453">
        <f>MATCH(D453,Отчет!$D$1:$D$65536,0)</f>
        <v>28</v>
      </c>
    </row>
    <row r="454" spans="1:21" x14ac:dyDescent="0.25">
      <c r="A454" s="18">
        <v>137560927</v>
      </c>
      <c r="B454" s="18">
        <v>6</v>
      </c>
      <c r="C454" s="27" t="s">
        <v>208</v>
      </c>
      <c r="D454" s="18">
        <v>137040078</v>
      </c>
      <c r="E454" s="7" t="s">
        <v>509</v>
      </c>
      <c r="F454" s="7" t="s">
        <v>302</v>
      </c>
      <c r="G454" s="7" t="s">
        <v>341</v>
      </c>
      <c r="H454" s="18" t="s">
        <v>510</v>
      </c>
      <c r="I454" s="7" t="s">
        <v>660</v>
      </c>
      <c r="J454" s="18">
        <v>4</v>
      </c>
      <c r="K454" s="18" t="s">
        <v>198</v>
      </c>
      <c r="L454" s="18" t="s">
        <v>659</v>
      </c>
      <c r="N454" s="18">
        <v>24</v>
      </c>
      <c r="O454" s="18">
        <v>4</v>
      </c>
      <c r="P454" s="18">
        <v>1</v>
      </c>
      <c r="Q454" s="18">
        <v>0</v>
      </c>
      <c r="R454">
        <v>126323615</v>
      </c>
      <c r="S454">
        <v>2098</v>
      </c>
      <c r="U454">
        <f>MATCH(D454,Отчет!$D$1:$D$65536,0)</f>
        <v>60</v>
      </c>
    </row>
    <row r="455" spans="1:21" x14ac:dyDescent="0.25">
      <c r="A455" s="18">
        <v>137562430</v>
      </c>
      <c r="B455" s="18">
        <v>6</v>
      </c>
      <c r="C455" s="27" t="s">
        <v>192</v>
      </c>
      <c r="D455" s="18">
        <v>137040108</v>
      </c>
      <c r="E455" s="7" t="s">
        <v>511</v>
      </c>
      <c r="F455" s="7" t="s">
        <v>474</v>
      </c>
      <c r="G455" s="7" t="s">
        <v>369</v>
      </c>
      <c r="H455" s="18" t="s">
        <v>512</v>
      </c>
      <c r="I455" s="7" t="s">
        <v>660</v>
      </c>
      <c r="J455" s="18">
        <v>4</v>
      </c>
      <c r="K455" s="18" t="s">
        <v>198</v>
      </c>
      <c r="L455" s="18" t="s">
        <v>659</v>
      </c>
      <c r="N455" s="18">
        <v>24</v>
      </c>
      <c r="O455" s="18">
        <v>4</v>
      </c>
      <c r="P455" s="18">
        <v>1</v>
      </c>
      <c r="Q455" s="18">
        <v>0</v>
      </c>
      <c r="R455">
        <v>126323615</v>
      </c>
      <c r="S455">
        <v>2098</v>
      </c>
      <c r="U455">
        <f>MATCH(D455,Отчет!$D$1:$D$65536,0)</f>
        <v>89</v>
      </c>
    </row>
    <row r="456" spans="1:21" x14ac:dyDescent="0.25">
      <c r="A456" s="18">
        <v>137561794</v>
      </c>
      <c r="B456" s="18">
        <v>4</v>
      </c>
      <c r="C456" s="27" t="s">
        <v>192</v>
      </c>
      <c r="D456" s="18">
        <v>137040142</v>
      </c>
      <c r="E456" s="7" t="s">
        <v>513</v>
      </c>
      <c r="F456" s="7" t="s">
        <v>514</v>
      </c>
      <c r="G456" s="7" t="s">
        <v>317</v>
      </c>
      <c r="H456" s="18" t="s">
        <v>515</v>
      </c>
      <c r="I456" s="7" t="s">
        <v>660</v>
      </c>
      <c r="J456" s="18">
        <v>4</v>
      </c>
      <c r="K456" s="18" t="s">
        <v>198</v>
      </c>
      <c r="L456" s="18" t="s">
        <v>659</v>
      </c>
      <c r="N456" s="18">
        <v>16</v>
      </c>
      <c r="O456" s="18">
        <v>4</v>
      </c>
      <c r="P456" s="18">
        <v>1</v>
      </c>
      <c r="Q456" s="18">
        <v>0</v>
      </c>
      <c r="R456">
        <v>126323615</v>
      </c>
      <c r="S456">
        <v>2098</v>
      </c>
      <c r="U456">
        <f>MATCH(D456,Отчет!$D$1:$D$65536,0)</f>
        <v>136</v>
      </c>
    </row>
    <row r="457" spans="1:21" x14ac:dyDescent="0.25">
      <c r="A457" s="18">
        <v>137562697</v>
      </c>
      <c r="B457" s="18">
        <v>4</v>
      </c>
      <c r="C457" s="27" t="s">
        <v>211</v>
      </c>
      <c r="D457" s="18">
        <v>137040176</v>
      </c>
      <c r="E457" s="7" t="s">
        <v>516</v>
      </c>
      <c r="F457" s="7" t="s">
        <v>205</v>
      </c>
      <c r="G457" s="7" t="s">
        <v>517</v>
      </c>
      <c r="H457" s="18" t="s">
        <v>518</v>
      </c>
      <c r="I457" s="7" t="s">
        <v>660</v>
      </c>
      <c r="J457" s="18">
        <v>4</v>
      </c>
      <c r="K457" s="18" t="s">
        <v>198</v>
      </c>
      <c r="L457" s="18" t="s">
        <v>659</v>
      </c>
      <c r="N457" s="18">
        <v>16</v>
      </c>
      <c r="O457" s="18">
        <v>4</v>
      </c>
      <c r="P457" s="18">
        <v>1</v>
      </c>
      <c r="Q457" s="18">
        <v>0</v>
      </c>
      <c r="R457">
        <v>126323615</v>
      </c>
      <c r="S457">
        <v>2098</v>
      </c>
      <c r="U457">
        <f>MATCH(D457,Отчет!$D$1:$D$65536,0)</f>
        <v>145</v>
      </c>
    </row>
    <row r="458" spans="1:21" x14ac:dyDescent="0.25">
      <c r="A458" s="18">
        <v>137560023</v>
      </c>
      <c r="B458" s="18">
        <v>5</v>
      </c>
      <c r="C458" s="27" t="s">
        <v>208</v>
      </c>
      <c r="D458" s="18">
        <v>137040210</v>
      </c>
      <c r="E458" s="7" t="s">
        <v>519</v>
      </c>
      <c r="F458" s="7" t="s">
        <v>520</v>
      </c>
      <c r="G458" s="7" t="s">
        <v>369</v>
      </c>
      <c r="H458" s="18" t="s">
        <v>521</v>
      </c>
      <c r="I458" s="7" t="s">
        <v>660</v>
      </c>
      <c r="J458" s="18">
        <v>4</v>
      </c>
      <c r="K458" s="18" t="s">
        <v>198</v>
      </c>
      <c r="L458" s="18" t="s">
        <v>659</v>
      </c>
      <c r="N458" s="18">
        <v>20</v>
      </c>
      <c r="O458" s="18">
        <v>4</v>
      </c>
      <c r="P458" s="18">
        <v>1</v>
      </c>
      <c r="Q458" s="18">
        <v>0</v>
      </c>
      <c r="R458">
        <v>126323615</v>
      </c>
      <c r="S458">
        <v>2098</v>
      </c>
      <c r="U458">
        <f>MATCH(D458,Отчет!$D$1:$D$65536,0)</f>
        <v>135</v>
      </c>
    </row>
    <row r="459" spans="1:21" x14ac:dyDescent="0.25">
      <c r="A459" s="18">
        <v>137557445</v>
      </c>
      <c r="B459" s="18">
        <v>5</v>
      </c>
      <c r="C459" s="27" t="s">
        <v>354</v>
      </c>
      <c r="D459" s="18">
        <v>137040236</v>
      </c>
      <c r="E459" s="7" t="s">
        <v>522</v>
      </c>
      <c r="F459" s="7" t="s">
        <v>309</v>
      </c>
      <c r="G459" s="7" t="s">
        <v>248</v>
      </c>
      <c r="H459" s="18" t="s">
        <v>523</v>
      </c>
      <c r="I459" s="7" t="s">
        <v>660</v>
      </c>
      <c r="J459" s="18">
        <v>4</v>
      </c>
      <c r="K459" s="18" t="s">
        <v>198</v>
      </c>
      <c r="L459" s="18" t="s">
        <v>659</v>
      </c>
      <c r="N459" s="18">
        <v>0</v>
      </c>
      <c r="O459" s="18">
        <v>4</v>
      </c>
      <c r="P459" s="18">
        <v>1</v>
      </c>
      <c r="Q459" s="18">
        <v>0</v>
      </c>
      <c r="R459">
        <v>126323615</v>
      </c>
      <c r="S459">
        <v>2098</v>
      </c>
      <c r="U459">
        <f>MATCH(D459,Отчет!$D$1:$D$65536,0)</f>
        <v>109</v>
      </c>
    </row>
    <row r="460" spans="1:21" x14ac:dyDescent="0.25">
      <c r="A460" s="18">
        <v>137557895</v>
      </c>
      <c r="B460" s="18">
        <v>4</v>
      </c>
      <c r="C460" s="27" t="s">
        <v>211</v>
      </c>
      <c r="D460" s="18">
        <v>137040270</v>
      </c>
      <c r="E460" s="7" t="s">
        <v>524</v>
      </c>
      <c r="F460" s="7" t="s">
        <v>313</v>
      </c>
      <c r="G460" s="7" t="s">
        <v>228</v>
      </c>
      <c r="H460" s="18" t="s">
        <v>525</v>
      </c>
      <c r="I460" s="7" t="s">
        <v>660</v>
      </c>
      <c r="J460" s="18">
        <v>4</v>
      </c>
      <c r="K460" s="18" t="s">
        <v>198</v>
      </c>
      <c r="L460" s="18" t="s">
        <v>659</v>
      </c>
      <c r="N460" s="18">
        <v>16</v>
      </c>
      <c r="O460" s="18">
        <v>4</v>
      </c>
      <c r="P460" s="18">
        <v>1</v>
      </c>
      <c r="Q460" s="18">
        <v>0</v>
      </c>
      <c r="R460">
        <v>126323615</v>
      </c>
      <c r="S460">
        <v>2098</v>
      </c>
      <c r="U460">
        <f>MATCH(D460,Отчет!$D$1:$D$65536,0)</f>
        <v>112</v>
      </c>
    </row>
    <row r="461" spans="1:21" x14ac:dyDescent="0.25">
      <c r="A461" s="18">
        <v>137557795</v>
      </c>
      <c r="B461" s="18">
        <v>5</v>
      </c>
      <c r="C461" s="27" t="s">
        <v>354</v>
      </c>
      <c r="D461" s="18">
        <v>137040304</v>
      </c>
      <c r="E461" s="7" t="s">
        <v>526</v>
      </c>
      <c r="F461" s="7" t="s">
        <v>514</v>
      </c>
      <c r="G461" s="7" t="s">
        <v>259</v>
      </c>
      <c r="H461" s="18" t="s">
        <v>527</v>
      </c>
      <c r="I461" s="7" t="s">
        <v>660</v>
      </c>
      <c r="J461" s="18">
        <v>4</v>
      </c>
      <c r="K461" s="18" t="s">
        <v>198</v>
      </c>
      <c r="L461" s="18" t="s">
        <v>659</v>
      </c>
      <c r="N461" s="18">
        <v>20</v>
      </c>
      <c r="O461" s="18">
        <v>4</v>
      </c>
      <c r="P461" s="18">
        <v>1</v>
      </c>
      <c r="Q461" s="18">
        <v>0</v>
      </c>
      <c r="R461">
        <v>126323615</v>
      </c>
      <c r="S461">
        <v>2098</v>
      </c>
      <c r="U461">
        <f>MATCH(D461,Отчет!$D$1:$D$65536,0)</f>
        <v>68</v>
      </c>
    </row>
    <row r="462" spans="1:21" x14ac:dyDescent="0.25">
      <c r="A462" s="18">
        <v>137561994</v>
      </c>
      <c r="B462" s="18">
        <v>4</v>
      </c>
      <c r="C462" s="27" t="s">
        <v>192</v>
      </c>
      <c r="D462" s="18">
        <v>137040338</v>
      </c>
      <c r="E462" s="7" t="s">
        <v>528</v>
      </c>
      <c r="F462" s="7" t="s">
        <v>413</v>
      </c>
      <c r="G462" s="7" t="s">
        <v>369</v>
      </c>
      <c r="H462" s="18" t="s">
        <v>529</v>
      </c>
      <c r="I462" s="7" t="s">
        <v>660</v>
      </c>
      <c r="J462" s="18">
        <v>4</v>
      </c>
      <c r="K462" s="18" t="s">
        <v>198</v>
      </c>
      <c r="L462" s="18" t="s">
        <v>659</v>
      </c>
      <c r="N462" s="18">
        <v>0</v>
      </c>
      <c r="O462" s="18">
        <v>4</v>
      </c>
      <c r="P462" s="18">
        <v>1</v>
      </c>
      <c r="Q462" s="18">
        <v>0</v>
      </c>
      <c r="R462">
        <v>126323615</v>
      </c>
      <c r="S462">
        <v>2098</v>
      </c>
      <c r="U462">
        <f>MATCH(D462,Отчет!$D$1:$D$65536,0)</f>
        <v>137</v>
      </c>
    </row>
    <row r="463" spans="1:21" x14ac:dyDescent="0.25">
      <c r="A463" s="18">
        <v>137561079</v>
      </c>
      <c r="B463" s="18">
        <v>5</v>
      </c>
      <c r="C463" s="27" t="s">
        <v>208</v>
      </c>
      <c r="D463" s="18">
        <v>137040372</v>
      </c>
      <c r="E463" s="7" t="s">
        <v>530</v>
      </c>
      <c r="F463" s="7" t="s">
        <v>309</v>
      </c>
      <c r="G463" s="7" t="s">
        <v>397</v>
      </c>
      <c r="H463" s="18" t="s">
        <v>531</v>
      </c>
      <c r="I463" s="7" t="s">
        <v>660</v>
      </c>
      <c r="J463" s="18">
        <v>4</v>
      </c>
      <c r="K463" s="18" t="s">
        <v>198</v>
      </c>
      <c r="L463" s="18" t="s">
        <v>659</v>
      </c>
      <c r="N463" s="18">
        <v>20</v>
      </c>
      <c r="O463" s="18">
        <v>4</v>
      </c>
      <c r="P463" s="18">
        <v>1</v>
      </c>
      <c r="Q463" s="18">
        <v>0</v>
      </c>
      <c r="R463">
        <v>126323615</v>
      </c>
      <c r="S463">
        <v>2098</v>
      </c>
      <c r="U463">
        <f>MATCH(D463,Отчет!$D$1:$D$65536,0)</f>
        <v>127</v>
      </c>
    </row>
    <row r="464" spans="1:21" x14ac:dyDescent="0.25">
      <c r="A464" s="18">
        <v>137560573</v>
      </c>
      <c r="B464" s="18">
        <v>5</v>
      </c>
      <c r="C464" s="27" t="s">
        <v>208</v>
      </c>
      <c r="D464" s="18">
        <v>137040406</v>
      </c>
      <c r="E464" s="7" t="s">
        <v>532</v>
      </c>
      <c r="F464" s="7" t="s">
        <v>533</v>
      </c>
      <c r="G464" s="7" t="s">
        <v>310</v>
      </c>
      <c r="H464" s="18" t="s">
        <v>534</v>
      </c>
      <c r="I464" s="7" t="s">
        <v>660</v>
      </c>
      <c r="J464" s="18">
        <v>4</v>
      </c>
      <c r="K464" s="18" t="s">
        <v>198</v>
      </c>
      <c r="L464" s="18" t="s">
        <v>659</v>
      </c>
      <c r="N464" s="18">
        <v>20</v>
      </c>
      <c r="O464" s="18">
        <v>4</v>
      </c>
      <c r="P464" s="18">
        <v>1</v>
      </c>
      <c r="Q464" s="18">
        <v>0</v>
      </c>
      <c r="R464">
        <v>126323615</v>
      </c>
      <c r="S464">
        <v>2098</v>
      </c>
      <c r="U464">
        <f>MATCH(D464,Отчет!$D$1:$D$65536,0)</f>
        <v>164</v>
      </c>
    </row>
    <row r="465" spans="1:21" x14ac:dyDescent="0.25">
      <c r="A465" s="18">
        <v>137558768</v>
      </c>
      <c r="B465" s="18">
        <v>9</v>
      </c>
      <c r="C465" s="27" t="s">
        <v>211</v>
      </c>
      <c r="D465" s="18">
        <v>137040440</v>
      </c>
      <c r="E465" s="7" t="s">
        <v>535</v>
      </c>
      <c r="F465" s="7" t="s">
        <v>309</v>
      </c>
      <c r="G465" s="7" t="s">
        <v>536</v>
      </c>
      <c r="H465" s="18" t="s">
        <v>537</v>
      </c>
      <c r="I465" s="7" t="s">
        <v>660</v>
      </c>
      <c r="J465" s="18">
        <v>4</v>
      </c>
      <c r="K465" s="18" t="s">
        <v>198</v>
      </c>
      <c r="L465" s="18" t="s">
        <v>659</v>
      </c>
      <c r="N465" s="18">
        <v>36</v>
      </c>
      <c r="O465" s="18">
        <v>4</v>
      </c>
      <c r="P465" s="18">
        <v>1</v>
      </c>
      <c r="Q465" s="18">
        <v>0</v>
      </c>
      <c r="R465">
        <v>126323615</v>
      </c>
      <c r="S465">
        <v>2098</v>
      </c>
      <c r="U465">
        <f>MATCH(D465,Отчет!$D$1:$D$65536,0)</f>
        <v>34</v>
      </c>
    </row>
    <row r="466" spans="1:21" x14ac:dyDescent="0.25">
      <c r="A466" s="18">
        <v>137561179</v>
      </c>
      <c r="B466" s="18">
        <v>9</v>
      </c>
      <c r="C466" s="27" t="s">
        <v>208</v>
      </c>
      <c r="D466" s="18">
        <v>137040474</v>
      </c>
      <c r="E466" s="7" t="s">
        <v>538</v>
      </c>
      <c r="F466" s="7" t="s">
        <v>539</v>
      </c>
      <c r="G466" s="7" t="s">
        <v>259</v>
      </c>
      <c r="H466" s="18" t="s">
        <v>540</v>
      </c>
      <c r="I466" s="7" t="s">
        <v>660</v>
      </c>
      <c r="J466" s="18">
        <v>4</v>
      </c>
      <c r="K466" s="18" t="s">
        <v>198</v>
      </c>
      <c r="L466" s="18" t="s">
        <v>659</v>
      </c>
      <c r="N466" s="18">
        <v>36</v>
      </c>
      <c r="O466" s="18">
        <v>4</v>
      </c>
      <c r="P466" s="18">
        <v>1</v>
      </c>
      <c r="Q466" s="18">
        <v>0</v>
      </c>
      <c r="R466">
        <v>126323615</v>
      </c>
      <c r="S466">
        <v>2098</v>
      </c>
      <c r="U466">
        <f>MATCH(D466,Отчет!$D$1:$D$65536,0)</f>
        <v>21</v>
      </c>
    </row>
    <row r="467" spans="1:21" x14ac:dyDescent="0.25">
      <c r="A467" s="18">
        <v>137556412</v>
      </c>
      <c r="B467" s="18">
        <v>6</v>
      </c>
      <c r="C467" s="27" t="s">
        <v>216</v>
      </c>
      <c r="D467" s="18">
        <v>137040508</v>
      </c>
      <c r="E467" s="7" t="s">
        <v>541</v>
      </c>
      <c r="F467" s="7" t="s">
        <v>439</v>
      </c>
      <c r="G467" s="7" t="s">
        <v>330</v>
      </c>
      <c r="H467" s="18" t="s">
        <v>542</v>
      </c>
      <c r="I467" s="7" t="s">
        <v>660</v>
      </c>
      <c r="J467" s="18">
        <v>4</v>
      </c>
      <c r="K467" s="18" t="s">
        <v>198</v>
      </c>
      <c r="L467" s="18" t="s">
        <v>659</v>
      </c>
      <c r="N467" s="18">
        <v>24</v>
      </c>
      <c r="O467" s="18">
        <v>4</v>
      </c>
      <c r="P467" s="18">
        <v>1</v>
      </c>
      <c r="Q467" s="18">
        <v>0</v>
      </c>
      <c r="R467">
        <v>126323615</v>
      </c>
      <c r="S467">
        <v>2098</v>
      </c>
      <c r="U467">
        <f>MATCH(D467,Отчет!$D$1:$D$65536,0)</f>
        <v>84</v>
      </c>
    </row>
    <row r="468" spans="1:21" x14ac:dyDescent="0.25">
      <c r="A468" s="18">
        <v>137556212</v>
      </c>
      <c r="B468" s="18">
        <v>7</v>
      </c>
      <c r="C468" s="27" t="s">
        <v>216</v>
      </c>
      <c r="D468" s="18">
        <v>137040542</v>
      </c>
      <c r="E468" s="7" t="s">
        <v>543</v>
      </c>
      <c r="F468" s="7" t="s">
        <v>235</v>
      </c>
      <c r="G468" s="7" t="s">
        <v>544</v>
      </c>
      <c r="H468" s="18" t="s">
        <v>545</v>
      </c>
      <c r="I468" s="7" t="s">
        <v>660</v>
      </c>
      <c r="J468" s="18">
        <v>4</v>
      </c>
      <c r="K468" s="18" t="s">
        <v>198</v>
      </c>
      <c r="L468" s="18" t="s">
        <v>659</v>
      </c>
      <c r="N468" s="18">
        <v>28</v>
      </c>
      <c r="O468" s="18">
        <v>4</v>
      </c>
      <c r="P468" s="18">
        <v>1</v>
      </c>
      <c r="Q468" s="18">
        <v>0</v>
      </c>
      <c r="R468">
        <v>126323615</v>
      </c>
      <c r="S468">
        <v>2098</v>
      </c>
      <c r="U468">
        <f>MATCH(D468,Отчет!$D$1:$D$65536,0)</f>
        <v>35</v>
      </c>
    </row>
    <row r="469" spans="1:21" x14ac:dyDescent="0.25">
      <c r="A469" s="18">
        <v>137557545</v>
      </c>
      <c r="B469" s="18">
        <v>8</v>
      </c>
      <c r="C469" s="27" t="s">
        <v>354</v>
      </c>
      <c r="D469" s="18">
        <v>137040576</v>
      </c>
      <c r="E469" s="7" t="s">
        <v>546</v>
      </c>
      <c r="F469" s="7" t="s">
        <v>547</v>
      </c>
      <c r="G469" s="7" t="s">
        <v>548</v>
      </c>
      <c r="H469" s="18" t="s">
        <v>549</v>
      </c>
      <c r="I469" s="7" t="s">
        <v>660</v>
      </c>
      <c r="J469" s="18">
        <v>4</v>
      </c>
      <c r="K469" s="18" t="s">
        <v>198</v>
      </c>
      <c r="L469" s="18" t="s">
        <v>659</v>
      </c>
      <c r="N469" s="18">
        <v>32</v>
      </c>
      <c r="O469" s="18">
        <v>4</v>
      </c>
      <c r="P469" s="18">
        <v>1</v>
      </c>
      <c r="Q469" s="18">
        <v>0</v>
      </c>
      <c r="R469">
        <v>126323615</v>
      </c>
      <c r="S469">
        <v>2098</v>
      </c>
      <c r="U469">
        <f>MATCH(D469,Отчет!$D$1:$D$65536,0)</f>
        <v>27</v>
      </c>
    </row>
    <row r="470" spans="1:21" x14ac:dyDescent="0.25">
      <c r="A470" s="18">
        <v>137557295</v>
      </c>
      <c r="B470" s="18">
        <v>4</v>
      </c>
      <c r="C470" s="27" t="s">
        <v>354</v>
      </c>
      <c r="D470" s="18">
        <v>137040610</v>
      </c>
      <c r="E470" s="7" t="s">
        <v>550</v>
      </c>
      <c r="F470" s="7" t="s">
        <v>551</v>
      </c>
      <c r="G470" s="7" t="s">
        <v>206</v>
      </c>
      <c r="H470" s="18" t="s">
        <v>552</v>
      </c>
      <c r="I470" s="7" t="s">
        <v>660</v>
      </c>
      <c r="J470" s="18">
        <v>4</v>
      </c>
      <c r="K470" s="18" t="s">
        <v>198</v>
      </c>
      <c r="L470" s="18" t="s">
        <v>659</v>
      </c>
      <c r="N470" s="18">
        <v>0</v>
      </c>
      <c r="O470" s="18">
        <v>4</v>
      </c>
      <c r="P470" s="18">
        <v>1</v>
      </c>
      <c r="Q470" s="18">
        <v>0</v>
      </c>
      <c r="R470">
        <v>126323615</v>
      </c>
      <c r="S470">
        <v>2098</v>
      </c>
      <c r="U470">
        <f>MATCH(D470,Отчет!$D$1:$D$65536,0)</f>
        <v>155</v>
      </c>
    </row>
    <row r="471" spans="1:21" x14ac:dyDescent="0.25">
      <c r="A471" s="18">
        <v>137560733</v>
      </c>
      <c r="B471" s="18">
        <v>8</v>
      </c>
      <c r="C471" s="27" t="s">
        <v>208</v>
      </c>
      <c r="D471" s="18">
        <v>137040848</v>
      </c>
      <c r="E471" s="7" t="s">
        <v>564</v>
      </c>
      <c r="F471" s="7" t="s">
        <v>565</v>
      </c>
      <c r="G471" s="7" t="s">
        <v>397</v>
      </c>
      <c r="H471" s="18" t="s">
        <v>566</v>
      </c>
      <c r="I471" s="7" t="s">
        <v>661</v>
      </c>
      <c r="J471" s="18">
        <v>2.67</v>
      </c>
      <c r="K471" s="18" t="s">
        <v>198</v>
      </c>
      <c r="L471" s="18" t="s">
        <v>659</v>
      </c>
      <c r="N471" s="18">
        <v>21.36</v>
      </c>
      <c r="O471" s="18">
        <v>2.67</v>
      </c>
      <c r="P471" s="18">
        <v>1</v>
      </c>
      <c r="Q471" s="18">
        <v>0</v>
      </c>
      <c r="R471">
        <v>126323615</v>
      </c>
      <c r="S471">
        <v>2098</v>
      </c>
      <c r="U471">
        <f>MATCH(D471,Отчет!$D$1:$D$65536,0)</f>
        <v>49</v>
      </c>
    </row>
    <row r="472" spans="1:21" x14ac:dyDescent="0.25">
      <c r="A472" s="18">
        <v>137556122</v>
      </c>
      <c r="B472" s="18">
        <v>6</v>
      </c>
      <c r="C472" s="27" t="s">
        <v>216</v>
      </c>
      <c r="D472" s="18">
        <v>137040882</v>
      </c>
      <c r="E472" s="7" t="s">
        <v>567</v>
      </c>
      <c r="F472" s="7" t="s">
        <v>424</v>
      </c>
      <c r="G472" s="7" t="s">
        <v>568</v>
      </c>
      <c r="H472" s="18" t="s">
        <v>569</v>
      </c>
      <c r="I472" s="7" t="s">
        <v>661</v>
      </c>
      <c r="J472" s="18">
        <v>2.67</v>
      </c>
      <c r="K472" s="18" t="s">
        <v>198</v>
      </c>
      <c r="L472" s="18" t="s">
        <v>659</v>
      </c>
      <c r="N472" s="18">
        <v>16.02</v>
      </c>
      <c r="O472" s="18">
        <v>2.67</v>
      </c>
      <c r="P472" s="18">
        <v>1</v>
      </c>
      <c r="Q472" s="18">
        <v>0</v>
      </c>
      <c r="R472">
        <v>126323615</v>
      </c>
      <c r="S472">
        <v>2098</v>
      </c>
      <c r="U472">
        <f>MATCH(D472,Отчет!$D$1:$D$65536,0)</f>
        <v>77</v>
      </c>
    </row>
    <row r="473" spans="1:21" x14ac:dyDescent="0.25">
      <c r="A473" s="18">
        <v>137556522</v>
      </c>
      <c r="B473" s="18">
        <v>5</v>
      </c>
      <c r="C473" s="27" t="s">
        <v>216</v>
      </c>
      <c r="D473" s="18">
        <v>137040916</v>
      </c>
      <c r="E473" s="7" t="s">
        <v>570</v>
      </c>
      <c r="F473" s="7" t="s">
        <v>571</v>
      </c>
      <c r="G473" s="7" t="s">
        <v>572</v>
      </c>
      <c r="H473" s="18" t="s">
        <v>573</v>
      </c>
      <c r="I473" s="7" t="s">
        <v>661</v>
      </c>
      <c r="J473" s="18">
        <v>2.67</v>
      </c>
      <c r="K473" s="18" t="s">
        <v>198</v>
      </c>
      <c r="L473" s="18" t="s">
        <v>659</v>
      </c>
      <c r="N473" s="18">
        <v>13.35</v>
      </c>
      <c r="O473" s="18">
        <v>2.67</v>
      </c>
      <c r="P473" s="18">
        <v>1</v>
      </c>
      <c r="Q473" s="18">
        <v>0</v>
      </c>
      <c r="R473">
        <v>126323615</v>
      </c>
      <c r="S473">
        <v>2098</v>
      </c>
      <c r="U473">
        <f>MATCH(D473,Отчет!$D$1:$D$65536,0)</f>
        <v>150</v>
      </c>
    </row>
    <row r="474" spans="1:21" x14ac:dyDescent="0.25">
      <c r="A474" s="18">
        <v>137563212</v>
      </c>
      <c r="B474" s="18">
        <v>6</v>
      </c>
      <c r="C474" s="27" t="s">
        <v>221</v>
      </c>
      <c r="D474" s="18">
        <v>137040950</v>
      </c>
      <c r="E474" s="7" t="s">
        <v>574</v>
      </c>
      <c r="F474" s="7" t="s">
        <v>313</v>
      </c>
      <c r="G474" s="7" t="s">
        <v>306</v>
      </c>
      <c r="H474" s="18" t="s">
        <v>575</v>
      </c>
      <c r="I474" s="7" t="s">
        <v>661</v>
      </c>
      <c r="J474" s="18">
        <v>2.67</v>
      </c>
      <c r="K474" s="18" t="s">
        <v>198</v>
      </c>
      <c r="L474" s="18" t="s">
        <v>659</v>
      </c>
      <c r="N474" s="18">
        <v>16.02</v>
      </c>
      <c r="O474" s="18">
        <v>2.67</v>
      </c>
      <c r="P474" s="18">
        <v>1</v>
      </c>
      <c r="Q474" s="18">
        <v>0</v>
      </c>
      <c r="R474">
        <v>126323615</v>
      </c>
      <c r="S474">
        <v>2098</v>
      </c>
      <c r="U474">
        <f>MATCH(D474,Отчет!$D$1:$D$65536,0)</f>
        <v>90</v>
      </c>
    </row>
    <row r="475" spans="1:21" x14ac:dyDescent="0.25">
      <c r="A475" s="18">
        <v>137558879</v>
      </c>
      <c r="B475" s="18">
        <v>6</v>
      </c>
      <c r="C475" s="27" t="s">
        <v>211</v>
      </c>
      <c r="D475" s="18">
        <v>137040984</v>
      </c>
      <c r="E475" s="7" t="s">
        <v>576</v>
      </c>
      <c r="F475" s="7" t="s">
        <v>577</v>
      </c>
      <c r="G475" s="7" t="s">
        <v>578</v>
      </c>
      <c r="H475" s="18" t="s">
        <v>579</v>
      </c>
      <c r="I475" s="7" t="s">
        <v>661</v>
      </c>
      <c r="J475" s="18">
        <v>2.67</v>
      </c>
      <c r="K475" s="18" t="s">
        <v>198</v>
      </c>
      <c r="L475" s="18" t="s">
        <v>659</v>
      </c>
      <c r="N475" s="18">
        <v>16.02</v>
      </c>
      <c r="O475" s="18">
        <v>2.67</v>
      </c>
      <c r="P475" s="18">
        <v>1</v>
      </c>
      <c r="Q475" s="18">
        <v>0</v>
      </c>
      <c r="R475">
        <v>126323615</v>
      </c>
      <c r="S475">
        <v>2098</v>
      </c>
      <c r="U475">
        <f>MATCH(D475,Отчет!$D$1:$D$65536,0)</f>
        <v>142</v>
      </c>
    </row>
    <row r="476" spans="1:21" x14ac:dyDescent="0.25">
      <c r="A476" s="18">
        <v>137556022</v>
      </c>
      <c r="B476" s="18">
        <v>4</v>
      </c>
      <c r="C476" s="27" t="s">
        <v>216</v>
      </c>
      <c r="D476" s="18">
        <v>137041014</v>
      </c>
      <c r="E476" s="7" t="s">
        <v>580</v>
      </c>
      <c r="F476" s="7" t="s">
        <v>273</v>
      </c>
      <c r="G476" s="7" t="s">
        <v>581</v>
      </c>
      <c r="H476" s="18" t="s">
        <v>582</v>
      </c>
      <c r="I476" s="7" t="s">
        <v>661</v>
      </c>
      <c r="J476" s="18">
        <v>2.67</v>
      </c>
      <c r="K476" s="18" t="s">
        <v>198</v>
      </c>
      <c r="L476" s="18" t="s">
        <v>659</v>
      </c>
      <c r="N476" s="18">
        <v>0</v>
      </c>
      <c r="O476" s="18">
        <v>2.67</v>
      </c>
      <c r="P476" s="18">
        <v>1</v>
      </c>
      <c r="Q476" s="18">
        <v>0</v>
      </c>
      <c r="R476">
        <v>126323615</v>
      </c>
      <c r="S476">
        <v>2098</v>
      </c>
      <c r="U476">
        <f>MATCH(D476,Отчет!$D$1:$D$65536,0)</f>
        <v>149</v>
      </c>
    </row>
    <row r="477" spans="1:21" x14ac:dyDescent="0.25">
      <c r="A477" s="18">
        <v>137558829</v>
      </c>
      <c r="B477" s="18">
        <v>6</v>
      </c>
      <c r="C477" s="27" t="s">
        <v>211</v>
      </c>
      <c r="D477" s="18">
        <v>137041044</v>
      </c>
      <c r="E477" s="7" t="s">
        <v>583</v>
      </c>
      <c r="F477" s="7" t="s">
        <v>255</v>
      </c>
      <c r="G477" s="7" t="s">
        <v>584</v>
      </c>
      <c r="H477" s="18" t="s">
        <v>585</v>
      </c>
      <c r="I477" s="7" t="s">
        <v>661</v>
      </c>
      <c r="J477" s="18">
        <v>2.67</v>
      </c>
      <c r="K477" s="18" t="s">
        <v>198</v>
      </c>
      <c r="L477" s="18" t="s">
        <v>659</v>
      </c>
      <c r="N477" s="18">
        <v>16.02</v>
      </c>
      <c r="O477" s="18">
        <v>2.67</v>
      </c>
      <c r="P477" s="18">
        <v>1</v>
      </c>
      <c r="Q477" s="18">
        <v>0</v>
      </c>
      <c r="R477">
        <v>126323615</v>
      </c>
      <c r="S477">
        <v>2098</v>
      </c>
      <c r="U477">
        <f>MATCH(D477,Отчет!$D$1:$D$65536,0)</f>
        <v>121</v>
      </c>
    </row>
    <row r="478" spans="1:21" x14ac:dyDescent="0.25">
      <c r="A478" s="18">
        <v>137563768</v>
      </c>
      <c r="B478" s="18">
        <v>7</v>
      </c>
      <c r="C478" s="27" t="s">
        <v>354</v>
      </c>
      <c r="D478" s="18">
        <v>137041078</v>
      </c>
      <c r="E478" s="7" t="s">
        <v>586</v>
      </c>
      <c r="F478" s="7" t="s">
        <v>352</v>
      </c>
      <c r="G478" s="7" t="s">
        <v>341</v>
      </c>
      <c r="H478" s="18" t="s">
        <v>587</v>
      </c>
      <c r="I478" s="7" t="s">
        <v>661</v>
      </c>
      <c r="J478" s="18">
        <v>2.67</v>
      </c>
      <c r="K478" s="18" t="s">
        <v>198</v>
      </c>
      <c r="L478" s="18" t="s">
        <v>659</v>
      </c>
      <c r="N478" s="18">
        <v>18.690000000000001</v>
      </c>
      <c r="O478" s="18">
        <v>2.67</v>
      </c>
      <c r="P478" s="18">
        <v>1</v>
      </c>
      <c r="Q478" s="18">
        <v>0</v>
      </c>
      <c r="R478">
        <v>126323615</v>
      </c>
      <c r="S478">
        <v>2098</v>
      </c>
      <c r="U478">
        <f>MATCH(D478,Отчет!$D$1:$D$65536,0)</f>
        <v>153</v>
      </c>
    </row>
    <row r="479" spans="1:21" x14ac:dyDescent="0.25">
      <c r="A479" s="18">
        <v>137559129</v>
      </c>
      <c r="B479" s="18">
        <v>9</v>
      </c>
      <c r="C479" s="27" t="s">
        <v>211</v>
      </c>
      <c r="D479" s="18">
        <v>137041112</v>
      </c>
      <c r="E479" s="7" t="s">
        <v>588</v>
      </c>
      <c r="F479" s="7" t="s">
        <v>589</v>
      </c>
      <c r="G479" s="7" t="s">
        <v>228</v>
      </c>
      <c r="H479" s="18" t="s">
        <v>590</v>
      </c>
      <c r="I479" s="7" t="s">
        <v>661</v>
      </c>
      <c r="J479" s="18">
        <v>2.67</v>
      </c>
      <c r="K479" s="18" t="s">
        <v>198</v>
      </c>
      <c r="L479" s="18" t="s">
        <v>659</v>
      </c>
      <c r="N479" s="18">
        <v>24.03</v>
      </c>
      <c r="O479" s="18">
        <v>2.67</v>
      </c>
      <c r="P479" s="18">
        <v>1</v>
      </c>
      <c r="Q479" s="18">
        <v>0</v>
      </c>
      <c r="R479">
        <v>126323615</v>
      </c>
      <c r="S479">
        <v>2098</v>
      </c>
      <c r="U479">
        <f>MATCH(D479,Отчет!$D$1:$D$65536,0)</f>
        <v>17</v>
      </c>
    </row>
    <row r="480" spans="1:21" x14ac:dyDescent="0.25">
      <c r="A480" s="18">
        <v>137557055</v>
      </c>
      <c r="B480" s="18">
        <v>8</v>
      </c>
      <c r="C480" s="27" t="s">
        <v>354</v>
      </c>
      <c r="D480" s="18">
        <v>137041146</v>
      </c>
      <c r="E480" s="7" t="s">
        <v>591</v>
      </c>
      <c r="F480" s="7" t="s">
        <v>539</v>
      </c>
      <c r="G480" s="7" t="s">
        <v>232</v>
      </c>
      <c r="H480" s="18" t="s">
        <v>592</v>
      </c>
      <c r="I480" s="7" t="s">
        <v>661</v>
      </c>
      <c r="J480" s="18">
        <v>2.67</v>
      </c>
      <c r="K480" s="18" t="s">
        <v>198</v>
      </c>
      <c r="L480" s="18" t="s">
        <v>659</v>
      </c>
      <c r="N480" s="18">
        <v>21.36</v>
      </c>
      <c r="O480" s="18">
        <v>2.67</v>
      </c>
      <c r="P480" s="18">
        <v>1</v>
      </c>
      <c r="Q480" s="18">
        <v>0</v>
      </c>
      <c r="R480">
        <v>126323615</v>
      </c>
      <c r="S480">
        <v>2098</v>
      </c>
      <c r="U480">
        <f>MATCH(D480,Отчет!$D$1:$D$65536,0)</f>
        <v>104</v>
      </c>
    </row>
    <row r="481" spans="1:21" x14ac:dyDescent="0.25">
      <c r="A481" s="18">
        <v>137562502</v>
      </c>
      <c r="B481" s="18">
        <v>4</v>
      </c>
      <c r="C481" s="27" t="s">
        <v>211</v>
      </c>
      <c r="D481" s="18">
        <v>137041176</v>
      </c>
      <c r="E481" s="7" t="s">
        <v>593</v>
      </c>
      <c r="F481" s="7" t="s">
        <v>594</v>
      </c>
      <c r="G481" s="7" t="s">
        <v>595</v>
      </c>
      <c r="H481" s="18" t="s">
        <v>596</v>
      </c>
      <c r="I481" s="7" t="s">
        <v>661</v>
      </c>
      <c r="J481" s="18">
        <v>2.67</v>
      </c>
      <c r="K481" s="18" t="s">
        <v>198</v>
      </c>
      <c r="L481" s="18" t="s">
        <v>659</v>
      </c>
      <c r="N481" s="18">
        <v>0</v>
      </c>
      <c r="O481" s="18">
        <v>2.67</v>
      </c>
      <c r="P481" s="18">
        <v>1</v>
      </c>
      <c r="Q481" s="18">
        <v>0</v>
      </c>
      <c r="R481">
        <v>126323615</v>
      </c>
      <c r="S481">
        <v>2098</v>
      </c>
      <c r="U481">
        <f>MATCH(D481,Отчет!$D$1:$D$65536,0)</f>
        <v>160</v>
      </c>
    </row>
    <row r="482" spans="1:21" x14ac:dyDescent="0.25">
      <c r="A482" s="18">
        <v>137562957</v>
      </c>
      <c r="B482" s="18">
        <v>5</v>
      </c>
      <c r="C482" s="27" t="s">
        <v>192</v>
      </c>
      <c r="D482" s="18">
        <v>137041210</v>
      </c>
      <c r="E482" s="7" t="s">
        <v>597</v>
      </c>
      <c r="F482" s="7" t="s">
        <v>385</v>
      </c>
      <c r="G482" s="7" t="s">
        <v>334</v>
      </c>
      <c r="H482" s="18" t="s">
        <v>598</v>
      </c>
      <c r="I482" s="7" t="s">
        <v>661</v>
      </c>
      <c r="J482" s="18">
        <v>2.67</v>
      </c>
      <c r="K482" s="18" t="s">
        <v>198</v>
      </c>
      <c r="L482" s="18" t="s">
        <v>659</v>
      </c>
      <c r="N482" s="18">
        <v>13.35</v>
      </c>
      <c r="O482" s="18">
        <v>2.67</v>
      </c>
      <c r="P482" s="18">
        <v>1</v>
      </c>
      <c r="Q482" s="18">
        <v>0</v>
      </c>
      <c r="R482">
        <v>126323615</v>
      </c>
      <c r="S482">
        <v>2098</v>
      </c>
      <c r="U482">
        <f>MATCH(D482,Отчет!$D$1:$D$65536,0)</f>
        <v>139</v>
      </c>
    </row>
    <row r="483" spans="1:21" x14ac:dyDescent="0.25">
      <c r="A483" s="18">
        <v>137563818</v>
      </c>
      <c r="B483" s="18">
        <v>8</v>
      </c>
      <c r="C483" s="27" t="s">
        <v>221</v>
      </c>
      <c r="D483" s="18">
        <v>137041270</v>
      </c>
      <c r="E483" s="7" t="s">
        <v>599</v>
      </c>
      <c r="F483" s="7" t="s">
        <v>247</v>
      </c>
      <c r="G483" s="7" t="s">
        <v>317</v>
      </c>
      <c r="H483" s="18" t="s">
        <v>600</v>
      </c>
      <c r="I483" s="7" t="s">
        <v>661</v>
      </c>
      <c r="J483" s="18">
        <v>2.67</v>
      </c>
      <c r="K483" s="18" t="s">
        <v>198</v>
      </c>
      <c r="L483" s="18" t="s">
        <v>659</v>
      </c>
      <c r="N483" s="18">
        <v>21.36</v>
      </c>
      <c r="O483" s="18">
        <v>2.67</v>
      </c>
      <c r="P483" s="18">
        <v>1</v>
      </c>
      <c r="Q483" s="18">
        <v>0</v>
      </c>
      <c r="R483">
        <v>126323615</v>
      </c>
      <c r="S483">
        <v>2098</v>
      </c>
      <c r="U483">
        <f>MATCH(D483,Отчет!$D$1:$D$65536,0)</f>
        <v>13</v>
      </c>
    </row>
    <row r="484" spans="1:21" x14ac:dyDescent="0.25">
      <c r="A484" s="18">
        <v>137560683</v>
      </c>
      <c r="B484" s="18">
        <v>7</v>
      </c>
      <c r="C484" s="27" t="s">
        <v>211</v>
      </c>
      <c r="D484" s="18">
        <v>137041304</v>
      </c>
      <c r="E484" s="7" t="s">
        <v>601</v>
      </c>
      <c r="F484" s="7" t="s">
        <v>602</v>
      </c>
      <c r="G484" s="7" t="s">
        <v>491</v>
      </c>
      <c r="H484" s="18" t="s">
        <v>603</v>
      </c>
      <c r="I484" s="7" t="s">
        <v>661</v>
      </c>
      <c r="J484" s="18">
        <v>2.67</v>
      </c>
      <c r="K484" s="18" t="s">
        <v>198</v>
      </c>
      <c r="L484" s="18" t="s">
        <v>659</v>
      </c>
      <c r="N484" s="18">
        <v>18.690000000000001</v>
      </c>
      <c r="O484" s="18">
        <v>2.67</v>
      </c>
      <c r="P484" s="18">
        <v>1</v>
      </c>
      <c r="Q484" s="18">
        <v>0</v>
      </c>
      <c r="R484">
        <v>126323615</v>
      </c>
      <c r="S484">
        <v>2098</v>
      </c>
      <c r="U484">
        <f>MATCH(D484,Отчет!$D$1:$D$65536,0)</f>
        <v>61</v>
      </c>
    </row>
    <row r="485" spans="1:21" x14ac:dyDescent="0.25">
      <c r="A485" s="18">
        <v>137559329</v>
      </c>
      <c r="B485" s="18">
        <v>8</v>
      </c>
      <c r="C485" s="27" t="s">
        <v>211</v>
      </c>
      <c r="D485" s="18">
        <v>137059870</v>
      </c>
      <c r="E485" s="7" t="s">
        <v>604</v>
      </c>
      <c r="F485" s="7" t="s">
        <v>247</v>
      </c>
      <c r="G485" s="7" t="s">
        <v>605</v>
      </c>
      <c r="H485" s="18" t="s">
        <v>606</v>
      </c>
      <c r="I485" s="7" t="s">
        <v>661</v>
      </c>
      <c r="J485" s="18">
        <v>2.67</v>
      </c>
      <c r="K485" s="18" t="s">
        <v>198</v>
      </c>
      <c r="L485" s="18" t="s">
        <v>659</v>
      </c>
      <c r="N485" s="18">
        <v>21.36</v>
      </c>
      <c r="O485" s="18">
        <v>2.67</v>
      </c>
      <c r="P485" s="18">
        <v>1</v>
      </c>
      <c r="Q485" s="18">
        <v>1</v>
      </c>
      <c r="R485">
        <v>126323615</v>
      </c>
      <c r="S485">
        <v>2098</v>
      </c>
      <c r="U485">
        <f>MATCH(D485,Отчет!$D$1:$D$65536,0)</f>
        <v>47</v>
      </c>
    </row>
    <row r="486" spans="1:21" x14ac:dyDescent="0.25">
      <c r="A486" s="18">
        <v>137557655</v>
      </c>
      <c r="B486" s="18">
        <v>8</v>
      </c>
      <c r="C486" s="27" t="s">
        <v>354</v>
      </c>
      <c r="D486" s="18">
        <v>137039829</v>
      </c>
      <c r="E486" s="7" t="s">
        <v>497</v>
      </c>
      <c r="F486" s="7" t="s">
        <v>347</v>
      </c>
      <c r="G486" s="7" t="s">
        <v>306</v>
      </c>
      <c r="H486" s="18" t="s">
        <v>498</v>
      </c>
      <c r="I486" s="7" t="s">
        <v>661</v>
      </c>
      <c r="J486" s="18">
        <v>2.67</v>
      </c>
      <c r="K486" s="18" t="s">
        <v>198</v>
      </c>
      <c r="L486" s="18" t="s">
        <v>659</v>
      </c>
      <c r="N486" s="18">
        <v>21.36</v>
      </c>
      <c r="O486" s="18">
        <v>2.67</v>
      </c>
      <c r="P486" s="18">
        <v>1</v>
      </c>
      <c r="Q486" s="18">
        <v>0</v>
      </c>
      <c r="R486">
        <v>126323615</v>
      </c>
      <c r="S486">
        <v>2098</v>
      </c>
      <c r="U486">
        <f>MATCH(D486,Отчет!$D$1:$D$65536,0)</f>
        <v>73</v>
      </c>
    </row>
    <row r="487" spans="1:21" x14ac:dyDescent="0.25">
      <c r="A487" s="18">
        <v>137562326</v>
      </c>
      <c r="B487" s="18">
        <v>7</v>
      </c>
      <c r="C487" s="27" t="s">
        <v>192</v>
      </c>
      <c r="D487" s="18">
        <v>137039863</v>
      </c>
      <c r="E487" s="7" t="s">
        <v>499</v>
      </c>
      <c r="F487" s="7" t="s">
        <v>500</v>
      </c>
      <c r="G487" s="7" t="s">
        <v>323</v>
      </c>
      <c r="H487" s="18" t="s">
        <v>501</v>
      </c>
      <c r="I487" s="7" t="s">
        <v>661</v>
      </c>
      <c r="J487" s="18">
        <v>2.67</v>
      </c>
      <c r="K487" s="18" t="s">
        <v>198</v>
      </c>
      <c r="L487" s="18" t="s">
        <v>659</v>
      </c>
      <c r="N487" s="18">
        <v>18.690000000000001</v>
      </c>
      <c r="O487" s="18">
        <v>2.67</v>
      </c>
      <c r="P487" s="18">
        <v>1</v>
      </c>
      <c r="Q487" s="18">
        <v>0</v>
      </c>
      <c r="R487">
        <v>126323615</v>
      </c>
      <c r="S487">
        <v>2098</v>
      </c>
      <c r="U487">
        <f>MATCH(D487,Отчет!$D$1:$D$65536,0)</f>
        <v>122</v>
      </c>
    </row>
    <row r="488" spans="1:21" x14ac:dyDescent="0.25">
      <c r="A488" s="18">
        <v>137564019</v>
      </c>
      <c r="B488" s="18">
        <v>8</v>
      </c>
      <c r="C488" s="27" t="s">
        <v>211</v>
      </c>
      <c r="D488" s="18">
        <v>137039889</v>
      </c>
      <c r="E488" s="7" t="s">
        <v>502</v>
      </c>
      <c r="F488" s="7" t="s">
        <v>313</v>
      </c>
      <c r="G488" s="7" t="s">
        <v>228</v>
      </c>
      <c r="H488" s="18" t="s">
        <v>503</v>
      </c>
      <c r="I488" s="7" t="s">
        <v>661</v>
      </c>
      <c r="J488" s="18">
        <v>2.67</v>
      </c>
      <c r="K488" s="18" t="s">
        <v>198</v>
      </c>
      <c r="L488" s="18" t="s">
        <v>659</v>
      </c>
      <c r="N488" s="18">
        <v>21.36</v>
      </c>
      <c r="O488" s="18">
        <v>2.67</v>
      </c>
      <c r="P488" s="18">
        <v>1</v>
      </c>
      <c r="Q488" s="18">
        <v>0</v>
      </c>
      <c r="R488">
        <v>126323615</v>
      </c>
      <c r="S488">
        <v>2098</v>
      </c>
      <c r="U488">
        <f>MATCH(D488,Отчет!$D$1:$D$65536,0)</f>
        <v>48</v>
      </c>
    </row>
    <row r="489" spans="1:21" x14ac:dyDescent="0.25">
      <c r="A489" s="18">
        <v>137562657</v>
      </c>
      <c r="B489" s="18">
        <v>6</v>
      </c>
      <c r="C489" s="27" t="s">
        <v>192</v>
      </c>
      <c r="D489" s="18">
        <v>137039923</v>
      </c>
      <c r="E489" s="7" t="s">
        <v>504</v>
      </c>
      <c r="F489" s="7" t="s">
        <v>360</v>
      </c>
      <c r="G489" s="7" t="s">
        <v>282</v>
      </c>
      <c r="H489" s="18" t="s">
        <v>505</v>
      </c>
      <c r="I489" s="7" t="s">
        <v>661</v>
      </c>
      <c r="J489" s="18">
        <v>2.67</v>
      </c>
      <c r="K489" s="18" t="s">
        <v>198</v>
      </c>
      <c r="L489" s="18" t="s">
        <v>659</v>
      </c>
      <c r="N489" s="18">
        <v>16.02</v>
      </c>
      <c r="O489" s="18">
        <v>2.67</v>
      </c>
      <c r="P489" s="18">
        <v>1</v>
      </c>
      <c r="Q489" s="18">
        <v>0</v>
      </c>
      <c r="R489">
        <v>126323615</v>
      </c>
      <c r="S489">
        <v>2098</v>
      </c>
      <c r="U489">
        <f>MATCH(D489,Отчет!$D$1:$D$65536,0)</f>
        <v>146</v>
      </c>
    </row>
    <row r="490" spans="1:21" x14ac:dyDescent="0.25">
      <c r="A490" s="18">
        <v>137558328</v>
      </c>
      <c r="B490" s="18">
        <v>8</v>
      </c>
      <c r="C490" s="27" t="s">
        <v>211</v>
      </c>
      <c r="D490" s="18">
        <v>137040014</v>
      </c>
      <c r="E490" s="7" t="s">
        <v>506</v>
      </c>
      <c r="F490" s="7" t="s">
        <v>507</v>
      </c>
      <c r="G490" s="7" t="s">
        <v>259</v>
      </c>
      <c r="H490" s="18" t="s">
        <v>508</v>
      </c>
      <c r="I490" s="7" t="s">
        <v>661</v>
      </c>
      <c r="J490" s="18">
        <v>2.67</v>
      </c>
      <c r="K490" s="18" t="s">
        <v>198</v>
      </c>
      <c r="L490" s="18" t="s">
        <v>659</v>
      </c>
      <c r="N490" s="18">
        <v>21.36</v>
      </c>
      <c r="O490" s="18">
        <v>2.67</v>
      </c>
      <c r="P490" s="18">
        <v>1</v>
      </c>
      <c r="Q490" s="18">
        <v>0</v>
      </c>
      <c r="R490">
        <v>126323615</v>
      </c>
      <c r="S490">
        <v>2098</v>
      </c>
      <c r="U490">
        <f>MATCH(D490,Отчет!$D$1:$D$65536,0)</f>
        <v>28</v>
      </c>
    </row>
    <row r="491" spans="1:21" x14ac:dyDescent="0.25">
      <c r="A491" s="18">
        <v>137560937</v>
      </c>
      <c r="B491" s="18">
        <v>7</v>
      </c>
      <c r="C491" s="27" t="s">
        <v>208</v>
      </c>
      <c r="D491" s="18">
        <v>137040078</v>
      </c>
      <c r="E491" s="7" t="s">
        <v>509</v>
      </c>
      <c r="F491" s="7" t="s">
        <v>302</v>
      </c>
      <c r="G491" s="7" t="s">
        <v>341</v>
      </c>
      <c r="H491" s="18" t="s">
        <v>510</v>
      </c>
      <c r="I491" s="7" t="s">
        <v>661</v>
      </c>
      <c r="J491" s="18">
        <v>2.67</v>
      </c>
      <c r="K491" s="18" t="s">
        <v>198</v>
      </c>
      <c r="L491" s="18" t="s">
        <v>659</v>
      </c>
      <c r="N491" s="18">
        <v>18.690000000000001</v>
      </c>
      <c r="O491" s="18">
        <v>2.67</v>
      </c>
      <c r="P491" s="18">
        <v>1</v>
      </c>
      <c r="Q491" s="18">
        <v>0</v>
      </c>
      <c r="R491">
        <v>126323615</v>
      </c>
      <c r="S491">
        <v>2098</v>
      </c>
      <c r="U491">
        <f>MATCH(D491,Отчет!$D$1:$D$65536,0)</f>
        <v>60</v>
      </c>
    </row>
    <row r="492" spans="1:21" x14ac:dyDescent="0.25">
      <c r="A492" s="18">
        <v>137562442</v>
      </c>
      <c r="B492" s="18">
        <v>8</v>
      </c>
      <c r="C492" s="27" t="s">
        <v>192</v>
      </c>
      <c r="D492" s="18">
        <v>137040108</v>
      </c>
      <c r="E492" s="7" t="s">
        <v>511</v>
      </c>
      <c r="F492" s="7" t="s">
        <v>474</v>
      </c>
      <c r="G492" s="7" t="s">
        <v>369</v>
      </c>
      <c r="H492" s="18" t="s">
        <v>512</v>
      </c>
      <c r="I492" s="7" t="s">
        <v>661</v>
      </c>
      <c r="J492" s="18">
        <v>2.67</v>
      </c>
      <c r="K492" s="18" t="s">
        <v>198</v>
      </c>
      <c r="L492" s="18" t="s">
        <v>659</v>
      </c>
      <c r="N492" s="18">
        <v>21.36</v>
      </c>
      <c r="O492" s="18">
        <v>2.67</v>
      </c>
      <c r="P492" s="18">
        <v>1</v>
      </c>
      <c r="Q492" s="18">
        <v>0</v>
      </c>
      <c r="R492">
        <v>126323615</v>
      </c>
      <c r="S492">
        <v>2098</v>
      </c>
      <c r="U492">
        <f>MATCH(D492,Отчет!$D$1:$D$65536,0)</f>
        <v>89</v>
      </c>
    </row>
    <row r="493" spans="1:21" x14ac:dyDescent="0.25">
      <c r="A493" s="18">
        <v>137561804</v>
      </c>
      <c r="B493" s="18">
        <v>6</v>
      </c>
      <c r="C493" s="27" t="s">
        <v>192</v>
      </c>
      <c r="D493" s="18">
        <v>137040142</v>
      </c>
      <c r="E493" s="7" t="s">
        <v>513</v>
      </c>
      <c r="F493" s="7" t="s">
        <v>514</v>
      </c>
      <c r="G493" s="7" t="s">
        <v>317</v>
      </c>
      <c r="H493" s="18" t="s">
        <v>515</v>
      </c>
      <c r="I493" s="7" t="s">
        <v>661</v>
      </c>
      <c r="J493" s="18">
        <v>2.67</v>
      </c>
      <c r="K493" s="18" t="s">
        <v>198</v>
      </c>
      <c r="L493" s="18" t="s">
        <v>659</v>
      </c>
      <c r="N493" s="18">
        <v>16.02</v>
      </c>
      <c r="O493" s="18">
        <v>2.67</v>
      </c>
      <c r="P493" s="18">
        <v>1</v>
      </c>
      <c r="Q493" s="18">
        <v>0</v>
      </c>
      <c r="R493">
        <v>126323615</v>
      </c>
      <c r="S493">
        <v>2098</v>
      </c>
      <c r="U493">
        <f>MATCH(D493,Отчет!$D$1:$D$65536,0)</f>
        <v>136</v>
      </c>
    </row>
    <row r="494" spans="1:21" x14ac:dyDescent="0.25">
      <c r="A494" s="18">
        <v>137562707</v>
      </c>
      <c r="B494" s="18">
        <v>6</v>
      </c>
      <c r="C494" s="27" t="s">
        <v>211</v>
      </c>
      <c r="D494" s="18">
        <v>137040176</v>
      </c>
      <c r="E494" s="7" t="s">
        <v>516</v>
      </c>
      <c r="F494" s="7" t="s">
        <v>205</v>
      </c>
      <c r="G494" s="7" t="s">
        <v>517</v>
      </c>
      <c r="H494" s="18" t="s">
        <v>518</v>
      </c>
      <c r="I494" s="7" t="s">
        <v>661</v>
      </c>
      <c r="J494" s="18">
        <v>2.67</v>
      </c>
      <c r="K494" s="18" t="s">
        <v>198</v>
      </c>
      <c r="L494" s="18" t="s">
        <v>659</v>
      </c>
      <c r="N494" s="18">
        <v>16.02</v>
      </c>
      <c r="O494" s="18">
        <v>2.67</v>
      </c>
      <c r="P494" s="18">
        <v>1</v>
      </c>
      <c r="Q494" s="18">
        <v>0</v>
      </c>
      <c r="R494">
        <v>126323615</v>
      </c>
      <c r="S494">
        <v>2098</v>
      </c>
      <c r="U494">
        <f>MATCH(D494,Отчет!$D$1:$D$65536,0)</f>
        <v>145</v>
      </c>
    </row>
    <row r="495" spans="1:21" x14ac:dyDescent="0.25">
      <c r="A495" s="18">
        <v>137560033</v>
      </c>
      <c r="B495" s="18">
        <v>5</v>
      </c>
      <c r="C495" s="27" t="s">
        <v>208</v>
      </c>
      <c r="D495" s="18">
        <v>137040210</v>
      </c>
      <c r="E495" s="7" t="s">
        <v>519</v>
      </c>
      <c r="F495" s="7" t="s">
        <v>520</v>
      </c>
      <c r="G495" s="7" t="s">
        <v>369</v>
      </c>
      <c r="H495" s="18" t="s">
        <v>521</v>
      </c>
      <c r="I495" s="7" t="s">
        <v>661</v>
      </c>
      <c r="J495" s="18">
        <v>2.67</v>
      </c>
      <c r="K495" s="18" t="s">
        <v>198</v>
      </c>
      <c r="L495" s="18" t="s">
        <v>659</v>
      </c>
      <c r="N495" s="18">
        <v>13.35</v>
      </c>
      <c r="O495" s="18">
        <v>2.67</v>
      </c>
      <c r="P495" s="18">
        <v>1</v>
      </c>
      <c r="Q495" s="18">
        <v>0</v>
      </c>
      <c r="R495">
        <v>126323615</v>
      </c>
      <c r="S495">
        <v>2098</v>
      </c>
      <c r="U495">
        <f>MATCH(D495,Отчет!$D$1:$D$65536,0)</f>
        <v>135</v>
      </c>
    </row>
    <row r="496" spans="1:21" x14ac:dyDescent="0.25">
      <c r="A496" s="18">
        <v>137557455</v>
      </c>
      <c r="B496" s="18">
        <v>8</v>
      </c>
      <c r="C496" s="27" t="s">
        <v>354</v>
      </c>
      <c r="D496" s="18">
        <v>137040236</v>
      </c>
      <c r="E496" s="7" t="s">
        <v>522</v>
      </c>
      <c r="F496" s="7" t="s">
        <v>309</v>
      </c>
      <c r="G496" s="7" t="s">
        <v>248</v>
      </c>
      <c r="H496" s="18" t="s">
        <v>523</v>
      </c>
      <c r="I496" s="7" t="s">
        <v>661</v>
      </c>
      <c r="J496" s="18">
        <v>2.67</v>
      </c>
      <c r="K496" s="18" t="s">
        <v>198</v>
      </c>
      <c r="L496" s="18" t="s">
        <v>659</v>
      </c>
      <c r="N496" s="18">
        <v>21.36</v>
      </c>
      <c r="O496" s="18">
        <v>2.67</v>
      </c>
      <c r="P496" s="18">
        <v>1</v>
      </c>
      <c r="Q496" s="18">
        <v>0</v>
      </c>
      <c r="R496">
        <v>126323615</v>
      </c>
      <c r="S496">
        <v>2098</v>
      </c>
      <c r="U496">
        <f>MATCH(D496,Отчет!$D$1:$D$65536,0)</f>
        <v>109</v>
      </c>
    </row>
    <row r="497" spans="1:21" x14ac:dyDescent="0.25">
      <c r="A497" s="18">
        <v>137557905</v>
      </c>
      <c r="B497" s="18">
        <v>7</v>
      </c>
      <c r="C497" s="27" t="s">
        <v>211</v>
      </c>
      <c r="D497" s="18">
        <v>137040270</v>
      </c>
      <c r="E497" s="7" t="s">
        <v>524</v>
      </c>
      <c r="F497" s="7" t="s">
        <v>313</v>
      </c>
      <c r="G497" s="7" t="s">
        <v>228</v>
      </c>
      <c r="H497" s="18" t="s">
        <v>525</v>
      </c>
      <c r="I497" s="7" t="s">
        <v>661</v>
      </c>
      <c r="J497" s="18">
        <v>2.67</v>
      </c>
      <c r="K497" s="18" t="s">
        <v>198</v>
      </c>
      <c r="L497" s="18" t="s">
        <v>659</v>
      </c>
      <c r="N497" s="18">
        <v>18.690000000000001</v>
      </c>
      <c r="O497" s="18">
        <v>2.67</v>
      </c>
      <c r="P497" s="18">
        <v>1</v>
      </c>
      <c r="Q497" s="18">
        <v>0</v>
      </c>
      <c r="R497">
        <v>126323615</v>
      </c>
      <c r="S497">
        <v>2098</v>
      </c>
      <c r="U497">
        <f>MATCH(D497,Отчет!$D$1:$D$65536,0)</f>
        <v>112</v>
      </c>
    </row>
    <row r="498" spans="1:21" x14ac:dyDescent="0.25">
      <c r="A498" s="18">
        <v>137557805</v>
      </c>
      <c r="B498" s="18">
        <v>8</v>
      </c>
      <c r="C498" s="27" t="s">
        <v>354</v>
      </c>
      <c r="D498" s="18">
        <v>137040304</v>
      </c>
      <c r="E498" s="7" t="s">
        <v>526</v>
      </c>
      <c r="F498" s="7" t="s">
        <v>514</v>
      </c>
      <c r="G498" s="7" t="s">
        <v>259</v>
      </c>
      <c r="H498" s="18" t="s">
        <v>527</v>
      </c>
      <c r="I498" s="7" t="s">
        <v>661</v>
      </c>
      <c r="J498" s="18">
        <v>2.67</v>
      </c>
      <c r="K498" s="18" t="s">
        <v>198</v>
      </c>
      <c r="L498" s="18" t="s">
        <v>659</v>
      </c>
      <c r="N498" s="18">
        <v>21.36</v>
      </c>
      <c r="O498" s="18">
        <v>2.67</v>
      </c>
      <c r="P498" s="18">
        <v>1</v>
      </c>
      <c r="Q498" s="18">
        <v>0</v>
      </c>
      <c r="R498">
        <v>126323615</v>
      </c>
      <c r="S498">
        <v>2098</v>
      </c>
      <c r="U498">
        <f>MATCH(D498,Отчет!$D$1:$D$65536,0)</f>
        <v>68</v>
      </c>
    </row>
    <row r="499" spans="1:21" x14ac:dyDescent="0.25">
      <c r="A499" s="18">
        <v>137562004</v>
      </c>
      <c r="B499" s="18">
        <v>6</v>
      </c>
      <c r="C499" s="27" t="s">
        <v>192</v>
      </c>
      <c r="D499" s="18">
        <v>137040338</v>
      </c>
      <c r="E499" s="7" t="s">
        <v>528</v>
      </c>
      <c r="F499" s="7" t="s">
        <v>413</v>
      </c>
      <c r="G499" s="7" t="s">
        <v>369</v>
      </c>
      <c r="H499" s="18" t="s">
        <v>529</v>
      </c>
      <c r="I499" s="7" t="s">
        <v>661</v>
      </c>
      <c r="J499" s="18">
        <v>2.67</v>
      </c>
      <c r="K499" s="18" t="s">
        <v>198</v>
      </c>
      <c r="L499" s="18" t="s">
        <v>659</v>
      </c>
      <c r="N499" s="18">
        <v>16.02</v>
      </c>
      <c r="O499" s="18">
        <v>2.67</v>
      </c>
      <c r="P499" s="18">
        <v>1</v>
      </c>
      <c r="Q499" s="18">
        <v>0</v>
      </c>
      <c r="R499">
        <v>126323615</v>
      </c>
      <c r="S499">
        <v>2098</v>
      </c>
      <c r="U499">
        <f>MATCH(D499,Отчет!$D$1:$D$65536,0)</f>
        <v>137</v>
      </c>
    </row>
    <row r="500" spans="1:21" x14ac:dyDescent="0.25">
      <c r="A500" s="18">
        <v>137561089</v>
      </c>
      <c r="B500" s="18">
        <v>7</v>
      </c>
      <c r="C500" s="27" t="s">
        <v>208</v>
      </c>
      <c r="D500" s="18">
        <v>137040372</v>
      </c>
      <c r="E500" s="7" t="s">
        <v>530</v>
      </c>
      <c r="F500" s="7" t="s">
        <v>309</v>
      </c>
      <c r="G500" s="7" t="s">
        <v>397</v>
      </c>
      <c r="H500" s="18" t="s">
        <v>531</v>
      </c>
      <c r="I500" s="7" t="s">
        <v>661</v>
      </c>
      <c r="J500" s="18">
        <v>2.67</v>
      </c>
      <c r="K500" s="18" t="s">
        <v>198</v>
      </c>
      <c r="L500" s="18" t="s">
        <v>659</v>
      </c>
      <c r="N500" s="18">
        <v>18.690000000000001</v>
      </c>
      <c r="O500" s="18">
        <v>2.67</v>
      </c>
      <c r="P500" s="18">
        <v>1</v>
      </c>
      <c r="Q500" s="18">
        <v>0</v>
      </c>
      <c r="R500">
        <v>126323615</v>
      </c>
      <c r="S500">
        <v>2098</v>
      </c>
      <c r="U500">
        <f>MATCH(D500,Отчет!$D$1:$D$65536,0)</f>
        <v>127</v>
      </c>
    </row>
    <row r="501" spans="1:21" x14ac:dyDescent="0.25">
      <c r="A501" s="18">
        <v>137560583</v>
      </c>
      <c r="B501" s="18">
        <v>4</v>
      </c>
      <c r="C501" s="27" t="s">
        <v>208</v>
      </c>
      <c r="D501" s="18">
        <v>137040406</v>
      </c>
      <c r="E501" s="7" t="s">
        <v>532</v>
      </c>
      <c r="F501" s="7" t="s">
        <v>533</v>
      </c>
      <c r="G501" s="7" t="s">
        <v>310</v>
      </c>
      <c r="H501" s="18" t="s">
        <v>534</v>
      </c>
      <c r="I501" s="7" t="s">
        <v>661</v>
      </c>
      <c r="J501" s="18">
        <v>2.67</v>
      </c>
      <c r="K501" s="18" t="s">
        <v>198</v>
      </c>
      <c r="L501" s="18" t="s">
        <v>659</v>
      </c>
      <c r="N501" s="18">
        <v>10.68</v>
      </c>
      <c r="O501" s="18">
        <v>2.67</v>
      </c>
      <c r="P501" s="18">
        <v>1</v>
      </c>
      <c r="Q501" s="18">
        <v>0</v>
      </c>
      <c r="R501">
        <v>126323615</v>
      </c>
      <c r="S501">
        <v>2098</v>
      </c>
      <c r="U501">
        <f>MATCH(D501,Отчет!$D$1:$D$65536,0)</f>
        <v>164</v>
      </c>
    </row>
    <row r="502" spans="1:21" x14ac:dyDescent="0.25">
      <c r="A502" s="18">
        <v>137558778</v>
      </c>
      <c r="B502" s="18">
        <v>8</v>
      </c>
      <c r="C502" s="27" t="s">
        <v>211</v>
      </c>
      <c r="D502" s="18">
        <v>137040440</v>
      </c>
      <c r="E502" s="7" t="s">
        <v>535</v>
      </c>
      <c r="F502" s="7" t="s">
        <v>309</v>
      </c>
      <c r="G502" s="7" t="s">
        <v>536</v>
      </c>
      <c r="H502" s="18" t="s">
        <v>537</v>
      </c>
      <c r="I502" s="7" t="s">
        <v>661</v>
      </c>
      <c r="J502" s="18">
        <v>2.67</v>
      </c>
      <c r="K502" s="18" t="s">
        <v>198</v>
      </c>
      <c r="L502" s="18" t="s">
        <v>659</v>
      </c>
      <c r="N502" s="18">
        <v>21.36</v>
      </c>
      <c r="O502" s="18">
        <v>2.67</v>
      </c>
      <c r="P502" s="18">
        <v>1</v>
      </c>
      <c r="Q502" s="18">
        <v>0</v>
      </c>
      <c r="R502">
        <v>126323615</v>
      </c>
      <c r="S502">
        <v>2098</v>
      </c>
      <c r="U502">
        <f>MATCH(D502,Отчет!$D$1:$D$65536,0)</f>
        <v>34</v>
      </c>
    </row>
    <row r="503" spans="1:21" x14ac:dyDescent="0.25">
      <c r="A503" s="18">
        <v>137561189</v>
      </c>
      <c r="B503" s="18">
        <v>9</v>
      </c>
      <c r="C503" s="27" t="s">
        <v>208</v>
      </c>
      <c r="D503" s="18">
        <v>137040474</v>
      </c>
      <c r="E503" s="7" t="s">
        <v>538</v>
      </c>
      <c r="F503" s="7" t="s">
        <v>539</v>
      </c>
      <c r="G503" s="7" t="s">
        <v>259</v>
      </c>
      <c r="H503" s="18" t="s">
        <v>540</v>
      </c>
      <c r="I503" s="7" t="s">
        <v>661</v>
      </c>
      <c r="J503" s="18">
        <v>2.67</v>
      </c>
      <c r="K503" s="18" t="s">
        <v>198</v>
      </c>
      <c r="L503" s="18" t="s">
        <v>659</v>
      </c>
      <c r="N503" s="18">
        <v>24.03</v>
      </c>
      <c r="O503" s="18">
        <v>2.67</v>
      </c>
      <c r="P503" s="18">
        <v>1</v>
      </c>
      <c r="Q503" s="18">
        <v>0</v>
      </c>
      <c r="R503">
        <v>126323615</v>
      </c>
      <c r="S503">
        <v>2098</v>
      </c>
      <c r="U503">
        <f>MATCH(D503,Отчет!$D$1:$D$65536,0)</f>
        <v>21</v>
      </c>
    </row>
    <row r="504" spans="1:21" x14ac:dyDescent="0.25">
      <c r="A504" s="18">
        <v>137556422</v>
      </c>
      <c r="B504" s="18">
        <v>7</v>
      </c>
      <c r="C504" s="27" t="s">
        <v>216</v>
      </c>
      <c r="D504" s="18">
        <v>137040508</v>
      </c>
      <c r="E504" s="7" t="s">
        <v>541</v>
      </c>
      <c r="F504" s="7" t="s">
        <v>439</v>
      </c>
      <c r="G504" s="7" t="s">
        <v>330</v>
      </c>
      <c r="H504" s="18" t="s">
        <v>542</v>
      </c>
      <c r="I504" s="7" t="s">
        <v>661</v>
      </c>
      <c r="J504" s="18">
        <v>2.67</v>
      </c>
      <c r="K504" s="18" t="s">
        <v>198</v>
      </c>
      <c r="L504" s="18" t="s">
        <v>659</v>
      </c>
      <c r="N504" s="18">
        <v>18.690000000000001</v>
      </c>
      <c r="O504" s="18">
        <v>2.67</v>
      </c>
      <c r="P504" s="18">
        <v>1</v>
      </c>
      <c r="Q504" s="18">
        <v>0</v>
      </c>
      <c r="R504">
        <v>126323615</v>
      </c>
      <c r="S504">
        <v>2098</v>
      </c>
      <c r="U504">
        <f>MATCH(D504,Отчет!$D$1:$D$65536,0)</f>
        <v>84</v>
      </c>
    </row>
    <row r="505" spans="1:21" x14ac:dyDescent="0.25">
      <c r="A505" s="18">
        <v>137556222</v>
      </c>
      <c r="B505" s="18">
        <v>8</v>
      </c>
      <c r="C505" s="27" t="s">
        <v>216</v>
      </c>
      <c r="D505" s="18">
        <v>137040542</v>
      </c>
      <c r="E505" s="7" t="s">
        <v>543</v>
      </c>
      <c r="F505" s="7" t="s">
        <v>235</v>
      </c>
      <c r="G505" s="7" t="s">
        <v>544</v>
      </c>
      <c r="H505" s="18" t="s">
        <v>545</v>
      </c>
      <c r="I505" s="7" t="s">
        <v>661</v>
      </c>
      <c r="J505" s="18">
        <v>2.67</v>
      </c>
      <c r="K505" s="18" t="s">
        <v>198</v>
      </c>
      <c r="L505" s="18" t="s">
        <v>659</v>
      </c>
      <c r="N505" s="18">
        <v>21.36</v>
      </c>
      <c r="O505" s="18">
        <v>2.67</v>
      </c>
      <c r="P505" s="18">
        <v>1</v>
      </c>
      <c r="Q505" s="18">
        <v>0</v>
      </c>
      <c r="R505">
        <v>126323615</v>
      </c>
      <c r="S505">
        <v>2098</v>
      </c>
      <c r="U505">
        <f>MATCH(D505,Отчет!$D$1:$D$65536,0)</f>
        <v>35</v>
      </c>
    </row>
    <row r="506" spans="1:21" x14ac:dyDescent="0.25">
      <c r="A506" s="18">
        <v>137557555</v>
      </c>
      <c r="B506" s="18">
        <v>8</v>
      </c>
      <c r="C506" s="27" t="s">
        <v>354</v>
      </c>
      <c r="D506" s="18">
        <v>137040576</v>
      </c>
      <c r="E506" s="7" t="s">
        <v>546</v>
      </c>
      <c r="F506" s="7" t="s">
        <v>547</v>
      </c>
      <c r="G506" s="7" t="s">
        <v>548</v>
      </c>
      <c r="H506" s="18" t="s">
        <v>549</v>
      </c>
      <c r="I506" s="7" t="s">
        <v>661</v>
      </c>
      <c r="J506" s="18">
        <v>2.67</v>
      </c>
      <c r="K506" s="18" t="s">
        <v>198</v>
      </c>
      <c r="L506" s="18" t="s">
        <v>659</v>
      </c>
      <c r="N506" s="18">
        <v>21.36</v>
      </c>
      <c r="O506" s="18">
        <v>2.67</v>
      </c>
      <c r="P506" s="18">
        <v>1</v>
      </c>
      <c r="Q506" s="18">
        <v>0</v>
      </c>
      <c r="R506">
        <v>126323615</v>
      </c>
      <c r="S506">
        <v>2098</v>
      </c>
      <c r="U506">
        <f>MATCH(D506,Отчет!$D$1:$D$65536,0)</f>
        <v>27</v>
      </c>
    </row>
    <row r="507" spans="1:21" x14ac:dyDescent="0.25">
      <c r="A507" s="18">
        <v>137559279</v>
      </c>
      <c r="B507" s="18">
        <v>8</v>
      </c>
      <c r="C507" s="27" t="s">
        <v>208</v>
      </c>
      <c r="D507" s="18">
        <v>137042807</v>
      </c>
      <c r="E507" s="7" t="s">
        <v>396</v>
      </c>
      <c r="F507" s="7" t="s">
        <v>247</v>
      </c>
      <c r="G507" s="7" t="s">
        <v>397</v>
      </c>
      <c r="H507" s="18" t="s">
        <v>398</v>
      </c>
      <c r="I507" s="7" t="s">
        <v>661</v>
      </c>
      <c r="J507" s="18">
        <v>2.67</v>
      </c>
      <c r="K507" s="18" t="s">
        <v>198</v>
      </c>
      <c r="L507" s="18" t="s">
        <v>659</v>
      </c>
      <c r="N507" s="18">
        <v>21.36</v>
      </c>
      <c r="O507" s="18">
        <v>2.67</v>
      </c>
      <c r="P507" s="18">
        <v>1</v>
      </c>
      <c r="Q507" s="18">
        <v>1</v>
      </c>
      <c r="R507">
        <v>126323615</v>
      </c>
      <c r="S507">
        <v>2098</v>
      </c>
      <c r="U507">
        <f>MATCH(D507,Отчет!$D$1:$D$65536,0)</f>
        <v>16</v>
      </c>
    </row>
    <row r="508" spans="1:21" x14ac:dyDescent="0.25">
      <c r="A508" s="18">
        <v>137559029</v>
      </c>
      <c r="B508" s="18">
        <v>8</v>
      </c>
      <c r="C508" s="27" t="s">
        <v>211</v>
      </c>
      <c r="D508" s="18">
        <v>137042833</v>
      </c>
      <c r="E508" s="7" t="s">
        <v>399</v>
      </c>
      <c r="F508" s="7" t="s">
        <v>400</v>
      </c>
      <c r="G508" s="7" t="s">
        <v>375</v>
      </c>
      <c r="H508" s="18" t="s">
        <v>401</v>
      </c>
      <c r="I508" s="7" t="s">
        <v>661</v>
      </c>
      <c r="J508" s="18">
        <v>2.67</v>
      </c>
      <c r="K508" s="18" t="s">
        <v>198</v>
      </c>
      <c r="L508" s="18" t="s">
        <v>659</v>
      </c>
      <c r="N508" s="18">
        <v>21.36</v>
      </c>
      <c r="O508" s="18">
        <v>2.67</v>
      </c>
      <c r="P508" s="18">
        <v>1</v>
      </c>
      <c r="Q508" s="18">
        <v>1</v>
      </c>
      <c r="R508">
        <v>126323615</v>
      </c>
      <c r="S508">
        <v>2098</v>
      </c>
      <c r="U508">
        <f>MATCH(D508,Отчет!$D$1:$D$65536,0)</f>
        <v>114</v>
      </c>
    </row>
    <row r="509" spans="1:21" x14ac:dyDescent="0.25">
      <c r="A509" s="18">
        <v>137561039</v>
      </c>
      <c r="B509" s="18">
        <v>7</v>
      </c>
      <c r="C509" s="27" t="s">
        <v>211</v>
      </c>
      <c r="D509" s="18">
        <v>137042867</v>
      </c>
      <c r="E509" s="7" t="s">
        <v>402</v>
      </c>
      <c r="F509" s="7" t="s">
        <v>231</v>
      </c>
      <c r="G509" s="7" t="s">
        <v>403</v>
      </c>
      <c r="H509" s="18" t="s">
        <v>404</v>
      </c>
      <c r="I509" s="7" t="s">
        <v>661</v>
      </c>
      <c r="J509" s="18">
        <v>2.67</v>
      </c>
      <c r="K509" s="18" t="s">
        <v>198</v>
      </c>
      <c r="L509" s="18" t="s">
        <v>659</v>
      </c>
      <c r="N509" s="18">
        <v>18.690000000000001</v>
      </c>
      <c r="O509" s="18">
        <v>2.67</v>
      </c>
      <c r="P509" s="18">
        <v>1</v>
      </c>
      <c r="Q509" s="18">
        <v>1</v>
      </c>
      <c r="R509">
        <v>126323615</v>
      </c>
      <c r="S509">
        <v>2098</v>
      </c>
      <c r="U509">
        <f>MATCH(D509,Отчет!$D$1:$D$65536,0)</f>
        <v>96</v>
      </c>
    </row>
    <row r="510" spans="1:21" x14ac:dyDescent="0.25">
      <c r="A510" s="18">
        <v>137562556</v>
      </c>
      <c r="B510" s="18">
        <v>7</v>
      </c>
      <c r="C510" s="27" t="s">
        <v>216</v>
      </c>
      <c r="D510" s="18">
        <v>137042893</v>
      </c>
      <c r="E510" s="7" t="s">
        <v>405</v>
      </c>
      <c r="F510" s="7" t="s">
        <v>406</v>
      </c>
      <c r="G510" s="7" t="s">
        <v>323</v>
      </c>
      <c r="H510" s="18" t="s">
        <v>407</v>
      </c>
      <c r="I510" s="7" t="s">
        <v>661</v>
      </c>
      <c r="J510" s="18">
        <v>2.67</v>
      </c>
      <c r="K510" s="18" t="s">
        <v>198</v>
      </c>
      <c r="L510" s="18" t="s">
        <v>659</v>
      </c>
      <c r="N510" s="18">
        <v>18.690000000000001</v>
      </c>
      <c r="O510" s="18">
        <v>2.67</v>
      </c>
      <c r="P510" s="18">
        <v>1</v>
      </c>
      <c r="Q510" s="18">
        <v>1</v>
      </c>
      <c r="R510">
        <v>126323615</v>
      </c>
      <c r="S510">
        <v>2098</v>
      </c>
      <c r="U510">
        <f>MATCH(D510,Отчет!$D$1:$D$65536,0)</f>
        <v>45</v>
      </c>
    </row>
    <row r="511" spans="1:21" x14ac:dyDescent="0.25">
      <c r="A511" s="18">
        <v>137555822</v>
      </c>
      <c r="B511" s="18">
        <v>4</v>
      </c>
      <c r="C511" s="27" t="s">
        <v>216</v>
      </c>
      <c r="D511" s="18">
        <v>137042923</v>
      </c>
      <c r="E511" s="7" t="s">
        <v>408</v>
      </c>
      <c r="F511" s="7" t="s">
        <v>409</v>
      </c>
      <c r="G511" s="7" t="s">
        <v>410</v>
      </c>
      <c r="H511" s="18" t="s">
        <v>411</v>
      </c>
      <c r="I511" s="7" t="s">
        <v>661</v>
      </c>
      <c r="J511" s="18">
        <v>2.67</v>
      </c>
      <c r="K511" s="18" t="s">
        <v>198</v>
      </c>
      <c r="L511" s="18" t="s">
        <v>659</v>
      </c>
      <c r="N511" s="18">
        <v>10.68</v>
      </c>
      <c r="O511" s="18">
        <v>2.67</v>
      </c>
      <c r="P511" s="18">
        <v>1</v>
      </c>
      <c r="Q511" s="18">
        <v>1</v>
      </c>
      <c r="R511">
        <v>126323615</v>
      </c>
      <c r="S511">
        <v>2098</v>
      </c>
      <c r="U511">
        <f>MATCH(D511,Отчет!$D$1:$D$65536,0)</f>
        <v>161</v>
      </c>
    </row>
    <row r="512" spans="1:21" x14ac:dyDescent="0.25">
      <c r="A512" s="18">
        <v>137562857</v>
      </c>
      <c r="B512" s="18">
        <v>8</v>
      </c>
      <c r="C512" s="27" t="s">
        <v>192</v>
      </c>
      <c r="D512" s="18">
        <v>137042949</v>
      </c>
      <c r="E512" s="7" t="s">
        <v>412</v>
      </c>
      <c r="F512" s="7" t="s">
        <v>413</v>
      </c>
      <c r="G512" s="7" t="s">
        <v>414</v>
      </c>
      <c r="H512" s="18" t="s">
        <v>415</v>
      </c>
      <c r="I512" s="7" t="s">
        <v>661</v>
      </c>
      <c r="J512" s="18">
        <v>2.67</v>
      </c>
      <c r="K512" s="18" t="s">
        <v>198</v>
      </c>
      <c r="L512" s="18" t="s">
        <v>659</v>
      </c>
      <c r="N512" s="18">
        <v>21.36</v>
      </c>
      <c r="O512" s="18">
        <v>2.67</v>
      </c>
      <c r="P512" s="18">
        <v>1</v>
      </c>
      <c r="Q512" s="18">
        <v>1</v>
      </c>
      <c r="R512">
        <v>126323615</v>
      </c>
      <c r="S512">
        <v>2098</v>
      </c>
      <c r="U512">
        <f>MATCH(D512,Отчет!$D$1:$D$65536,0)</f>
        <v>39</v>
      </c>
    </row>
    <row r="513" spans="1:21" x14ac:dyDescent="0.25">
      <c r="A513" s="18">
        <v>137560989</v>
      </c>
      <c r="B513" s="18">
        <v>5</v>
      </c>
      <c r="C513" s="27" t="s">
        <v>208</v>
      </c>
      <c r="D513" s="18">
        <v>137042975</v>
      </c>
      <c r="E513" s="7" t="s">
        <v>416</v>
      </c>
      <c r="F513" s="7" t="s">
        <v>417</v>
      </c>
      <c r="G513" s="7" t="s">
        <v>418</v>
      </c>
      <c r="H513" s="18" t="s">
        <v>419</v>
      </c>
      <c r="I513" s="7" t="s">
        <v>661</v>
      </c>
      <c r="J513" s="18">
        <v>2.67</v>
      </c>
      <c r="K513" s="18" t="s">
        <v>198</v>
      </c>
      <c r="L513" s="18" t="s">
        <v>659</v>
      </c>
      <c r="N513" s="18">
        <v>13.35</v>
      </c>
      <c r="O513" s="18">
        <v>2.67</v>
      </c>
      <c r="P513" s="18">
        <v>1</v>
      </c>
      <c r="Q513" s="18">
        <v>1</v>
      </c>
      <c r="R513">
        <v>126323615</v>
      </c>
      <c r="S513">
        <v>2098</v>
      </c>
      <c r="U513">
        <f>MATCH(D513,Отчет!$D$1:$D$65536,0)</f>
        <v>147</v>
      </c>
    </row>
    <row r="514" spans="1:21" x14ac:dyDescent="0.25">
      <c r="A514" s="18">
        <v>137563412</v>
      </c>
      <c r="B514" s="18">
        <v>8</v>
      </c>
      <c r="C514" s="27" t="s">
        <v>221</v>
      </c>
      <c r="D514" s="18">
        <v>137043001</v>
      </c>
      <c r="E514" s="7" t="s">
        <v>420</v>
      </c>
      <c r="F514" s="7" t="s">
        <v>305</v>
      </c>
      <c r="G514" s="7" t="s">
        <v>421</v>
      </c>
      <c r="H514" s="18" t="s">
        <v>422</v>
      </c>
      <c r="I514" s="7" t="s">
        <v>661</v>
      </c>
      <c r="J514" s="18">
        <v>2.67</v>
      </c>
      <c r="K514" s="18" t="s">
        <v>198</v>
      </c>
      <c r="L514" s="18" t="s">
        <v>659</v>
      </c>
      <c r="N514" s="18">
        <v>21.36</v>
      </c>
      <c r="O514" s="18">
        <v>2.67</v>
      </c>
      <c r="P514" s="18">
        <v>1</v>
      </c>
      <c r="Q514" s="18">
        <v>1</v>
      </c>
      <c r="R514">
        <v>126323615</v>
      </c>
      <c r="S514">
        <v>2098</v>
      </c>
      <c r="U514">
        <f>MATCH(D514,Отчет!$D$1:$D$65536,0)</f>
        <v>64</v>
      </c>
    </row>
    <row r="515" spans="1:21" x14ac:dyDescent="0.25">
      <c r="A515" s="18">
        <v>137556872</v>
      </c>
      <c r="B515" s="18">
        <v>9</v>
      </c>
      <c r="C515" s="27" t="s">
        <v>216</v>
      </c>
      <c r="D515" s="18">
        <v>137043035</v>
      </c>
      <c r="E515" s="7" t="s">
        <v>423</v>
      </c>
      <c r="F515" s="7" t="s">
        <v>424</v>
      </c>
      <c r="G515" s="7" t="s">
        <v>248</v>
      </c>
      <c r="H515" s="18" t="s">
        <v>425</v>
      </c>
      <c r="I515" s="7" t="s">
        <v>661</v>
      </c>
      <c r="J515" s="18">
        <v>2.67</v>
      </c>
      <c r="K515" s="18" t="s">
        <v>198</v>
      </c>
      <c r="L515" s="18" t="s">
        <v>659</v>
      </c>
      <c r="N515" s="18">
        <v>24.03</v>
      </c>
      <c r="O515" s="18">
        <v>2.67</v>
      </c>
      <c r="P515" s="18">
        <v>1</v>
      </c>
      <c r="Q515" s="18">
        <v>1</v>
      </c>
      <c r="R515">
        <v>126323615</v>
      </c>
      <c r="S515">
        <v>2098</v>
      </c>
      <c r="U515">
        <f>MATCH(D515,Отчет!$D$1:$D$65536,0)</f>
        <v>18</v>
      </c>
    </row>
    <row r="516" spans="1:21" x14ac:dyDescent="0.25">
      <c r="A516" s="18">
        <v>137560183</v>
      </c>
      <c r="B516" s="18">
        <v>8</v>
      </c>
      <c r="C516" s="27" t="s">
        <v>208</v>
      </c>
      <c r="D516" s="18">
        <v>137043061</v>
      </c>
      <c r="E516" s="7" t="s">
        <v>426</v>
      </c>
      <c r="F516" s="7" t="s">
        <v>289</v>
      </c>
      <c r="G516" s="7" t="s">
        <v>209</v>
      </c>
      <c r="H516" s="18" t="s">
        <v>427</v>
      </c>
      <c r="I516" s="7" t="s">
        <v>661</v>
      </c>
      <c r="J516" s="18">
        <v>2.67</v>
      </c>
      <c r="K516" s="18" t="s">
        <v>198</v>
      </c>
      <c r="L516" s="18" t="s">
        <v>659</v>
      </c>
      <c r="N516" s="18">
        <v>21.36</v>
      </c>
      <c r="O516" s="18">
        <v>2.67</v>
      </c>
      <c r="P516" s="18">
        <v>1</v>
      </c>
      <c r="Q516" s="18">
        <v>1</v>
      </c>
      <c r="R516">
        <v>126323615</v>
      </c>
      <c r="S516">
        <v>2098</v>
      </c>
      <c r="U516">
        <f>MATCH(D516,Отчет!$D$1:$D$65536,0)</f>
        <v>65</v>
      </c>
    </row>
    <row r="517" spans="1:21" x14ac:dyDescent="0.25">
      <c r="A517" s="18">
        <v>137557705</v>
      </c>
      <c r="B517" s="18">
        <v>6</v>
      </c>
      <c r="C517" s="27" t="s">
        <v>354</v>
      </c>
      <c r="D517" s="18">
        <v>137043087</v>
      </c>
      <c r="E517" s="7" t="s">
        <v>428</v>
      </c>
      <c r="F517" s="7" t="s">
        <v>429</v>
      </c>
      <c r="G517" s="7" t="s">
        <v>341</v>
      </c>
      <c r="H517" s="18" t="s">
        <v>430</v>
      </c>
      <c r="I517" s="7" t="s">
        <v>661</v>
      </c>
      <c r="J517" s="18">
        <v>2.67</v>
      </c>
      <c r="K517" s="18" t="s">
        <v>198</v>
      </c>
      <c r="L517" s="18" t="s">
        <v>659</v>
      </c>
      <c r="N517" s="18">
        <v>16.02</v>
      </c>
      <c r="O517" s="18">
        <v>2.67</v>
      </c>
      <c r="P517" s="18">
        <v>1</v>
      </c>
      <c r="Q517" s="18">
        <v>1</v>
      </c>
      <c r="R517">
        <v>126323615</v>
      </c>
      <c r="S517">
        <v>2098</v>
      </c>
      <c r="U517">
        <f>MATCH(D517,Отчет!$D$1:$D$65536,0)</f>
        <v>78</v>
      </c>
    </row>
    <row r="518" spans="1:21" x14ac:dyDescent="0.25">
      <c r="A518" s="18">
        <v>137557755</v>
      </c>
      <c r="B518" s="18">
        <v>8</v>
      </c>
      <c r="C518" s="27" t="s">
        <v>354</v>
      </c>
      <c r="D518" s="18">
        <v>137043113</v>
      </c>
      <c r="E518" s="7" t="s">
        <v>431</v>
      </c>
      <c r="F518" s="7" t="s">
        <v>432</v>
      </c>
      <c r="G518" s="7" t="s">
        <v>228</v>
      </c>
      <c r="H518" s="18" t="s">
        <v>433</v>
      </c>
      <c r="I518" s="7" t="s">
        <v>661</v>
      </c>
      <c r="J518" s="18">
        <v>2.67</v>
      </c>
      <c r="K518" s="18" t="s">
        <v>198</v>
      </c>
      <c r="L518" s="18" t="s">
        <v>659</v>
      </c>
      <c r="N518" s="18">
        <v>21.36</v>
      </c>
      <c r="O518" s="18">
        <v>2.67</v>
      </c>
      <c r="P518" s="18">
        <v>1</v>
      </c>
      <c r="Q518" s="18">
        <v>1</v>
      </c>
      <c r="R518">
        <v>126323615</v>
      </c>
      <c r="S518">
        <v>2098</v>
      </c>
      <c r="U518">
        <f>MATCH(D518,Отчет!$D$1:$D$65536,0)</f>
        <v>131</v>
      </c>
    </row>
    <row r="519" spans="1:21" x14ac:dyDescent="0.25">
      <c r="A519" s="18">
        <v>137560833</v>
      </c>
      <c r="B519" s="18">
        <v>7</v>
      </c>
      <c r="C519" s="27" t="s">
        <v>208</v>
      </c>
      <c r="D519" s="18">
        <v>137043139</v>
      </c>
      <c r="E519" s="7" t="s">
        <v>434</v>
      </c>
      <c r="F519" s="7" t="s">
        <v>435</v>
      </c>
      <c r="G519" s="7" t="s">
        <v>436</v>
      </c>
      <c r="H519" s="18" t="s">
        <v>437</v>
      </c>
      <c r="I519" s="7" t="s">
        <v>661</v>
      </c>
      <c r="J519" s="18">
        <v>2.67</v>
      </c>
      <c r="K519" s="18" t="s">
        <v>198</v>
      </c>
      <c r="L519" s="18" t="s">
        <v>659</v>
      </c>
      <c r="N519" s="18">
        <v>18.690000000000001</v>
      </c>
      <c r="O519" s="18">
        <v>2.67</v>
      </c>
      <c r="P519" s="18">
        <v>1</v>
      </c>
      <c r="Q519" s="18">
        <v>1</v>
      </c>
      <c r="R519">
        <v>126323615</v>
      </c>
      <c r="S519">
        <v>2098</v>
      </c>
      <c r="U519">
        <f>MATCH(D519,Отчет!$D$1:$D$65536,0)</f>
        <v>111</v>
      </c>
    </row>
    <row r="520" spans="1:21" x14ac:dyDescent="0.25">
      <c r="A520" s="18">
        <v>137559983</v>
      </c>
      <c r="B520" s="18">
        <v>9</v>
      </c>
      <c r="C520" s="27" t="s">
        <v>208</v>
      </c>
      <c r="D520" s="18">
        <v>137041924</v>
      </c>
      <c r="E520" s="7" t="s">
        <v>655</v>
      </c>
      <c r="F520" s="7" t="s">
        <v>551</v>
      </c>
      <c r="G520" s="7" t="s">
        <v>296</v>
      </c>
      <c r="H520" s="18" t="s">
        <v>656</v>
      </c>
      <c r="I520" s="7" t="s">
        <v>661</v>
      </c>
      <c r="J520" s="18">
        <v>2.67</v>
      </c>
      <c r="K520" s="18" t="s">
        <v>198</v>
      </c>
      <c r="L520" s="18" t="s">
        <v>659</v>
      </c>
      <c r="N520" s="18">
        <v>24.03</v>
      </c>
      <c r="O520" s="18">
        <v>2.67</v>
      </c>
      <c r="P520" s="18">
        <v>1</v>
      </c>
      <c r="Q520" s="18">
        <v>1</v>
      </c>
      <c r="R520">
        <v>126323615</v>
      </c>
      <c r="S520">
        <v>2098</v>
      </c>
      <c r="U520">
        <f>MATCH(D520,Отчет!$D$1:$D$65536,0)</f>
        <v>12</v>
      </c>
    </row>
    <row r="521" spans="1:21" x14ac:dyDescent="0.25">
      <c r="A521" s="18">
        <v>137563666</v>
      </c>
      <c r="B521" s="18">
        <v>9</v>
      </c>
      <c r="C521" s="27" t="s">
        <v>221</v>
      </c>
      <c r="D521" s="18">
        <v>137041950</v>
      </c>
      <c r="E521" s="7" t="s">
        <v>304</v>
      </c>
      <c r="F521" s="7" t="s">
        <v>305</v>
      </c>
      <c r="G521" s="7" t="s">
        <v>306</v>
      </c>
      <c r="H521" s="18" t="s">
        <v>307</v>
      </c>
      <c r="I521" s="7" t="s">
        <v>661</v>
      </c>
      <c r="J521" s="18">
        <v>2.67</v>
      </c>
      <c r="K521" s="18" t="s">
        <v>198</v>
      </c>
      <c r="L521" s="18" t="s">
        <v>659</v>
      </c>
      <c r="N521" s="18">
        <v>24.03</v>
      </c>
      <c r="O521" s="18">
        <v>2.67</v>
      </c>
      <c r="P521" s="18">
        <v>1</v>
      </c>
      <c r="Q521" s="18">
        <v>1</v>
      </c>
      <c r="R521">
        <v>126323615</v>
      </c>
      <c r="S521">
        <v>2098</v>
      </c>
      <c r="U521">
        <f>MATCH(D521,Отчет!$D$1:$D$65536,0)</f>
        <v>25</v>
      </c>
    </row>
    <row r="522" spans="1:21" x14ac:dyDescent="0.25">
      <c r="A522" s="18">
        <v>137561854</v>
      </c>
      <c r="B522" s="18">
        <v>8</v>
      </c>
      <c r="C522" s="27" t="s">
        <v>192</v>
      </c>
      <c r="D522" s="18">
        <v>137041980</v>
      </c>
      <c r="E522" s="7" t="s">
        <v>308</v>
      </c>
      <c r="F522" s="7" t="s">
        <v>309</v>
      </c>
      <c r="G522" s="7" t="s">
        <v>310</v>
      </c>
      <c r="H522" s="18" t="s">
        <v>311</v>
      </c>
      <c r="I522" s="7" t="s">
        <v>661</v>
      </c>
      <c r="J522" s="18">
        <v>2.67</v>
      </c>
      <c r="K522" s="18" t="s">
        <v>198</v>
      </c>
      <c r="L522" s="18" t="s">
        <v>659</v>
      </c>
      <c r="N522" s="18">
        <v>21.36</v>
      </c>
      <c r="O522" s="18">
        <v>2.67</v>
      </c>
      <c r="P522" s="18">
        <v>1</v>
      </c>
      <c r="Q522" s="18">
        <v>1</v>
      </c>
      <c r="R522">
        <v>126323615</v>
      </c>
      <c r="S522">
        <v>2098</v>
      </c>
      <c r="U522">
        <f>MATCH(D522,Отчет!$D$1:$D$65536,0)</f>
        <v>63</v>
      </c>
    </row>
    <row r="523" spans="1:21" x14ac:dyDescent="0.25">
      <c r="A523" s="18">
        <v>137563161</v>
      </c>
      <c r="B523" s="18">
        <v>8</v>
      </c>
      <c r="C523" s="27" t="s">
        <v>216</v>
      </c>
      <c r="D523" s="18">
        <v>137042006</v>
      </c>
      <c r="E523" s="7" t="s">
        <v>312</v>
      </c>
      <c r="F523" s="7" t="s">
        <v>313</v>
      </c>
      <c r="G523" s="7" t="s">
        <v>314</v>
      </c>
      <c r="H523" s="18" t="s">
        <v>315</v>
      </c>
      <c r="I523" s="7" t="s">
        <v>661</v>
      </c>
      <c r="J523" s="18">
        <v>2.67</v>
      </c>
      <c r="K523" s="18" t="s">
        <v>198</v>
      </c>
      <c r="L523" s="18" t="s">
        <v>659</v>
      </c>
      <c r="N523" s="18">
        <v>21.36</v>
      </c>
      <c r="O523" s="18">
        <v>2.67</v>
      </c>
      <c r="P523" s="18">
        <v>1</v>
      </c>
      <c r="Q523" s="18">
        <v>1</v>
      </c>
      <c r="R523">
        <v>126323615</v>
      </c>
      <c r="S523">
        <v>2098</v>
      </c>
      <c r="U523">
        <f>MATCH(D523,Отчет!$D$1:$D$65536,0)</f>
        <v>40</v>
      </c>
    </row>
    <row r="524" spans="1:21" x14ac:dyDescent="0.25">
      <c r="A524" s="18">
        <v>137564219</v>
      </c>
      <c r="B524" s="18">
        <v>7</v>
      </c>
      <c r="C524" s="27" t="s">
        <v>221</v>
      </c>
      <c r="D524" s="18">
        <v>137042032</v>
      </c>
      <c r="E524" s="7" t="s">
        <v>316</v>
      </c>
      <c r="F524" s="7" t="s">
        <v>247</v>
      </c>
      <c r="G524" s="7" t="s">
        <v>317</v>
      </c>
      <c r="H524" s="18" t="s">
        <v>318</v>
      </c>
      <c r="I524" s="7" t="s">
        <v>661</v>
      </c>
      <c r="J524" s="18">
        <v>2.67</v>
      </c>
      <c r="K524" s="18" t="s">
        <v>198</v>
      </c>
      <c r="L524" s="18" t="s">
        <v>659</v>
      </c>
      <c r="N524" s="18">
        <v>18.690000000000001</v>
      </c>
      <c r="O524" s="18">
        <v>2.67</v>
      </c>
      <c r="P524" s="18">
        <v>1</v>
      </c>
      <c r="Q524" s="18">
        <v>1</v>
      </c>
      <c r="R524">
        <v>126323615</v>
      </c>
      <c r="S524">
        <v>2098</v>
      </c>
      <c r="U524">
        <f>MATCH(D524,Отчет!$D$1:$D$65536,0)</f>
        <v>107</v>
      </c>
    </row>
    <row r="525" spans="1:21" x14ac:dyDescent="0.25">
      <c r="A525" s="18">
        <v>137563262</v>
      </c>
      <c r="B525" s="18">
        <v>9</v>
      </c>
      <c r="C525" s="27" t="s">
        <v>192</v>
      </c>
      <c r="D525" s="18">
        <v>137042058</v>
      </c>
      <c r="E525" s="7" t="s">
        <v>319</v>
      </c>
      <c r="F525" s="7" t="s">
        <v>320</v>
      </c>
      <c r="G525" s="7" t="s">
        <v>232</v>
      </c>
      <c r="H525" s="18" t="s">
        <v>321</v>
      </c>
      <c r="I525" s="7" t="s">
        <v>661</v>
      </c>
      <c r="J525" s="18">
        <v>2.67</v>
      </c>
      <c r="K525" s="18" t="s">
        <v>198</v>
      </c>
      <c r="L525" s="18" t="s">
        <v>659</v>
      </c>
      <c r="N525" s="18">
        <v>24.03</v>
      </c>
      <c r="O525" s="18">
        <v>2.67</v>
      </c>
      <c r="P525" s="18">
        <v>1</v>
      </c>
      <c r="Q525" s="18">
        <v>1</v>
      </c>
      <c r="R525">
        <v>126323615</v>
      </c>
      <c r="S525">
        <v>2098</v>
      </c>
      <c r="U525">
        <f>MATCH(D525,Отчет!$D$1:$D$65536,0)</f>
        <v>36</v>
      </c>
    </row>
    <row r="526" spans="1:21" x14ac:dyDescent="0.25">
      <c r="A526" s="18">
        <v>137562116</v>
      </c>
      <c r="B526" s="18">
        <v>8</v>
      </c>
      <c r="C526" s="27" t="s">
        <v>192</v>
      </c>
      <c r="D526" s="18">
        <v>137042084</v>
      </c>
      <c r="E526" s="7" t="s">
        <v>322</v>
      </c>
      <c r="F526" s="7" t="s">
        <v>247</v>
      </c>
      <c r="G526" s="7" t="s">
        <v>323</v>
      </c>
      <c r="H526" s="18" t="s">
        <v>324</v>
      </c>
      <c r="I526" s="7" t="s">
        <v>661</v>
      </c>
      <c r="J526" s="18">
        <v>2.67</v>
      </c>
      <c r="K526" s="18" t="s">
        <v>198</v>
      </c>
      <c r="L526" s="18" t="s">
        <v>659</v>
      </c>
      <c r="N526" s="18">
        <v>21.36</v>
      </c>
      <c r="O526" s="18">
        <v>2.67</v>
      </c>
      <c r="P526" s="18">
        <v>1</v>
      </c>
      <c r="Q526" s="18">
        <v>1</v>
      </c>
      <c r="R526">
        <v>126323615</v>
      </c>
      <c r="S526">
        <v>2098</v>
      </c>
      <c r="U526">
        <f>MATCH(D526,Отчет!$D$1:$D$65536,0)</f>
        <v>43</v>
      </c>
    </row>
    <row r="527" spans="1:21" x14ac:dyDescent="0.25">
      <c r="A527" s="18">
        <v>137559379</v>
      </c>
      <c r="B527" s="18">
        <v>4</v>
      </c>
      <c r="C527" s="27" t="s">
        <v>211</v>
      </c>
      <c r="D527" s="18">
        <v>137042110</v>
      </c>
      <c r="E527" s="7" t="s">
        <v>325</v>
      </c>
      <c r="F527" s="7" t="s">
        <v>326</v>
      </c>
      <c r="G527" s="7" t="s">
        <v>327</v>
      </c>
      <c r="H527" s="18" t="s">
        <v>328</v>
      </c>
      <c r="I527" s="7" t="s">
        <v>661</v>
      </c>
      <c r="J527" s="18">
        <v>2.67</v>
      </c>
      <c r="K527" s="18" t="s">
        <v>198</v>
      </c>
      <c r="L527" s="18" t="s">
        <v>659</v>
      </c>
      <c r="N527" s="18">
        <v>10.68</v>
      </c>
      <c r="O527" s="18">
        <v>2.67</v>
      </c>
      <c r="P527" s="18">
        <v>1</v>
      </c>
      <c r="Q527" s="18">
        <v>1</v>
      </c>
      <c r="R527">
        <v>126323615</v>
      </c>
      <c r="S527">
        <v>2098</v>
      </c>
      <c r="U527">
        <f>MATCH(D527,Отчет!$D$1:$D$65536,0)</f>
        <v>148</v>
      </c>
    </row>
    <row r="528" spans="1:21" x14ac:dyDescent="0.25">
      <c r="A528" s="18">
        <v>137564169</v>
      </c>
      <c r="B528" s="18">
        <v>7</v>
      </c>
      <c r="C528" s="27" t="s">
        <v>208</v>
      </c>
      <c r="D528" s="18">
        <v>137042144</v>
      </c>
      <c r="E528" s="7" t="s">
        <v>329</v>
      </c>
      <c r="F528" s="7" t="s">
        <v>247</v>
      </c>
      <c r="G528" s="7" t="s">
        <v>330</v>
      </c>
      <c r="H528" s="18" t="s">
        <v>331</v>
      </c>
      <c r="I528" s="7" t="s">
        <v>661</v>
      </c>
      <c r="J528" s="18">
        <v>2.67</v>
      </c>
      <c r="K528" s="18" t="s">
        <v>198</v>
      </c>
      <c r="L528" s="18" t="s">
        <v>659</v>
      </c>
      <c r="N528" s="18">
        <v>18.690000000000001</v>
      </c>
      <c r="O528" s="18">
        <v>2.67</v>
      </c>
      <c r="P528" s="18">
        <v>1</v>
      </c>
      <c r="Q528" s="18">
        <v>1</v>
      </c>
      <c r="R528">
        <v>126323615</v>
      </c>
      <c r="S528">
        <v>2098</v>
      </c>
      <c r="U528">
        <f>MATCH(D528,Отчет!$D$1:$D$65536,0)</f>
        <v>53</v>
      </c>
    </row>
    <row r="529" spans="1:21" x14ac:dyDescent="0.25">
      <c r="A529" s="18">
        <v>137560783</v>
      </c>
      <c r="B529" s="18">
        <v>4</v>
      </c>
      <c r="C529" s="27" t="s">
        <v>208</v>
      </c>
      <c r="D529" s="18">
        <v>137042178</v>
      </c>
      <c r="E529" s="7" t="s">
        <v>332</v>
      </c>
      <c r="F529" s="7" t="s">
        <v>333</v>
      </c>
      <c r="G529" s="7" t="s">
        <v>334</v>
      </c>
      <c r="H529" s="18" t="s">
        <v>335</v>
      </c>
      <c r="I529" s="7" t="s">
        <v>661</v>
      </c>
      <c r="J529" s="18">
        <v>2.67</v>
      </c>
      <c r="K529" s="18" t="s">
        <v>198</v>
      </c>
      <c r="L529" s="18" t="s">
        <v>659</v>
      </c>
      <c r="N529" s="18">
        <v>10.68</v>
      </c>
      <c r="O529" s="18">
        <v>2.67</v>
      </c>
      <c r="P529" s="18">
        <v>1</v>
      </c>
      <c r="Q529" s="18">
        <v>1</v>
      </c>
      <c r="R529">
        <v>126323615</v>
      </c>
      <c r="S529">
        <v>2098</v>
      </c>
      <c r="U529">
        <f>MATCH(D529,Отчет!$D$1:$D$65536,0)</f>
        <v>143</v>
      </c>
    </row>
    <row r="530" spans="1:21" x14ac:dyDescent="0.25">
      <c r="A530" s="18">
        <v>137563312</v>
      </c>
      <c r="B530" s="18">
        <v>7</v>
      </c>
      <c r="C530" s="27" t="s">
        <v>221</v>
      </c>
      <c r="D530" s="18">
        <v>137042224</v>
      </c>
      <c r="E530" s="7" t="s">
        <v>336</v>
      </c>
      <c r="F530" s="7" t="s">
        <v>243</v>
      </c>
      <c r="G530" s="7" t="s">
        <v>337</v>
      </c>
      <c r="H530" s="18" t="s">
        <v>338</v>
      </c>
      <c r="I530" s="7" t="s">
        <v>661</v>
      </c>
      <c r="J530" s="18">
        <v>2.67</v>
      </c>
      <c r="K530" s="18" t="s">
        <v>198</v>
      </c>
      <c r="L530" s="18" t="s">
        <v>659</v>
      </c>
      <c r="N530" s="18">
        <v>18.690000000000001</v>
      </c>
      <c r="O530" s="18">
        <v>2.67</v>
      </c>
      <c r="P530" s="18">
        <v>1</v>
      </c>
      <c r="Q530" s="18">
        <v>1</v>
      </c>
      <c r="R530">
        <v>126323615</v>
      </c>
      <c r="S530">
        <v>2098</v>
      </c>
      <c r="U530">
        <f>MATCH(D530,Отчет!$D$1:$D$65536,0)</f>
        <v>95</v>
      </c>
    </row>
    <row r="531" spans="1:21" x14ac:dyDescent="0.25">
      <c r="A531" s="18">
        <v>137556572</v>
      </c>
      <c r="B531" s="18">
        <v>7</v>
      </c>
      <c r="C531" s="27" t="s">
        <v>216</v>
      </c>
      <c r="D531" s="18">
        <v>137042283</v>
      </c>
      <c r="E531" s="7" t="s">
        <v>339</v>
      </c>
      <c r="F531" s="7" t="s">
        <v>340</v>
      </c>
      <c r="G531" s="7" t="s">
        <v>341</v>
      </c>
      <c r="H531" s="18" t="s">
        <v>342</v>
      </c>
      <c r="I531" s="7" t="s">
        <v>661</v>
      </c>
      <c r="J531" s="18">
        <v>2.67</v>
      </c>
      <c r="K531" s="18" t="s">
        <v>198</v>
      </c>
      <c r="L531" s="18" t="s">
        <v>659</v>
      </c>
      <c r="N531" s="18">
        <v>18.690000000000001</v>
      </c>
      <c r="O531" s="18">
        <v>2.67</v>
      </c>
      <c r="P531" s="18">
        <v>1</v>
      </c>
      <c r="Q531" s="18">
        <v>1</v>
      </c>
      <c r="R531">
        <v>126323615</v>
      </c>
      <c r="S531">
        <v>2098</v>
      </c>
      <c r="U531">
        <f>MATCH(D531,Отчет!$D$1:$D$65536,0)</f>
        <v>71</v>
      </c>
    </row>
    <row r="532" spans="1:21" x14ac:dyDescent="0.25">
      <c r="A532" s="18">
        <v>137560383</v>
      </c>
      <c r="B532" s="18">
        <v>9</v>
      </c>
      <c r="C532" s="27" t="s">
        <v>208</v>
      </c>
      <c r="D532" s="18">
        <v>137042337</v>
      </c>
      <c r="E532" s="7" t="s">
        <v>343</v>
      </c>
      <c r="F532" s="7" t="s">
        <v>344</v>
      </c>
      <c r="G532" s="7" t="s">
        <v>228</v>
      </c>
      <c r="H532" s="18" t="s">
        <v>345</v>
      </c>
      <c r="I532" s="7" t="s">
        <v>661</v>
      </c>
      <c r="J532" s="18">
        <v>2.67</v>
      </c>
      <c r="K532" s="18" t="s">
        <v>198</v>
      </c>
      <c r="L532" s="18" t="s">
        <v>659</v>
      </c>
      <c r="N532" s="18">
        <v>24.03</v>
      </c>
      <c r="O532" s="18">
        <v>2.67</v>
      </c>
      <c r="P532" s="18">
        <v>1</v>
      </c>
      <c r="Q532" s="18">
        <v>1</v>
      </c>
      <c r="R532">
        <v>126323615</v>
      </c>
      <c r="S532">
        <v>2098</v>
      </c>
      <c r="U532">
        <f>MATCH(D532,Отчет!$D$1:$D$65536,0)</f>
        <v>42</v>
      </c>
    </row>
    <row r="533" spans="1:21" x14ac:dyDescent="0.25">
      <c r="A533" s="18">
        <v>137560233</v>
      </c>
      <c r="B533" s="18">
        <v>5</v>
      </c>
      <c r="C533" s="27" t="s">
        <v>208</v>
      </c>
      <c r="D533" s="18">
        <v>137042363</v>
      </c>
      <c r="E533" s="7" t="s">
        <v>346</v>
      </c>
      <c r="F533" s="7" t="s">
        <v>347</v>
      </c>
      <c r="G533" s="7" t="s">
        <v>306</v>
      </c>
      <c r="H533" s="18" t="s">
        <v>348</v>
      </c>
      <c r="I533" s="7" t="s">
        <v>661</v>
      </c>
      <c r="J533" s="18">
        <v>2.67</v>
      </c>
      <c r="K533" s="18" t="s">
        <v>198</v>
      </c>
      <c r="L533" s="18" t="s">
        <v>659</v>
      </c>
      <c r="N533" s="18">
        <v>13.35</v>
      </c>
      <c r="O533" s="18">
        <v>2.67</v>
      </c>
      <c r="P533" s="18">
        <v>1</v>
      </c>
      <c r="Q533" s="18">
        <v>1</v>
      </c>
      <c r="R533">
        <v>126323615</v>
      </c>
      <c r="S533">
        <v>2098</v>
      </c>
      <c r="U533">
        <f>MATCH(D533,Отчет!$D$1:$D$65536,0)</f>
        <v>117</v>
      </c>
    </row>
    <row r="534" spans="1:21" x14ac:dyDescent="0.25">
      <c r="A534" s="18">
        <v>137558929</v>
      </c>
      <c r="B534" s="18">
        <v>8</v>
      </c>
      <c r="C534" s="27" t="s">
        <v>211</v>
      </c>
      <c r="D534" s="18">
        <v>137042389</v>
      </c>
      <c r="E534" s="7" t="s">
        <v>349</v>
      </c>
      <c r="F534" s="7" t="s">
        <v>243</v>
      </c>
      <c r="G534" s="7" t="s">
        <v>259</v>
      </c>
      <c r="H534" s="18" t="s">
        <v>350</v>
      </c>
      <c r="I534" s="7" t="s">
        <v>661</v>
      </c>
      <c r="J534" s="18">
        <v>2.67</v>
      </c>
      <c r="K534" s="18" t="s">
        <v>198</v>
      </c>
      <c r="L534" s="18" t="s">
        <v>659</v>
      </c>
      <c r="N534" s="18">
        <v>21.36</v>
      </c>
      <c r="O534" s="18">
        <v>2.67</v>
      </c>
      <c r="P534" s="18">
        <v>1</v>
      </c>
      <c r="Q534" s="18">
        <v>1</v>
      </c>
      <c r="R534">
        <v>126323615</v>
      </c>
      <c r="S534">
        <v>2098</v>
      </c>
      <c r="U534">
        <f>MATCH(D534,Отчет!$D$1:$D$65536,0)</f>
        <v>55</v>
      </c>
    </row>
    <row r="535" spans="1:21" x14ac:dyDescent="0.25">
      <c r="A535" s="18">
        <v>137562059</v>
      </c>
      <c r="B535" s="18">
        <v>4</v>
      </c>
      <c r="C535" s="27" t="s">
        <v>192</v>
      </c>
      <c r="D535" s="18">
        <v>137042419</v>
      </c>
      <c r="E535" s="7" t="s">
        <v>351</v>
      </c>
      <c r="F535" s="7" t="s">
        <v>352</v>
      </c>
      <c r="G535" s="7" t="s">
        <v>209</v>
      </c>
      <c r="H535" s="18" t="s">
        <v>353</v>
      </c>
      <c r="I535" s="7" t="s">
        <v>661</v>
      </c>
      <c r="J535" s="18">
        <v>2.67</v>
      </c>
      <c r="K535" s="18" t="s">
        <v>198</v>
      </c>
      <c r="L535" s="18" t="s">
        <v>659</v>
      </c>
      <c r="N535" s="18">
        <v>10.68</v>
      </c>
      <c r="O535" s="18">
        <v>2.67</v>
      </c>
      <c r="P535" s="18">
        <v>1</v>
      </c>
      <c r="Q535" s="18">
        <v>1</v>
      </c>
      <c r="R535">
        <v>126323615</v>
      </c>
      <c r="S535">
        <v>2098</v>
      </c>
      <c r="U535">
        <f>MATCH(D535,Отчет!$D$1:$D$65536,0)</f>
        <v>162</v>
      </c>
    </row>
    <row r="536" spans="1:21" x14ac:dyDescent="0.25">
      <c r="A536" s="18">
        <v>137558105</v>
      </c>
      <c r="B536" s="18">
        <v>4</v>
      </c>
      <c r="C536" s="27" t="s">
        <v>354</v>
      </c>
      <c r="D536" s="18">
        <v>137042445</v>
      </c>
      <c r="E536" s="7" t="s">
        <v>355</v>
      </c>
      <c r="F536" s="7" t="s">
        <v>356</v>
      </c>
      <c r="G536" s="7" t="s">
        <v>357</v>
      </c>
      <c r="H536" s="18" t="s">
        <v>358</v>
      </c>
      <c r="I536" s="7" t="s">
        <v>661</v>
      </c>
      <c r="J536" s="18">
        <v>2.67</v>
      </c>
      <c r="K536" s="18" t="s">
        <v>198</v>
      </c>
      <c r="L536" s="18" t="s">
        <v>659</v>
      </c>
      <c r="N536" s="18">
        <v>10.68</v>
      </c>
      <c r="O536" s="18">
        <v>2.67</v>
      </c>
      <c r="P536" s="18">
        <v>1</v>
      </c>
      <c r="Q536" s="18">
        <v>1</v>
      </c>
      <c r="R536">
        <v>126323615</v>
      </c>
      <c r="S536">
        <v>2098</v>
      </c>
      <c r="U536">
        <f>MATCH(D536,Отчет!$D$1:$D$65536,0)</f>
        <v>130</v>
      </c>
    </row>
    <row r="537" spans="1:21" x14ac:dyDescent="0.25">
      <c r="A537" s="18">
        <v>137556472</v>
      </c>
      <c r="B537" s="18">
        <v>7</v>
      </c>
      <c r="C537" s="27" t="s">
        <v>216</v>
      </c>
      <c r="D537" s="18">
        <v>137042479</v>
      </c>
      <c r="E537" s="7" t="s">
        <v>359</v>
      </c>
      <c r="F537" s="7" t="s">
        <v>360</v>
      </c>
      <c r="G537" s="7" t="s">
        <v>361</v>
      </c>
      <c r="H537" s="18" t="s">
        <v>362</v>
      </c>
      <c r="I537" s="7" t="s">
        <v>661</v>
      </c>
      <c r="J537" s="18">
        <v>2.67</v>
      </c>
      <c r="K537" s="18" t="s">
        <v>198</v>
      </c>
      <c r="L537" s="18" t="s">
        <v>659</v>
      </c>
      <c r="N537" s="18">
        <v>18.690000000000001</v>
      </c>
      <c r="O537" s="18">
        <v>2.67</v>
      </c>
      <c r="P537" s="18">
        <v>1</v>
      </c>
      <c r="Q537" s="18">
        <v>1</v>
      </c>
      <c r="R537">
        <v>126323615</v>
      </c>
      <c r="S537">
        <v>2098</v>
      </c>
      <c r="U537">
        <f>MATCH(D537,Отчет!$D$1:$D$65536,0)</f>
        <v>120</v>
      </c>
    </row>
    <row r="538" spans="1:21" x14ac:dyDescent="0.25">
      <c r="A538" s="18">
        <v>137564269</v>
      </c>
      <c r="B538" s="18">
        <v>6</v>
      </c>
      <c r="C538" s="27" t="s">
        <v>208</v>
      </c>
      <c r="D538" s="18">
        <v>137042505</v>
      </c>
      <c r="E538" s="7" t="s">
        <v>363</v>
      </c>
      <c r="F538" s="7" t="s">
        <v>309</v>
      </c>
      <c r="G538" s="7" t="s">
        <v>232</v>
      </c>
      <c r="H538" s="18" t="s">
        <v>364</v>
      </c>
      <c r="I538" s="7" t="s">
        <v>661</v>
      </c>
      <c r="J538" s="18">
        <v>2.67</v>
      </c>
      <c r="K538" s="18" t="s">
        <v>198</v>
      </c>
      <c r="L538" s="18" t="s">
        <v>659</v>
      </c>
      <c r="N538" s="18">
        <v>16.02</v>
      </c>
      <c r="O538" s="18">
        <v>2.67</v>
      </c>
      <c r="P538" s="18">
        <v>1</v>
      </c>
      <c r="Q538" s="18">
        <v>1</v>
      </c>
      <c r="R538">
        <v>126323615</v>
      </c>
      <c r="S538">
        <v>2098</v>
      </c>
      <c r="U538">
        <f>MATCH(D538,Отчет!$D$1:$D$65536,0)</f>
        <v>67</v>
      </c>
    </row>
    <row r="539" spans="1:21" x14ac:dyDescent="0.25">
      <c r="A539" s="18">
        <v>137562607</v>
      </c>
      <c r="B539" s="18">
        <v>9</v>
      </c>
      <c r="C539" s="27" t="s">
        <v>192</v>
      </c>
      <c r="D539" s="18">
        <v>137042531</v>
      </c>
      <c r="E539" s="7" t="s">
        <v>365</v>
      </c>
      <c r="F539" s="7" t="s">
        <v>243</v>
      </c>
      <c r="G539" s="7" t="s">
        <v>228</v>
      </c>
      <c r="H539" s="18" t="s">
        <v>366</v>
      </c>
      <c r="I539" s="7" t="s">
        <v>661</v>
      </c>
      <c r="J539" s="18">
        <v>2.67</v>
      </c>
      <c r="K539" s="18" t="s">
        <v>198</v>
      </c>
      <c r="L539" s="18" t="s">
        <v>659</v>
      </c>
      <c r="N539" s="18">
        <v>24.03</v>
      </c>
      <c r="O539" s="18">
        <v>2.67</v>
      </c>
      <c r="P539" s="18">
        <v>1</v>
      </c>
      <c r="Q539" s="18">
        <v>1</v>
      </c>
      <c r="R539">
        <v>126323615</v>
      </c>
      <c r="S539">
        <v>2098</v>
      </c>
      <c r="U539">
        <f>MATCH(D539,Отчет!$D$1:$D$65536,0)</f>
        <v>29</v>
      </c>
    </row>
    <row r="540" spans="1:21" x14ac:dyDescent="0.25">
      <c r="A540" s="18">
        <v>137557105</v>
      </c>
      <c r="B540" s="18">
        <v>6</v>
      </c>
      <c r="C540" s="27" t="s">
        <v>354</v>
      </c>
      <c r="D540" s="18">
        <v>137042565</v>
      </c>
      <c r="E540" s="7" t="s">
        <v>367</v>
      </c>
      <c r="F540" s="7" t="s">
        <v>368</v>
      </c>
      <c r="G540" s="7" t="s">
        <v>369</v>
      </c>
      <c r="H540" s="18" t="s">
        <v>370</v>
      </c>
      <c r="I540" s="7" t="s">
        <v>661</v>
      </c>
      <c r="J540" s="18">
        <v>2.67</v>
      </c>
      <c r="K540" s="18" t="s">
        <v>198</v>
      </c>
      <c r="L540" s="18" t="s">
        <v>659</v>
      </c>
      <c r="N540" s="18">
        <v>16.02</v>
      </c>
      <c r="O540" s="18">
        <v>2.67</v>
      </c>
      <c r="P540" s="18">
        <v>1</v>
      </c>
      <c r="Q540" s="18">
        <v>1</v>
      </c>
      <c r="R540">
        <v>126323615</v>
      </c>
      <c r="S540">
        <v>2098</v>
      </c>
      <c r="U540">
        <f>MATCH(D540,Отчет!$D$1:$D$65536,0)</f>
        <v>115</v>
      </c>
    </row>
    <row r="541" spans="1:21" x14ac:dyDescent="0.25">
      <c r="A541" s="18">
        <v>137557405</v>
      </c>
      <c r="B541" s="18">
        <v>7</v>
      </c>
      <c r="C541" s="27" t="s">
        <v>354</v>
      </c>
      <c r="D541" s="18">
        <v>137059904</v>
      </c>
      <c r="E541" s="7" t="s">
        <v>607</v>
      </c>
      <c r="F541" s="7" t="s">
        <v>313</v>
      </c>
      <c r="G541" s="7" t="s">
        <v>232</v>
      </c>
      <c r="H541" s="18" t="s">
        <v>608</v>
      </c>
      <c r="I541" s="7" t="s">
        <v>661</v>
      </c>
      <c r="J541" s="18">
        <v>2.67</v>
      </c>
      <c r="K541" s="18" t="s">
        <v>198</v>
      </c>
      <c r="L541" s="18" t="s">
        <v>659</v>
      </c>
      <c r="N541" s="18">
        <v>18.690000000000001</v>
      </c>
      <c r="O541" s="18">
        <v>2.67</v>
      </c>
      <c r="P541" s="18">
        <v>1</v>
      </c>
      <c r="Q541" s="18">
        <v>1</v>
      </c>
      <c r="R541">
        <v>126323615</v>
      </c>
      <c r="S541">
        <v>2098</v>
      </c>
      <c r="U541">
        <f>MATCH(D541,Отчет!$D$1:$D$65536,0)</f>
        <v>94</v>
      </c>
    </row>
    <row r="542" spans="1:21" x14ac:dyDescent="0.25">
      <c r="A542" s="18">
        <v>137558478</v>
      </c>
      <c r="B542" s="18">
        <v>8</v>
      </c>
      <c r="C542" s="27" t="s">
        <v>211</v>
      </c>
      <c r="D542" s="18">
        <v>137059938</v>
      </c>
      <c r="E542" s="7" t="s">
        <v>377</v>
      </c>
      <c r="F542" s="7" t="s">
        <v>344</v>
      </c>
      <c r="G542" s="7" t="s">
        <v>228</v>
      </c>
      <c r="H542" s="18" t="s">
        <v>609</v>
      </c>
      <c r="I542" s="7" t="s">
        <v>661</v>
      </c>
      <c r="J542" s="18">
        <v>2.67</v>
      </c>
      <c r="K542" s="18" t="s">
        <v>198</v>
      </c>
      <c r="L542" s="18" t="s">
        <v>659</v>
      </c>
      <c r="N542" s="18">
        <v>21.36</v>
      </c>
      <c r="O542" s="18">
        <v>2.67</v>
      </c>
      <c r="P542" s="18">
        <v>1</v>
      </c>
      <c r="Q542" s="18">
        <v>1</v>
      </c>
      <c r="R542">
        <v>126323615</v>
      </c>
      <c r="S542">
        <v>2098</v>
      </c>
      <c r="U542">
        <f>MATCH(D542,Отчет!$D$1:$D$65536,0)</f>
        <v>57</v>
      </c>
    </row>
    <row r="543" spans="1:21" x14ac:dyDescent="0.25">
      <c r="A543" s="18">
        <v>137563918</v>
      </c>
      <c r="B543" s="18">
        <v>7</v>
      </c>
      <c r="C543" s="27" t="s">
        <v>354</v>
      </c>
      <c r="D543" s="18">
        <v>137059972</v>
      </c>
      <c r="E543" s="7" t="s">
        <v>610</v>
      </c>
      <c r="F543" s="7" t="s">
        <v>439</v>
      </c>
      <c r="G543" s="7" t="s">
        <v>317</v>
      </c>
      <c r="H543" s="18" t="s">
        <v>611</v>
      </c>
      <c r="I543" s="7" t="s">
        <v>661</v>
      </c>
      <c r="J543" s="18">
        <v>2.67</v>
      </c>
      <c r="K543" s="18" t="s">
        <v>198</v>
      </c>
      <c r="L543" s="18" t="s">
        <v>659</v>
      </c>
      <c r="N543" s="18">
        <v>18.690000000000001</v>
      </c>
      <c r="O543" s="18">
        <v>2.67</v>
      </c>
      <c r="P543" s="18">
        <v>1</v>
      </c>
      <c r="Q543" s="18">
        <v>1</v>
      </c>
      <c r="R543">
        <v>126323615</v>
      </c>
      <c r="S543">
        <v>2098</v>
      </c>
      <c r="U543">
        <f>MATCH(D543,Отчет!$D$1:$D$65536,0)</f>
        <v>124</v>
      </c>
    </row>
    <row r="544" spans="1:21" x14ac:dyDescent="0.25">
      <c r="A544" s="18">
        <v>137557855</v>
      </c>
      <c r="B544" s="18">
        <v>8</v>
      </c>
      <c r="C544" s="27" t="s">
        <v>354</v>
      </c>
      <c r="D544" s="18">
        <v>137060006</v>
      </c>
      <c r="E544" s="7" t="s">
        <v>612</v>
      </c>
      <c r="F544" s="7" t="s">
        <v>382</v>
      </c>
      <c r="G544" s="7" t="s">
        <v>248</v>
      </c>
      <c r="H544" s="18" t="s">
        <v>613</v>
      </c>
      <c r="I544" s="7" t="s">
        <v>661</v>
      </c>
      <c r="J544" s="18">
        <v>2.67</v>
      </c>
      <c r="K544" s="18" t="s">
        <v>198</v>
      </c>
      <c r="L544" s="18" t="s">
        <v>659</v>
      </c>
      <c r="N544" s="18">
        <v>21.36</v>
      </c>
      <c r="O544" s="18">
        <v>2.67</v>
      </c>
      <c r="P544" s="18">
        <v>1</v>
      </c>
      <c r="Q544" s="18">
        <v>1</v>
      </c>
      <c r="R544">
        <v>126323615</v>
      </c>
      <c r="S544">
        <v>2098</v>
      </c>
      <c r="U544">
        <f>MATCH(D544,Отчет!$D$1:$D$65536,0)</f>
        <v>50</v>
      </c>
    </row>
    <row r="545" spans="1:21" x14ac:dyDescent="0.25">
      <c r="A545" s="18">
        <v>137560083</v>
      </c>
      <c r="B545" s="18">
        <v>4</v>
      </c>
      <c r="C545" s="27" t="s">
        <v>208</v>
      </c>
      <c r="D545" s="18">
        <v>137041364</v>
      </c>
      <c r="E545" s="7" t="s">
        <v>614</v>
      </c>
      <c r="F545" s="7" t="s">
        <v>194</v>
      </c>
      <c r="G545" s="7" t="s">
        <v>369</v>
      </c>
      <c r="H545" s="18" t="s">
        <v>615</v>
      </c>
      <c r="I545" s="7" t="s">
        <v>661</v>
      </c>
      <c r="J545" s="18">
        <v>2.67</v>
      </c>
      <c r="K545" s="18" t="s">
        <v>198</v>
      </c>
      <c r="L545" s="18" t="s">
        <v>659</v>
      </c>
      <c r="N545" s="18">
        <v>0</v>
      </c>
      <c r="O545" s="18">
        <v>2.67</v>
      </c>
      <c r="P545" s="18">
        <v>1</v>
      </c>
      <c r="Q545" s="18">
        <v>0</v>
      </c>
      <c r="R545">
        <v>126323615</v>
      </c>
      <c r="S545">
        <v>2098</v>
      </c>
      <c r="U545">
        <f>MATCH(D545,Отчет!$D$1:$D$65536,0)</f>
        <v>166</v>
      </c>
    </row>
    <row r="546" spans="1:21" x14ac:dyDescent="0.25">
      <c r="A546" s="18">
        <v>137555972</v>
      </c>
      <c r="B546" s="18">
        <v>6</v>
      </c>
      <c r="C546" s="27" t="s">
        <v>216</v>
      </c>
      <c r="D546" s="18">
        <v>137041398</v>
      </c>
      <c r="E546" s="7" t="s">
        <v>616</v>
      </c>
      <c r="F546" s="7" t="s">
        <v>289</v>
      </c>
      <c r="G546" s="7" t="s">
        <v>202</v>
      </c>
      <c r="H546" s="18" t="s">
        <v>617</v>
      </c>
      <c r="I546" s="7" t="s">
        <v>661</v>
      </c>
      <c r="J546" s="18">
        <v>2.67</v>
      </c>
      <c r="K546" s="18" t="s">
        <v>198</v>
      </c>
      <c r="L546" s="18" t="s">
        <v>659</v>
      </c>
      <c r="N546" s="18">
        <v>16.02</v>
      </c>
      <c r="O546" s="18">
        <v>2.67</v>
      </c>
      <c r="P546" s="18">
        <v>1</v>
      </c>
      <c r="Q546" s="18">
        <v>0</v>
      </c>
      <c r="R546">
        <v>126323615</v>
      </c>
      <c r="S546">
        <v>2098</v>
      </c>
      <c r="U546">
        <f>MATCH(D546,Отчет!$D$1:$D$65536,0)</f>
        <v>102</v>
      </c>
    </row>
    <row r="547" spans="1:21" x14ac:dyDescent="0.25">
      <c r="A547" s="18">
        <v>137558378</v>
      </c>
      <c r="B547" s="18">
        <v>5</v>
      </c>
      <c r="C547" s="27" t="s">
        <v>211</v>
      </c>
      <c r="D547" s="18">
        <v>137041428</v>
      </c>
      <c r="E547" s="7" t="s">
        <v>618</v>
      </c>
      <c r="F547" s="7" t="s">
        <v>347</v>
      </c>
      <c r="G547" s="7" t="s">
        <v>259</v>
      </c>
      <c r="H547" s="18" t="s">
        <v>619</v>
      </c>
      <c r="I547" s="7" t="s">
        <v>661</v>
      </c>
      <c r="J547" s="18">
        <v>2.67</v>
      </c>
      <c r="K547" s="18" t="s">
        <v>198</v>
      </c>
      <c r="L547" s="18" t="s">
        <v>659</v>
      </c>
      <c r="N547" s="18">
        <v>13.35</v>
      </c>
      <c r="O547" s="18">
        <v>2.67</v>
      </c>
      <c r="P547" s="18">
        <v>1</v>
      </c>
      <c r="Q547" s="18">
        <v>0</v>
      </c>
      <c r="R547">
        <v>126323615</v>
      </c>
      <c r="S547">
        <v>2098</v>
      </c>
      <c r="U547">
        <f>MATCH(D547,Отчет!$D$1:$D$65536,0)</f>
        <v>132</v>
      </c>
    </row>
    <row r="548" spans="1:21" x14ac:dyDescent="0.25">
      <c r="A548" s="18">
        <v>137560433</v>
      </c>
      <c r="B548" s="18">
        <v>6</v>
      </c>
      <c r="C548" s="27" t="s">
        <v>208</v>
      </c>
      <c r="D548" s="18">
        <v>137041496</v>
      </c>
      <c r="E548" s="7" t="s">
        <v>620</v>
      </c>
      <c r="F548" s="7" t="s">
        <v>621</v>
      </c>
      <c r="G548" s="7" t="s">
        <v>232</v>
      </c>
      <c r="H548" s="18" t="s">
        <v>622</v>
      </c>
      <c r="I548" s="7" t="s">
        <v>661</v>
      </c>
      <c r="J548" s="18">
        <v>2.67</v>
      </c>
      <c r="K548" s="18" t="s">
        <v>198</v>
      </c>
      <c r="L548" s="18" t="s">
        <v>659</v>
      </c>
      <c r="N548" s="18">
        <v>16.02</v>
      </c>
      <c r="O548" s="18">
        <v>2.67</v>
      </c>
      <c r="P548" s="18">
        <v>1</v>
      </c>
      <c r="Q548" s="18">
        <v>0</v>
      </c>
      <c r="R548">
        <v>126323615</v>
      </c>
      <c r="S548">
        <v>2098</v>
      </c>
      <c r="U548">
        <f>MATCH(D548,Отчет!$D$1:$D$65536,0)</f>
        <v>103</v>
      </c>
    </row>
    <row r="549" spans="1:21" x14ac:dyDescent="0.25">
      <c r="A549" s="18">
        <v>137559229</v>
      </c>
      <c r="B549" s="18">
        <v>6</v>
      </c>
      <c r="C549" s="27" t="s">
        <v>211</v>
      </c>
      <c r="D549" s="18">
        <v>137041530</v>
      </c>
      <c r="E549" s="7" t="s">
        <v>623</v>
      </c>
      <c r="F549" s="7" t="s">
        <v>624</v>
      </c>
      <c r="G549" s="7" t="s">
        <v>209</v>
      </c>
      <c r="H549" s="18" t="s">
        <v>625</v>
      </c>
      <c r="I549" s="7" t="s">
        <v>661</v>
      </c>
      <c r="J549" s="18">
        <v>2.67</v>
      </c>
      <c r="K549" s="18" t="s">
        <v>198</v>
      </c>
      <c r="L549" s="18" t="s">
        <v>659</v>
      </c>
      <c r="N549" s="18">
        <v>16.02</v>
      </c>
      <c r="O549" s="18">
        <v>2.67</v>
      </c>
      <c r="P549" s="18">
        <v>1</v>
      </c>
      <c r="Q549" s="18">
        <v>0</v>
      </c>
      <c r="R549">
        <v>126323615</v>
      </c>
      <c r="S549">
        <v>2098</v>
      </c>
      <c r="U549">
        <f>MATCH(D549,Отчет!$D$1:$D$65536,0)</f>
        <v>59</v>
      </c>
    </row>
    <row r="550" spans="1:21" x14ac:dyDescent="0.25">
      <c r="A550" s="18">
        <v>137556822</v>
      </c>
      <c r="B550" s="18">
        <v>6</v>
      </c>
      <c r="C550" s="27" t="s">
        <v>216</v>
      </c>
      <c r="D550" s="18">
        <v>137041564</v>
      </c>
      <c r="E550" s="7" t="s">
        <v>626</v>
      </c>
      <c r="F550" s="7" t="s">
        <v>627</v>
      </c>
      <c r="G550" s="7" t="s">
        <v>628</v>
      </c>
      <c r="H550" s="18" t="s">
        <v>629</v>
      </c>
      <c r="I550" s="7" t="s">
        <v>661</v>
      </c>
      <c r="J550" s="18">
        <v>2.67</v>
      </c>
      <c r="K550" s="18" t="s">
        <v>198</v>
      </c>
      <c r="L550" s="18" t="s">
        <v>659</v>
      </c>
      <c r="N550" s="18">
        <v>16.02</v>
      </c>
      <c r="O550" s="18">
        <v>2.67</v>
      </c>
      <c r="P550" s="18">
        <v>1</v>
      </c>
      <c r="Q550" s="18">
        <v>0</v>
      </c>
      <c r="R550">
        <v>126323615</v>
      </c>
      <c r="S550">
        <v>2098</v>
      </c>
      <c r="U550">
        <f>MATCH(D550,Отчет!$D$1:$D$65536,0)</f>
        <v>140</v>
      </c>
    </row>
    <row r="551" spans="1:21" x14ac:dyDescent="0.25">
      <c r="A551" s="18">
        <v>137562166</v>
      </c>
      <c r="B551" s="18">
        <v>7</v>
      </c>
      <c r="C551" s="27" t="s">
        <v>192</v>
      </c>
      <c r="D551" s="18">
        <v>137041608</v>
      </c>
      <c r="E551" s="7" t="s">
        <v>630</v>
      </c>
      <c r="F551" s="7" t="s">
        <v>631</v>
      </c>
      <c r="G551" s="7" t="s">
        <v>228</v>
      </c>
      <c r="H551" s="18" t="s">
        <v>632</v>
      </c>
      <c r="I551" s="7" t="s">
        <v>661</v>
      </c>
      <c r="J551" s="18">
        <v>2.67</v>
      </c>
      <c r="K551" s="18" t="s">
        <v>198</v>
      </c>
      <c r="L551" s="18" t="s">
        <v>659</v>
      </c>
      <c r="N551" s="18">
        <v>18.690000000000001</v>
      </c>
      <c r="O551" s="18">
        <v>2.67</v>
      </c>
      <c r="P551" s="18">
        <v>1</v>
      </c>
      <c r="Q551" s="18">
        <v>1</v>
      </c>
      <c r="R551">
        <v>126323615</v>
      </c>
      <c r="S551">
        <v>2098</v>
      </c>
      <c r="U551">
        <f>MATCH(D551,Отчет!$D$1:$D$65536,0)</f>
        <v>82</v>
      </c>
    </row>
    <row r="552" spans="1:21" x14ac:dyDescent="0.25">
      <c r="A552" s="18">
        <v>137557605</v>
      </c>
      <c r="B552" s="18">
        <v>7</v>
      </c>
      <c r="C552" s="27" t="s">
        <v>354</v>
      </c>
      <c r="D552" s="18">
        <v>137041642</v>
      </c>
      <c r="E552" s="7" t="s">
        <v>633</v>
      </c>
      <c r="F552" s="7" t="s">
        <v>393</v>
      </c>
      <c r="G552" s="7" t="s">
        <v>536</v>
      </c>
      <c r="H552" s="18" t="s">
        <v>634</v>
      </c>
      <c r="I552" s="7" t="s">
        <v>661</v>
      </c>
      <c r="J552" s="18">
        <v>2.67</v>
      </c>
      <c r="K552" s="18" t="s">
        <v>198</v>
      </c>
      <c r="L552" s="18" t="s">
        <v>659</v>
      </c>
      <c r="N552" s="18">
        <v>18.690000000000001</v>
      </c>
      <c r="O552" s="18">
        <v>2.67</v>
      </c>
      <c r="P552" s="18">
        <v>1</v>
      </c>
      <c r="Q552" s="18">
        <v>1</v>
      </c>
      <c r="R552">
        <v>126323615</v>
      </c>
      <c r="S552">
        <v>2098</v>
      </c>
      <c r="U552">
        <f>MATCH(D552,Отчет!$D$1:$D$65536,0)</f>
        <v>79</v>
      </c>
    </row>
    <row r="553" spans="1:21" x14ac:dyDescent="0.25">
      <c r="A553" s="18">
        <v>137558428</v>
      </c>
      <c r="B553" s="18">
        <v>4</v>
      </c>
      <c r="C553" s="27" t="s">
        <v>211</v>
      </c>
      <c r="D553" s="18">
        <v>137041668</v>
      </c>
      <c r="E553" s="7" t="s">
        <v>635</v>
      </c>
      <c r="F553" s="7" t="s">
        <v>309</v>
      </c>
      <c r="G553" s="7" t="s">
        <v>244</v>
      </c>
      <c r="H553" s="18" t="s">
        <v>636</v>
      </c>
      <c r="I553" s="7" t="s">
        <v>661</v>
      </c>
      <c r="J553" s="18">
        <v>2.67</v>
      </c>
      <c r="K553" s="18" t="s">
        <v>198</v>
      </c>
      <c r="L553" s="18" t="s">
        <v>659</v>
      </c>
      <c r="N553" s="18">
        <v>10.68</v>
      </c>
      <c r="O553" s="18">
        <v>2.67</v>
      </c>
      <c r="P553" s="18">
        <v>1</v>
      </c>
      <c r="Q553" s="18">
        <v>1</v>
      </c>
      <c r="R553">
        <v>126323615</v>
      </c>
      <c r="S553">
        <v>2098</v>
      </c>
      <c r="U553">
        <f>MATCH(D553,Отчет!$D$1:$D$65536,0)</f>
        <v>159</v>
      </c>
    </row>
    <row r="554" spans="1:21" x14ac:dyDescent="0.25">
      <c r="A554" s="18">
        <v>137559429</v>
      </c>
      <c r="B554" s="18">
        <v>8</v>
      </c>
      <c r="C554" s="27" t="s">
        <v>211</v>
      </c>
      <c r="D554" s="18">
        <v>137041702</v>
      </c>
      <c r="E554" s="7" t="s">
        <v>637</v>
      </c>
      <c r="F554" s="7" t="s">
        <v>500</v>
      </c>
      <c r="G554" s="7" t="s">
        <v>317</v>
      </c>
      <c r="H554" s="18" t="s">
        <v>638</v>
      </c>
      <c r="I554" s="7" t="s">
        <v>661</v>
      </c>
      <c r="J554" s="18">
        <v>2.67</v>
      </c>
      <c r="K554" s="18" t="s">
        <v>198</v>
      </c>
      <c r="L554" s="18" t="s">
        <v>659</v>
      </c>
      <c r="N554" s="18">
        <v>21.36</v>
      </c>
      <c r="O554" s="18">
        <v>2.67</v>
      </c>
      <c r="P554" s="18">
        <v>1</v>
      </c>
      <c r="Q554" s="18">
        <v>1</v>
      </c>
      <c r="R554">
        <v>126323615</v>
      </c>
      <c r="S554">
        <v>2098</v>
      </c>
      <c r="U554">
        <f>MATCH(D554,Отчет!$D$1:$D$65536,0)</f>
        <v>92</v>
      </c>
    </row>
    <row r="555" spans="1:21" x14ac:dyDescent="0.25">
      <c r="A555" s="18">
        <v>137564069</v>
      </c>
      <c r="B555" s="18">
        <v>8</v>
      </c>
      <c r="C555" s="27" t="s">
        <v>221</v>
      </c>
      <c r="D555" s="18">
        <v>137041728</v>
      </c>
      <c r="E555" s="7" t="s">
        <v>639</v>
      </c>
      <c r="F555" s="7" t="s">
        <v>295</v>
      </c>
      <c r="G555" s="7" t="s">
        <v>317</v>
      </c>
      <c r="H555" s="18" t="s">
        <v>640</v>
      </c>
      <c r="I555" s="7" t="s">
        <v>661</v>
      </c>
      <c r="J555" s="18">
        <v>2.67</v>
      </c>
      <c r="K555" s="18" t="s">
        <v>198</v>
      </c>
      <c r="L555" s="18" t="s">
        <v>659</v>
      </c>
      <c r="N555" s="18">
        <v>21.36</v>
      </c>
      <c r="O555" s="18">
        <v>2.67</v>
      </c>
      <c r="P555" s="18">
        <v>1</v>
      </c>
      <c r="Q555" s="18">
        <v>1</v>
      </c>
      <c r="R555">
        <v>126323615</v>
      </c>
      <c r="S555">
        <v>2098</v>
      </c>
      <c r="U555">
        <f>MATCH(D555,Отчет!$D$1:$D$65536,0)</f>
        <v>113</v>
      </c>
    </row>
    <row r="556" spans="1:21" x14ac:dyDescent="0.25">
      <c r="A556" s="18">
        <v>137555720</v>
      </c>
      <c r="B556" s="18">
        <v>5</v>
      </c>
      <c r="C556" s="27" t="s">
        <v>216</v>
      </c>
      <c r="D556" s="18">
        <v>137041756</v>
      </c>
      <c r="E556" s="7" t="s">
        <v>641</v>
      </c>
      <c r="F556" s="7" t="s">
        <v>231</v>
      </c>
      <c r="G556" s="7" t="s">
        <v>453</v>
      </c>
      <c r="H556" s="18" t="s">
        <v>642</v>
      </c>
      <c r="I556" s="7" t="s">
        <v>661</v>
      </c>
      <c r="J556" s="18">
        <v>2.67</v>
      </c>
      <c r="K556" s="18" t="s">
        <v>198</v>
      </c>
      <c r="L556" s="18" t="s">
        <v>659</v>
      </c>
      <c r="N556" s="18">
        <v>13.35</v>
      </c>
      <c r="O556" s="18">
        <v>2.67</v>
      </c>
      <c r="P556" s="18">
        <v>1</v>
      </c>
      <c r="Q556" s="18">
        <v>1</v>
      </c>
      <c r="R556">
        <v>126323615</v>
      </c>
      <c r="S556">
        <v>2098</v>
      </c>
      <c r="U556">
        <f>MATCH(D556,Отчет!$D$1:$D$65536,0)</f>
        <v>86</v>
      </c>
    </row>
    <row r="557" spans="1:21" x14ac:dyDescent="0.25">
      <c r="A557" s="18">
        <v>137556072</v>
      </c>
      <c r="B557" s="18">
        <v>9</v>
      </c>
      <c r="C557" s="27" t="s">
        <v>216</v>
      </c>
      <c r="D557" s="18">
        <v>137041782</v>
      </c>
      <c r="E557" s="7" t="s">
        <v>643</v>
      </c>
      <c r="F557" s="7" t="s">
        <v>344</v>
      </c>
      <c r="G557" s="7" t="s">
        <v>644</v>
      </c>
      <c r="H557" s="18" t="s">
        <v>645</v>
      </c>
      <c r="I557" s="7" t="s">
        <v>661</v>
      </c>
      <c r="J557" s="18">
        <v>2.67</v>
      </c>
      <c r="K557" s="18" t="s">
        <v>198</v>
      </c>
      <c r="L557" s="18" t="s">
        <v>659</v>
      </c>
      <c r="N557" s="18">
        <v>24.03</v>
      </c>
      <c r="O557" s="18">
        <v>2.67</v>
      </c>
      <c r="P557" s="18">
        <v>1</v>
      </c>
      <c r="Q557" s="18">
        <v>1</v>
      </c>
      <c r="R557">
        <v>126323615</v>
      </c>
      <c r="S557">
        <v>2098</v>
      </c>
      <c r="U557">
        <f>MATCH(D557,Отчет!$D$1:$D$65536,0)</f>
        <v>19</v>
      </c>
    </row>
    <row r="558" spans="1:21" x14ac:dyDescent="0.25">
      <c r="A558" s="18">
        <v>137563512</v>
      </c>
      <c r="B558" s="18">
        <v>9</v>
      </c>
      <c r="C558" s="27" t="s">
        <v>192</v>
      </c>
      <c r="D558" s="18">
        <v>137041816</v>
      </c>
      <c r="E558" s="7" t="s">
        <v>646</v>
      </c>
      <c r="F558" s="7" t="s">
        <v>313</v>
      </c>
      <c r="G558" s="7" t="s">
        <v>232</v>
      </c>
      <c r="H558" s="18" t="s">
        <v>647</v>
      </c>
      <c r="I558" s="7" t="s">
        <v>661</v>
      </c>
      <c r="J558" s="18">
        <v>2.67</v>
      </c>
      <c r="K558" s="18" t="s">
        <v>198</v>
      </c>
      <c r="L558" s="18" t="s">
        <v>659</v>
      </c>
      <c r="N558" s="18">
        <v>24.03</v>
      </c>
      <c r="O558" s="18">
        <v>2.67</v>
      </c>
      <c r="P558" s="18">
        <v>1</v>
      </c>
      <c r="Q558" s="18">
        <v>1</v>
      </c>
      <c r="R558">
        <v>126323615</v>
      </c>
      <c r="S558">
        <v>2098</v>
      </c>
      <c r="U558">
        <f>MATCH(D558,Отчет!$D$1:$D$65536,0)</f>
        <v>32</v>
      </c>
    </row>
    <row r="559" spans="1:21" x14ac:dyDescent="0.25">
      <c r="A559" s="18">
        <v>137557955</v>
      </c>
      <c r="B559" s="18">
        <v>8</v>
      </c>
      <c r="C559" s="27" t="s">
        <v>216</v>
      </c>
      <c r="D559" s="18">
        <v>137041842</v>
      </c>
      <c r="E559" s="7" t="s">
        <v>467</v>
      </c>
      <c r="F559" s="7" t="s">
        <v>648</v>
      </c>
      <c r="G559" s="7" t="s">
        <v>649</v>
      </c>
      <c r="H559" s="18" t="s">
        <v>650</v>
      </c>
      <c r="I559" s="7" t="s">
        <v>661</v>
      </c>
      <c r="J559" s="18">
        <v>2.67</v>
      </c>
      <c r="K559" s="18" t="s">
        <v>198</v>
      </c>
      <c r="L559" s="18" t="s">
        <v>659</v>
      </c>
      <c r="N559" s="18">
        <v>21.36</v>
      </c>
      <c r="O559" s="18">
        <v>2.67</v>
      </c>
      <c r="P559" s="18">
        <v>1</v>
      </c>
      <c r="Q559" s="18">
        <v>1</v>
      </c>
      <c r="R559">
        <v>126323615</v>
      </c>
      <c r="S559">
        <v>2098</v>
      </c>
      <c r="U559">
        <f>MATCH(D559,Отчет!$D$1:$D$65536,0)</f>
        <v>22</v>
      </c>
    </row>
    <row r="560" spans="1:21" x14ac:dyDescent="0.25">
      <c r="A560" s="18">
        <v>137563868</v>
      </c>
      <c r="B560" s="18">
        <v>6</v>
      </c>
      <c r="C560" s="27" t="s">
        <v>208</v>
      </c>
      <c r="D560" s="18">
        <v>137041872</v>
      </c>
      <c r="E560" s="7" t="s">
        <v>651</v>
      </c>
      <c r="F560" s="7" t="s">
        <v>393</v>
      </c>
      <c r="G560" s="7" t="s">
        <v>248</v>
      </c>
      <c r="H560" s="18" t="s">
        <v>652</v>
      </c>
      <c r="I560" s="7" t="s">
        <v>661</v>
      </c>
      <c r="J560" s="18">
        <v>2.67</v>
      </c>
      <c r="K560" s="18" t="s">
        <v>198</v>
      </c>
      <c r="L560" s="18" t="s">
        <v>659</v>
      </c>
      <c r="N560" s="18">
        <v>16.02</v>
      </c>
      <c r="O560" s="18">
        <v>2.67</v>
      </c>
      <c r="P560" s="18">
        <v>1</v>
      </c>
      <c r="Q560" s="18">
        <v>1</v>
      </c>
      <c r="R560">
        <v>126323615</v>
      </c>
      <c r="S560">
        <v>2098</v>
      </c>
      <c r="U560">
        <f>MATCH(D560,Отчет!$D$1:$D$65536,0)</f>
        <v>108</v>
      </c>
    </row>
    <row r="561" spans="1:21" x14ac:dyDescent="0.25">
      <c r="A561" s="18">
        <v>137559179</v>
      </c>
      <c r="B561" s="18">
        <v>7</v>
      </c>
      <c r="C561" s="27" t="s">
        <v>211</v>
      </c>
      <c r="D561" s="18">
        <v>137041898</v>
      </c>
      <c r="E561" s="7" t="s">
        <v>653</v>
      </c>
      <c r="F561" s="7" t="s">
        <v>313</v>
      </c>
      <c r="G561" s="7" t="s">
        <v>228</v>
      </c>
      <c r="H561" s="18" t="s">
        <v>654</v>
      </c>
      <c r="I561" s="7" t="s">
        <v>661</v>
      </c>
      <c r="J561" s="18">
        <v>2.67</v>
      </c>
      <c r="K561" s="18" t="s">
        <v>198</v>
      </c>
      <c r="L561" s="18" t="s">
        <v>659</v>
      </c>
      <c r="N561" s="18">
        <v>18.690000000000001</v>
      </c>
      <c r="O561" s="18">
        <v>2.67</v>
      </c>
      <c r="P561" s="18">
        <v>1</v>
      </c>
      <c r="Q561" s="18">
        <v>1</v>
      </c>
      <c r="R561">
        <v>126323615</v>
      </c>
      <c r="S561">
        <v>2098</v>
      </c>
      <c r="U561">
        <f>MATCH(D561,Отчет!$D$1:$D$65536,0)</f>
        <v>51</v>
      </c>
    </row>
    <row r="562" spans="1:21" x14ac:dyDescent="0.25">
      <c r="A562" s="18">
        <v>137557305</v>
      </c>
      <c r="B562" s="18">
        <v>6</v>
      </c>
      <c r="C562" s="27" t="s">
        <v>354</v>
      </c>
      <c r="D562" s="18">
        <v>137040610</v>
      </c>
      <c r="E562" s="7" t="s">
        <v>550</v>
      </c>
      <c r="F562" s="7" t="s">
        <v>551</v>
      </c>
      <c r="G562" s="7" t="s">
        <v>206</v>
      </c>
      <c r="H562" s="18" t="s">
        <v>552</v>
      </c>
      <c r="I562" s="7" t="s">
        <v>661</v>
      </c>
      <c r="J562" s="18">
        <v>2.67</v>
      </c>
      <c r="K562" s="18" t="s">
        <v>198</v>
      </c>
      <c r="L562" s="18" t="s">
        <v>659</v>
      </c>
      <c r="N562" s="18">
        <v>16.02</v>
      </c>
      <c r="O562" s="18">
        <v>2.67</v>
      </c>
      <c r="P562" s="18">
        <v>1</v>
      </c>
      <c r="Q562" s="18">
        <v>0</v>
      </c>
      <c r="R562">
        <v>126323615</v>
      </c>
      <c r="S562">
        <v>2098</v>
      </c>
      <c r="U562">
        <f>MATCH(D562,Отчет!$D$1:$D$65536,0)</f>
        <v>155</v>
      </c>
    </row>
    <row r="563" spans="1:21" x14ac:dyDescent="0.25">
      <c r="A563" s="18">
        <v>137562807</v>
      </c>
      <c r="B563" s="18">
        <v>9</v>
      </c>
      <c r="C563" s="27" t="s">
        <v>192</v>
      </c>
      <c r="D563" s="18">
        <v>137040644</v>
      </c>
      <c r="E563" s="7" t="s">
        <v>553</v>
      </c>
      <c r="F563" s="7" t="s">
        <v>313</v>
      </c>
      <c r="G563" s="7" t="s">
        <v>337</v>
      </c>
      <c r="H563" s="18" t="s">
        <v>554</v>
      </c>
      <c r="I563" s="7" t="s">
        <v>661</v>
      </c>
      <c r="J563" s="18">
        <v>2.67</v>
      </c>
      <c r="K563" s="18" t="s">
        <v>198</v>
      </c>
      <c r="L563" s="18" t="s">
        <v>659</v>
      </c>
      <c r="N563" s="18">
        <v>24.03</v>
      </c>
      <c r="O563" s="18">
        <v>2.67</v>
      </c>
      <c r="P563" s="18">
        <v>1</v>
      </c>
      <c r="Q563" s="18">
        <v>0</v>
      </c>
      <c r="R563">
        <v>126323615</v>
      </c>
      <c r="S563">
        <v>2098</v>
      </c>
      <c r="U563">
        <f>MATCH(D563,Отчет!$D$1:$D$65536,0)</f>
        <v>37</v>
      </c>
    </row>
    <row r="564" spans="1:21" x14ac:dyDescent="0.25">
      <c r="A564" s="18">
        <v>137559079</v>
      </c>
      <c r="B564" s="18">
        <v>6</v>
      </c>
      <c r="C564" s="27" t="s">
        <v>192</v>
      </c>
      <c r="D564" s="18">
        <v>137040678</v>
      </c>
      <c r="E564" s="7" t="s">
        <v>555</v>
      </c>
      <c r="F564" s="7" t="s">
        <v>344</v>
      </c>
      <c r="G564" s="7" t="s">
        <v>224</v>
      </c>
      <c r="H564" s="18" t="s">
        <v>556</v>
      </c>
      <c r="I564" s="7" t="s">
        <v>661</v>
      </c>
      <c r="J564" s="18">
        <v>2.67</v>
      </c>
      <c r="K564" s="18" t="s">
        <v>198</v>
      </c>
      <c r="L564" s="18" t="s">
        <v>659</v>
      </c>
      <c r="N564" s="18">
        <v>16.02</v>
      </c>
      <c r="O564" s="18">
        <v>2.67</v>
      </c>
      <c r="P564" s="18">
        <v>1</v>
      </c>
      <c r="Q564" s="18">
        <v>0</v>
      </c>
      <c r="R564">
        <v>126323615</v>
      </c>
      <c r="S564">
        <v>2098</v>
      </c>
      <c r="U564">
        <f>MATCH(D564,Отчет!$D$1:$D$65536,0)</f>
        <v>141</v>
      </c>
    </row>
    <row r="565" spans="1:21" x14ac:dyDescent="0.25">
      <c r="A565" s="18">
        <v>137563616</v>
      </c>
      <c r="B565" s="18">
        <v>7</v>
      </c>
      <c r="C565" s="27" t="s">
        <v>221</v>
      </c>
      <c r="D565" s="18">
        <v>137040712</v>
      </c>
      <c r="E565" s="7" t="s">
        <v>226</v>
      </c>
      <c r="F565" s="7" t="s">
        <v>243</v>
      </c>
      <c r="G565" s="7" t="s">
        <v>259</v>
      </c>
      <c r="H565" s="18" t="s">
        <v>557</v>
      </c>
      <c r="I565" s="7" t="s">
        <v>661</v>
      </c>
      <c r="J565" s="18">
        <v>2.67</v>
      </c>
      <c r="K565" s="18" t="s">
        <v>198</v>
      </c>
      <c r="L565" s="18" t="s">
        <v>659</v>
      </c>
      <c r="N565" s="18">
        <v>18.690000000000001</v>
      </c>
      <c r="O565" s="18">
        <v>2.67</v>
      </c>
      <c r="P565" s="18">
        <v>1</v>
      </c>
      <c r="Q565" s="18">
        <v>0</v>
      </c>
      <c r="R565">
        <v>126323615</v>
      </c>
      <c r="S565">
        <v>2098</v>
      </c>
      <c r="U565">
        <f>MATCH(D565,Отчет!$D$1:$D$65536,0)</f>
        <v>105</v>
      </c>
    </row>
    <row r="566" spans="1:21" x14ac:dyDescent="0.25">
      <c r="A566" s="18">
        <v>137555772</v>
      </c>
      <c r="B566" s="18">
        <v>8</v>
      </c>
      <c r="C566" s="27" t="s">
        <v>192</v>
      </c>
      <c r="D566" s="18">
        <v>137040780</v>
      </c>
      <c r="E566" s="7" t="s">
        <v>558</v>
      </c>
      <c r="F566" s="7" t="s">
        <v>559</v>
      </c>
      <c r="G566" s="7" t="s">
        <v>232</v>
      </c>
      <c r="H566" s="18" t="s">
        <v>560</v>
      </c>
      <c r="I566" s="7" t="s">
        <v>661</v>
      </c>
      <c r="J566" s="18">
        <v>2.67</v>
      </c>
      <c r="K566" s="18" t="s">
        <v>198</v>
      </c>
      <c r="L566" s="18" t="s">
        <v>659</v>
      </c>
      <c r="N566" s="18">
        <v>21.36</v>
      </c>
      <c r="O566" s="18">
        <v>2.67</v>
      </c>
      <c r="P566" s="18">
        <v>1</v>
      </c>
      <c r="Q566" s="18">
        <v>0</v>
      </c>
      <c r="R566">
        <v>126323615</v>
      </c>
      <c r="S566">
        <v>2098</v>
      </c>
      <c r="U566">
        <f>MATCH(D566,Отчет!$D$1:$D$65536,0)</f>
        <v>69</v>
      </c>
    </row>
    <row r="567" spans="1:21" x14ac:dyDescent="0.25">
      <c r="A567" s="18">
        <v>137560883</v>
      </c>
      <c r="B567" s="18">
        <v>8</v>
      </c>
      <c r="C567" s="27" t="s">
        <v>208</v>
      </c>
      <c r="D567" s="18">
        <v>137040814</v>
      </c>
      <c r="E567" s="7" t="s">
        <v>561</v>
      </c>
      <c r="F567" s="7" t="s">
        <v>562</v>
      </c>
      <c r="G567" s="7" t="s">
        <v>341</v>
      </c>
      <c r="H567" s="18" t="s">
        <v>563</v>
      </c>
      <c r="I567" s="7" t="s">
        <v>661</v>
      </c>
      <c r="J567" s="18">
        <v>2.67</v>
      </c>
      <c r="K567" s="18" t="s">
        <v>198</v>
      </c>
      <c r="L567" s="18" t="s">
        <v>659</v>
      </c>
      <c r="N567" s="18">
        <v>21.36</v>
      </c>
      <c r="O567" s="18">
        <v>2.67</v>
      </c>
      <c r="P567" s="18">
        <v>1</v>
      </c>
      <c r="Q567" s="18">
        <v>0</v>
      </c>
      <c r="R567">
        <v>126323615</v>
      </c>
      <c r="S567">
        <v>2098</v>
      </c>
      <c r="U567">
        <f>MATCH(D567,Отчет!$D$1:$D$65536,0)</f>
        <v>99</v>
      </c>
    </row>
    <row r="568" spans="1:21" x14ac:dyDescent="0.25">
      <c r="A568" s="18">
        <v>137712508</v>
      </c>
      <c r="B568" s="18">
        <v>4</v>
      </c>
      <c r="C568" s="27" t="s">
        <v>216</v>
      </c>
      <c r="D568" s="18">
        <v>137641793</v>
      </c>
      <c r="E568" s="7" t="s">
        <v>268</v>
      </c>
      <c r="F568" s="7" t="s">
        <v>269</v>
      </c>
      <c r="G568" s="7" t="s">
        <v>270</v>
      </c>
      <c r="H568" s="18" t="s">
        <v>271</v>
      </c>
      <c r="I568" s="7" t="s">
        <v>661</v>
      </c>
      <c r="J568" s="18">
        <v>2.67</v>
      </c>
      <c r="K568" s="18" t="s">
        <v>198</v>
      </c>
      <c r="L568" s="18" t="s">
        <v>659</v>
      </c>
      <c r="N568" s="18">
        <v>10.68</v>
      </c>
      <c r="O568" s="18">
        <v>2.67</v>
      </c>
      <c r="P568" s="18">
        <v>1</v>
      </c>
      <c r="Q568" s="18">
        <v>1</v>
      </c>
      <c r="R568">
        <v>126323615</v>
      </c>
      <c r="S568">
        <v>2098</v>
      </c>
      <c r="U568">
        <f>MATCH(D568,Отчет!$D$1:$D$65536,0)</f>
        <v>154</v>
      </c>
    </row>
    <row r="569" spans="1:21" x14ac:dyDescent="0.25">
      <c r="A569" s="18">
        <v>137712457</v>
      </c>
      <c r="B569" s="18">
        <v>6</v>
      </c>
      <c r="C569" s="27" t="s">
        <v>211</v>
      </c>
      <c r="D569" s="18">
        <v>137641819</v>
      </c>
      <c r="E569" s="7" t="s">
        <v>272</v>
      </c>
      <c r="F569" s="7" t="s">
        <v>273</v>
      </c>
      <c r="G569" s="7" t="s">
        <v>274</v>
      </c>
      <c r="H569" s="18" t="s">
        <v>275</v>
      </c>
      <c r="I569" s="7" t="s">
        <v>661</v>
      </c>
      <c r="J569" s="18">
        <v>2.67</v>
      </c>
      <c r="K569" s="18" t="s">
        <v>198</v>
      </c>
      <c r="L569" s="18" t="s">
        <v>659</v>
      </c>
      <c r="N569" s="18">
        <v>16.02</v>
      </c>
      <c r="O569" s="18">
        <v>2.67</v>
      </c>
      <c r="P569" s="18">
        <v>1</v>
      </c>
      <c r="Q569" s="18">
        <v>1</v>
      </c>
      <c r="R569">
        <v>126323615</v>
      </c>
      <c r="S569">
        <v>2098</v>
      </c>
      <c r="U569">
        <f>MATCH(D569,Отчет!$D$1:$D$65536,0)</f>
        <v>119</v>
      </c>
    </row>
    <row r="570" spans="1:21" x14ac:dyDescent="0.25">
      <c r="A570" s="18">
        <v>148635062</v>
      </c>
      <c r="B570" s="18">
        <v>4</v>
      </c>
      <c r="C570" s="27" t="s">
        <v>221</v>
      </c>
      <c r="D570" s="18">
        <v>148495807</v>
      </c>
      <c r="E570" s="7" t="s">
        <v>276</v>
      </c>
      <c r="F570" s="7" t="s">
        <v>277</v>
      </c>
      <c r="G570" s="7" t="s">
        <v>278</v>
      </c>
      <c r="H570" s="18" t="s">
        <v>279</v>
      </c>
      <c r="I570" s="7" t="s">
        <v>661</v>
      </c>
      <c r="J570" s="18">
        <v>2.67</v>
      </c>
      <c r="K570" s="18" t="s">
        <v>198</v>
      </c>
      <c r="L570" s="18" t="s">
        <v>659</v>
      </c>
      <c r="N570" s="18">
        <v>10.68</v>
      </c>
      <c r="O570" s="18">
        <v>2.67</v>
      </c>
      <c r="P570" s="18">
        <v>1</v>
      </c>
      <c r="Q570" s="18">
        <v>0</v>
      </c>
      <c r="R570">
        <v>126323615</v>
      </c>
      <c r="S570">
        <v>2098</v>
      </c>
      <c r="U570">
        <f>MATCH(D570,Отчет!$D$1:$D$65536,0)</f>
        <v>133</v>
      </c>
    </row>
    <row r="571" spans="1:21" x14ac:dyDescent="0.25">
      <c r="A571" s="18">
        <v>139435412</v>
      </c>
      <c r="B571" s="18">
        <v>2</v>
      </c>
      <c r="C571" s="27" t="s">
        <v>221</v>
      </c>
      <c r="D571" s="18">
        <v>138841170</v>
      </c>
      <c r="E571" s="7" t="s">
        <v>280</v>
      </c>
      <c r="F571" s="7" t="s">
        <v>281</v>
      </c>
      <c r="G571" s="7" t="s">
        <v>282</v>
      </c>
      <c r="H571" s="27" t="s">
        <v>283</v>
      </c>
      <c r="I571" s="7" t="s">
        <v>661</v>
      </c>
      <c r="J571" s="18">
        <v>2.67</v>
      </c>
      <c r="K571" s="18" t="s">
        <v>198</v>
      </c>
      <c r="L571" s="18" t="s">
        <v>659</v>
      </c>
      <c r="N571" s="18">
        <v>0</v>
      </c>
      <c r="O571" s="18">
        <v>2.67</v>
      </c>
      <c r="P571" s="18">
        <v>0</v>
      </c>
      <c r="Q571" s="18">
        <v>0</v>
      </c>
      <c r="R571">
        <v>126323615</v>
      </c>
      <c r="S571">
        <v>2098</v>
      </c>
      <c r="U571">
        <f>MATCH(D571,Отчет!$D$1:$D$65536,0)</f>
        <v>167</v>
      </c>
    </row>
    <row r="572" spans="1:21" x14ac:dyDescent="0.25">
      <c r="A572" s="18">
        <v>138784369</v>
      </c>
      <c r="B572" s="18">
        <v>5</v>
      </c>
      <c r="C572" s="27" t="s">
        <v>221</v>
      </c>
      <c r="D572" s="18">
        <v>138318351</v>
      </c>
      <c r="E572" s="7" t="s">
        <v>284</v>
      </c>
      <c r="F572" s="7" t="s">
        <v>285</v>
      </c>
      <c r="G572" s="7" t="s">
        <v>286</v>
      </c>
      <c r="H572" s="18" t="s">
        <v>287</v>
      </c>
      <c r="I572" s="7" t="s">
        <v>661</v>
      </c>
      <c r="J572" s="18">
        <v>2.67</v>
      </c>
      <c r="K572" s="18" t="s">
        <v>198</v>
      </c>
      <c r="L572" s="18" t="s">
        <v>659</v>
      </c>
      <c r="N572" s="18">
        <v>13.35</v>
      </c>
      <c r="O572" s="18">
        <v>2.67</v>
      </c>
      <c r="P572" s="18">
        <v>1</v>
      </c>
      <c r="Q572" s="18">
        <v>0</v>
      </c>
      <c r="R572">
        <v>126323615</v>
      </c>
      <c r="S572">
        <v>2098</v>
      </c>
      <c r="U572">
        <f>MATCH(D572,Отчет!$D$1:$D$65536,0)</f>
        <v>151</v>
      </c>
    </row>
    <row r="573" spans="1:21" x14ac:dyDescent="0.25">
      <c r="A573" s="18">
        <v>138784443</v>
      </c>
      <c r="B573" s="18">
        <v>6</v>
      </c>
      <c r="C573" s="27" t="s">
        <v>221</v>
      </c>
      <c r="D573" s="18">
        <v>138479834</v>
      </c>
      <c r="E573" s="7" t="s">
        <v>288</v>
      </c>
      <c r="F573" s="7" t="s">
        <v>289</v>
      </c>
      <c r="G573" s="7" t="s">
        <v>202</v>
      </c>
      <c r="H573" s="18" t="s">
        <v>290</v>
      </c>
      <c r="I573" s="7" t="s">
        <v>661</v>
      </c>
      <c r="J573" s="18">
        <v>2.67</v>
      </c>
      <c r="K573" s="18" t="s">
        <v>198</v>
      </c>
      <c r="L573" s="18" t="s">
        <v>659</v>
      </c>
      <c r="N573" s="18">
        <v>16.02</v>
      </c>
      <c r="O573" s="18">
        <v>2.67</v>
      </c>
      <c r="P573" s="18">
        <v>1</v>
      </c>
      <c r="Q573" s="18">
        <v>0</v>
      </c>
      <c r="R573">
        <v>126323615</v>
      </c>
      <c r="S573">
        <v>2098</v>
      </c>
      <c r="U573">
        <f>MATCH(D573,Отчет!$D$1:$D$65536,0)</f>
        <v>152</v>
      </c>
    </row>
    <row r="574" spans="1:21" x14ac:dyDescent="0.25">
      <c r="A574" s="18">
        <v>139856790</v>
      </c>
      <c r="B574" s="18">
        <v>7</v>
      </c>
      <c r="C574" s="27" t="s">
        <v>221</v>
      </c>
      <c r="D574" s="18">
        <v>139784405</v>
      </c>
      <c r="E574" s="7" t="s">
        <v>291</v>
      </c>
      <c r="F574" s="7" t="s">
        <v>239</v>
      </c>
      <c r="G574" s="7" t="s">
        <v>292</v>
      </c>
      <c r="H574" s="18" t="s">
        <v>293</v>
      </c>
      <c r="I574" s="7" t="s">
        <v>661</v>
      </c>
      <c r="J574" s="18">
        <v>2.67</v>
      </c>
      <c r="K574" s="18" t="s">
        <v>198</v>
      </c>
      <c r="L574" s="18" t="s">
        <v>659</v>
      </c>
      <c r="N574" s="18">
        <v>18.690000000000001</v>
      </c>
      <c r="O574" s="18">
        <v>2.67</v>
      </c>
      <c r="P574" s="18">
        <v>1</v>
      </c>
      <c r="Q574" s="18">
        <v>0</v>
      </c>
      <c r="R574">
        <v>126323615</v>
      </c>
      <c r="S574">
        <v>2098</v>
      </c>
      <c r="U574">
        <f>MATCH(D574,Отчет!$D$1:$D$65536,0)</f>
        <v>129</v>
      </c>
    </row>
    <row r="575" spans="1:21" x14ac:dyDescent="0.25">
      <c r="A575" s="18">
        <v>139436527</v>
      </c>
      <c r="B575" s="18">
        <v>5</v>
      </c>
      <c r="C575" s="27" t="s">
        <v>221</v>
      </c>
      <c r="D575" s="18">
        <v>139125433</v>
      </c>
      <c r="E575" s="7" t="s">
        <v>294</v>
      </c>
      <c r="F575" s="7" t="s">
        <v>295</v>
      </c>
      <c r="G575" s="7" t="s">
        <v>296</v>
      </c>
      <c r="H575" s="18" t="s">
        <v>297</v>
      </c>
      <c r="I575" s="7" t="s">
        <v>661</v>
      </c>
      <c r="J575" s="18">
        <v>2.67</v>
      </c>
      <c r="K575" s="18" t="s">
        <v>198</v>
      </c>
      <c r="L575" s="18" t="s">
        <v>659</v>
      </c>
      <c r="N575" s="18">
        <v>13.35</v>
      </c>
      <c r="O575" s="18">
        <v>2.67</v>
      </c>
      <c r="P575" s="18">
        <v>1</v>
      </c>
      <c r="Q575" s="18">
        <v>1</v>
      </c>
      <c r="R575">
        <v>126323615</v>
      </c>
      <c r="S575">
        <v>2098</v>
      </c>
      <c r="U575">
        <f>MATCH(D575,Отчет!$D$1:$D$65536,0)</f>
        <v>83</v>
      </c>
    </row>
    <row r="576" spans="1:21" x14ac:dyDescent="0.25">
      <c r="A576" s="18">
        <v>138784233</v>
      </c>
      <c r="B576" s="18">
        <v>6</v>
      </c>
      <c r="C576" s="27" t="s">
        <v>221</v>
      </c>
      <c r="D576" s="18">
        <v>138386749</v>
      </c>
      <c r="E576" s="7" t="s">
        <v>298</v>
      </c>
      <c r="F576" s="7" t="s">
        <v>299</v>
      </c>
      <c r="G576" s="7" t="s">
        <v>296</v>
      </c>
      <c r="H576" s="18" t="s">
        <v>300</v>
      </c>
      <c r="I576" s="7" t="s">
        <v>661</v>
      </c>
      <c r="J576" s="18">
        <v>2.67</v>
      </c>
      <c r="K576" s="18" t="s">
        <v>198</v>
      </c>
      <c r="L576" s="18" t="s">
        <v>659</v>
      </c>
      <c r="N576" s="18">
        <v>16.02</v>
      </c>
      <c r="O576" s="18">
        <v>2.67</v>
      </c>
      <c r="P576" s="18">
        <v>1</v>
      </c>
      <c r="Q576" s="18">
        <v>1</v>
      </c>
      <c r="R576">
        <v>126323615</v>
      </c>
      <c r="S576">
        <v>2098</v>
      </c>
      <c r="U576">
        <f>MATCH(D576,Отчет!$D$1:$D$65536,0)</f>
        <v>118</v>
      </c>
    </row>
    <row r="577" spans="1:21" x14ac:dyDescent="0.25">
      <c r="A577" s="18">
        <v>138784291</v>
      </c>
      <c r="B577" s="18">
        <v>5</v>
      </c>
      <c r="C577" s="27" t="s">
        <v>221</v>
      </c>
      <c r="D577" s="18">
        <v>138386775</v>
      </c>
      <c r="E577" s="7" t="s">
        <v>301</v>
      </c>
      <c r="F577" s="7" t="s">
        <v>302</v>
      </c>
      <c r="G577" s="7" t="s">
        <v>296</v>
      </c>
      <c r="H577" s="18" t="s">
        <v>303</v>
      </c>
      <c r="I577" s="7" t="s">
        <v>661</v>
      </c>
      <c r="J577" s="18">
        <v>2.67</v>
      </c>
      <c r="K577" s="18" t="s">
        <v>198</v>
      </c>
      <c r="L577" s="18" t="s">
        <v>659</v>
      </c>
      <c r="N577" s="18">
        <v>13.35</v>
      </c>
      <c r="O577" s="18">
        <v>2.67</v>
      </c>
      <c r="P577" s="18">
        <v>1</v>
      </c>
      <c r="Q577" s="18">
        <v>1</v>
      </c>
      <c r="R577">
        <v>126323615</v>
      </c>
      <c r="S577">
        <v>2098</v>
      </c>
      <c r="U577">
        <f>MATCH(D577,Отчет!$D$1:$D$65536,0)</f>
        <v>123</v>
      </c>
    </row>
    <row r="578" spans="1:21" x14ac:dyDescent="0.25">
      <c r="A578" s="18">
        <v>137560333</v>
      </c>
      <c r="B578" s="18">
        <v>10</v>
      </c>
      <c r="C578" s="27" t="s">
        <v>208</v>
      </c>
      <c r="D578" s="18">
        <v>137043793</v>
      </c>
      <c r="E578" s="7" t="s">
        <v>493</v>
      </c>
      <c r="F578" s="7" t="s">
        <v>313</v>
      </c>
      <c r="G578" s="7" t="s">
        <v>403</v>
      </c>
      <c r="H578" s="18" t="s">
        <v>494</v>
      </c>
      <c r="I578" s="7" t="s">
        <v>661</v>
      </c>
      <c r="J578" s="18">
        <v>2.67</v>
      </c>
      <c r="K578" s="18" t="s">
        <v>198</v>
      </c>
      <c r="L578" s="18" t="s">
        <v>659</v>
      </c>
      <c r="N578" s="18">
        <v>26.7</v>
      </c>
      <c r="O578" s="18">
        <v>2.67</v>
      </c>
      <c r="P578" s="18">
        <v>1</v>
      </c>
      <c r="Q578" s="18">
        <v>1</v>
      </c>
      <c r="R578">
        <v>126323615</v>
      </c>
      <c r="S578">
        <v>2098</v>
      </c>
      <c r="U578">
        <f>MATCH(D578,Отчет!$D$1:$D$65536,0)</f>
        <v>33</v>
      </c>
    </row>
    <row r="579" spans="1:21" x14ac:dyDescent="0.25">
      <c r="A579" s="18">
        <v>137563969</v>
      </c>
      <c r="B579" s="18">
        <v>8</v>
      </c>
      <c r="C579" s="27" t="s">
        <v>221</v>
      </c>
      <c r="D579" s="18">
        <v>137043819</v>
      </c>
      <c r="E579" s="7" t="s">
        <v>495</v>
      </c>
      <c r="F579" s="7" t="s">
        <v>344</v>
      </c>
      <c r="G579" s="7" t="s">
        <v>232</v>
      </c>
      <c r="H579" s="18" t="s">
        <v>496</v>
      </c>
      <c r="I579" s="7" t="s">
        <v>661</v>
      </c>
      <c r="J579" s="18">
        <v>2.67</v>
      </c>
      <c r="K579" s="18" t="s">
        <v>198</v>
      </c>
      <c r="L579" s="18" t="s">
        <v>659</v>
      </c>
      <c r="N579" s="18">
        <v>21.36</v>
      </c>
      <c r="O579" s="18">
        <v>2.67</v>
      </c>
      <c r="P579" s="18">
        <v>1</v>
      </c>
      <c r="Q579" s="18">
        <v>1</v>
      </c>
      <c r="R579">
        <v>126323615</v>
      </c>
      <c r="S579">
        <v>2098</v>
      </c>
      <c r="U579">
        <f>MATCH(D579,Отчет!$D$1:$D$65536,0)</f>
        <v>93</v>
      </c>
    </row>
    <row r="580" spans="1:21" x14ac:dyDescent="0.25">
      <c r="A580" s="18">
        <v>137562222</v>
      </c>
      <c r="B580" s="18">
        <v>6</v>
      </c>
      <c r="C580" s="27" t="s">
        <v>192</v>
      </c>
      <c r="D580" s="18">
        <v>137043845</v>
      </c>
      <c r="E580" s="7" t="s">
        <v>193</v>
      </c>
      <c r="F580" s="7" t="s">
        <v>194</v>
      </c>
      <c r="G580" s="7" t="s">
        <v>195</v>
      </c>
      <c r="H580" s="18" t="s">
        <v>196</v>
      </c>
      <c r="I580" s="7" t="s">
        <v>661</v>
      </c>
      <c r="J580" s="18">
        <v>2.67</v>
      </c>
      <c r="K580" s="18" t="s">
        <v>198</v>
      </c>
      <c r="L580" s="18" t="s">
        <v>659</v>
      </c>
      <c r="N580" s="18">
        <v>16.02</v>
      </c>
      <c r="O580" s="18">
        <v>2.67</v>
      </c>
      <c r="P580" s="18">
        <v>1</v>
      </c>
      <c r="Q580" s="18">
        <v>1</v>
      </c>
      <c r="R580">
        <v>126323615</v>
      </c>
      <c r="S580">
        <v>2098</v>
      </c>
      <c r="U580">
        <f>MATCH(D580,Отчет!$D$1:$D$65536,0)</f>
        <v>100</v>
      </c>
    </row>
    <row r="581" spans="1:21" x14ac:dyDescent="0.25">
      <c r="A581" s="18">
        <v>137561704</v>
      </c>
      <c r="B581" s="18">
        <v>5</v>
      </c>
      <c r="C581" s="27" t="s">
        <v>192</v>
      </c>
      <c r="D581" s="18">
        <v>137043875</v>
      </c>
      <c r="E581" s="7" t="s">
        <v>200</v>
      </c>
      <c r="F581" s="7" t="s">
        <v>201</v>
      </c>
      <c r="G581" s="7" t="s">
        <v>202</v>
      </c>
      <c r="H581" s="18" t="s">
        <v>203</v>
      </c>
      <c r="I581" s="7" t="s">
        <v>661</v>
      </c>
      <c r="J581" s="18">
        <v>2.67</v>
      </c>
      <c r="K581" s="18" t="s">
        <v>198</v>
      </c>
      <c r="L581" s="18" t="s">
        <v>659</v>
      </c>
      <c r="N581" s="18">
        <v>13.35</v>
      </c>
      <c r="O581" s="18">
        <v>2.67</v>
      </c>
      <c r="P581" s="18">
        <v>1</v>
      </c>
      <c r="Q581" s="18">
        <v>1</v>
      </c>
      <c r="R581">
        <v>126323615</v>
      </c>
      <c r="S581">
        <v>2098</v>
      </c>
      <c r="U581">
        <f>MATCH(D581,Отчет!$D$1:$D$65536,0)</f>
        <v>128</v>
      </c>
    </row>
    <row r="582" spans="1:21" x14ac:dyDescent="0.25">
      <c r="A582" s="18">
        <v>137558155</v>
      </c>
      <c r="B582" s="18">
        <v>5</v>
      </c>
      <c r="C582" s="27" t="s">
        <v>192</v>
      </c>
      <c r="D582" s="18">
        <v>137043901</v>
      </c>
      <c r="E582" s="7" t="s">
        <v>204</v>
      </c>
      <c r="F582" s="7" t="s">
        <v>205</v>
      </c>
      <c r="G582" s="7" t="s">
        <v>206</v>
      </c>
      <c r="H582" s="18" t="s">
        <v>207</v>
      </c>
      <c r="I582" s="7" t="s">
        <v>661</v>
      </c>
      <c r="J582" s="18">
        <v>2.67</v>
      </c>
      <c r="K582" s="18" t="s">
        <v>198</v>
      </c>
      <c r="L582" s="18" t="s">
        <v>659</v>
      </c>
      <c r="N582" s="18">
        <v>13.35</v>
      </c>
      <c r="O582" s="18">
        <v>2.67</v>
      </c>
      <c r="P582" s="18">
        <v>1</v>
      </c>
      <c r="Q582" s="18">
        <v>1</v>
      </c>
      <c r="R582">
        <v>126323615</v>
      </c>
      <c r="S582">
        <v>2098</v>
      </c>
      <c r="U582">
        <f>MATCH(D582,Отчет!$D$1:$D$65536,0)</f>
        <v>98</v>
      </c>
    </row>
    <row r="583" spans="1:21" x14ac:dyDescent="0.25">
      <c r="A583" s="18">
        <v>137560483</v>
      </c>
      <c r="B583" s="18">
        <v>7</v>
      </c>
      <c r="C583" s="27" t="s">
        <v>208</v>
      </c>
      <c r="D583" s="18">
        <v>137043935</v>
      </c>
      <c r="E583" s="7" t="s">
        <v>193</v>
      </c>
      <c r="F583" s="7" t="s">
        <v>205</v>
      </c>
      <c r="G583" s="7" t="s">
        <v>209</v>
      </c>
      <c r="H583" s="18" t="s">
        <v>210</v>
      </c>
      <c r="I583" s="7" t="s">
        <v>661</v>
      </c>
      <c r="J583" s="18">
        <v>2.67</v>
      </c>
      <c r="K583" s="18" t="s">
        <v>198</v>
      </c>
      <c r="L583" s="18" t="s">
        <v>659</v>
      </c>
      <c r="N583" s="18">
        <v>18.690000000000001</v>
      </c>
      <c r="O583" s="18">
        <v>2.67</v>
      </c>
      <c r="P583" s="18">
        <v>1</v>
      </c>
      <c r="Q583" s="18">
        <v>1</v>
      </c>
      <c r="R583">
        <v>126323615</v>
      </c>
      <c r="S583">
        <v>2098</v>
      </c>
      <c r="U583">
        <f>MATCH(D583,Отчет!$D$1:$D$65536,0)</f>
        <v>30</v>
      </c>
    </row>
    <row r="584" spans="1:21" x14ac:dyDescent="0.25">
      <c r="A584" s="18">
        <v>137558979</v>
      </c>
      <c r="B584" s="18">
        <v>4</v>
      </c>
      <c r="C584" s="27" t="s">
        <v>211</v>
      </c>
      <c r="D584" s="18">
        <v>137043961</v>
      </c>
      <c r="E584" s="7" t="s">
        <v>212</v>
      </c>
      <c r="F584" s="7" t="s">
        <v>213</v>
      </c>
      <c r="G584" s="7" t="s">
        <v>214</v>
      </c>
      <c r="H584" s="18" t="s">
        <v>215</v>
      </c>
      <c r="I584" s="7" t="s">
        <v>661</v>
      </c>
      <c r="J584" s="18">
        <v>2.67</v>
      </c>
      <c r="K584" s="18" t="s">
        <v>198</v>
      </c>
      <c r="L584" s="18" t="s">
        <v>659</v>
      </c>
      <c r="N584" s="18">
        <v>10.68</v>
      </c>
      <c r="O584" s="18">
        <v>2.67</v>
      </c>
      <c r="P584" s="18">
        <v>1</v>
      </c>
      <c r="Q584" s="18">
        <v>1</v>
      </c>
      <c r="R584">
        <v>126323615</v>
      </c>
      <c r="S584">
        <v>2098</v>
      </c>
      <c r="U584">
        <f>MATCH(D584,Отчет!$D$1:$D$65536,0)</f>
        <v>158</v>
      </c>
    </row>
    <row r="585" spans="1:21" x14ac:dyDescent="0.25">
      <c r="A585" s="18">
        <v>137555620</v>
      </c>
      <c r="B585" s="18">
        <v>8</v>
      </c>
      <c r="C585" s="27" t="s">
        <v>216</v>
      </c>
      <c r="D585" s="18">
        <v>137043987</v>
      </c>
      <c r="E585" s="7" t="s">
        <v>217</v>
      </c>
      <c r="F585" s="7" t="s">
        <v>218</v>
      </c>
      <c r="G585" s="7" t="s">
        <v>219</v>
      </c>
      <c r="H585" s="18" t="s">
        <v>220</v>
      </c>
      <c r="I585" s="7" t="s">
        <v>661</v>
      </c>
      <c r="J585" s="18">
        <v>2.67</v>
      </c>
      <c r="K585" s="18" t="s">
        <v>198</v>
      </c>
      <c r="L585" s="18" t="s">
        <v>659</v>
      </c>
      <c r="N585" s="18">
        <v>21.36</v>
      </c>
      <c r="O585" s="18">
        <v>2.67</v>
      </c>
      <c r="P585" s="18">
        <v>1</v>
      </c>
      <c r="Q585" s="18">
        <v>1</v>
      </c>
      <c r="R585">
        <v>126323615</v>
      </c>
      <c r="S585">
        <v>2098</v>
      </c>
      <c r="U585">
        <f>MATCH(D585,Отчет!$D$1:$D$65536,0)</f>
        <v>31</v>
      </c>
    </row>
    <row r="586" spans="1:21" x14ac:dyDescent="0.25">
      <c r="A586" s="18">
        <v>137563718</v>
      </c>
      <c r="B586" s="18">
        <v>4</v>
      </c>
      <c r="C586" s="27" t="s">
        <v>221</v>
      </c>
      <c r="D586" s="18">
        <v>137044013</v>
      </c>
      <c r="E586" s="7" t="s">
        <v>222</v>
      </c>
      <c r="F586" s="7" t="s">
        <v>223</v>
      </c>
      <c r="G586" s="7" t="s">
        <v>224</v>
      </c>
      <c r="H586" s="18" t="s">
        <v>225</v>
      </c>
      <c r="I586" s="7" t="s">
        <v>661</v>
      </c>
      <c r="J586" s="18">
        <v>2.67</v>
      </c>
      <c r="K586" s="18" t="s">
        <v>198</v>
      </c>
      <c r="L586" s="18" t="s">
        <v>659</v>
      </c>
      <c r="N586" s="18">
        <v>10.68</v>
      </c>
      <c r="O586" s="18">
        <v>2.67</v>
      </c>
      <c r="P586" s="18">
        <v>1</v>
      </c>
      <c r="Q586" s="18">
        <v>1</v>
      </c>
      <c r="R586">
        <v>126323615</v>
      </c>
      <c r="S586">
        <v>2098</v>
      </c>
      <c r="U586">
        <f>MATCH(D586,Отчет!$D$1:$D$65536,0)</f>
        <v>163</v>
      </c>
    </row>
    <row r="587" spans="1:21" x14ac:dyDescent="0.25">
      <c r="A587" s="18">
        <v>137562272</v>
      </c>
      <c r="B587" s="18">
        <v>7</v>
      </c>
      <c r="C587" s="27" t="s">
        <v>192</v>
      </c>
      <c r="D587" s="18">
        <v>137044047</v>
      </c>
      <c r="E587" s="7" t="s">
        <v>226</v>
      </c>
      <c r="F587" s="7" t="s">
        <v>227</v>
      </c>
      <c r="G587" s="7" t="s">
        <v>228</v>
      </c>
      <c r="H587" s="18" t="s">
        <v>229</v>
      </c>
      <c r="I587" s="7" t="s">
        <v>661</v>
      </c>
      <c r="J587" s="18">
        <v>2.67</v>
      </c>
      <c r="K587" s="18" t="s">
        <v>198</v>
      </c>
      <c r="L587" s="18" t="s">
        <v>659</v>
      </c>
      <c r="N587" s="18">
        <v>18.690000000000001</v>
      </c>
      <c r="O587" s="18">
        <v>2.67</v>
      </c>
      <c r="P587" s="18">
        <v>1</v>
      </c>
      <c r="Q587" s="18">
        <v>1</v>
      </c>
      <c r="R587">
        <v>126323615</v>
      </c>
      <c r="S587">
        <v>2098</v>
      </c>
      <c r="U587">
        <f>MATCH(D587,Отчет!$D$1:$D$65536,0)</f>
        <v>81</v>
      </c>
    </row>
    <row r="588" spans="1:21" x14ac:dyDescent="0.25">
      <c r="A588" s="18">
        <v>137563562</v>
      </c>
      <c r="B588" s="18">
        <v>6</v>
      </c>
      <c r="C588" s="27" t="s">
        <v>221</v>
      </c>
      <c r="D588" s="18">
        <v>137044073</v>
      </c>
      <c r="E588" s="7" t="s">
        <v>230</v>
      </c>
      <c r="F588" s="7" t="s">
        <v>231</v>
      </c>
      <c r="G588" s="7" t="s">
        <v>232</v>
      </c>
      <c r="H588" s="18" t="s">
        <v>233</v>
      </c>
      <c r="I588" s="7" t="s">
        <v>661</v>
      </c>
      <c r="J588" s="18">
        <v>2.67</v>
      </c>
      <c r="K588" s="18" t="s">
        <v>198</v>
      </c>
      <c r="L588" s="18" t="s">
        <v>659</v>
      </c>
      <c r="N588" s="18">
        <v>16.02</v>
      </c>
      <c r="O588" s="18">
        <v>2.67</v>
      </c>
      <c r="P588" s="18">
        <v>1</v>
      </c>
      <c r="Q588" s="18">
        <v>1</v>
      </c>
      <c r="R588">
        <v>126323615</v>
      </c>
      <c r="S588">
        <v>2098</v>
      </c>
      <c r="U588">
        <f>MATCH(D588,Отчет!$D$1:$D$65536,0)</f>
        <v>76</v>
      </c>
    </row>
    <row r="589" spans="1:21" x14ac:dyDescent="0.25">
      <c r="A589" s="18">
        <v>137561954</v>
      </c>
      <c r="B589" s="18">
        <v>4</v>
      </c>
      <c r="C589" s="27" t="s">
        <v>192</v>
      </c>
      <c r="D589" s="18">
        <v>137044099</v>
      </c>
      <c r="E589" s="7" t="s">
        <v>234</v>
      </c>
      <c r="F589" s="7" t="s">
        <v>235</v>
      </c>
      <c r="G589" s="7" t="s">
        <v>236</v>
      </c>
      <c r="H589" s="18" t="s">
        <v>237</v>
      </c>
      <c r="I589" s="7" t="s">
        <v>661</v>
      </c>
      <c r="J589" s="18">
        <v>2.67</v>
      </c>
      <c r="K589" s="18" t="s">
        <v>198</v>
      </c>
      <c r="L589" s="18" t="s">
        <v>659</v>
      </c>
      <c r="N589" s="18">
        <v>10.68</v>
      </c>
      <c r="O589" s="18">
        <v>2.67</v>
      </c>
      <c r="P589" s="18">
        <v>1</v>
      </c>
      <c r="Q589" s="18">
        <v>1</v>
      </c>
      <c r="R589">
        <v>126323615</v>
      </c>
      <c r="S589">
        <v>2098</v>
      </c>
      <c r="U589">
        <f>MATCH(D589,Отчет!$D$1:$D$65536,0)</f>
        <v>110</v>
      </c>
    </row>
    <row r="590" spans="1:21" x14ac:dyDescent="0.25">
      <c r="A590" s="18">
        <v>137556322</v>
      </c>
      <c r="B590" s="18">
        <v>7</v>
      </c>
      <c r="C590" s="27" t="s">
        <v>216</v>
      </c>
      <c r="D590" s="18">
        <v>137044125</v>
      </c>
      <c r="E590" s="7" t="s">
        <v>238</v>
      </c>
      <c r="F590" s="7" t="s">
        <v>239</v>
      </c>
      <c r="G590" s="7" t="s">
        <v>240</v>
      </c>
      <c r="H590" s="18" t="s">
        <v>241</v>
      </c>
      <c r="I590" s="7" t="s">
        <v>661</v>
      </c>
      <c r="J590" s="18">
        <v>2.67</v>
      </c>
      <c r="K590" s="18" t="s">
        <v>198</v>
      </c>
      <c r="L590" s="18" t="s">
        <v>659</v>
      </c>
      <c r="N590" s="18">
        <v>18.690000000000001</v>
      </c>
      <c r="O590" s="18">
        <v>2.67</v>
      </c>
      <c r="P590" s="18">
        <v>1</v>
      </c>
      <c r="Q590" s="18">
        <v>1</v>
      </c>
      <c r="R590">
        <v>126323615</v>
      </c>
      <c r="S590">
        <v>2098</v>
      </c>
      <c r="U590">
        <f>MATCH(D590,Отчет!$D$1:$D$65536,0)</f>
        <v>74</v>
      </c>
    </row>
    <row r="591" spans="1:21" x14ac:dyDescent="0.25">
      <c r="A591" s="18">
        <v>137555922</v>
      </c>
      <c r="B591" s="18">
        <v>7</v>
      </c>
      <c r="C591" s="27" t="s">
        <v>216</v>
      </c>
      <c r="D591" s="18">
        <v>137044151</v>
      </c>
      <c r="E591" s="7" t="s">
        <v>242</v>
      </c>
      <c r="F591" s="7" t="s">
        <v>243</v>
      </c>
      <c r="G591" s="7" t="s">
        <v>244</v>
      </c>
      <c r="H591" s="18" t="s">
        <v>245</v>
      </c>
      <c r="I591" s="7" t="s">
        <v>661</v>
      </c>
      <c r="J591" s="18">
        <v>2.67</v>
      </c>
      <c r="K591" s="18" t="s">
        <v>198</v>
      </c>
      <c r="L591" s="18" t="s">
        <v>659</v>
      </c>
      <c r="N591" s="18">
        <v>18.690000000000001</v>
      </c>
      <c r="O591" s="18">
        <v>2.67</v>
      </c>
      <c r="P591" s="18">
        <v>1</v>
      </c>
      <c r="Q591" s="18">
        <v>1</v>
      </c>
      <c r="R591">
        <v>126323615</v>
      </c>
      <c r="S591">
        <v>2098</v>
      </c>
      <c r="U591">
        <f>MATCH(D591,Отчет!$D$1:$D$65536,0)</f>
        <v>125</v>
      </c>
    </row>
    <row r="592" spans="1:21" x14ac:dyDescent="0.25">
      <c r="A592" s="18">
        <v>137558628</v>
      </c>
      <c r="B592" s="18">
        <v>8</v>
      </c>
      <c r="C592" s="27" t="s">
        <v>211</v>
      </c>
      <c r="D592" s="18">
        <v>137044177</v>
      </c>
      <c r="E592" s="7" t="s">
        <v>246</v>
      </c>
      <c r="F592" s="7" t="s">
        <v>247</v>
      </c>
      <c r="G592" s="7" t="s">
        <v>248</v>
      </c>
      <c r="H592" s="18" t="s">
        <v>249</v>
      </c>
      <c r="I592" s="7" t="s">
        <v>661</v>
      </c>
      <c r="J592" s="18">
        <v>2.67</v>
      </c>
      <c r="K592" s="18" t="s">
        <v>198</v>
      </c>
      <c r="L592" s="18" t="s">
        <v>659</v>
      </c>
      <c r="N592" s="18">
        <v>21.36</v>
      </c>
      <c r="O592" s="18">
        <v>2.67</v>
      </c>
      <c r="P592" s="18">
        <v>1</v>
      </c>
      <c r="Q592" s="18">
        <v>1</v>
      </c>
      <c r="R592">
        <v>126323615</v>
      </c>
      <c r="S592">
        <v>2098</v>
      </c>
      <c r="U592">
        <f>MATCH(D592,Отчет!$D$1:$D$65536,0)</f>
        <v>26</v>
      </c>
    </row>
    <row r="593" spans="1:21" x14ac:dyDescent="0.25">
      <c r="A593" s="18">
        <v>137562907</v>
      </c>
      <c r="B593" s="18">
        <v>7</v>
      </c>
      <c r="C593" s="27" t="s">
        <v>192</v>
      </c>
      <c r="D593" s="18">
        <v>137044211</v>
      </c>
      <c r="E593" s="7" t="s">
        <v>250</v>
      </c>
      <c r="F593" s="7" t="s">
        <v>251</v>
      </c>
      <c r="G593" s="7" t="s">
        <v>252</v>
      </c>
      <c r="H593" s="18" t="s">
        <v>253</v>
      </c>
      <c r="I593" s="7" t="s">
        <v>661</v>
      </c>
      <c r="J593" s="18">
        <v>2.67</v>
      </c>
      <c r="K593" s="18" t="s">
        <v>198</v>
      </c>
      <c r="L593" s="18" t="s">
        <v>659</v>
      </c>
      <c r="N593" s="18">
        <v>18.690000000000001</v>
      </c>
      <c r="O593" s="18">
        <v>2.67</v>
      </c>
      <c r="P593" s="18">
        <v>1</v>
      </c>
      <c r="Q593" s="18">
        <v>1</v>
      </c>
      <c r="R593">
        <v>126323615</v>
      </c>
      <c r="S593">
        <v>2098</v>
      </c>
      <c r="U593">
        <f>MATCH(D593,Отчет!$D$1:$D$65536,0)</f>
        <v>101</v>
      </c>
    </row>
    <row r="594" spans="1:21" x14ac:dyDescent="0.25">
      <c r="A594" s="18">
        <v>137560283</v>
      </c>
      <c r="B594" s="18">
        <v>6</v>
      </c>
      <c r="C594" s="27" t="s">
        <v>208</v>
      </c>
      <c r="D594" s="18">
        <v>137044267</v>
      </c>
      <c r="E594" s="7" t="s">
        <v>254</v>
      </c>
      <c r="F594" s="7" t="s">
        <v>255</v>
      </c>
      <c r="G594" s="7" t="s">
        <v>256</v>
      </c>
      <c r="H594" s="18" t="s">
        <v>257</v>
      </c>
      <c r="I594" s="7" t="s">
        <v>661</v>
      </c>
      <c r="J594" s="18">
        <v>2.67</v>
      </c>
      <c r="K594" s="18" t="s">
        <v>198</v>
      </c>
      <c r="L594" s="18" t="s">
        <v>659</v>
      </c>
      <c r="N594" s="18">
        <v>16.02</v>
      </c>
      <c r="O594" s="18">
        <v>2.67</v>
      </c>
      <c r="P594" s="18">
        <v>1</v>
      </c>
      <c r="Q594" s="18">
        <v>1</v>
      </c>
      <c r="R594">
        <v>126323615</v>
      </c>
      <c r="S594">
        <v>2098</v>
      </c>
      <c r="U594">
        <f>MATCH(D594,Отчет!$D$1:$D$65536,0)</f>
        <v>138</v>
      </c>
    </row>
    <row r="595" spans="1:21" x14ac:dyDescent="0.25">
      <c r="A595" s="18">
        <v>137556772</v>
      </c>
      <c r="B595" s="18">
        <v>8</v>
      </c>
      <c r="C595" s="27" t="s">
        <v>208</v>
      </c>
      <c r="D595" s="18">
        <v>137044302</v>
      </c>
      <c r="E595" s="7" t="s">
        <v>258</v>
      </c>
      <c r="F595" s="7" t="s">
        <v>243</v>
      </c>
      <c r="G595" s="7" t="s">
        <v>259</v>
      </c>
      <c r="H595" s="18" t="s">
        <v>260</v>
      </c>
      <c r="I595" s="7" t="s">
        <v>661</v>
      </c>
      <c r="J595" s="18">
        <v>2.67</v>
      </c>
      <c r="K595" s="18" t="s">
        <v>198</v>
      </c>
      <c r="L595" s="18" t="s">
        <v>659</v>
      </c>
      <c r="N595" s="18">
        <v>21.36</v>
      </c>
      <c r="O595" s="18">
        <v>2.67</v>
      </c>
      <c r="P595" s="18">
        <v>1</v>
      </c>
      <c r="Q595" s="18">
        <v>1</v>
      </c>
      <c r="R595">
        <v>126323615</v>
      </c>
      <c r="S595">
        <v>2098</v>
      </c>
      <c r="U595">
        <f>MATCH(D595,Отчет!$D$1:$D$65536,0)</f>
        <v>24</v>
      </c>
    </row>
    <row r="596" spans="1:21" x14ac:dyDescent="0.25">
      <c r="A596" s="18">
        <v>138783245</v>
      </c>
      <c r="B596" s="18">
        <v>5</v>
      </c>
      <c r="C596" s="27" t="s">
        <v>216</v>
      </c>
      <c r="D596" s="18">
        <v>137467014</v>
      </c>
      <c r="E596" s="7" t="s">
        <v>261</v>
      </c>
      <c r="F596" s="7" t="s">
        <v>262</v>
      </c>
      <c r="G596" s="7" t="s">
        <v>240</v>
      </c>
      <c r="H596" s="18" t="s">
        <v>263</v>
      </c>
      <c r="I596" s="7" t="s">
        <v>661</v>
      </c>
      <c r="J596" s="18">
        <v>2.67</v>
      </c>
      <c r="K596" s="18" t="s">
        <v>198</v>
      </c>
      <c r="L596" s="18" t="s">
        <v>659</v>
      </c>
      <c r="N596" s="18">
        <v>13.35</v>
      </c>
      <c r="O596" s="18">
        <v>2.67</v>
      </c>
      <c r="P596" s="18">
        <v>1</v>
      </c>
      <c r="Q596" s="18">
        <v>0</v>
      </c>
      <c r="R596">
        <v>126323615</v>
      </c>
      <c r="S596">
        <v>2098</v>
      </c>
      <c r="U596">
        <f>MATCH(D596,Отчет!$D$1:$D$65536,0)</f>
        <v>156</v>
      </c>
    </row>
    <row r="597" spans="1:21" x14ac:dyDescent="0.25">
      <c r="A597" s="18">
        <v>140049951</v>
      </c>
      <c r="B597" s="18">
        <v>4</v>
      </c>
      <c r="C597" s="27" t="s">
        <v>221</v>
      </c>
      <c r="D597" s="18">
        <v>139978037</v>
      </c>
      <c r="E597" s="7" t="s">
        <v>264</v>
      </c>
      <c r="F597" s="7" t="s">
        <v>265</v>
      </c>
      <c r="G597" s="7" t="s">
        <v>266</v>
      </c>
      <c r="H597" s="18" t="s">
        <v>267</v>
      </c>
      <c r="I597" s="7" t="s">
        <v>661</v>
      </c>
      <c r="J597" s="18">
        <v>2.67</v>
      </c>
      <c r="K597" s="18" t="s">
        <v>198</v>
      </c>
      <c r="L597" s="18" t="s">
        <v>659</v>
      </c>
      <c r="N597" s="18">
        <v>10.68</v>
      </c>
      <c r="O597" s="18">
        <v>2.67</v>
      </c>
      <c r="P597" s="18">
        <v>1</v>
      </c>
      <c r="Q597" s="18">
        <v>0</v>
      </c>
      <c r="R597">
        <v>126323615</v>
      </c>
      <c r="S597">
        <v>2098</v>
      </c>
      <c r="U597">
        <f>MATCH(D597,Отчет!$D$1:$D$65536,0)</f>
        <v>157</v>
      </c>
    </row>
    <row r="598" spans="1:21" x14ac:dyDescent="0.25">
      <c r="A598" s="18">
        <v>137557155</v>
      </c>
      <c r="B598" s="18">
        <v>8</v>
      </c>
      <c r="C598" s="27" t="s">
        <v>354</v>
      </c>
      <c r="D598" s="18">
        <v>137043169</v>
      </c>
      <c r="E598" s="7" t="s">
        <v>438</v>
      </c>
      <c r="F598" s="7" t="s">
        <v>439</v>
      </c>
      <c r="G598" s="7" t="s">
        <v>403</v>
      </c>
      <c r="H598" s="18" t="s">
        <v>440</v>
      </c>
      <c r="I598" s="7" t="s">
        <v>661</v>
      </c>
      <c r="J598" s="18">
        <v>2.67</v>
      </c>
      <c r="K598" s="18" t="s">
        <v>198</v>
      </c>
      <c r="L598" s="18" t="s">
        <v>659</v>
      </c>
      <c r="N598" s="18">
        <v>21.36</v>
      </c>
      <c r="O598" s="18">
        <v>2.67</v>
      </c>
      <c r="P598" s="18">
        <v>1</v>
      </c>
      <c r="Q598" s="18">
        <v>1</v>
      </c>
      <c r="R598">
        <v>126323615</v>
      </c>
      <c r="S598">
        <v>2098</v>
      </c>
      <c r="U598">
        <f>MATCH(D598,Отчет!$D$1:$D$65536,0)</f>
        <v>88</v>
      </c>
    </row>
    <row r="599" spans="1:21" x14ac:dyDescent="0.25">
      <c r="A599" s="18">
        <v>137563462</v>
      </c>
      <c r="B599" s="18">
        <v>7</v>
      </c>
      <c r="C599" s="27" t="s">
        <v>221</v>
      </c>
      <c r="D599" s="18">
        <v>137043195</v>
      </c>
      <c r="E599" s="7" t="s">
        <v>441</v>
      </c>
      <c r="F599" s="7" t="s">
        <v>347</v>
      </c>
      <c r="G599" s="7" t="s">
        <v>379</v>
      </c>
      <c r="H599" s="18" t="s">
        <v>442</v>
      </c>
      <c r="I599" s="7" t="s">
        <v>661</v>
      </c>
      <c r="J599" s="18">
        <v>2.67</v>
      </c>
      <c r="K599" s="18" t="s">
        <v>198</v>
      </c>
      <c r="L599" s="18" t="s">
        <v>659</v>
      </c>
      <c r="N599" s="18">
        <v>18.690000000000001</v>
      </c>
      <c r="O599" s="18">
        <v>2.67</v>
      </c>
      <c r="P599" s="18">
        <v>1</v>
      </c>
      <c r="Q599" s="18">
        <v>1</v>
      </c>
      <c r="R599">
        <v>126323615</v>
      </c>
      <c r="S599">
        <v>2098</v>
      </c>
      <c r="U599">
        <f>MATCH(D599,Отчет!$D$1:$D$65536,0)</f>
        <v>106</v>
      </c>
    </row>
    <row r="600" spans="1:21" x14ac:dyDescent="0.25">
      <c r="A600" s="18">
        <v>137561139</v>
      </c>
      <c r="B600" s="18">
        <v>7</v>
      </c>
      <c r="C600" s="27" t="s">
        <v>208</v>
      </c>
      <c r="D600" s="18">
        <v>137043225</v>
      </c>
      <c r="E600" s="7" t="s">
        <v>443</v>
      </c>
      <c r="F600" s="7" t="s">
        <v>444</v>
      </c>
      <c r="G600" s="7" t="s">
        <v>195</v>
      </c>
      <c r="H600" s="18" t="s">
        <v>445</v>
      </c>
      <c r="I600" s="7" t="s">
        <v>661</v>
      </c>
      <c r="J600" s="18">
        <v>2.67</v>
      </c>
      <c r="K600" s="18" t="s">
        <v>198</v>
      </c>
      <c r="L600" s="18" t="s">
        <v>659</v>
      </c>
      <c r="N600" s="18">
        <v>18.690000000000001</v>
      </c>
      <c r="O600" s="18">
        <v>2.67</v>
      </c>
      <c r="P600" s="18">
        <v>1</v>
      </c>
      <c r="Q600" s="18">
        <v>1</v>
      </c>
      <c r="R600">
        <v>126323615</v>
      </c>
      <c r="S600">
        <v>2098</v>
      </c>
      <c r="U600">
        <f>MATCH(D600,Отчет!$D$1:$D$65536,0)</f>
        <v>41</v>
      </c>
    </row>
    <row r="601" spans="1:21" x14ac:dyDescent="0.25">
      <c r="A601" s="18">
        <v>137561904</v>
      </c>
      <c r="B601" s="18">
        <v>6</v>
      </c>
      <c r="C601" s="27" t="s">
        <v>192</v>
      </c>
      <c r="D601" s="18">
        <v>137043251</v>
      </c>
      <c r="E601" s="7" t="s">
        <v>446</v>
      </c>
      <c r="F601" s="7" t="s">
        <v>424</v>
      </c>
      <c r="G601" s="7" t="s">
        <v>447</v>
      </c>
      <c r="H601" s="18" t="s">
        <v>448</v>
      </c>
      <c r="I601" s="7" t="s">
        <v>661</v>
      </c>
      <c r="J601" s="18">
        <v>2.67</v>
      </c>
      <c r="K601" s="18" t="s">
        <v>198</v>
      </c>
      <c r="L601" s="18" t="s">
        <v>659</v>
      </c>
      <c r="N601" s="18">
        <v>16.02</v>
      </c>
      <c r="O601" s="18">
        <v>2.67</v>
      </c>
      <c r="P601" s="18">
        <v>1</v>
      </c>
      <c r="Q601" s="18">
        <v>1</v>
      </c>
      <c r="R601">
        <v>126323615</v>
      </c>
      <c r="S601">
        <v>2098</v>
      </c>
      <c r="U601">
        <f>MATCH(D601,Отчет!$D$1:$D$65536,0)</f>
        <v>85</v>
      </c>
    </row>
    <row r="602" spans="1:21" x14ac:dyDescent="0.25">
      <c r="A602" s="18">
        <v>137558528</v>
      </c>
      <c r="B602" s="18">
        <v>8</v>
      </c>
      <c r="C602" s="27" t="s">
        <v>211</v>
      </c>
      <c r="D602" s="18">
        <v>137043281</v>
      </c>
      <c r="E602" s="7" t="s">
        <v>449</v>
      </c>
      <c r="F602" s="7" t="s">
        <v>231</v>
      </c>
      <c r="G602" s="7" t="s">
        <v>306</v>
      </c>
      <c r="H602" s="18" t="s">
        <v>450</v>
      </c>
      <c r="I602" s="7" t="s">
        <v>661</v>
      </c>
      <c r="J602" s="18">
        <v>2.67</v>
      </c>
      <c r="K602" s="18" t="s">
        <v>198</v>
      </c>
      <c r="L602" s="18" t="s">
        <v>659</v>
      </c>
      <c r="N602" s="18">
        <v>21.36</v>
      </c>
      <c r="O602" s="18">
        <v>2.67</v>
      </c>
      <c r="P602" s="18">
        <v>1</v>
      </c>
      <c r="Q602" s="18">
        <v>1</v>
      </c>
      <c r="R602">
        <v>126323615</v>
      </c>
      <c r="S602">
        <v>2098</v>
      </c>
      <c r="U602">
        <f>MATCH(D602,Отчет!$D$1:$D$65536,0)</f>
        <v>80</v>
      </c>
    </row>
    <row r="603" spans="1:21" x14ac:dyDescent="0.25">
      <c r="A603" s="18">
        <v>137563111</v>
      </c>
      <c r="B603" s="18">
        <v>7</v>
      </c>
      <c r="C603" s="27" t="s">
        <v>221</v>
      </c>
      <c r="D603" s="18">
        <v>137043307</v>
      </c>
      <c r="E603" s="7" t="s">
        <v>451</v>
      </c>
      <c r="F603" s="7" t="s">
        <v>452</v>
      </c>
      <c r="G603" s="7" t="s">
        <v>453</v>
      </c>
      <c r="H603" s="18" t="s">
        <v>454</v>
      </c>
      <c r="I603" s="7" t="s">
        <v>661</v>
      </c>
      <c r="J603" s="18">
        <v>2.67</v>
      </c>
      <c r="K603" s="18" t="s">
        <v>198</v>
      </c>
      <c r="L603" s="18" t="s">
        <v>659</v>
      </c>
      <c r="N603" s="18">
        <v>18.690000000000001</v>
      </c>
      <c r="O603" s="18">
        <v>2.67</v>
      </c>
      <c r="P603" s="18">
        <v>1</v>
      </c>
      <c r="Q603" s="18">
        <v>1</v>
      </c>
      <c r="R603">
        <v>126323615</v>
      </c>
      <c r="S603">
        <v>2098</v>
      </c>
      <c r="U603">
        <f>MATCH(D603,Отчет!$D$1:$D$65536,0)</f>
        <v>15</v>
      </c>
    </row>
    <row r="604" spans="1:21" x14ac:dyDescent="0.25">
      <c r="A604" s="18">
        <v>137556272</v>
      </c>
      <c r="B604" s="18">
        <v>8</v>
      </c>
      <c r="C604" s="27" t="s">
        <v>216</v>
      </c>
      <c r="D604" s="18">
        <v>137043337</v>
      </c>
      <c r="E604" s="7" t="s">
        <v>455</v>
      </c>
      <c r="F604" s="7" t="s">
        <v>439</v>
      </c>
      <c r="G604" s="7" t="s">
        <v>228</v>
      </c>
      <c r="H604" s="18" t="s">
        <v>456</v>
      </c>
      <c r="I604" s="7" t="s">
        <v>661</v>
      </c>
      <c r="J604" s="18">
        <v>2.67</v>
      </c>
      <c r="K604" s="18" t="s">
        <v>198</v>
      </c>
      <c r="L604" s="18" t="s">
        <v>659</v>
      </c>
      <c r="N604" s="18">
        <v>21.36</v>
      </c>
      <c r="O604" s="18">
        <v>2.67</v>
      </c>
      <c r="P604" s="18">
        <v>1</v>
      </c>
      <c r="Q604" s="18">
        <v>1</v>
      </c>
      <c r="R604">
        <v>126323615</v>
      </c>
      <c r="S604">
        <v>2098</v>
      </c>
      <c r="U604">
        <f>MATCH(D604,Отчет!$D$1:$D$65536,0)</f>
        <v>44</v>
      </c>
    </row>
    <row r="605" spans="1:21" x14ac:dyDescent="0.25">
      <c r="A605" s="18">
        <v>137556172</v>
      </c>
      <c r="B605" s="18">
        <v>7</v>
      </c>
      <c r="C605" s="27" t="s">
        <v>216</v>
      </c>
      <c r="D605" s="18">
        <v>137043369</v>
      </c>
      <c r="E605" s="7" t="s">
        <v>457</v>
      </c>
      <c r="F605" s="7" t="s">
        <v>382</v>
      </c>
      <c r="G605" s="7" t="s">
        <v>306</v>
      </c>
      <c r="H605" s="18" t="s">
        <v>458</v>
      </c>
      <c r="I605" s="7" t="s">
        <v>661</v>
      </c>
      <c r="J605" s="18">
        <v>2.67</v>
      </c>
      <c r="K605" s="18" t="s">
        <v>198</v>
      </c>
      <c r="L605" s="18" t="s">
        <v>659</v>
      </c>
      <c r="N605" s="18">
        <v>18.690000000000001</v>
      </c>
      <c r="O605" s="18">
        <v>2.67</v>
      </c>
      <c r="P605" s="18">
        <v>1</v>
      </c>
      <c r="Q605" s="18">
        <v>1</v>
      </c>
      <c r="R605">
        <v>126323615</v>
      </c>
      <c r="S605">
        <v>2098</v>
      </c>
      <c r="U605">
        <f>MATCH(D605,Отчет!$D$1:$D$65536,0)</f>
        <v>126</v>
      </c>
    </row>
    <row r="606" spans="1:21" x14ac:dyDescent="0.25">
      <c r="A606" s="18">
        <v>137558228</v>
      </c>
      <c r="B606" s="18">
        <v>6</v>
      </c>
      <c r="C606" s="27" t="s">
        <v>211</v>
      </c>
      <c r="D606" s="18">
        <v>137043395</v>
      </c>
      <c r="E606" s="7" t="s">
        <v>459</v>
      </c>
      <c r="F606" s="7" t="s">
        <v>344</v>
      </c>
      <c r="G606" s="7" t="s">
        <v>317</v>
      </c>
      <c r="H606" s="18" t="s">
        <v>460</v>
      </c>
      <c r="I606" s="7" t="s">
        <v>661</v>
      </c>
      <c r="J606" s="18">
        <v>2.67</v>
      </c>
      <c r="K606" s="18" t="s">
        <v>198</v>
      </c>
      <c r="L606" s="18" t="s">
        <v>659</v>
      </c>
      <c r="N606" s="18">
        <v>16.02</v>
      </c>
      <c r="O606" s="18">
        <v>2.67</v>
      </c>
      <c r="P606" s="18">
        <v>1</v>
      </c>
      <c r="Q606" s="18">
        <v>1</v>
      </c>
      <c r="R606">
        <v>126323615</v>
      </c>
      <c r="S606">
        <v>2098</v>
      </c>
      <c r="U606">
        <f>MATCH(D606,Отчет!$D$1:$D$65536,0)</f>
        <v>58</v>
      </c>
    </row>
    <row r="607" spans="1:21" x14ac:dyDescent="0.25">
      <c r="A607" s="18">
        <v>137563061</v>
      </c>
      <c r="B607" s="18">
        <v>8</v>
      </c>
      <c r="C607" s="27" t="s">
        <v>221</v>
      </c>
      <c r="D607" s="18">
        <v>137043429</v>
      </c>
      <c r="E607" s="7" t="s">
        <v>461</v>
      </c>
      <c r="F607" s="7" t="s">
        <v>462</v>
      </c>
      <c r="G607" s="7" t="s">
        <v>310</v>
      </c>
      <c r="H607" s="18" t="s">
        <v>463</v>
      </c>
      <c r="I607" s="7" t="s">
        <v>661</v>
      </c>
      <c r="J607" s="18">
        <v>2.67</v>
      </c>
      <c r="K607" s="18" t="s">
        <v>198</v>
      </c>
      <c r="L607" s="18" t="s">
        <v>659</v>
      </c>
      <c r="N607" s="18">
        <v>21.36</v>
      </c>
      <c r="O607" s="18">
        <v>2.67</v>
      </c>
      <c r="P607" s="18">
        <v>1</v>
      </c>
      <c r="Q607" s="18">
        <v>1</v>
      </c>
      <c r="R607">
        <v>126323615</v>
      </c>
      <c r="S607">
        <v>2098</v>
      </c>
      <c r="U607">
        <f>MATCH(D607,Отчет!$D$1:$D$65536,0)</f>
        <v>70</v>
      </c>
    </row>
    <row r="608" spans="1:21" x14ac:dyDescent="0.25">
      <c r="A608" s="18">
        <v>137557005</v>
      </c>
      <c r="B608" s="18">
        <v>7</v>
      </c>
      <c r="C608" s="27" t="s">
        <v>354</v>
      </c>
      <c r="D608" s="18">
        <v>137043463</v>
      </c>
      <c r="E608" s="7" t="s">
        <v>464</v>
      </c>
      <c r="F608" s="7" t="s">
        <v>385</v>
      </c>
      <c r="G608" s="7" t="s">
        <v>465</v>
      </c>
      <c r="H608" s="18" t="s">
        <v>466</v>
      </c>
      <c r="I608" s="7" t="s">
        <v>661</v>
      </c>
      <c r="J608" s="18">
        <v>2.67</v>
      </c>
      <c r="K608" s="18" t="s">
        <v>198</v>
      </c>
      <c r="L608" s="18" t="s">
        <v>659</v>
      </c>
      <c r="N608" s="18">
        <v>18.690000000000001</v>
      </c>
      <c r="O608" s="18">
        <v>2.67</v>
      </c>
      <c r="P608" s="18">
        <v>1</v>
      </c>
      <c r="Q608" s="18">
        <v>1</v>
      </c>
      <c r="R608">
        <v>126323615</v>
      </c>
      <c r="S608">
        <v>2098</v>
      </c>
      <c r="U608">
        <f>MATCH(D608,Отчет!$D$1:$D$65536,0)</f>
        <v>52</v>
      </c>
    </row>
    <row r="609" spans="1:21" x14ac:dyDescent="0.25">
      <c r="A609" s="18">
        <v>137556672</v>
      </c>
      <c r="B609" s="18">
        <v>8</v>
      </c>
      <c r="C609" s="27" t="s">
        <v>216</v>
      </c>
      <c r="D609" s="18">
        <v>137043489</v>
      </c>
      <c r="E609" s="7" t="s">
        <v>467</v>
      </c>
      <c r="F609" s="7" t="s">
        <v>347</v>
      </c>
      <c r="G609" s="7" t="s">
        <v>306</v>
      </c>
      <c r="H609" s="18" t="s">
        <v>468</v>
      </c>
      <c r="I609" s="7" t="s">
        <v>661</v>
      </c>
      <c r="J609" s="18">
        <v>2.67</v>
      </c>
      <c r="K609" s="18" t="s">
        <v>198</v>
      </c>
      <c r="L609" s="18" t="s">
        <v>659</v>
      </c>
      <c r="N609" s="18">
        <v>21.36</v>
      </c>
      <c r="O609" s="18">
        <v>2.67</v>
      </c>
      <c r="P609" s="18">
        <v>1</v>
      </c>
      <c r="Q609" s="18">
        <v>1</v>
      </c>
      <c r="R609">
        <v>126323615</v>
      </c>
      <c r="S609">
        <v>2098</v>
      </c>
      <c r="U609">
        <f>MATCH(D609,Отчет!$D$1:$D$65536,0)</f>
        <v>97</v>
      </c>
    </row>
    <row r="610" spans="1:21" x14ac:dyDescent="0.25">
      <c r="A610" s="18">
        <v>137557355</v>
      </c>
      <c r="B610" s="18">
        <v>6</v>
      </c>
      <c r="C610" s="27" t="s">
        <v>354</v>
      </c>
      <c r="D610" s="18">
        <v>137043523</v>
      </c>
      <c r="E610" s="7" t="s">
        <v>469</v>
      </c>
      <c r="F610" s="7" t="s">
        <v>470</v>
      </c>
      <c r="G610" s="7" t="s">
        <v>471</v>
      </c>
      <c r="H610" s="18" t="s">
        <v>472</v>
      </c>
      <c r="I610" s="7" t="s">
        <v>661</v>
      </c>
      <c r="J610" s="18">
        <v>2.67</v>
      </c>
      <c r="K610" s="18" t="s">
        <v>198</v>
      </c>
      <c r="L610" s="18" t="s">
        <v>659</v>
      </c>
      <c r="N610" s="18">
        <v>16.02</v>
      </c>
      <c r="O610" s="18">
        <v>2.67</v>
      </c>
      <c r="P610" s="18">
        <v>1</v>
      </c>
      <c r="Q610" s="18">
        <v>1</v>
      </c>
      <c r="R610">
        <v>126323615</v>
      </c>
      <c r="S610">
        <v>2098</v>
      </c>
      <c r="U610">
        <f>MATCH(D610,Отчет!$D$1:$D$65536,0)</f>
        <v>91</v>
      </c>
    </row>
    <row r="611" spans="1:21" x14ac:dyDescent="0.25">
      <c r="A611" s="18">
        <v>137563362</v>
      </c>
      <c r="B611" s="18">
        <v>7</v>
      </c>
      <c r="C611" s="27" t="s">
        <v>221</v>
      </c>
      <c r="D611" s="18">
        <v>137043557</v>
      </c>
      <c r="E611" s="7" t="s">
        <v>473</v>
      </c>
      <c r="F611" s="7" t="s">
        <v>474</v>
      </c>
      <c r="G611" s="7" t="s">
        <v>341</v>
      </c>
      <c r="H611" s="18" t="s">
        <v>475</v>
      </c>
      <c r="I611" s="7" t="s">
        <v>661</v>
      </c>
      <c r="J611" s="18">
        <v>2.67</v>
      </c>
      <c r="K611" s="18" t="s">
        <v>198</v>
      </c>
      <c r="L611" s="18" t="s">
        <v>659</v>
      </c>
      <c r="N611" s="18">
        <v>18.690000000000001</v>
      </c>
      <c r="O611" s="18">
        <v>2.67</v>
      </c>
      <c r="P611" s="18">
        <v>1</v>
      </c>
      <c r="Q611" s="18">
        <v>1</v>
      </c>
      <c r="R611">
        <v>126323615</v>
      </c>
      <c r="S611">
        <v>2098</v>
      </c>
      <c r="U611">
        <f>MATCH(D611,Отчет!$D$1:$D$65536,0)</f>
        <v>87</v>
      </c>
    </row>
    <row r="612" spans="1:21" x14ac:dyDescent="0.25">
      <c r="A612" s="18">
        <v>137556372</v>
      </c>
      <c r="B612" s="18">
        <v>8</v>
      </c>
      <c r="C612" s="27" t="s">
        <v>216</v>
      </c>
      <c r="D612" s="18">
        <v>137043587</v>
      </c>
      <c r="E612" s="7" t="s">
        <v>476</v>
      </c>
      <c r="F612" s="7" t="s">
        <v>344</v>
      </c>
      <c r="G612" s="7" t="s">
        <v>317</v>
      </c>
      <c r="H612" s="18" t="s">
        <v>477</v>
      </c>
      <c r="I612" s="7" t="s">
        <v>661</v>
      </c>
      <c r="J612" s="18">
        <v>2.67</v>
      </c>
      <c r="K612" s="18" t="s">
        <v>198</v>
      </c>
      <c r="L612" s="18" t="s">
        <v>659</v>
      </c>
      <c r="N612" s="18">
        <v>21.36</v>
      </c>
      <c r="O612" s="18">
        <v>2.67</v>
      </c>
      <c r="P612" s="18">
        <v>1</v>
      </c>
      <c r="Q612" s="18">
        <v>1</v>
      </c>
      <c r="R612">
        <v>126323615</v>
      </c>
      <c r="S612">
        <v>2098</v>
      </c>
      <c r="U612">
        <f>MATCH(D612,Отчет!$D$1:$D$65536,0)</f>
        <v>54</v>
      </c>
    </row>
    <row r="613" spans="1:21" x14ac:dyDescent="0.25">
      <c r="A613" s="18">
        <v>137557255</v>
      </c>
      <c r="B613" s="18">
        <v>8</v>
      </c>
      <c r="C613" s="27" t="s">
        <v>192</v>
      </c>
      <c r="D613" s="18">
        <v>137043621</v>
      </c>
      <c r="E613" s="7" t="s">
        <v>478</v>
      </c>
      <c r="F613" s="7" t="s">
        <v>347</v>
      </c>
      <c r="G613" s="7" t="s">
        <v>479</v>
      </c>
      <c r="H613" s="18" t="s">
        <v>480</v>
      </c>
      <c r="I613" s="7" t="s">
        <v>661</v>
      </c>
      <c r="J613" s="18">
        <v>2.67</v>
      </c>
      <c r="K613" s="18" t="s">
        <v>198</v>
      </c>
      <c r="L613" s="18" t="s">
        <v>659</v>
      </c>
      <c r="N613" s="18">
        <v>21.36</v>
      </c>
      <c r="O613" s="18">
        <v>2.67</v>
      </c>
      <c r="P613" s="18">
        <v>1</v>
      </c>
      <c r="Q613" s="18">
        <v>1</v>
      </c>
      <c r="R613">
        <v>126323615</v>
      </c>
      <c r="S613">
        <v>2098</v>
      </c>
      <c r="U613">
        <f>MATCH(D613,Отчет!$D$1:$D$65536,0)</f>
        <v>62</v>
      </c>
    </row>
    <row r="614" spans="1:21" x14ac:dyDescent="0.25">
      <c r="A614" s="18">
        <v>137555670</v>
      </c>
      <c r="B614" s="18">
        <v>6</v>
      </c>
      <c r="C614" s="27" t="s">
        <v>208</v>
      </c>
      <c r="D614" s="18">
        <v>137043647</v>
      </c>
      <c r="E614" s="7" t="s">
        <v>481</v>
      </c>
      <c r="F614" s="7" t="s">
        <v>385</v>
      </c>
      <c r="G614" s="7" t="s">
        <v>341</v>
      </c>
      <c r="H614" s="18" t="s">
        <v>482</v>
      </c>
      <c r="I614" s="7" t="s">
        <v>661</v>
      </c>
      <c r="J614" s="18">
        <v>2.67</v>
      </c>
      <c r="K614" s="18" t="s">
        <v>198</v>
      </c>
      <c r="L614" s="18" t="s">
        <v>659</v>
      </c>
      <c r="N614" s="18">
        <v>16.02</v>
      </c>
      <c r="O614" s="18">
        <v>2.67</v>
      </c>
      <c r="P614" s="18">
        <v>1</v>
      </c>
      <c r="Q614" s="18">
        <v>1</v>
      </c>
      <c r="R614">
        <v>126323615</v>
      </c>
      <c r="S614">
        <v>2098</v>
      </c>
      <c r="U614">
        <f>MATCH(D614,Отчет!$D$1:$D$65536,0)</f>
        <v>116</v>
      </c>
    </row>
    <row r="615" spans="1:21" x14ac:dyDescent="0.25">
      <c r="A615" s="18">
        <v>137558278</v>
      </c>
      <c r="B615" s="18">
        <v>2</v>
      </c>
      <c r="C615" s="27" t="s">
        <v>211</v>
      </c>
      <c r="D615" s="18">
        <v>137043673</v>
      </c>
      <c r="E615" s="7" t="s">
        <v>483</v>
      </c>
      <c r="F615" s="7" t="s">
        <v>484</v>
      </c>
      <c r="G615" s="7" t="s">
        <v>195</v>
      </c>
      <c r="H615" s="18" t="s">
        <v>485</v>
      </c>
      <c r="I615" s="7" t="s">
        <v>661</v>
      </c>
      <c r="J615" s="18">
        <v>2.67</v>
      </c>
      <c r="K615" s="18" t="s">
        <v>198</v>
      </c>
      <c r="L615" s="18" t="s">
        <v>659</v>
      </c>
      <c r="N615" s="18">
        <v>0</v>
      </c>
      <c r="O615" s="18">
        <v>2.67</v>
      </c>
      <c r="P615" s="18">
        <v>0</v>
      </c>
      <c r="Q615" s="18">
        <v>1</v>
      </c>
      <c r="R615">
        <v>126323615</v>
      </c>
      <c r="S615">
        <v>2098</v>
      </c>
      <c r="U615">
        <f>MATCH(D615,Отчет!$D$1:$D$65536,0)</f>
        <v>165</v>
      </c>
    </row>
    <row r="616" spans="1:21" x14ac:dyDescent="0.25">
      <c r="A616" s="18">
        <v>137558578</v>
      </c>
      <c r="B616" s="18">
        <v>8</v>
      </c>
      <c r="C616" s="27" t="s">
        <v>211</v>
      </c>
      <c r="D616" s="18">
        <v>137043707</v>
      </c>
      <c r="E616" s="7" t="s">
        <v>486</v>
      </c>
      <c r="F616" s="7" t="s">
        <v>231</v>
      </c>
      <c r="G616" s="7" t="s">
        <v>447</v>
      </c>
      <c r="H616" s="18" t="s">
        <v>487</v>
      </c>
      <c r="I616" s="7" t="s">
        <v>661</v>
      </c>
      <c r="J616" s="18">
        <v>2.67</v>
      </c>
      <c r="K616" s="18" t="s">
        <v>198</v>
      </c>
      <c r="L616" s="18" t="s">
        <v>659</v>
      </c>
      <c r="N616" s="18">
        <v>21.36</v>
      </c>
      <c r="O616" s="18">
        <v>2.67</v>
      </c>
      <c r="P616" s="18">
        <v>1</v>
      </c>
      <c r="Q616" s="18">
        <v>1</v>
      </c>
      <c r="R616">
        <v>126323615</v>
      </c>
      <c r="S616">
        <v>2098</v>
      </c>
      <c r="U616">
        <f>MATCH(D616,Отчет!$D$1:$D$65536,0)</f>
        <v>20</v>
      </c>
    </row>
    <row r="617" spans="1:21" x14ac:dyDescent="0.25">
      <c r="A617" s="18">
        <v>137557505</v>
      </c>
      <c r="B617" s="18">
        <v>6</v>
      </c>
      <c r="C617" s="27" t="s">
        <v>354</v>
      </c>
      <c r="D617" s="18">
        <v>137043733</v>
      </c>
      <c r="E617" s="7" t="s">
        <v>488</v>
      </c>
      <c r="F617" s="7" t="s">
        <v>352</v>
      </c>
      <c r="G617" s="7" t="s">
        <v>240</v>
      </c>
      <c r="H617" s="18" t="s">
        <v>489</v>
      </c>
      <c r="I617" s="7" t="s">
        <v>661</v>
      </c>
      <c r="J617" s="18">
        <v>2.67</v>
      </c>
      <c r="K617" s="18" t="s">
        <v>198</v>
      </c>
      <c r="L617" s="18" t="s">
        <v>659</v>
      </c>
      <c r="N617" s="18">
        <v>16.02</v>
      </c>
      <c r="O617" s="18">
        <v>2.67</v>
      </c>
      <c r="P617" s="18">
        <v>1</v>
      </c>
      <c r="Q617" s="18">
        <v>1</v>
      </c>
      <c r="R617">
        <v>126323615</v>
      </c>
      <c r="S617">
        <v>2098</v>
      </c>
      <c r="U617">
        <f>MATCH(D617,Отчет!$D$1:$D$65536,0)</f>
        <v>134</v>
      </c>
    </row>
    <row r="618" spans="1:21" x14ac:dyDescent="0.25">
      <c r="A618" s="18">
        <v>137558678</v>
      </c>
      <c r="B618" s="18">
        <v>7</v>
      </c>
      <c r="C618" s="27" t="s">
        <v>211</v>
      </c>
      <c r="D618" s="18">
        <v>137043767</v>
      </c>
      <c r="E618" s="7" t="s">
        <v>490</v>
      </c>
      <c r="F618" s="7" t="s">
        <v>378</v>
      </c>
      <c r="G618" s="7" t="s">
        <v>491</v>
      </c>
      <c r="H618" s="18" t="s">
        <v>492</v>
      </c>
      <c r="I618" s="7" t="s">
        <v>661</v>
      </c>
      <c r="J618" s="18">
        <v>2.67</v>
      </c>
      <c r="K618" s="18" t="s">
        <v>198</v>
      </c>
      <c r="L618" s="18" t="s">
        <v>659</v>
      </c>
      <c r="N618" s="18">
        <v>18.690000000000001</v>
      </c>
      <c r="O618" s="18">
        <v>2.67</v>
      </c>
      <c r="P618" s="18">
        <v>1</v>
      </c>
      <c r="Q618" s="18">
        <v>1</v>
      </c>
      <c r="R618">
        <v>126323615</v>
      </c>
      <c r="S618">
        <v>2098</v>
      </c>
      <c r="U618">
        <f>MATCH(D618,Отчет!$D$1:$D$65536,0)</f>
        <v>72</v>
      </c>
    </row>
    <row r="619" spans="1:21" x14ac:dyDescent="0.25">
      <c r="A619" s="18">
        <v>137558055</v>
      </c>
      <c r="B619" s="18">
        <v>8</v>
      </c>
      <c r="C619" s="27" t="s">
        <v>354</v>
      </c>
      <c r="D619" s="18">
        <v>137042591</v>
      </c>
      <c r="E619" s="7" t="s">
        <v>371</v>
      </c>
      <c r="F619" s="7" t="s">
        <v>352</v>
      </c>
      <c r="G619" s="7" t="s">
        <v>372</v>
      </c>
      <c r="H619" s="18" t="s">
        <v>373</v>
      </c>
      <c r="I619" s="7" t="s">
        <v>661</v>
      </c>
      <c r="J619" s="18">
        <v>2.67</v>
      </c>
      <c r="K619" s="18" t="s">
        <v>198</v>
      </c>
      <c r="L619" s="18" t="s">
        <v>659</v>
      </c>
      <c r="N619" s="18">
        <v>21.36</v>
      </c>
      <c r="O619" s="18">
        <v>2.67</v>
      </c>
      <c r="P619" s="18">
        <v>1</v>
      </c>
      <c r="Q619" s="18">
        <v>1</v>
      </c>
      <c r="R619">
        <v>126323615</v>
      </c>
      <c r="S619">
        <v>2098</v>
      </c>
      <c r="U619">
        <f>MATCH(D619,Отчет!$D$1:$D$65536,0)</f>
        <v>66</v>
      </c>
    </row>
    <row r="620" spans="1:21" x14ac:dyDescent="0.25">
      <c r="A620" s="18">
        <v>137561754</v>
      </c>
      <c r="B620" s="18">
        <v>6</v>
      </c>
      <c r="C620" s="27" t="s">
        <v>192</v>
      </c>
      <c r="D620" s="18">
        <v>137042617</v>
      </c>
      <c r="E620" s="7" t="s">
        <v>374</v>
      </c>
      <c r="F620" s="7" t="s">
        <v>302</v>
      </c>
      <c r="G620" s="7" t="s">
        <v>375</v>
      </c>
      <c r="H620" s="18" t="s">
        <v>376</v>
      </c>
      <c r="I620" s="7" t="s">
        <v>661</v>
      </c>
      <c r="J620" s="18">
        <v>2.67</v>
      </c>
      <c r="K620" s="18" t="s">
        <v>198</v>
      </c>
      <c r="L620" s="18" t="s">
        <v>659</v>
      </c>
      <c r="N620" s="18">
        <v>16.02</v>
      </c>
      <c r="O620" s="18">
        <v>2.67</v>
      </c>
      <c r="P620" s="18">
        <v>1</v>
      </c>
      <c r="Q620" s="18">
        <v>1</v>
      </c>
      <c r="R620">
        <v>126323615</v>
      </c>
      <c r="S620">
        <v>2098</v>
      </c>
      <c r="U620">
        <f>MATCH(D620,Отчет!$D$1:$D$65536,0)</f>
        <v>46</v>
      </c>
    </row>
    <row r="621" spans="1:21" x14ac:dyDescent="0.25">
      <c r="A621" s="18">
        <v>137557205</v>
      </c>
      <c r="B621" s="18">
        <v>8</v>
      </c>
      <c r="C621" s="27" t="s">
        <v>354</v>
      </c>
      <c r="D621" s="18">
        <v>137042643</v>
      </c>
      <c r="E621" s="7" t="s">
        <v>377</v>
      </c>
      <c r="F621" s="7" t="s">
        <v>378</v>
      </c>
      <c r="G621" s="7" t="s">
        <v>379</v>
      </c>
      <c r="H621" s="18" t="s">
        <v>380</v>
      </c>
      <c r="I621" s="7" t="s">
        <v>661</v>
      </c>
      <c r="J621" s="18">
        <v>2.67</v>
      </c>
      <c r="K621" s="18" t="s">
        <v>198</v>
      </c>
      <c r="L621" s="18" t="s">
        <v>659</v>
      </c>
      <c r="N621" s="18">
        <v>21.36</v>
      </c>
      <c r="O621" s="18">
        <v>2.67</v>
      </c>
      <c r="P621" s="18">
        <v>1</v>
      </c>
      <c r="Q621" s="18">
        <v>1</v>
      </c>
      <c r="R621">
        <v>126323615</v>
      </c>
      <c r="S621">
        <v>2098</v>
      </c>
      <c r="U621">
        <f>MATCH(D621,Отчет!$D$1:$D$65536,0)</f>
        <v>23</v>
      </c>
    </row>
    <row r="622" spans="1:21" x14ac:dyDescent="0.25">
      <c r="A622" s="18">
        <v>137556955</v>
      </c>
      <c r="B622" s="18">
        <v>7</v>
      </c>
      <c r="C622" s="27" t="s">
        <v>192</v>
      </c>
      <c r="D622" s="18">
        <v>137042669</v>
      </c>
      <c r="E622" s="7" t="s">
        <v>381</v>
      </c>
      <c r="F622" s="7" t="s">
        <v>382</v>
      </c>
      <c r="G622" s="7" t="s">
        <v>323</v>
      </c>
      <c r="H622" s="18" t="s">
        <v>383</v>
      </c>
      <c r="I622" s="7" t="s">
        <v>661</v>
      </c>
      <c r="J622" s="18">
        <v>2.67</v>
      </c>
      <c r="K622" s="18" t="s">
        <v>198</v>
      </c>
      <c r="L622" s="18" t="s">
        <v>659</v>
      </c>
      <c r="N622" s="18">
        <v>18.690000000000001</v>
      </c>
      <c r="O622" s="18">
        <v>2.67</v>
      </c>
      <c r="P622" s="18">
        <v>1</v>
      </c>
      <c r="Q622" s="18">
        <v>1</v>
      </c>
      <c r="R622">
        <v>126323615</v>
      </c>
      <c r="S622">
        <v>2098</v>
      </c>
      <c r="U622">
        <f>MATCH(D622,Отчет!$D$1:$D$65536,0)</f>
        <v>75</v>
      </c>
    </row>
    <row r="623" spans="1:21" x14ac:dyDescent="0.25">
      <c r="A623" s="18">
        <v>137560133</v>
      </c>
      <c r="B623" s="18">
        <v>8</v>
      </c>
      <c r="C623" s="27" t="s">
        <v>208</v>
      </c>
      <c r="D623" s="18">
        <v>137042695</v>
      </c>
      <c r="E623" s="7" t="s">
        <v>384</v>
      </c>
      <c r="F623" s="7" t="s">
        <v>385</v>
      </c>
      <c r="G623" s="7" t="s">
        <v>386</v>
      </c>
      <c r="H623" s="18" t="s">
        <v>387</v>
      </c>
      <c r="I623" s="7" t="s">
        <v>661</v>
      </c>
      <c r="J623" s="18">
        <v>2.67</v>
      </c>
      <c r="K623" s="18" t="s">
        <v>198</v>
      </c>
      <c r="L623" s="18" t="s">
        <v>659</v>
      </c>
      <c r="N623" s="18">
        <v>21.36</v>
      </c>
      <c r="O623" s="18">
        <v>2.67</v>
      </c>
      <c r="P623" s="18">
        <v>1</v>
      </c>
      <c r="Q623" s="18">
        <v>1</v>
      </c>
      <c r="R623">
        <v>126323615</v>
      </c>
      <c r="S623">
        <v>2098</v>
      </c>
      <c r="U623">
        <f>MATCH(D623,Отчет!$D$1:$D$65536,0)</f>
        <v>56</v>
      </c>
    </row>
    <row r="624" spans="1:21" x14ac:dyDescent="0.25">
      <c r="A624" s="18">
        <v>137560533</v>
      </c>
      <c r="B624" s="18">
        <v>8</v>
      </c>
      <c r="C624" s="27" t="s">
        <v>208</v>
      </c>
      <c r="D624" s="18">
        <v>137042729</v>
      </c>
      <c r="E624" s="7" t="s">
        <v>388</v>
      </c>
      <c r="F624" s="7" t="s">
        <v>389</v>
      </c>
      <c r="G624" s="7" t="s">
        <v>330</v>
      </c>
      <c r="H624" s="18" t="s">
        <v>390</v>
      </c>
      <c r="I624" s="7" t="s">
        <v>661</v>
      </c>
      <c r="J624" s="18">
        <v>2.67</v>
      </c>
      <c r="K624" s="18" t="s">
        <v>198</v>
      </c>
      <c r="L624" s="18" t="s">
        <v>659</v>
      </c>
      <c r="N624" s="18">
        <v>21.36</v>
      </c>
      <c r="O624" s="18">
        <v>2.67</v>
      </c>
      <c r="P624" s="18">
        <v>1</v>
      </c>
      <c r="Q624" s="18">
        <v>1</v>
      </c>
      <c r="R624">
        <v>126323615</v>
      </c>
      <c r="S624">
        <v>2098</v>
      </c>
      <c r="U624">
        <f>MATCH(D624,Отчет!$D$1:$D$65536,0)</f>
        <v>38</v>
      </c>
    </row>
    <row r="625" spans="1:21" x14ac:dyDescent="0.25">
      <c r="A625" s="18">
        <v>137558728</v>
      </c>
      <c r="B625" s="18">
        <v>4</v>
      </c>
      <c r="C625" s="27" t="s">
        <v>211</v>
      </c>
      <c r="D625" s="18">
        <v>137042755</v>
      </c>
      <c r="E625" s="7" t="s">
        <v>193</v>
      </c>
      <c r="F625" s="7" t="s">
        <v>289</v>
      </c>
      <c r="G625" s="7" t="s">
        <v>209</v>
      </c>
      <c r="H625" s="18" t="s">
        <v>391</v>
      </c>
      <c r="I625" s="7" t="s">
        <v>661</v>
      </c>
      <c r="J625" s="18">
        <v>2.67</v>
      </c>
      <c r="K625" s="18" t="s">
        <v>198</v>
      </c>
      <c r="L625" s="18" t="s">
        <v>659</v>
      </c>
      <c r="N625" s="18">
        <v>10.68</v>
      </c>
      <c r="O625" s="18">
        <v>2.67</v>
      </c>
      <c r="P625" s="18">
        <v>1</v>
      </c>
      <c r="Q625" s="18">
        <v>1</v>
      </c>
      <c r="R625">
        <v>126323615</v>
      </c>
      <c r="S625">
        <v>2098</v>
      </c>
      <c r="U625">
        <f>MATCH(D625,Отчет!$D$1:$D$65536,0)</f>
        <v>144</v>
      </c>
    </row>
    <row r="626" spans="1:21" x14ac:dyDescent="0.25">
      <c r="A626" s="18">
        <v>137562757</v>
      </c>
      <c r="B626" s="18">
        <v>9</v>
      </c>
      <c r="C626" s="27" t="s">
        <v>192</v>
      </c>
      <c r="D626" s="18">
        <v>137042781</v>
      </c>
      <c r="E626" s="7" t="s">
        <v>392</v>
      </c>
      <c r="F626" s="7" t="s">
        <v>393</v>
      </c>
      <c r="G626" s="7" t="s">
        <v>394</v>
      </c>
      <c r="H626" s="18" t="s">
        <v>395</v>
      </c>
      <c r="I626" s="7" t="s">
        <v>661</v>
      </c>
      <c r="J626" s="18">
        <v>2.67</v>
      </c>
      <c r="K626" s="18" t="s">
        <v>198</v>
      </c>
      <c r="L626" s="18" t="s">
        <v>659</v>
      </c>
      <c r="N626" s="18">
        <v>24.03</v>
      </c>
      <c r="O626" s="18">
        <v>2.67</v>
      </c>
      <c r="P626" s="18">
        <v>1</v>
      </c>
      <c r="Q626" s="18">
        <v>1</v>
      </c>
      <c r="R626">
        <v>126323615</v>
      </c>
      <c r="S626">
        <v>2098</v>
      </c>
      <c r="U626">
        <f>MATCH(D626,Отчет!$D$1:$D$65536,0)</f>
        <v>14</v>
      </c>
    </row>
    <row r="627" spans="1:21" x14ac:dyDescent="0.25">
      <c r="A627" s="18">
        <v>139544409</v>
      </c>
      <c r="B627" s="18">
        <v>6</v>
      </c>
      <c r="C627" s="27" t="s">
        <v>216</v>
      </c>
      <c r="D627" s="18">
        <v>137041014</v>
      </c>
      <c r="E627" s="7" t="s">
        <v>580</v>
      </c>
      <c r="F627" s="7" t="s">
        <v>273</v>
      </c>
      <c r="G627" s="7" t="s">
        <v>581</v>
      </c>
      <c r="H627" s="18" t="s">
        <v>582</v>
      </c>
      <c r="I627" s="7" t="s">
        <v>662</v>
      </c>
      <c r="J627" s="18">
        <v>2.67</v>
      </c>
      <c r="K627" s="18" t="s">
        <v>198</v>
      </c>
      <c r="L627" s="18" t="s">
        <v>659</v>
      </c>
      <c r="N627" s="18">
        <v>16.02</v>
      </c>
      <c r="O627" s="18">
        <v>2.67</v>
      </c>
      <c r="P627" s="18">
        <v>1</v>
      </c>
      <c r="Q627" s="18">
        <v>0</v>
      </c>
      <c r="R627">
        <v>126323615</v>
      </c>
      <c r="S627">
        <v>2098</v>
      </c>
      <c r="U627">
        <f>MATCH(D627,Отчет!$D$1:$D$65536,0)</f>
        <v>149</v>
      </c>
    </row>
    <row r="628" spans="1:21" x14ac:dyDescent="0.25">
      <c r="A628" s="18">
        <v>139544885</v>
      </c>
      <c r="B628" s="18">
        <v>8</v>
      </c>
      <c r="C628" s="27" t="s">
        <v>354</v>
      </c>
      <c r="D628" s="18">
        <v>137041146</v>
      </c>
      <c r="E628" s="7" t="s">
        <v>591</v>
      </c>
      <c r="F628" s="7" t="s">
        <v>539</v>
      </c>
      <c r="G628" s="7" t="s">
        <v>232</v>
      </c>
      <c r="H628" s="18" t="s">
        <v>592</v>
      </c>
      <c r="I628" s="7" t="s">
        <v>662</v>
      </c>
      <c r="J628" s="18">
        <v>2.67</v>
      </c>
      <c r="K628" s="18" t="s">
        <v>198</v>
      </c>
      <c r="L628" s="18" t="s">
        <v>659</v>
      </c>
      <c r="N628" s="18">
        <v>21.36</v>
      </c>
      <c r="O628" s="18">
        <v>2.67</v>
      </c>
      <c r="P628" s="18">
        <v>1</v>
      </c>
      <c r="Q628" s="18">
        <v>0</v>
      </c>
      <c r="R628">
        <v>126323615</v>
      </c>
      <c r="S628">
        <v>2098</v>
      </c>
      <c r="U628">
        <f>MATCH(D628,Отчет!$D$1:$D$65536,0)</f>
        <v>104</v>
      </c>
    </row>
    <row r="629" spans="1:21" x14ac:dyDescent="0.25">
      <c r="A629" s="18">
        <v>139544415</v>
      </c>
      <c r="B629" s="18">
        <v>4</v>
      </c>
      <c r="C629" s="27" t="s">
        <v>216</v>
      </c>
      <c r="D629" s="18">
        <v>137042923</v>
      </c>
      <c r="E629" s="7" t="s">
        <v>408</v>
      </c>
      <c r="F629" s="7" t="s">
        <v>409</v>
      </c>
      <c r="G629" s="7" t="s">
        <v>410</v>
      </c>
      <c r="H629" s="18" t="s">
        <v>411</v>
      </c>
      <c r="I629" s="7" t="s">
        <v>662</v>
      </c>
      <c r="J629" s="18">
        <v>2.67</v>
      </c>
      <c r="K629" s="18" t="s">
        <v>198</v>
      </c>
      <c r="L629" s="18" t="s">
        <v>659</v>
      </c>
      <c r="N629" s="18">
        <v>10.68</v>
      </c>
      <c r="O629" s="18">
        <v>2.67</v>
      </c>
      <c r="P629" s="18">
        <v>1</v>
      </c>
      <c r="Q629" s="18">
        <v>1</v>
      </c>
      <c r="R629">
        <v>126323615</v>
      </c>
      <c r="S629">
        <v>2098</v>
      </c>
      <c r="U629">
        <f>MATCH(D629,Отчет!$D$1:$D$65536,0)</f>
        <v>161</v>
      </c>
    </row>
    <row r="630" spans="1:21" x14ac:dyDescent="0.25">
      <c r="A630" s="18">
        <v>139544909</v>
      </c>
      <c r="B630" s="18">
        <v>7</v>
      </c>
      <c r="C630" s="27" t="s">
        <v>192</v>
      </c>
      <c r="D630" s="18">
        <v>137042949</v>
      </c>
      <c r="E630" s="7" t="s">
        <v>412</v>
      </c>
      <c r="F630" s="7" t="s">
        <v>413</v>
      </c>
      <c r="G630" s="7" t="s">
        <v>414</v>
      </c>
      <c r="H630" s="18" t="s">
        <v>415</v>
      </c>
      <c r="I630" s="7" t="s">
        <v>662</v>
      </c>
      <c r="J630" s="18">
        <v>2.67</v>
      </c>
      <c r="K630" s="18" t="s">
        <v>198</v>
      </c>
      <c r="L630" s="18" t="s">
        <v>659</v>
      </c>
      <c r="N630" s="18">
        <v>18.690000000000001</v>
      </c>
      <c r="O630" s="18">
        <v>2.67</v>
      </c>
      <c r="P630" s="18">
        <v>1</v>
      </c>
      <c r="Q630" s="18">
        <v>1</v>
      </c>
      <c r="R630">
        <v>126323615</v>
      </c>
      <c r="S630">
        <v>2098</v>
      </c>
      <c r="U630">
        <f>MATCH(D630,Отчет!$D$1:$D$65536,0)</f>
        <v>39</v>
      </c>
    </row>
    <row r="631" spans="1:21" x14ac:dyDescent="0.25">
      <c r="A631" s="18">
        <v>139544897</v>
      </c>
      <c r="B631" s="18">
        <v>6</v>
      </c>
      <c r="C631" s="27" t="s">
        <v>211</v>
      </c>
      <c r="D631" s="18">
        <v>137042755</v>
      </c>
      <c r="E631" s="7" t="s">
        <v>193</v>
      </c>
      <c r="F631" s="7" t="s">
        <v>289</v>
      </c>
      <c r="G631" s="7" t="s">
        <v>209</v>
      </c>
      <c r="H631" s="18" t="s">
        <v>391</v>
      </c>
      <c r="I631" s="7" t="s">
        <v>662</v>
      </c>
      <c r="J631" s="18">
        <v>2.67</v>
      </c>
      <c r="K631" s="18" t="s">
        <v>198</v>
      </c>
      <c r="L631" s="18" t="s">
        <v>659</v>
      </c>
      <c r="N631" s="18">
        <v>16.02</v>
      </c>
      <c r="O631" s="18">
        <v>2.67</v>
      </c>
      <c r="P631" s="18">
        <v>1</v>
      </c>
      <c r="Q631" s="18">
        <v>1</v>
      </c>
      <c r="R631">
        <v>126323615</v>
      </c>
      <c r="S631">
        <v>2098</v>
      </c>
      <c r="U631">
        <f>MATCH(D631,Отчет!$D$1:$D$65536,0)</f>
        <v>144</v>
      </c>
    </row>
    <row r="632" spans="1:21" x14ac:dyDescent="0.25">
      <c r="A632" s="18">
        <v>139544891</v>
      </c>
      <c r="B632" s="18">
        <v>6</v>
      </c>
      <c r="C632" s="27" t="s">
        <v>211</v>
      </c>
      <c r="D632" s="18">
        <v>137641819</v>
      </c>
      <c r="E632" s="7" t="s">
        <v>272</v>
      </c>
      <c r="F632" s="7" t="s">
        <v>273</v>
      </c>
      <c r="G632" s="7" t="s">
        <v>274</v>
      </c>
      <c r="H632" s="18" t="s">
        <v>275</v>
      </c>
      <c r="I632" s="7" t="s">
        <v>662</v>
      </c>
      <c r="J632" s="18">
        <v>2.67</v>
      </c>
      <c r="K632" s="18" t="s">
        <v>198</v>
      </c>
      <c r="L632" s="18" t="s">
        <v>659</v>
      </c>
      <c r="N632" s="18">
        <v>16.02</v>
      </c>
      <c r="O632" s="18">
        <v>2.67</v>
      </c>
      <c r="P632" s="18">
        <v>1</v>
      </c>
      <c r="Q632" s="18">
        <v>1</v>
      </c>
      <c r="R632">
        <v>126323615</v>
      </c>
      <c r="S632">
        <v>2098</v>
      </c>
      <c r="U632">
        <f>MATCH(D632,Отчет!$D$1:$D$65536,0)</f>
        <v>119</v>
      </c>
    </row>
    <row r="633" spans="1:21" x14ac:dyDescent="0.25">
      <c r="A633" s="18">
        <v>139544903</v>
      </c>
      <c r="B633" s="18">
        <v>9</v>
      </c>
      <c r="C633" s="27" t="s">
        <v>208</v>
      </c>
      <c r="D633" s="18">
        <v>137043935</v>
      </c>
      <c r="E633" s="7" t="s">
        <v>193</v>
      </c>
      <c r="F633" s="7" t="s">
        <v>205</v>
      </c>
      <c r="G633" s="7" t="s">
        <v>209</v>
      </c>
      <c r="H633" s="18" t="s">
        <v>210</v>
      </c>
      <c r="I633" s="7" t="s">
        <v>662</v>
      </c>
      <c r="J633" s="18">
        <v>2.67</v>
      </c>
      <c r="K633" s="18" t="s">
        <v>198</v>
      </c>
      <c r="L633" s="18" t="s">
        <v>659</v>
      </c>
      <c r="N633" s="18">
        <v>24.03</v>
      </c>
      <c r="O633" s="18">
        <v>2.67</v>
      </c>
      <c r="P633" s="18">
        <v>1</v>
      </c>
      <c r="Q633" s="18">
        <v>1</v>
      </c>
      <c r="R633">
        <v>126323615</v>
      </c>
      <c r="S633">
        <v>2098</v>
      </c>
      <c r="U633">
        <f>MATCH(D633,Отчет!$D$1:$D$65536,0)</f>
        <v>30</v>
      </c>
    </row>
    <row r="634" spans="1:21" x14ac:dyDescent="0.25">
      <c r="A634" s="18">
        <v>139544921</v>
      </c>
      <c r="B634" s="18">
        <v>4</v>
      </c>
      <c r="C634" s="27" t="s">
        <v>192</v>
      </c>
      <c r="D634" s="18">
        <v>137044099</v>
      </c>
      <c r="E634" s="7" t="s">
        <v>234</v>
      </c>
      <c r="F634" s="7" t="s">
        <v>235</v>
      </c>
      <c r="G634" s="7" t="s">
        <v>236</v>
      </c>
      <c r="H634" s="18" t="s">
        <v>237</v>
      </c>
      <c r="I634" s="7" t="s">
        <v>662</v>
      </c>
      <c r="J634" s="18">
        <v>2.67</v>
      </c>
      <c r="K634" s="18" t="s">
        <v>198</v>
      </c>
      <c r="L634" s="18" t="s">
        <v>659</v>
      </c>
      <c r="N634" s="18">
        <v>10.68</v>
      </c>
      <c r="O634" s="18">
        <v>2.67</v>
      </c>
      <c r="P634" s="18">
        <v>1</v>
      </c>
      <c r="Q634" s="18">
        <v>1</v>
      </c>
      <c r="R634">
        <v>126323615</v>
      </c>
      <c r="S634">
        <v>2098</v>
      </c>
      <c r="U634">
        <f>MATCH(D634,Отчет!$D$1:$D$65536,0)</f>
        <v>110</v>
      </c>
    </row>
    <row r="635" spans="1:21" x14ac:dyDescent="0.25">
      <c r="A635" s="18">
        <v>139544403</v>
      </c>
      <c r="B635" s="18">
        <v>4</v>
      </c>
      <c r="C635" s="27" t="s">
        <v>216</v>
      </c>
      <c r="D635" s="18">
        <v>137467014</v>
      </c>
      <c r="E635" s="7" t="s">
        <v>261</v>
      </c>
      <c r="F635" s="7" t="s">
        <v>262</v>
      </c>
      <c r="G635" s="7" t="s">
        <v>240</v>
      </c>
      <c r="H635" s="18" t="s">
        <v>263</v>
      </c>
      <c r="I635" s="7" t="s">
        <v>662</v>
      </c>
      <c r="J635" s="18">
        <v>2.67</v>
      </c>
      <c r="K635" s="18" t="s">
        <v>198</v>
      </c>
      <c r="L635" s="18" t="s">
        <v>659</v>
      </c>
      <c r="N635" s="18">
        <v>10.68</v>
      </c>
      <c r="O635" s="18">
        <v>2.67</v>
      </c>
      <c r="P635" s="18">
        <v>1</v>
      </c>
      <c r="Q635" s="18">
        <v>0</v>
      </c>
      <c r="R635">
        <v>126323615</v>
      </c>
      <c r="S635">
        <v>2098</v>
      </c>
      <c r="U635">
        <f>MATCH(D635,Отчет!$D$1:$D$65536,0)</f>
        <v>156</v>
      </c>
    </row>
    <row r="636" spans="1:21" x14ac:dyDescent="0.25">
      <c r="A636" s="18">
        <v>139544879</v>
      </c>
      <c r="B636" s="18">
        <v>4</v>
      </c>
      <c r="C636" s="27" t="s">
        <v>354</v>
      </c>
      <c r="D636" s="18">
        <v>137040610</v>
      </c>
      <c r="E636" s="7" t="s">
        <v>550</v>
      </c>
      <c r="F636" s="7" t="s">
        <v>551</v>
      </c>
      <c r="G636" s="7" t="s">
        <v>206</v>
      </c>
      <c r="H636" s="18" t="s">
        <v>552</v>
      </c>
      <c r="I636" s="7" t="s">
        <v>662</v>
      </c>
      <c r="J636" s="18">
        <v>2.67</v>
      </c>
      <c r="K636" s="18" t="s">
        <v>198</v>
      </c>
      <c r="L636" s="18" t="s">
        <v>659</v>
      </c>
      <c r="N636" s="18">
        <v>10.68</v>
      </c>
      <c r="O636" s="18">
        <v>2.67</v>
      </c>
      <c r="P636" s="18">
        <v>1</v>
      </c>
      <c r="Q636" s="18">
        <v>0</v>
      </c>
      <c r="R636">
        <v>126323615</v>
      </c>
      <c r="S636">
        <v>2098</v>
      </c>
      <c r="U636">
        <f>MATCH(D636,Отчет!$D$1:$D$65536,0)</f>
        <v>155</v>
      </c>
    </row>
    <row r="637" spans="1:21" x14ac:dyDescent="0.25">
      <c r="A637" s="18">
        <v>139538468</v>
      </c>
      <c r="B637" s="18">
        <v>9</v>
      </c>
      <c r="C637" s="27" t="s">
        <v>211</v>
      </c>
      <c r="D637" s="18">
        <v>137039889</v>
      </c>
      <c r="E637" s="7" t="s">
        <v>502</v>
      </c>
      <c r="F637" s="7" t="s">
        <v>313</v>
      </c>
      <c r="G637" s="7" t="s">
        <v>228</v>
      </c>
      <c r="H637" s="18" t="s">
        <v>503</v>
      </c>
      <c r="I637" s="7" t="s">
        <v>663</v>
      </c>
      <c r="J637" s="18">
        <v>2.67</v>
      </c>
      <c r="K637" s="18" t="s">
        <v>198</v>
      </c>
      <c r="L637" s="18" t="s">
        <v>659</v>
      </c>
      <c r="N637" s="18">
        <v>24.03</v>
      </c>
      <c r="O637" s="18">
        <v>2.67</v>
      </c>
      <c r="P637" s="18">
        <v>1</v>
      </c>
      <c r="Q637" s="18">
        <v>0</v>
      </c>
      <c r="R637">
        <v>126323615</v>
      </c>
      <c r="S637">
        <v>2098</v>
      </c>
      <c r="U637">
        <f>MATCH(D637,Отчет!$D$1:$D$65536,0)</f>
        <v>48</v>
      </c>
    </row>
    <row r="638" spans="1:21" x14ac:dyDescent="0.25">
      <c r="A638" s="18">
        <v>139538492</v>
      </c>
      <c r="B638" s="18">
        <v>7</v>
      </c>
      <c r="C638" s="27" t="s">
        <v>192</v>
      </c>
      <c r="D638" s="18">
        <v>137039923</v>
      </c>
      <c r="E638" s="7" t="s">
        <v>504</v>
      </c>
      <c r="F638" s="7" t="s">
        <v>360</v>
      </c>
      <c r="G638" s="7" t="s">
        <v>282</v>
      </c>
      <c r="H638" s="18" t="s">
        <v>505</v>
      </c>
      <c r="I638" s="7" t="s">
        <v>663</v>
      </c>
      <c r="J638" s="18">
        <v>2.67</v>
      </c>
      <c r="K638" s="18" t="s">
        <v>198</v>
      </c>
      <c r="L638" s="18" t="s">
        <v>659</v>
      </c>
      <c r="N638" s="18">
        <v>18.690000000000001</v>
      </c>
      <c r="O638" s="18">
        <v>2.67</v>
      </c>
      <c r="P638" s="18">
        <v>1</v>
      </c>
      <c r="Q638" s="18">
        <v>0</v>
      </c>
      <c r="R638">
        <v>126323615</v>
      </c>
      <c r="S638">
        <v>2098</v>
      </c>
      <c r="U638">
        <f>MATCH(D638,Отчет!$D$1:$D$65536,0)</f>
        <v>146</v>
      </c>
    </row>
    <row r="639" spans="1:21" x14ac:dyDescent="0.25">
      <c r="A639" s="18">
        <v>139536895</v>
      </c>
      <c r="B639" s="18">
        <v>7</v>
      </c>
      <c r="C639" s="27" t="s">
        <v>354</v>
      </c>
      <c r="D639" s="18">
        <v>137040236</v>
      </c>
      <c r="E639" s="7" t="s">
        <v>522</v>
      </c>
      <c r="F639" s="7" t="s">
        <v>309</v>
      </c>
      <c r="G639" s="7" t="s">
        <v>248</v>
      </c>
      <c r="H639" s="18" t="s">
        <v>523</v>
      </c>
      <c r="I639" s="7" t="s">
        <v>663</v>
      </c>
      <c r="J639" s="18">
        <v>2.67</v>
      </c>
      <c r="K639" s="18" t="s">
        <v>198</v>
      </c>
      <c r="L639" s="18" t="s">
        <v>659</v>
      </c>
      <c r="N639" s="18">
        <v>18.690000000000001</v>
      </c>
      <c r="O639" s="18">
        <v>2.67</v>
      </c>
      <c r="P639" s="18">
        <v>1</v>
      </c>
      <c r="Q639" s="18">
        <v>0</v>
      </c>
      <c r="R639">
        <v>126323615</v>
      </c>
      <c r="S639">
        <v>2098</v>
      </c>
      <c r="U639">
        <f>MATCH(D639,Отчет!$D$1:$D$65536,0)</f>
        <v>109</v>
      </c>
    </row>
    <row r="640" spans="1:21" x14ac:dyDescent="0.25">
      <c r="A640" s="18">
        <v>139537118</v>
      </c>
      <c r="B640" s="18">
        <v>9</v>
      </c>
      <c r="C640" s="27" t="s">
        <v>354</v>
      </c>
      <c r="D640" s="18">
        <v>137040304</v>
      </c>
      <c r="E640" s="7" t="s">
        <v>526</v>
      </c>
      <c r="F640" s="7" t="s">
        <v>514</v>
      </c>
      <c r="G640" s="7" t="s">
        <v>259</v>
      </c>
      <c r="H640" s="18" t="s">
        <v>527</v>
      </c>
      <c r="I640" s="7" t="s">
        <v>663</v>
      </c>
      <c r="J640" s="18">
        <v>2.67</v>
      </c>
      <c r="K640" s="18" t="s">
        <v>198</v>
      </c>
      <c r="L640" s="18" t="s">
        <v>659</v>
      </c>
      <c r="N640" s="18">
        <v>24.03</v>
      </c>
      <c r="O640" s="18">
        <v>2.67</v>
      </c>
      <c r="P640" s="18">
        <v>1</v>
      </c>
      <c r="Q640" s="18">
        <v>0</v>
      </c>
      <c r="R640">
        <v>126323615</v>
      </c>
      <c r="S640">
        <v>2098</v>
      </c>
      <c r="U640">
        <f>MATCH(D640,Отчет!$D$1:$D$65536,0)</f>
        <v>68</v>
      </c>
    </row>
    <row r="641" spans="1:21" x14ac:dyDescent="0.25">
      <c r="A641" s="18">
        <v>139537933</v>
      </c>
      <c r="B641" s="18">
        <v>7</v>
      </c>
      <c r="C641" s="27" t="s">
        <v>192</v>
      </c>
      <c r="D641" s="18">
        <v>137040338</v>
      </c>
      <c r="E641" s="7" t="s">
        <v>528</v>
      </c>
      <c r="F641" s="7" t="s">
        <v>413</v>
      </c>
      <c r="G641" s="7" t="s">
        <v>369</v>
      </c>
      <c r="H641" s="18" t="s">
        <v>529</v>
      </c>
      <c r="I641" s="7" t="s">
        <v>663</v>
      </c>
      <c r="J641" s="18">
        <v>2.67</v>
      </c>
      <c r="K641" s="18" t="s">
        <v>198</v>
      </c>
      <c r="L641" s="18" t="s">
        <v>659</v>
      </c>
      <c r="N641" s="18">
        <v>18.690000000000001</v>
      </c>
      <c r="O641" s="18">
        <v>2.67</v>
      </c>
      <c r="P641" s="18">
        <v>1</v>
      </c>
      <c r="Q641" s="18">
        <v>0</v>
      </c>
      <c r="R641">
        <v>126323615</v>
      </c>
      <c r="S641">
        <v>2098</v>
      </c>
      <c r="U641">
        <f>MATCH(D641,Отчет!$D$1:$D$65536,0)</f>
        <v>137</v>
      </c>
    </row>
    <row r="642" spans="1:21" x14ac:dyDescent="0.25">
      <c r="A642" s="18">
        <v>139537921</v>
      </c>
      <c r="B642" s="18">
        <v>5</v>
      </c>
      <c r="C642" s="27" t="s">
        <v>208</v>
      </c>
      <c r="D642" s="18">
        <v>137040372</v>
      </c>
      <c r="E642" s="7" t="s">
        <v>530</v>
      </c>
      <c r="F642" s="7" t="s">
        <v>309</v>
      </c>
      <c r="G642" s="7" t="s">
        <v>397</v>
      </c>
      <c r="H642" s="18" t="s">
        <v>531</v>
      </c>
      <c r="I642" s="7" t="s">
        <v>663</v>
      </c>
      <c r="J642" s="18">
        <v>2.67</v>
      </c>
      <c r="K642" s="18" t="s">
        <v>198</v>
      </c>
      <c r="L642" s="18" t="s">
        <v>659</v>
      </c>
      <c r="N642" s="18">
        <v>13.35</v>
      </c>
      <c r="O642" s="18">
        <v>2.67</v>
      </c>
      <c r="P642" s="18">
        <v>1</v>
      </c>
      <c r="Q642" s="18">
        <v>0</v>
      </c>
      <c r="R642">
        <v>126323615</v>
      </c>
      <c r="S642">
        <v>2098</v>
      </c>
      <c r="U642">
        <f>MATCH(D642,Отчет!$D$1:$D$65536,0)</f>
        <v>127</v>
      </c>
    </row>
    <row r="643" spans="1:21" x14ac:dyDescent="0.25">
      <c r="A643" s="18">
        <v>139537909</v>
      </c>
      <c r="B643" s="18">
        <v>7</v>
      </c>
      <c r="C643" s="27" t="s">
        <v>211</v>
      </c>
      <c r="D643" s="18">
        <v>137040440</v>
      </c>
      <c r="E643" s="7" t="s">
        <v>535</v>
      </c>
      <c r="F643" s="7" t="s">
        <v>309</v>
      </c>
      <c r="G643" s="7" t="s">
        <v>536</v>
      </c>
      <c r="H643" s="18" t="s">
        <v>537</v>
      </c>
      <c r="I643" s="7" t="s">
        <v>663</v>
      </c>
      <c r="J643" s="18">
        <v>2.67</v>
      </c>
      <c r="K643" s="18" t="s">
        <v>198</v>
      </c>
      <c r="L643" s="18" t="s">
        <v>659</v>
      </c>
      <c r="N643" s="18">
        <v>18.690000000000001</v>
      </c>
      <c r="O643" s="18">
        <v>2.67</v>
      </c>
      <c r="P643" s="18">
        <v>1</v>
      </c>
      <c r="Q643" s="18">
        <v>0</v>
      </c>
      <c r="R643">
        <v>126323615</v>
      </c>
      <c r="S643">
        <v>2098</v>
      </c>
      <c r="U643">
        <f>MATCH(D643,Отчет!$D$1:$D$65536,0)</f>
        <v>34</v>
      </c>
    </row>
    <row r="644" spans="1:21" x14ac:dyDescent="0.25">
      <c r="A644" s="18">
        <v>139537927</v>
      </c>
      <c r="B644" s="18">
        <v>7</v>
      </c>
      <c r="C644" s="27" t="s">
        <v>192</v>
      </c>
      <c r="D644" s="18">
        <v>137040678</v>
      </c>
      <c r="E644" s="7" t="s">
        <v>555</v>
      </c>
      <c r="F644" s="7" t="s">
        <v>344</v>
      </c>
      <c r="G644" s="7" t="s">
        <v>224</v>
      </c>
      <c r="H644" s="18" t="s">
        <v>556</v>
      </c>
      <c r="I644" s="7" t="s">
        <v>663</v>
      </c>
      <c r="J644" s="18">
        <v>2.67</v>
      </c>
      <c r="K644" s="18" t="s">
        <v>198</v>
      </c>
      <c r="L644" s="18" t="s">
        <v>659</v>
      </c>
      <c r="N644" s="18">
        <v>18.690000000000001</v>
      </c>
      <c r="O644" s="18">
        <v>2.67</v>
      </c>
      <c r="P644" s="18">
        <v>1</v>
      </c>
      <c r="Q644" s="18">
        <v>0</v>
      </c>
      <c r="R644">
        <v>126323615</v>
      </c>
      <c r="S644">
        <v>2098</v>
      </c>
      <c r="U644">
        <f>MATCH(D644,Отчет!$D$1:$D$65536,0)</f>
        <v>141</v>
      </c>
    </row>
    <row r="645" spans="1:21" x14ac:dyDescent="0.25">
      <c r="A645" s="18">
        <v>139536765</v>
      </c>
      <c r="B645" s="18">
        <v>9</v>
      </c>
      <c r="C645" s="27" t="s">
        <v>192</v>
      </c>
      <c r="D645" s="18">
        <v>137040780</v>
      </c>
      <c r="E645" s="7" t="s">
        <v>558</v>
      </c>
      <c r="F645" s="7" t="s">
        <v>559</v>
      </c>
      <c r="G645" s="7" t="s">
        <v>232</v>
      </c>
      <c r="H645" s="18" t="s">
        <v>560</v>
      </c>
      <c r="I645" s="7" t="s">
        <v>663</v>
      </c>
      <c r="J645" s="18">
        <v>2.67</v>
      </c>
      <c r="K645" s="18" t="s">
        <v>198</v>
      </c>
      <c r="L645" s="18" t="s">
        <v>659</v>
      </c>
      <c r="N645" s="18">
        <v>24.03</v>
      </c>
      <c r="O645" s="18">
        <v>2.67</v>
      </c>
      <c r="P645" s="18">
        <v>1</v>
      </c>
      <c r="Q645" s="18">
        <v>0</v>
      </c>
      <c r="R645">
        <v>126323615</v>
      </c>
      <c r="S645">
        <v>2098</v>
      </c>
      <c r="U645">
        <f>MATCH(D645,Отчет!$D$1:$D$65536,0)</f>
        <v>69</v>
      </c>
    </row>
    <row r="646" spans="1:21" x14ac:dyDescent="0.25">
      <c r="A646" s="18">
        <v>139536919</v>
      </c>
      <c r="B646" s="18">
        <v>6</v>
      </c>
      <c r="C646" s="27" t="s">
        <v>216</v>
      </c>
      <c r="D646" s="18">
        <v>137040916</v>
      </c>
      <c r="E646" s="7" t="s">
        <v>570</v>
      </c>
      <c r="F646" s="7" t="s">
        <v>571</v>
      </c>
      <c r="G646" s="7" t="s">
        <v>572</v>
      </c>
      <c r="H646" s="18" t="s">
        <v>573</v>
      </c>
      <c r="I646" s="7" t="s">
        <v>663</v>
      </c>
      <c r="J646" s="18">
        <v>2.67</v>
      </c>
      <c r="K646" s="18" t="s">
        <v>198</v>
      </c>
      <c r="L646" s="18" t="s">
        <v>659</v>
      </c>
      <c r="N646" s="18">
        <v>16.02</v>
      </c>
      <c r="O646" s="18">
        <v>2.67</v>
      </c>
      <c r="P646" s="18">
        <v>1</v>
      </c>
      <c r="Q646" s="18">
        <v>0</v>
      </c>
      <c r="R646">
        <v>126323615</v>
      </c>
      <c r="S646">
        <v>2098</v>
      </c>
      <c r="U646">
        <f>MATCH(D646,Отчет!$D$1:$D$65536,0)</f>
        <v>150</v>
      </c>
    </row>
    <row r="647" spans="1:21" x14ac:dyDescent="0.25">
      <c r="A647" s="18">
        <v>139538474</v>
      </c>
      <c r="B647" s="18">
        <v>5</v>
      </c>
      <c r="C647" s="27" t="s">
        <v>211</v>
      </c>
      <c r="D647" s="18">
        <v>137040984</v>
      </c>
      <c r="E647" s="7" t="s">
        <v>576</v>
      </c>
      <c r="F647" s="7" t="s">
        <v>577</v>
      </c>
      <c r="G647" s="7" t="s">
        <v>578</v>
      </c>
      <c r="H647" s="18" t="s">
        <v>579</v>
      </c>
      <c r="I647" s="7" t="s">
        <v>663</v>
      </c>
      <c r="J647" s="18">
        <v>2.67</v>
      </c>
      <c r="K647" s="18" t="s">
        <v>198</v>
      </c>
      <c r="L647" s="18" t="s">
        <v>659</v>
      </c>
      <c r="N647" s="18">
        <v>13.35</v>
      </c>
      <c r="O647" s="18">
        <v>2.67</v>
      </c>
      <c r="P647" s="18">
        <v>1</v>
      </c>
      <c r="Q647" s="18">
        <v>0</v>
      </c>
      <c r="R647">
        <v>126323615</v>
      </c>
      <c r="S647">
        <v>2098</v>
      </c>
      <c r="U647">
        <f>MATCH(D647,Отчет!$D$1:$D$65536,0)</f>
        <v>142</v>
      </c>
    </row>
    <row r="648" spans="1:21" x14ac:dyDescent="0.25">
      <c r="A648" s="18">
        <v>139536759</v>
      </c>
      <c r="B648" s="18">
        <v>7</v>
      </c>
      <c r="C648" s="27" t="s">
        <v>211</v>
      </c>
      <c r="D648" s="18">
        <v>137041304</v>
      </c>
      <c r="E648" s="7" t="s">
        <v>601</v>
      </c>
      <c r="F648" s="7" t="s">
        <v>602</v>
      </c>
      <c r="G648" s="7" t="s">
        <v>491</v>
      </c>
      <c r="H648" s="18" t="s">
        <v>603</v>
      </c>
      <c r="I648" s="7" t="s">
        <v>663</v>
      </c>
      <c r="J648" s="18">
        <v>2.67</v>
      </c>
      <c r="K648" s="18" t="s">
        <v>198</v>
      </c>
      <c r="L648" s="18" t="s">
        <v>659</v>
      </c>
      <c r="N648" s="18">
        <v>18.690000000000001</v>
      </c>
      <c r="O648" s="18">
        <v>2.67</v>
      </c>
      <c r="P648" s="18">
        <v>1</v>
      </c>
      <c r="Q648" s="18">
        <v>0</v>
      </c>
      <c r="R648">
        <v>126323615</v>
      </c>
      <c r="S648">
        <v>2098</v>
      </c>
      <c r="U648">
        <f>MATCH(D648,Отчет!$D$1:$D$65536,0)</f>
        <v>61</v>
      </c>
    </row>
    <row r="649" spans="1:21" x14ac:dyDescent="0.25">
      <c r="A649" s="18">
        <v>139536883</v>
      </c>
      <c r="B649" s="18">
        <v>8</v>
      </c>
      <c r="C649" s="27" t="s">
        <v>211</v>
      </c>
      <c r="D649" s="18">
        <v>137059870</v>
      </c>
      <c r="E649" s="7" t="s">
        <v>604</v>
      </c>
      <c r="F649" s="7" t="s">
        <v>247</v>
      </c>
      <c r="G649" s="7" t="s">
        <v>605</v>
      </c>
      <c r="H649" s="18" t="s">
        <v>606</v>
      </c>
      <c r="I649" s="7" t="s">
        <v>663</v>
      </c>
      <c r="J649" s="18">
        <v>2.67</v>
      </c>
      <c r="K649" s="18" t="s">
        <v>198</v>
      </c>
      <c r="L649" s="18" t="s">
        <v>659</v>
      </c>
      <c r="N649" s="18">
        <v>21.36</v>
      </c>
      <c r="O649" s="18">
        <v>2.67</v>
      </c>
      <c r="P649" s="18">
        <v>1</v>
      </c>
      <c r="Q649" s="18">
        <v>1</v>
      </c>
      <c r="R649">
        <v>126323615</v>
      </c>
      <c r="S649">
        <v>2098</v>
      </c>
      <c r="U649">
        <f>MATCH(D649,Отчет!$D$1:$D$65536,0)</f>
        <v>47</v>
      </c>
    </row>
    <row r="650" spans="1:21" x14ac:dyDescent="0.25">
      <c r="A650" s="18">
        <v>139537124</v>
      </c>
      <c r="B650" s="18">
        <v>9</v>
      </c>
      <c r="C650" s="27" t="s">
        <v>354</v>
      </c>
      <c r="D650" s="18">
        <v>137059904</v>
      </c>
      <c r="E650" s="7" t="s">
        <v>607</v>
      </c>
      <c r="F650" s="7" t="s">
        <v>313</v>
      </c>
      <c r="G650" s="7" t="s">
        <v>232</v>
      </c>
      <c r="H650" s="18" t="s">
        <v>608</v>
      </c>
      <c r="I650" s="7" t="s">
        <v>663</v>
      </c>
      <c r="J650" s="18">
        <v>2.67</v>
      </c>
      <c r="K650" s="18" t="s">
        <v>198</v>
      </c>
      <c r="L650" s="18" t="s">
        <v>659</v>
      </c>
      <c r="N650" s="18">
        <v>24.03</v>
      </c>
      <c r="O650" s="18">
        <v>2.67</v>
      </c>
      <c r="P650" s="18">
        <v>1</v>
      </c>
      <c r="Q650" s="18">
        <v>1</v>
      </c>
      <c r="R650">
        <v>126323615</v>
      </c>
      <c r="S650">
        <v>2098</v>
      </c>
      <c r="U650">
        <f>MATCH(D650,Отчет!$D$1:$D$65536,0)</f>
        <v>94</v>
      </c>
    </row>
    <row r="651" spans="1:21" x14ac:dyDescent="0.25">
      <c r="A651" s="18">
        <v>139536907</v>
      </c>
      <c r="B651" s="18">
        <v>7</v>
      </c>
      <c r="C651" s="27" t="s">
        <v>211</v>
      </c>
      <c r="D651" s="18">
        <v>137059938</v>
      </c>
      <c r="E651" s="7" t="s">
        <v>377</v>
      </c>
      <c r="F651" s="7" t="s">
        <v>344</v>
      </c>
      <c r="G651" s="7" t="s">
        <v>228</v>
      </c>
      <c r="H651" s="18" t="s">
        <v>609</v>
      </c>
      <c r="I651" s="7" t="s">
        <v>663</v>
      </c>
      <c r="J651" s="18">
        <v>2.67</v>
      </c>
      <c r="K651" s="18" t="s">
        <v>198</v>
      </c>
      <c r="L651" s="18" t="s">
        <v>659</v>
      </c>
      <c r="N651" s="18">
        <v>18.690000000000001</v>
      </c>
      <c r="O651" s="18">
        <v>2.67</v>
      </c>
      <c r="P651" s="18">
        <v>1</v>
      </c>
      <c r="Q651" s="18">
        <v>1</v>
      </c>
      <c r="R651">
        <v>126323615</v>
      </c>
      <c r="S651">
        <v>2098</v>
      </c>
      <c r="U651">
        <f>MATCH(D651,Отчет!$D$1:$D$65536,0)</f>
        <v>57</v>
      </c>
    </row>
    <row r="652" spans="1:21" x14ac:dyDescent="0.25">
      <c r="A652" s="18">
        <v>139537897</v>
      </c>
      <c r="B652" s="18">
        <v>6</v>
      </c>
      <c r="C652" s="27" t="s">
        <v>216</v>
      </c>
      <c r="D652" s="18">
        <v>137041564</v>
      </c>
      <c r="E652" s="7" t="s">
        <v>626</v>
      </c>
      <c r="F652" s="7" t="s">
        <v>627</v>
      </c>
      <c r="G652" s="7" t="s">
        <v>628</v>
      </c>
      <c r="H652" s="18" t="s">
        <v>629</v>
      </c>
      <c r="I652" s="7" t="s">
        <v>663</v>
      </c>
      <c r="J652" s="18">
        <v>2.67</v>
      </c>
      <c r="K652" s="18" t="s">
        <v>198</v>
      </c>
      <c r="L652" s="18" t="s">
        <v>659</v>
      </c>
      <c r="N652" s="18">
        <v>16.02</v>
      </c>
      <c r="O652" s="18">
        <v>2.67</v>
      </c>
      <c r="P652" s="18">
        <v>1</v>
      </c>
      <c r="Q652" s="18">
        <v>0</v>
      </c>
      <c r="R652">
        <v>126323615</v>
      </c>
      <c r="S652">
        <v>2098</v>
      </c>
      <c r="U652">
        <f>MATCH(D652,Отчет!$D$1:$D$65536,0)</f>
        <v>140</v>
      </c>
    </row>
    <row r="653" spans="1:21" x14ac:dyDescent="0.25">
      <c r="A653" s="18">
        <v>139536753</v>
      </c>
      <c r="B653" s="18">
        <v>6</v>
      </c>
      <c r="C653" s="27" t="s">
        <v>216</v>
      </c>
      <c r="D653" s="18">
        <v>137041756</v>
      </c>
      <c r="E653" s="7" t="s">
        <v>641</v>
      </c>
      <c r="F653" s="7" t="s">
        <v>231</v>
      </c>
      <c r="G653" s="7" t="s">
        <v>453</v>
      </c>
      <c r="H653" s="18" t="s">
        <v>642</v>
      </c>
      <c r="I653" s="7" t="s">
        <v>663</v>
      </c>
      <c r="J653" s="18">
        <v>2.67</v>
      </c>
      <c r="K653" s="18" t="s">
        <v>198</v>
      </c>
      <c r="L653" s="18" t="s">
        <v>659</v>
      </c>
      <c r="N653" s="18">
        <v>16.02</v>
      </c>
      <c r="O653" s="18">
        <v>2.67</v>
      </c>
      <c r="P653" s="18">
        <v>1</v>
      </c>
      <c r="Q653" s="18">
        <v>1</v>
      </c>
      <c r="R653">
        <v>126323615</v>
      </c>
      <c r="S653">
        <v>2098</v>
      </c>
      <c r="U653">
        <f>MATCH(D653,Отчет!$D$1:$D$65536,0)</f>
        <v>86</v>
      </c>
    </row>
    <row r="654" spans="1:21" x14ac:dyDescent="0.25">
      <c r="A654" s="18">
        <v>139537527</v>
      </c>
      <c r="B654" s="18">
        <v>9</v>
      </c>
      <c r="C654" s="27" t="s">
        <v>208</v>
      </c>
      <c r="D654" s="18">
        <v>137041924</v>
      </c>
      <c r="E654" s="7" t="s">
        <v>655</v>
      </c>
      <c r="F654" s="7" t="s">
        <v>551</v>
      </c>
      <c r="G654" s="7" t="s">
        <v>296</v>
      </c>
      <c r="H654" s="18" t="s">
        <v>656</v>
      </c>
      <c r="I654" s="7" t="s">
        <v>663</v>
      </c>
      <c r="J654" s="18">
        <v>2.67</v>
      </c>
      <c r="K654" s="18" t="s">
        <v>198</v>
      </c>
      <c r="L654" s="18" t="s">
        <v>659</v>
      </c>
      <c r="N654" s="18">
        <v>24.03</v>
      </c>
      <c r="O654" s="18">
        <v>2.67</v>
      </c>
      <c r="P654" s="18">
        <v>1</v>
      </c>
      <c r="Q654" s="18">
        <v>1</v>
      </c>
      <c r="R654">
        <v>126323615</v>
      </c>
      <c r="S654">
        <v>2098</v>
      </c>
      <c r="U654">
        <f>MATCH(D654,Отчет!$D$1:$D$65536,0)</f>
        <v>12</v>
      </c>
    </row>
    <row r="655" spans="1:21" x14ac:dyDescent="0.25">
      <c r="A655" s="18">
        <v>139537939</v>
      </c>
      <c r="B655" s="18">
        <v>10</v>
      </c>
      <c r="C655" s="27" t="s">
        <v>192</v>
      </c>
      <c r="D655" s="18">
        <v>137041980</v>
      </c>
      <c r="E655" s="7" t="s">
        <v>308</v>
      </c>
      <c r="F655" s="7" t="s">
        <v>309</v>
      </c>
      <c r="G655" s="7" t="s">
        <v>310</v>
      </c>
      <c r="H655" s="18" t="s">
        <v>311</v>
      </c>
      <c r="I655" s="7" t="s">
        <v>663</v>
      </c>
      <c r="J655" s="18">
        <v>2.67</v>
      </c>
      <c r="K655" s="18" t="s">
        <v>198</v>
      </c>
      <c r="L655" s="18" t="s">
        <v>659</v>
      </c>
      <c r="N655" s="18">
        <v>26.7</v>
      </c>
      <c r="O655" s="18">
        <v>2.67</v>
      </c>
      <c r="P655" s="18">
        <v>1</v>
      </c>
      <c r="Q655" s="18">
        <v>1</v>
      </c>
      <c r="R655">
        <v>126323615</v>
      </c>
      <c r="S655">
        <v>2098</v>
      </c>
      <c r="U655">
        <f>MATCH(D655,Отчет!$D$1:$D$65536,0)</f>
        <v>63</v>
      </c>
    </row>
    <row r="656" spans="1:21" x14ac:dyDescent="0.25">
      <c r="A656" s="18">
        <v>139538499</v>
      </c>
      <c r="B656" s="18">
        <v>9</v>
      </c>
      <c r="C656" s="27" t="s">
        <v>192</v>
      </c>
      <c r="D656" s="18">
        <v>137042058</v>
      </c>
      <c r="E656" s="7" t="s">
        <v>319</v>
      </c>
      <c r="F656" s="7" t="s">
        <v>320</v>
      </c>
      <c r="G656" s="7" t="s">
        <v>232</v>
      </c>
      <c r="H656" s="18" t="s">
        <v>321</v>
      </c>
      <c r="I656" s="7" t="s">
        <v>663</v>
      </c>
      <c r="J656" s="18">
        <v>2.67</v>
      </c>
      <c r="K656" s="18" t="s">
        <v>198</v>
      </c>
      <c r="L656" s="18" t="s">
        <v>659</v>
      </c>
      <c r="N656" s="18">
        <v>24.03</v>
      </c>
      <c r="O656" s="18">
        <v>2.67</v>
      </c>
      <c r="P656" s="18">
        <v>1</v>
      </c>
      <c r="Q656" s="18">
        <v>1</v>
      </c>
      <c r="R656">
        <v>126323615</v>
      </c>
      <c r="S656">
        <v>2098</v>
      </c>
      <c r="U656">
        <f>MATCH(D656,Отчет!$D$1:$D$65536,0)</f>
        <v>36</v>
      </c>
    </row>
    <row r="657" spans="1:21" x14ac:dyDescent="0.25">
      <c r="A657" s="18">
        <v>139538486</v>
      </c>
      <c r="B657" s="18">
        <v>8</v>
      </c>
      <c r="C657" s="27" t="s">
        <v>208</v>
      </c>
      <c r="D657" s="18">
        <v>137042144</v>
      </c>
      <c r="E657" s="7" t="s">
        <v>329</v>
      </c>
      <c r="F657" s="7" t="s">
        <v>247</v>
      </c>
      <c r="G657" s="7" t="s">
        <v>330</v>
      </c>
      <c r="H657" s="18" t="s">
        <v>331</v>
      </c>
      <c r="I657" s="7" t="s">
        <v>663</v>
      </c>
      <c r="J657" s="18">
        <v>2.67</v>
      </c>
      <c r="K657" s="18" t="s">
        <v>198</v>
      </c>
      <c r="L657" s="18" t="s">
        <v>659</v>
      </c>
      <c r="N657" s="18">
        <v>21.36</v>
      </c>
      <c r="O657" s="18">
        <v>2.67</v>
      </c>
      <c r="P657" s="18">
        <v>1</v>
      </c>
      <c r="Q657" s="18">
        <v>1</v>
      </c>
      <c r="R657">
        <v>126323615</v>
      </c>
      <c r="S657">
        <v>2098</v>
      </c>
      <c r="U657">
        <f>MATCH(D657,Отчет!$D$1:$D$65536,0)</f>
        <v>53</v>
      </c>
    </row>
    <row r="658" spans="1:21" x14ac:dyDescent="0.25">
      <c r="A658" s="18">
        <v>139537130</v>
      </c>
      <c r="B658" s="18">
        <v>8</v>
      </c>
      <c r="C658" s="27" t="s">
        <v>208</v>
      </c>
      <c r="D658" s="18">
        <v>137042337</v>
      </c>
      <c r="E658" s="7" t="s">
        <v>343</v>
      </c>
      <c r="F658" s="7" t="s">
        <v>344</v>
      </c>
      <c r="G658" s="7" t="s">
        <v>228</v>
      </c>
      <c r="H658" s="18" t="s">
        <v>345</v>
      </c>
      <c r="I658" s="7" t="s">
        <v>663</v>
      </c>
      <c r="J658" s="18">
        <v>2.67</v>
      </c>
      <c r="K658" s="18" t="s">
        <v>198</v>
      </c>
      <c r="L658" s="18" t="s">
        <v>659</v>
      </c>
      <c r="N658" s="18">
        <v>21.36</v>
      </c>
      <c r="O658" s="18">
        <v>2.67</v>
      </c>
      <c r="P658" s="18">
        <v>1</v>
      </c>
      <c r="Q658" s="18">
        <v>1</v>
      </c>
      <c r="R658">
        <v>126323615</v>
      </c>
      <c r="S658">
        <v>2098</v>
      </c>
      <c r="U658">
        <f>MATCH(D658,Отчет!$D$1:$D$65536,0)</f>
        <v>42</v>
      </c>
    </row>
    <row r="659" spans="1:21" x14ac:dyDescent="0.25">
      <c r="A659" s="18">
        <v>139537915</v>
      </c>
      <c r="B659" s="18">
        <v>8</v>
      </c>
      <c r="C659" s="27" t="s">
        <v>208</v>
      </c>
      <c r="D659" s="18">
        <v>137042505</v>
      </c>
      <c r="E659" s="7" t="s">
        <v>363</v>
      </c>
      <c r="F659" s="7" t="s">
        <v>309</v>
      </c>
      <c r="G659" s="7" t="s">
        <v>232</v>
      </c>
      <c r="H659" s="18" t="s">
        <v>364</v>
      </c>
      <c r="I659" s="7" t="s">
        <v>663</v>
      </c>
      <c r="J659" s="18">
        <v>2.67</v>
      </c>
      <c r="K659" s="18" t="s">
        <v>198</v>
      </c>
      <c r="L659" s="18" t="s">
        <v>659</v>
      </c>
      <c r="N659" s="18">
        <v>21.36</v>
      </c>
      <c r="O659" s="18">
        <v>2.67</v>
      </c>
      <c r="P659" s="18">
        <v>1</v>
      </c>
      <c r="Q659" s="18">
        <v>1</v>
      </c>
      <c r="R659">
        <v>126323615</v>
      </c>
      <c r="S659">
        <v>2098</v>
      </c>
      <c r="U659">
        <f>MATCH(D659,Отчет!$D$1:$D$65536,0)</f>
        <v>67</v>
      </c>
    </row>
    <row r="660" spans="1:21" x14ac:dyDescent="0.25">
      <c r="A660" s="18">
        <v>139536889</v>
      </c>
      <c r="B660" s="18">
        <v>7</v>
      </c>
      <c r="C660" s="27" t="s">
        <v>211</v>
      </c>
      <c r="D660" s="18">
        <v>137042867</v>
      </c>
      <c r="E660" s="7" t="s">
        <v>402</v>
      </c>
      <c r="F660" s="7" t="s">
        <v>231</v>
      </c>
      <c r="G660" s="7" t="s">
        <v>403</v>
      </c>
      <c r="H660" s="18" t="s">
        <v>404</v>
      </c>
      <c r="I660" s="7" t="s">
        <v>663</v>
      </c>
      <c r="J660" s="18">
        <v>2.67</v>
      </c>
      <c r="K660" s="18" t="s">
        <v>198</v>
      </c>
      <c r="L660" s="18" t="s">
        <v>659</v>
      </c>
      <c r="N660" s="18">
        <v>18.690000000000001</v>
      </c>
      <c r="O660" s="18">
        <v>2.67</v>
      </c>
      <c r="P660" s="18">
        <v>1</v>
      </c>
      <c r="Q660" s="18">
        <v>1</v>
      </c>
      <c r="R660">
        <v>126323615</v>
      </c>
      <c r="S660">
        <v>2098</v>
      </c>
      <c r="U660">
        <f>MATCH(D660,Отчет!$D$1:$D$65536,0)</f>
        <v>96</v>
      </c>
    </row>
    <row r="661" spans="1:21" x14ac:dyDescent="0.25">
      <c r="A661" s="18">
        <v>139537112</v>
      </c>
      <c r="B661" s="18">
        <v>8</v>
      </c>
      <c r="C661" s="27" t="s">
        <v>216</v>
      </c>
      <c r="D661" s="18">
        <v>137043035</v>
      </c>
      <c r="E661" s="7" t="s">
        <v>423</v>
      </c>
      <c r="F661" s="7" t="s">
        <v>424</v>
      </c>
      <c r="G661" s="7" t="s">
        <v>248</v>
      </c>
      <c r="H661" s="18" t="s">
        <v>425</v>
      </c>
      <c r="I661" s="7" t="s">
        <v>663</v>
      </c>
      <c r="J661" s="18">
        <v>2.67</v>
      </c>
      <c r="K661" s="18" t="s">
        <v>198</v>
      </c>
      <c r="L661" s="18" t="s">
        <v>659</v>
      </c>
      <c r="N661" s="18">
        <v>21.36</v>
      </c>
      <c r="O661" s="18">
        <v>2.67</v>
      </c>
      <c r="P661" s="18">
        <v>1</v>
      </c>
      <c r="Q661" s="18">
        <v>1</v>
      </c>
      <c r="R661">
        <v>126323615</v>
      </c>
      <c r="S661">
        <v>2098</v>
      </c>
      <c r="U661">
        <f>MATCH(D661,Отчет!$D$1:$D$65536,0)</f>
        <v>18</v>
      </c>
    </row>
    <row r="662" spans="1:21" x14ac:dyDescent="0.25">
      <c r="A662" s="18">
        <v>139537142</v>
      </c>
      <c r="B662" s="18">
        <v>8</v>
      </c>
      <c r="C662" s="27" t="s">
        <v>208</v>
      </c>
      <c r="D662" s="18">
        <v>137043061</v>
      </c>
      <c r="E662" s="7" t="s">
        <v>426</v>
      </c>
      <c r="F662" s="7" t="s">
        <v>289</v>
      </c>
      <c r="G662" s="7" t="s">
        <v>209</v>
      </c>
      <c r="H662" s="18" t="s">
        <v>427</v>
      </c>
      <c r="I662" s="7" t="s">
        <v>663</v>
      </c>
      <c r="J662" s="18">
        <v>2.67</v>
      </c>
      <c r="K662" s="18" t="s">
        <v>198</v>
      </c>
      <c r="L662" s="18" t="s">
        <v>659</v>
      </c>
      <c r="N662" s="18">
        <v>21.36</v>
      </c>
      <c r="O662" s="18">
        <v>2.67</v>
      </c>
      <c r="P662" s="18">
        <v>1</v>
      </c>
      <c r="Q662" s="18">
        <v>1</v>
      </c>
      <c r="R662">
        <v>126323615</v>
      </c>
      <c r="S662">
        <v>2098</v>
      </c>
      <c r="U662">
        <f>MATCH(D662,Отчет!$D$1:$D$65536,0)</f>
        <v>65</v>
      </c>
    </row>
    <row r="663" spans="1:21" x14ac:dyDescent="0.25">
      <c r="A663" s="18">
        <v>139537903</v>
      </c>
      <c r="B663" s="18">
        <v>8</v>
      </c>
      <c r="C663" s="27" t="s">
        <v>216</v>
      </c>
      <c r="D663" s="18">
        <v>137043337</v>
      </c>
      <c r="E663" s="7" t="s">
        <v>455</v>
      </c>
      <c r="F663" s="7" t="s">
        <v>439</v>
      </c>
      <c r="G663" s="7" t="s">
        <v>228</v>
      </c>
      <c r="H663" s="18" t="s">
        <v>456</v>
      </c>
      <c r="I663" s="7" t="s">
        <v>663</v>
      </c>
      <c r="J663" s="18">
        <v>2.67</v>
      </c>
      <c r="K663" s="18" t="s">
        <v>198</v>
      </c>
      <c r="L663" s="18" t="s">
        <v>659</v>
      </c>
      <c r="N663" s="18">
        <v>21.36</v>
      </c>
      <c r="O663" s="18">
        <v>2.67</v>
      </c>
      <c r="P663" s="18">
        <v>1</v>
      </c>
      <c r="Q663" s="18">
        <v>1</v>
      </c>
      <c r="R663">
        <v>126323615</v>
      </c>
      <c r="S663">
        <v>2098</v>
      </c>
      <c r="U663">
        <f>MATCH(D663,Отчет!$D$1:$D$65536,0)</f>
        <v>44</v>
      </c>
    </row>
    <row r="664" spans="1:21" x14ac:dyDescent="0.25">
      <c r="A664" s="18">
        <v>139536771</v>
      </c>
      <c r="B664" s="18">
        <v>6</v>
      </c>
      <c r="C664" s="27" t="s">
        <v>221</v>
      </c>
      <c r="D664" s="18">
        <v>137043429</v>
      </c>
      <c r="E664" s="7" t="s">
        <v>461</v>
      </c>
      <c r="F664" s="7" t="s">
        <v>462</v>
      </c>
      <c r="G664" s="7" t="s">
        <v>310</v>
      </c>
      <c r="H664" s="18" t="s">
        <v>463</v>
      </c>
      <c r="I664" s="7" t="s">
        <v>663</v>
      </c>
      <c r="J664" s="18">
        <v>2.67</v>
      </c>
      <c r="K664" s="18" t="s">
        <v>198</v>
      </c>
      <c r="L664" s="18" t="s">
        <v>659</v>
      </c>
      <c r="N664" s="18">
        <v>16.02</v>
      </c>
      <c r="O664" s="18">
        <v>2.67</v>
      </c>
      <c r="P664" s="18">
        <v>1</v>
      </c>
      <c r="Q664" s="18">
        <v>1</v>
      </c>
      <c r="R664">
        <v>126323615</v>
      </c>
      <c r="S664">
        <v>2098</v>
      </c>
      <c r="U664">
        <f>MATCH(D664,Отчет!$D$1:$D$65536,0)</f>
        <v>70</v>
      </c>
    </row>
    <row r="665" spans="1:21" x14ac:dyDescent="0.25">
      <c r="A665" s="18">
        <v>139536901</v>
      </c>
      <c r="B665" s="18">
        <v>8</v>
      </c>
      <c r="C665" s="27" t="s">
        <v>354</v>
      </c>
      <c r="D665" s="18">
        <v>137043523</v>
      </c>
      <c r="E665" s="7" t="s">
        <v>469</v>
      </c>
      <c r="F665" s="7" t="s">
        <v>470</v>
      </c>
      <c r="G665" s="7" t="s">
        <v>471</v>
      </c>
      <c r="H665" s="18" t="s">
        <v>472</v>
      </c>
      <c r="I665" s="7" t="s">
        <v>663</v>
      </c>
      <c r="J665" s="18">
        <v>2.67</v>
      </c>
      <c r="K665" s="18" t="s">
        <v>198</v>
      </c>
      <c r="L665" s="18" t="s">
        <v>659</v>
      </c>
      <c r="N665" s="18">
        <v>21.36</v>
      </c>
      <c r="O665" s="18">
        <v>2.67</v>
      </c>
      <c r="P665" s="18">
        <v>1</v>
      </c>
      <c r="Q665" s="18">
        <v>1</v>
      </c>
      <c r="R665">
        <v>126323615</v>
      </c>
      <c r="S665">
        <v>2098</v>
      </c>
      <c r="U665">
        <f>MATCH(D665,Отчет!$D$1:$D$65536,0)</f>
        <v>91</v>
      </c>
    </row>
    <row r="666" spans="1:21" x14ac:dyDescent="0.25">
      <c r="A666" s="18">
        <v>139537136</v>
      </c>
      <c r="B666" s="18">
        <v>9</v>
      </c>
      <c r="C666" s="27" t="s">
        <v>208</v>
      </c>
      <c r="D666" s="18">
        <v>137043793</v>
      </c>
      <c r="E666" s="7" t="s">
        <v>493</v>
      </c>
      <c r="F666" s="7" t="s">
        <v>313</v>
      </c>
      <c r="G666" s="7" t="s">
        <v>403</v>
      </c>
      <c r="H666" s="18" t="s">
        <v>494</v>
      </c>
      <c r="I666" s="7" t="s">
        <v>663</v>
      </c>
      <c r="J666" s="18">
        <v>2.67</v>
      </c>
      <c r="K666" s="18" t="s">
        <v>198</v>
      </c>
      <c r="L666" s="18" t="s">
        <v>659</v>
      </c>
      <c r="N666" s="18">
        <v>24.03</v>
      </c>
      <c r="O666" s="18">
        <v>2.67</v>
      </c>
      <c r="P666" s="18">
        <v>1</v>
      </c>
      <c r="Q666" s="18">
        <v>1</v>
      </c>
      <c r="R666">
        <v>126323615</v>
      </c>
      <c r="S666">
        <v>2098</v>
      </c>
      <c r="U666">
        <f>MATCH(D666,Отчет!$D$1:$D$65536,0)</f>
        <v>33</v>
      </c>
    </row>
    <row r="667" spans="1:21" x14ac:dyDescent="0.25">
      <c r="A667" s="18">
        <v>139537945</v>
      </c>
      <c r="B667" s="18">
        <v>6</v>
      </c>
      <c r="C667" s="27" t="s">
        <v>192</v>
      </c>
      <c r="D667" s="18">
        <v>137043875</v>
      </c>
      <c r="E667" s="7" t="s">
        <v>200</v>
      </c>
      <c r="F667" s="7" t="s">
        <v>201</v>
      </c>
      <c r="G667" s="7" t="s">
        <v>202</v>
      </c>
      <c r="H667" s="18" t="s">
        <v>203</v>
      </c>
      <c r="I667" s="7" t="s">
        <v>663</v>
      </c>
      <c r="J667" s="18">
        <v>2.67</v>
      </c>
      <c r="K667" s="18" t="s">
        <v>198</v>
      </c>
      <c r="L667" s="18" t="s">
        <v>659</v>
      </c>
      <c r="N667" s="18">
        <v>16.02</v>
      </c>
      <c r="O667" s="18">
        <v>2.67</v>
      </c>
      <c r="P667" s="18">
        <v>1</v>
      </c>
      <c r="Q667" s="18">
        <v>1</v>
      </c>
      <c r="R667">
        <v>126323615</v>
      </c>
      <c r="S667">
        <v>2098</v>
      </c>
      <c r="U667">
        <f>MATCH(D667,Отчет!$D$1:$D$65536,0)</f>
        <v>128</v>
      </c>
    </row>
    <row r="668" spans="1:21" x14ac:dyDescent="0.25">
      <c r="A668" s="18">
        <v>139537533</v>
      </c>
      <c r="B668" s="18">
        <v>8</v>
      </c>
      <c r="C668" s="27" t="s">
        <v>192</v>
      </c>
      <c r="D668" s="18">
        <v>137044047</v>
      </c>
      <c r="E668" s="7" t="s">
        <v>226</v>
      </c>
      <c r="F668" s="7" t="s">
        <v>227</v>
      </c>
      <c r="G668" s="7" t="s">
        <v>228</v>
      </c>
      <c r="H668" s="18" t="s">
        <v>229</v>
      </c>
      <c r="I668" s="7" t="s">
        <v>663</v>
      </c>
      <c r="J668" s="18">
        <v>2.67</v>
      </c>
      <c r="K668" s="18" t="s">
        <v>198</v>
      </c>
      <c r="L668" s="18" t="s">
        <v>659</v>
      </c>
      <c r="N668" s="18">
        <v>21.36</v>
      </c>
      <c r="O668" s="18">
        <v>2.67</v>
      </c>
      <c r="P668" s="18">
        <v>1</v>
      </c>
      <c r="Q668" s="18">
        <v>1</v>
      </c>
      <c r="R668">
        <v>126323615</v>
      </c>
      <c r="S668">
        <v>2098</v>
      </c>
      <c r="U668">
        <f>MATCH(D668,Отчет!$D$1:$D$65536,0)</f>
        <v>81</v>
      </c>
    </row>
    <row r="669" spans="1:21" x14ac:dyDescent="0.25">
      <c r="A669" s="18">
        <v>139538480</v>
      </c>
      <c r="B669" s="18">
        <v>9</v>
      </c>
      <c r="C669" s="27" t="s">
        <v>208</v>
      </c>
      <c r="D669" s="18">
        <v>137044302</v>
      </c>
      <c r="E669" s="7" t="s">
        <v>258</v>
      </c>
      <c r="F669" s="7" t="s">
        <v>243</v>
      </c>
      <c r="G669" s="7" t="s">
        <v>259</v>
      </c>
      <c r="H669" s="18" t="s">
        <v>260</v>
      </c>
      <c r="I669" s="7" t="s">
        <v>663</v>
      </c>
      <c r="J669" s="18">
        <v>2.67</v>
      </c>
      <c r="K669" s="18" t="s">
        <v>198</v>
      </c>
      <c r="L669" s="18" t="s">
        <v>659</v>
      </c>
      <c r="N669" s="18">
        <v>24.03</v>
      </c>
      <c r="O669" s="18">
        <v>2.67</v>
      </c>
      <c r="P669" s="18">
        <v>1</v>
      </c>
      <c r="Q669" s="18">
        <v>1</v>
      </c>
      <c r="R669">
        <v>126323615</v>
      </c>
      <c r="S669">
        <v>2098</v>
      </c>
      <c r="U669">
        <f>MATCH(D669,Отчет!$D$1:$D$65536,0)</f>
        <v>24</v>
      </c>
    </row>
    <row r="670" spans="1:21" x14ac:dyDescent="0.25">
      <c r="A670" s="18">
        <v>139857102</v>
      </c>
      <c r="B670" s="18">
        <v>7</v>
      </c>
      <c r="C670" s="27" t="s">
        <v>221</v>
      </c>
      <c r="D670" s="18">
        <v>139784405</v>
      </c>
      <c r="E670" s="7" t="s">
        <v>291</v>
      </c>
      <c r="F670" s="7" t="s">
        <v>239</v>
      </c>
      <c r="G670" s="7" t="s">
        <v>292</v>
      </c>
      <c r="H670" s="18" t="s">
        <v>293</v>
      </c>
      <c r="I670" s="7" t="s">
        <v>663</v>
      </c>
      <c r="J670" s="18">
        <v>2.67</v>
      </c>
      <c r="K670" s="18" t="s">
        <v>198</v>
      </c>
      <c r="L670" s="18" t="s">
        <v>659</v>
      </c>
      <c r="N670" s="18">
        <v>18.690000000000001</v>
      </c>
      <c r="O670" s="18">
        <v>2.67</v>
      </c>
      <c r="P670" s="18">
        <v>1</v>
      </c>
      <c r="Q670" s="18">
        <v>0</v>
      </c>
      <c r="R670">
        <v>126323615</v>
      </c>
      <c r="S670">
        <v>2098</v>
      </c>
      <c r="U670">
        <f>MATCH(D670,Отчет!$D$1:$D$65536,0)</f>
        <v>129</v>
      </c>
    </row>
    <row r="671" spans="1:21" x14ac:dyDescent="0.25">
      <c r="A671" s="18">
        <v>139536913</v>
      </c>
      <c r="B671" s="18">
        <v>4</v>
      </c>
      <c r="C671" s="27" t="s">
        <v>221</v>
      </c>
      <c r="D671" s="18">
        <v>138386775</v>
      </c>
      <c r="E671" s="7" t="s">
        <v>301</v>
      </c>
      <c r="F671" s="7" t="s">
        <v>302</v>
      </c>
      <c r="G671" s="7" t="s">
        <v>296</v>
      </c>
      <c r="H671" s="18" t="s">
        <v>303</v>
      </c>
      <c r="I671" s="7" t="s">
        <v>663</v>
      </c>
      <c r="J671" s="18">
        <v>2.67</v>
      </c>
      <c r="K671" s="18" t="s">
        <v>198</v>
      </c>
      <c r="L671" s="18" t="s">
        <v>659</v>
      </c>
      <c r="N671" s="18">
        <v>10.68</v>
      </c>
      <c r="O671" s="18">
        <v>2.67</v>
      </c>
      <c r="P671" s="18">
        <v>1</v>
      </c>
      <c r="Q671" s="18">
        <v>1</v>
      </c>
      <c r="R671">
        <v>126323615</v>
      </c>
      <c r="S671">
        <v>2098</v>
      </c>
      <c r="U671">
        <f>MATCH(D671,Отчет!$D$1:$D$65536,0)</f>
        <v>123</v>
      </c>
    </row>
    <row r="672" spans="1:21" x14ac:dyDescent="0.25">
      <c r="A672" s="18">
        <v>139542703</v>
      </c>
      <c r="B672" s="18">
        <v>7</v>
      </c>
      <c r="C672" s="27" t="s">
        <v>354</v>
      </c>
      <c r="D672" s="18">
        <v>137043087</v>
      </c>
      <c r="E672" s="7" t="s">
        <v>428</v>
      </c>
      <c r="F672" s="7" t="s">
        <v>429</v>
      </c>
      <c r="G672" s="7" t="s">
        <v>341</v>
      </c>
      <c r="H672" s="18" t="s">
        <v>430</v>
      </c>
      <c r="I672" s="7" t="s">
        <v>664</v>
      </c>
      <c r="J672" s="18">
        <v>2.67</v>
      </c>
      <c r="K672" s="18" t="s">
        <v>198</v>
      </c>
      <c r="L672" s="18" t="s">
        <v>659</v>
      </c>
      <c r="N672" s="18">
        <v>18.690000000000001</v>
      </c>
      <c r="O672" s="18">
        <v>2.67</v>
      </c>
      <c r="P672" s="18">
        <v>1</v>
      </c>
      <c r="Q672" s="18">
        <v>1</v>
      </c>
      <c r="R672">
        <v>126323615</v>
      </c>
      <c r="S672">
        <v>2098</v>
      </c>
      <c r="U672">
        <f>MATCH(D672,Отчет!$D$1:$D$65536,0)</f>
        <v>78</v>
      </c>
    </row>
    <row r="673" spans="1:21" x14ac:dyDescent="0.25">
      <c r="A673" s="18">
        <v>139542553</v>
      </c>
      <c r="B673" s="18">
        <v>8</v>
      </c>
      <c r="C673" s="27" t="s">
        <v>208</v>
      </c>
      <c r="D673" s="18">
        <v>137042363</v>
      </c>
      <c r="E673" s="7" t="s">
        <v>346</v>
      </c>
      <c r="F673" s="7" t="s">
        <v>347</v>
      </c>
      <c r="G673" s="7" t="s">
        <v>306</v>
      </c>
      <c r="H673" s="18" t="s">
        <v>348</v>
      </c>
      <c r="I673" s="7" t="s">
        <v>664</v>
      </c>
      <c r="J673" s="18">
        <v>2.67</v>
      </c>
      <c r="K673" s="18" t="s">
        <v>198</v>
      </c>
      <c r="L673" s="18" t="s">
        <v>659</v>
      </c>
      <c r="N673" s="18">
        <v>21.36</v>
      </c>
      <c r="O673" s="18">
        <v>2.67</v>
      </c>
      <c r="P673" s="18">
        <v>1</v>
      </c>
      <c r="Q673" s="18">
        <v>1</v>
      </c>
      <c r="R673">
        <v>126323615</v>
      </c>
      <c r="S673">
        <v>2098</v>
      </c>
      <c r="U673">
        <f>MATCH(D673,Отчет!$D$1:$D$65536,0)</f>
        <v>117</v>
      </c>
    </row>
    <row r="674" spans="1:21" x14ac:dyDescent="0.25">
      <c r="A674" s="18">
        <v>139542321</v>
      </c>
      <c r="B674" s="18">
        <v>5</v>
      </c>
      <c r="C674" s="27" t="s">
        <v>211</v>
      </c>
      <c r="D674" s="18">
        <v>137041668</v>
      </c>
      <c r="E674" s="7" t="s">
        <v>635</v>
      </c>
      <c r="F674" s="7" t="s">
        <v>309</v>
      </c>
      <c r="G674" s="7" t="s">
        <v>244</v>
      </c>
      <c r="H674" s="18" t="s">
        <v>636</v>
      </c>
      <c r="I674" s="7" t="s">
        <v>664</v>
      </c>
      <c r="J674" s="18">
        <v>2.67</v>
      </c>
      <c r="K674" s="18" t="s">
        <v>198</v>
      </c>
      <c r="L674" s="18" t="s">
        <v>659</v>
      </c>
      <c r="N674" s="18">
        <v>0</v>
      </c>
      <c r="O674" s="18">
        <v>2.67</v>
      </c>
      <c r="P674" s="18">
        <v>1</v>
      </c>
      <c r="Q674" s="18">
        <v>1</v>
      </c>
      <c r="R674">
        <v>126323615</v>
      </c>
      <c r="S674">
        <v>2098</v>
      </c>
      <c r="U674">
        <f>MATCH(D674,Отчет!$D$1:$D$65536,0)</f>
        <v>159</v>
      </c>
    </row>
    <row r="675" spans="1:21" x14ac:dyDescent="0.25">
      <c r="A675" s="18">
        <v>139541907</v>
      </c>
      <c r="B675" s="18">
        <v>8</v>
      </c>
      <c r="C675" s="27" t="s">
        <v>192</v>
      </c>
      <c r="D675" s="18">
        <v>137041608</v>
      </c>
      <c r="E675" s="7" t="s">
        <v>630</v>
      </c>
      <c r="F675" s="7" t="s">
        <v>631</v>
      </c>
      <c r="G675" s="7" t="s">
        <v>228</v>
      </c>
      <c r="H675" s="18" t="s">
        <v>632</v>
      </c>
      <c r="I675" s="7" t="s">
        <v>664</v>
      </c>
      <c r="J675" s="18">
        <v>2.67</v>
      </c>
      <c r="K675" s="18" t="s">
        <v>198</v>
      </c>
      <c r="L675" s="18" t="s">
        <v>659</v>
      </c>
      <c r="N675" s="18">
        <v>21.36</v>
      </c>
      <c r="O675" s="18">
        <v>2.67</v>
      </c>
      <c r="P675" s="18">
        <v>1</v>
      </c>
      <c r="Q675" s="18">
        <v>1</v>
      </c>
      <c r="R675">
        <v>126323615</v>
      </c>
      <c r="S675">
        <v>2098</v>
      </c>
      <c r="U675">
        <f>MATCH(D675,Отчет!$D$1:$D$65536,0)</f>
        <v>82</v>
      </c>
    </row>
    <row r="676" spans="1:21" x14ac:dyDescent="0.25">
      <c r="A676" s="18">
        <v>139542545</v>
      </c>
      <c r="B676" s="18">
        <v>8</v>
      </c>
      <c r="C676" s="27" t="s">
        <v>211</v>
      </c>
      <c r="D676" s="18">
        <v>137041530</v>
      </c>
      <c r="E676" s="7" t="s">
        <v>623</v>
      </c>
      <c r="F676" s="7" t="s">
        <v>624</v>
      </c>
      <c r="G676" s="7" t="s">
        <v>209</v>
      </c>
      <c r="H676" s="18" t="s">
        <v>625</v>
      </c>
      <c r="I676" s="7" t="s">
        <v>664</v>
      </c>
      <c r="J676" s="18">
        <v>2.67</v>
      </c>
      <c r="K676" s="18" t="s">
        <v>198</v>
      </c>
      <c r="L676" s="18" t="s">
        <v>659</v>
      </c>
      <c r="N676" s="18">
        <v>21.36</v>
      </c>
      <c r="O676" s="18">
        <v>2.67</v>
      </c>
      <c r="P676" s="18">
        <v>1</v>
      </c>
      <c r="Q676" s="18">
        <v>0</v>
      </c>
      <c r="R676">
        <v>126323615</v>
      </c>
      <c r="S676">
        <v>2098</v>
      </c>
      <c r="U676">
        <f>MATCH(D676,Отчет!$D$1:$D$65536,0)</f>
        <v>59</v>
      </c>
    </row>
    <row r="677" spans="1:21" x14ac:dyDescent="0.25">
      <c r="A677" s="18">
        <v>139542315</v>
      </c>
      <c r="B677" s="18">
        <v>10</v>
      </c>
      <c r="C677" s="27" t="s">
        <v>211</v>
      </c>
      <c r="D677" s="18">
        <v>137041112</v>
      </c>
      <c r="E677" s="7" t="s">
        <v>588</v>
      </c>
      <c r="F677" s="7" t="s">
        <v>589</v>
      </c>
      <c r="G677" s="7" t="s">
        <v>228</v>
      </c>
      <c r="H677" s="18" t="s">
        <v>590</v>
      </c>
      <c r="I677" s="7" t="s">
        <v>664</v>
      </c>
      <c r="J677" s="18">
        <v>2.67</v>
      </c>
      <c r="K677" s="18" t="s">
        <v>198</v>
      </c>
      <c r="L677" s="18" t="s">
        <v>659</v>
      </c>
      <c r="N677" s="18">
        <v>26.7</v>
      </c>
      <c r="O677" s="18">
        <v>2.67</v>
      </c>
      <c r="P677" s="18">
        <v>1</v>
      </c>
      <c r="Q677" s="18">
        <v>0</v>
      </c>
      <c r="R677">
        <v>126323615</v>
      </c>
      <c r="S677">
        <v>2098</v>
      </c>
      <c r="U677">
        <f>MATCH(D677,Отчет!$D$1:$D$65536,0)</f>
        <v>17</v>
      </c>
    </row>
    <row r="678" spans="1:21" x14ac:dyDescent="0.25">
      <c r="A678" s="18">
        <v>139542333</v>
      </c>
      <c r="B678" s="18">
        <v>10</v>
      </c>
      <c r="C678" s="27" t="s">
        <v>221</v>
      </c>
      <c r="D678" s="18">
        <v>137040950</v>
      </c>
      <c r="E678" s="7" t="s">
        <v>574</v>
      </c>
      <c r="F678" s="7" t="s">
        <v>313</v>
      </c>
      <c r="G678" s="7" t="s">
        <v>306</v>
      </c>
      <c r="H678" s="18" t="s">
        <v>575</v>
      </c>
      <c r="I678" s="7" t="s">
        <v>664</v>
      </c>
      <c r="J678" s="18">
        <v>2.67</v>
      </c>
      <c r="K678" s="18" t="s">
        <v>198</v>
      </c>
      <c r="L678" s="18" t="s">
        <v>659</v>
      </c>
      <c r="N678" s="18">
        <v>26.7</v>
      </c>
      <c r="O678" s="18">
        <v>2.67</v>
      </c>
      <c r="P678" s="18">
        <v>1</v>
      </c>
      <c r="Q678" s="18">
        <v>0</v>
      </c>
      <c r="R678">
        <v>126323615</v>
      </c>
      <c r="S678">
        <v>2098</v>
      </c>
      <c r="U678">
        <f>MATCH(D678,Отчет!$D$1:$D$65536,0)</f>
        <v>90</v>
      </c>
    </row>
    <row r="679" spans="1:21" x14ac:dyDescent="0.25">
      <c r="A679" s="18">
        <v>139542539</v>
      </c>
      <c r="B679" s="18">
        <v>8</v>
      </c>
      <c r="C679" s="27" t="s">
        <v>216</v>
      </c>
      <c r="D679" s="18">
        <v>137040882</v>
      </c>
      <c r="E679" s="7" t="s">
        <v>567</v>
      </c>
      <c r="F679" s="7" t="s">
        <v>424</v>
      </c>
      <c r="G679" s="7" t="s">
        <v>568</v>
      </c>
      <c r="H679" s="18" t="s">
        <v>569</v>
      </c>
      <c r="I679" s="7" t="s">
        <v>664</v>
      </c>
      <c r="J679" s="18">
        <v>2.67</v>
      </c>
      <c r="K679" s="18" t="s">
        <v>198</v>
      </c>
      <c r="L679" s="18" t="s">
        <v>659</v>
      </c>
      <c r="N679" s="18">
        <v>21.36</v>
      </c>
      <c r="O679" s="18">
        <v>2.67</v>
      </c>
      <c r="P679" s="18">
        <v>1</v>
      </c>
      <c r="Q679" s="18">
        <v>0</v>
      </c>
      <c r="R679">
        <v>126323615</v>
      </c>
      <c r="S679">
        <v>2098</v>
      </c>
      <c r="U679">
        <f>MATCH(D679,Отчет!$D$1:$D$65536,0)</f>
        <v>77</v>
      </c>
    </row>
    <row r="680" spans="1:21" x14ac:dyDescent="0.25">
      <c r="A680" s="18">
        <v>139542533</v>
      </c>
      <c r="B680" s="18">
        <v>7</v>
      </c>
      <c r="C680" s="27" t="s">
        <v>216</v>
      </c>
      <c r="D680" s="18">
        <v>137040508</v>
      </c>
      <c r="E680" s="7" t="s">
        <v>541</v>
      </c>
      <c r="F680" s="7" t="s">
        <v>439</v>
      </c>
      <c r="G680" s="7" t="s">
        <v>330</v>
      </c>
      <c r="H680" s="18" t="s">
        <v>542</v>
      </c>
      <c r="I680" s="7" t="s">
        <v>664</v>
      </c>
      <c r="J680" s="18">
        <v>2.67</v>
      </c>
      <c r="K680" s="18" t="s">
        <v>198</v>
      </c>
      <c r="L680" s="18" t="s">
        <v>659</v>
      </c>
      <c r="N680" s="18">
        <v>18.690000000000001</v>
      </c>
      <c r="O680" s="18">
        <v>2.67</v>
      </c>
      <c r="P680" s="18">
        <v>1</v>
      </c>
      <c r="Q680" s="18">
        <v>0</v>
      </c>
      <c r="R680">
        <v>126323615</v>
      </c>
      <c r="S680">
        <v>2098</v>
      </c>
      <c r="U680">
        <f>MATCH(D680,Отчет!$D$1:$D$65536,0)</f>
        <v>84</v>
      </c>
    </row>
    <row r="681" spans="1:21" x14ac:dyDescent="0.25">
      <c r="A681" s="18">
        <v>139542709</v>
      </c>
      <c r="B681" s="18">
        <v>5</v>
      </c>
      <c r="C681" s="27" t="s">
        <v>208</v>
      </c>
      <c r="D681" s="18">
        <v>137040406</v>
      </c>
      <c r="E681" s="7" t="s">
        <v>532</v>
      </c>
      <c r="F681" s="7" t="s">
        <v>533</v>
      </c>
      <c r="G681" s="7" t="s">
        <v>310</v>
      </c>
      <c r="H681" s="18" t="s">
        <v>534</v>
      </c>
      <c r="I681" s="7" t="s">
        <v>664</v>
      </c>
      <c r="J681" s="18">
        <v>2.67</v>
      </c>
      <c r="K681" s="18" t="s">
        <v>198</v>
      </c>
      <c r="L681" s="18" t="s">
        <v>659</v>
      </c>
      <c r="N681" s="18">
        <v>13.35</v>
      </c>
      <c r="O681" s="18">
        <v>2.67</v>
      </c>
      <c r="P681" s="18">
        <v>1</v>
      </c>
      <c r="Q681" s="18">
        <v>0</v>
      </c>
      <c r="R681">
        <v>126323615</v>
      </c>
      <c r="S681">
        <v>2098</v>
      </c>
      <c r="U681">
        <f>MATCH(D681,Отчет!$D$1:$D$65536,0)</f>
        <v>164</v>
      </c>
    </row>
    <row r="682" spans="1:21" x14ac:dyDescent="0.25">
      <c r="A682" s="18">
        <v>139541901</v>
      </c>
      <c r="B682" s="18">
        <v>6</v>
      </c>
      <c r="C682" s="27" t="s">
        <v>208</v>
      </c>
      <c r="D682" s="18">
        <v>137040210</v>
      </c>
      <c r="E682" s="7" t="s">
        <v>519</v>
      </c>
      <c r="F682" s="7" t="s">
        <v>520</v>
      </c>
      <c r="G682" s="7" t="s">
        <v>369</v>
      </c>
      <c r="H682" s="18" t="s">
        <v>521</v>
      </c>
      <c r="I682" s="7" t="s">
        <v>664</v>
      </c>
      <c r="J682" s="18">
        <v>2.67</v>
      </c>
      <c r="K682" s="18" t="s">
        <v>198</v>
      </c>
      <c r="L682" s="18" t="s">
        <v>659</v>
      </c>
      <c r="N682" s="18">
        <v>16.02</v>
      </c>
      <c r="O682" s="18">
        <v>2.67</v>
      </c>
      <c r="P682" s="18">
        <v>1</v>
      </c>
      <c r="Q682" s="18">
        <v>0</v>
      </c>
      <c r="R682">
        <v>126323615</v>
      </c>
      <c r="S682">
        <v>2098</v>
      </c>
      <c r="U682">
        <f>MATCH(D682,Отчет!$D$1:$D$65536,0)</f>
        <v>135</v>
      </c>
    </row>
    <row r="683" spans="1:21" x14ac:dyDescent="0.25">
      <c r="A683" s="18">
        <v>139541895</v>
      </c>
      <c r="B683" s="18">
        <v>7</v>
      </c>
      <c r="C683" s="27" t="s">
        <v>208</v>
      </c>
      <c r="D683" s="18">
        <v>137040078</v>
      </c>
      <c r="E683" s="7" t="s">
        <v>509</v>
      </c>
      <c r="F683" s="7" t="s">
        <v>302</v>
      </c>
      <c r="G683" s="7" t="s">
        <v>341</v>
      </c>
      <c r="H683" s="18" t="s">
        <v>510</v>
      </c>
      <c r="I683" s="7" t="s">
        <v>664</v>
      </c>
      <c r="J683" s="18">
        <v>2.67</v>
      </c>
      <c r="K683" s="18" t="s">
        <v>198</v>
      </c>
      <c r="L683" s="18" t="s">
        <v>659</v>
      </c>
      <c r="N683" s="18">
        <v>18.690000000000001</v>
      </c>
      <c r="O683" s="18">
        <v>2.67</v>
      </c>
      <c r="P683" s="18">
        <v>1</v>
      </c>
      <c r="Q683" s="18">
        <v>0</v>
      </c>
      <c r="R683">
        <v>126323615</v>
      </c>
      <c r="S683">
        <v>2098</v>
      </c>
      <c r="U683">
        <f>MATCH(D683,Отчет!$D$1:$D$65536,0)</f>
        <v>60</v>
      </c>
    </row>
    <row r="684" spans="1:21" x14ac:dyDescent="0.25">
      <c r="A684" s="18">
        <v>139435560</v>
      </c>
      <c r="B684" s="18">
        <v>6</v>
      </c>
      <c r="C684" s="27" t="s">
        <v>221</v>
      </c>
      <c r="D684" s="18">
        <v>138841170</v>
      </c>
      <c r="E684" s="7" t="s">
        <v>280</v>
      </c>
      <c r="F684" s="7" t="s">
        <v>281</v>
      </c>
      <c r="G684" s="7" t="s">
        <v>282</v>
      </c>
      <c r="H684" s="27" t="s">
        <v>283</v>
      </c>
      <c r="I684" s="7" t="s">
        <v>664</v>
      </c>
      <c r="J684" s="18">
        <v>2.67</v>
      </c>
      <c r="K684" s="18" t="s">
        <v>198</v>
      </c>
      <c r="L684" s="18" t="s">
        <v>659</v>
      </c>
      <c r="N684" s="18">
        <v>16.02</v>
      </c>
      <c r="O684" s="18">
        <v>2.67</v>
      </c>
      <c r="P684" s="18">
        <v>1</v>
      </c>
      <c r="Q684" s="18">
        <v>0</v>
      </c>
      <c r="R684">
        <v>126323615</v>
      </c>
      <c r="S684">
        <v>2098</v>
      </c>
      <c r="U684">
        <f>MATCH(D684,Отчет!$D$1:$D$65536,0)</f>
        <v>167</v>
      </c>
    </row>
    <row r="685" spans="1:21" x14ac:dyDescent="0.25">
      <c r="A685" s="18">
        <v>139542327</v>
      </c>
      <c r="B685" s="18">
        <v>6</v>
      </c>
      <c r="C685" s="27" t="s">
        <v>221</v>
      </c>
      <c r="D685" s="18">
        <v>137044013</v>
      </c>
      <c r="E685" s="7" t="s">
        <v>222</v>
      </c>
      <c r="F685" s="7" t="s">
        <v>223</v>
      </c>
      <c r="G685" s="7" t="s">
        <v>224</v>
      </c>
      <c r="H685" s="18" t="s">
        <v>225</v>
      </c>
      <c r="I685" s="7" t="s">
        <v>664</v>
      </c>
      <c r="J685" s="18">
        <v>2.67</v>
      </c>
      <c r="K685" s="18" t="s">
        <v>198</v>
      </c>
      <c r="L685" s="18" t="s">
        <v>659</v>
      </c>
      <c r="N685" s="18">
        <v>16.02</v>
      </c>
      <c r="O685" s="18">
        <v>2.67</v>
      </c>
      <c r="P685" s="18">
        <v>1</v>
      </c>
      <c r="Q685" s="18">
        <v>1</v>
      </c>
      <c r="R685">
        <v>126323615</v>
      </c>
      <c r="S685">
        <v>2098</v>
      </c>
      <c r="U685">
        <f>MATCH(D685,Отчет!$D$1:$D$65536,0)</f>
        <v>163</v>
      </c>
    </row>
    <row r="686" spans="1:21" x14ac:dyDescent="0.25">
      <c r="A686" s="18">
        <v>139541889</v>
      </c>
      <c r="B686" s="18">
        <v>4</v>
      </c>
      <c r="C686" s="27" t="s">
        <v>211</v>
      </c>
      <c r="D686" s="18">
        <v>137043673</v>
      </c>
      <c r="E686" s="7" t="s">
        <v>483</v>
      </c>
      <c r="F686" s="7" t="s">
        <v>484</v>
      </c>
      <c r="G686" s="7" t="s">
        <v>195</v>
      </c>
      <c r="H686" s="18" t="s">
        <v>485</v>
      </c>
      <c r="I686" s="7" t="s">
        <v>664</v>
      </c>
      <c r="J686" s="18">
        <v>2.67</v>
      </c>
      <c r="K686" s="18" t="s">
        <v>198</v>
      </c>
      <c r="L686" s="18" t="s">
        <v>659</v>
      </c>
      <c r="N686" s="18">
        <v>10.68</v>
      </c>
      <c r="O686" s="18">
        <v>2.67</v>
      </c>
      <c r="P686" s="18">
        <v>1</v>
      </c>
      <c r="Q686" s="18">
        <v>1</v>
      </c>
      <c r="R686">
        <v>126323615</v>
      </c>
      <c r="S686">
        <v>2098</v>
      </c>
      <c r="U686">
        <f>MATCH(D686,Отчет!$D$1:$D$65536,0)</f>
        <v>165</v>
      </c>
    </row>
    <row r="687" spans="1:21" x14ac:dyDescent="0.25">
      <c r="A687" s="18">
        <v>139543322</v>
      </c>
      <c r="B687" s="18">
        <v>8</v>
      </c>
      <c r="C687" s="27" t="s">
        <v>354</v>
      </c>
      <c r="D687" s="18">
        <v>137060006</v>
      </c>
      <c r="E687" s="7" t="s">
        <v>612</v>
      </c>
      <c r="F687" s="7" t="s">
        <v>382</v>
      </c>
      <c r="G687" s="7" t="s">
        <v>248</v>
      </c>
      <c r="H687" s="18" t="s">
        <v>613</v>
      </c>
      <c r="I687" s="7" t="s">
        <v>665</v>
      </c>
      <c r="J687" s="18">
        <v>2.67</v>
      </c>
      <c r="K687" s="18" t="s">
        <v>198</v>
      </c>
      <c r="L687" s="18" t="s">
        <v>659</v>
      </c>
      <c r="N687" s="18">
        <v>21.36</v>
      </c>
      <c r="O687" s="18">
        <v>2.67</v>
      </c>
      <c r="P687" s="18">
        <v>1</v>
      </c>
      <c r="Q687" s="18">
        <v>1</v>
      </c>
      <c r="R687">
        <v>126323615</v>
      </c>
      <c r="S687">
        <v>2098</v>
      </c>
      <c r="U687">
        <f>MATCH(D687,Отчет!$D$1:$D$65536,0)</f>
        <v>50</v>
      </c>
    </row>
    <row r="688" spans="1:21" x14ac:dyDescent="0.25">
      <c r="A688" s="18">
        <v>182183788</v>
      </c>
      <c r="B688" s="18">
        <v>9</v>
      </c>
      <c r="C688" s="27" t="s">
        <v>216</v>
      </c>
      <c r="D688" s="18">
        <v>137042893</v>
      </c>
      <c r="E688" s="7" t="s">
        <v>405</v>
      </c>
      <c r="F688" s="7" t="s">
        <v>406</v>
      </c>
      <c r="G688" s="7" t="s">
        <v>323</v>
      </c>
      <c r="H688" s="18" t="s">
        <v>407</v>
      </c>
      <c r="I688" s="7" t="s">
        <v>665</v>
      </c>
      <c r="J688" s="18">
        <v>2.67</v>
      </c>
      <c r="K688" s="18" t="s">
        <v>198</v>
      </c>
      <c r="L688" s="18" t="s">
        <v>659</v>
      </c>
      <c r="N688" s="18">
        <v>24.03</v>
      </c>
      <c r="O688" s="18">
        <v>2.67</v>
      </c>
      <c r="P688" s="18">
        <v>1</v>
      </c>
      <c r="Q688" s="18">
        <v>1</v>
      </c>
      <c r="R688">
        <v>126323615</v>
      </c>
      <c r="S688">
        <v>2098</v>
      </c>
      <c r="U688">
        <f>MATCH(D688,Отчет!$D$1:$D$65536,0)</f>
        <v>45</v>
      </c>
    </row>
    <row r="689" spans="1:21" x14ac:dyDescent="0.25">
      <c r="A689" s="18">
        <v>139543349</v>
      </c>
      <c r="B689" s="18">
        <v>10</v>
      </c>
      <c r="C689" s="27" t="s">
        <v>192</v>
      </c>
      <c r="D689" s="18">
        <v>137040108</v>
      </c>
      <c r="E689" s="7" t="s">
        <v>511</v>
      </c>
      <c r="F689" s="7" t="s">
        <v>474</v>
      </c>
      <c r="G689" s="7" t="s">
        <v>369</v>
      </c>
      <c r="H689" s="18" t="s">
        <v>512</v>
      </c>
      <c r="I689" s="7" t="s">
        <v>665</v>
      </c>
      <c r="J689" s="18">
        <v>2.67</v>
      </c>
      <c r="K689" s="18" t="s">
        <v>198</v>
      </c>
      <c r="L689" s="18" t="s">
        <v>659</v>
      </c>
      <c r="N689" s="18">
        <v>26.7</v>
      </c>
      <c r="O689" s="18">
        <v>2.67</v>
      </c>
      <c r="P689" s="18">
        <v>1</v>
      </c>
      <c r="Q689" s="18">
        <v>0</v>
      </c>
      <c r="R689">
        <v>126323615</v>
      </c>
      <c r="S689">
        <v>2098</v>
      </c>
      <c r="U689">
        <f>MATCH(D689,Отчет!$D$1:$D$65536,0)</f>
        <v>89</v>
      </c>
    </row>
    <row r="690" spans="1:21" x14ac:dyDescent="0.25">
      <c r="A690" s="18">
        <v>139543328</v>
      </c>
      <c r="B690" s="18">
        <v>4</v>
      </c>
      <c r="C690" s="27" t="s">
        <v>354</v>
      </c>
      <c r="D690" s="18">
        <v>137041078</v>
      </c>
      <c r="E690" s="7" t="s">
        <v>586</v>
      </c>
      <c r="F690" s="7" t="s">
        <v>352</v>
      </c>
      <c r="G690" s="7" t="s">
        <v>341</v>
      </c>
      <c r="H690" s="18" t="s">
        <v>587</v>
      </c>
      <c r="I690" s="7" t="s">
        <v>665</v>
      </c>
      <c r="J690" s="18">
        <v>2.67</v>
      </c>
      <c r="K690" s="18" t="s">
        <v>198</v>
      </c>
      <c r="L690" s="18" t="s">
        <v>659</v>
      </c>
      <c r="N690" s="18">
        <v>10.68</v>
      </c>
      <c r="O690" s="18">
        <v>2.67</v>
      </c>
      <c r="P690" s="18">
        <v>1</v>
      </c>
      <c r="Q690" s="18">
        <v>0</v>
      </c>
      <c r="R690">
        <v>126323615</v>
      </c>
      <c r="S690">
        <v>2098</v>
      </c>
      <c r="U690">
        <f>MATCH(D690,Отчет!$D$1:$D$65536,0)</f>
        <v>153</v>
      </c>
    </row>
    <row r="691" spans="1:21" x14ac:dyDescent="0.25">
      <c r="A691" s="18">
        <v>182183965</v>
      </c>
      <c r="B691" s="18">
        <v>8</v>
      </c>
      <c r="C691" s="27" t="s">
        <v>354</v>
      </c>
      <c r="D691" s="18">
        <v>137039829</v>
      </c>
      <c r="E691" s="7" t="s">
        <v>497</v>
      </c>
      <c r="F691" s="7" t="s">
        <v>347</v>
      </c>
      <c r="G691" s="7" t="s">
        <v>306</v>
      </c>
      <c r="H691" s="18" t="s">
        <v>498</v>
      </c>
      <c r="I691" s="7" t="s">
        <v>665</v>
      </c>
      <c r="J691" s="18">
        <v>2.67</v>
      </c>
      <c r="K691" s="18" t="s">
        <v>198</v>
      </c>
      <c r="L691" s="18" t="s">
        <v>659</v>
      </c>
      <c r="N691" s="18">
        <v>21.36</v>
      </c>
      <c r="O691" s="18">
        <v>2.67</v>
      </c>
      <c r="P691" s="18">
        <v>1</v>
      </c>
      <c r="Q691" s="18">
        <v>0</v>
      </c>
      <c r="R691">
        <v>126323615</v>
      </c>
      <c r="S691">
        <v>2098</v>
      </c>
      <c r="U691">
        <f>MATCH(D691,Отчет!$D$1:$D$65536,0)</f>
        <v>73</v>
      </c>
    </row>
    <row r="692" spans="1:21" x14ac:dyDescent="0.25">
      <c r="A692" s="18">
        <v>139543167</v>
      </c>
      <c r="B692" s="18">
        <v>10</v>
      </c>
      <c r="C692" s="27" t="s">
        <v>211</v>
      </c>
      <c r="D692" s="18">
        <v>137041898</v>
      </c>
      <c r="E692" s="7" t="s">
        <v>653</v>
      </c>
      <c r="F692" s="7" t="s">
        <v>313</v>
      </c>
      <c r="G692" s="7" t="s">
        <v>228</v>
      </c>
      <c r="H692" s="18" t="s">
        <v>654</v>
      </c>
      <c r="I692" s="7" t="s">
        <v>665</v>
      </c>
      <c r="J692" s="18">
        <v>2.67</v>
      </c>
      <c r="K692" s="18" t="s">
        <v>198</v>
      </c>
      <c r="L692" s="18" t="s">
        <v>659</v>
      </c>
      <c r="N692" s="18">
        <v>26.7</v>
      </c>
      <c r="O692" s="18">
        <v>2.67</v>
      </c>
      <c r="P692" s="18">
        <v>1</v>
      </c>
      <c r="Q692" s="18">
        <v>1</v>
      </c>
      <c r="R692">
        <v>126323615</v>
      </c>
      <c r="S692">
        <v>2098</v>
      </c>
      <c r="U692">
        <f>MATCH(D692,Отчет!$D$1:$D$65536,0)</f>
        <v>51</v>
      </c>
    </row>
    <row r="693" spans="1:21" x14ac:dyDescent="0.25">
      <c r="A693" s="18">
        <v>148636774</v>
      </c>
      <c r="B693" s="18">
        <v>4</v>
      </c>
      <c r="C693" s="27" t="s">
        <v>221</v>
      </c>
      <c r="D693" s="18">
        <v>148495807</v>
      </c>
      <c r="E693" s="7" t="s">
        <v>276</v>
      </c>
      <c r="F693" s="7" t="s">
        <v>277</v>
      </c>
      <c r="G693" s="7" t="s">
        <v>278</v>
      </c>
      <c r="H693" s="18" t="s">
        <v>279</v>
      </c>
      <c r="I693" s="7" t="s">
        <v>665</v>
      </c>
      <c r="J693" s="18">
        <v>2.67</v>
      </c>
      <c r="K693" s="18" t="s">
        <v>198</v>
      </c>
      <c r="L693" s="18" t="s">
        <v>659</v>
      </c>
      <c r="N693" s="18">
        <v>10.68</v>
      </c>
      <c r="O693" s="18">
        <v>2.67</v>
      </c>
      <c r="P693" s="18">
        <v>1</v>
      </c>
      <c r="Q693" s="18">
        <v>0</v>
      </c>
      <c r="R693">
        <v>126323615</v>
      </c>
      <c r="S693">
        <v>2098</v>
      </c>
      <c r="U693">
        <f>MATCH(D693,Отчет!$D$1:$D$65536,0)</f>
        <v>133</v>
      </c>
    </row>
    <row r="694" spans="1:21" x14ac:dyDescent="0.25">
      <c r="A694" s="18">
        <v>139542822</v>
      </c>
      <c r="B694" s="18">
        <v>10</v>
      </c>
      <c r="C694" s="27" t="s">
        <v>192</v>
      </c>
      <c r="D694" s="18">
        <v>137041816</v>
      </c>
      <c r="E694" s="7" t="s">
        <v>646</v>
      </c>
      <c r="F694" s="7" t="s">
        <v>313</v>
      </c>
      <c r="G694" s="7" t="s">
        <v>232</v>
      </c>
      <c r="H694" s="18" t="s">
        <v>647</v>
      </c>
      <c r="I694" s="7" t="s">
        <v>665</v>
      </c>
      <c r="J694" s="18">
        <v>2.67</v>
      </c>
      <c r="K694" s="18" t="s">
        <v>198</v>
      </c>
      <c r="L694" s="18" t="s">
        <v>659</v>
      </c>
      <c r="N694" s="18">
        <v>26.7</v>
      </c>
      <c r="O694" s="18">
        <v>2.67</v>
      </c>
      <c r="P694" s="18">
        <v>1</v>
      </c>
      <c r="Q694" s="18">
        <v>1</v>
      </c>
      <c r="R694">
        <v>126323615</v>
      </c>
      <c r="S694">
        <v>2098</v>
      </c>
      <c r="U694">
        <f>MATCH(D694,Отчет!$D$1:$D$65536,0)</f>
        <v>32</v>
      </c>
    </row>
    <row r="695" spans="1:21" x14ac:dyDescent="0.25">
      <c r="A695" s="18">
        <v>139543342</v>
      </c>
      <c r="B695" s="18">
        <v>7</v>
      </c>
      <c r="C695" s="27" t="s">
        <v>211</v>
      </c>
      <c r="D695" s="18">
        <v>137043767</v>
      </c>
      <c r="E695" s="7" t="s">
        <v>490</v>
      </c>
      <c r="F695" s="7" t="s">
        <v>378</v>
      </c>
      <c r="G695" s="7" t="s">
        <v>491</v>
      </c>
      <c r="H695" s="18" t="s">
        <v>492</v>
      </c>
      <c r="I695" s="7" t="s">
        <v>665</v>
      </c>
      <c r="J695" s="18">
        <v>2.67</v>
      </c>
      <c r="K695" s="18" t="s">
        <v>198</v>
      </c>
      <c r="L695" s="18" t="s">
        <v>659</v>
      </c>
      <c r="N695" s="18">
        <v>18.690000000000001</v>
      </c>
      <c r="O695" s="18">
        <v>2.67</v>
      </c>
      <c r="P695" s="18">
        <v>1</v>
      </c>
      <c r="Q695" s="18">
        <v>1</v>
      </c>
      <c r="R695">
        <v>126323615</v>
      </c>
      <c r="S695">
        <v>2098</v>
      </c>
      <c r="U695">
        <f>MATCH(D695,Отчет!$D$1:$D$65536,0)</f>
        <v>72</v>
      </c>
    </row>
    <row r="696" spans="1:21" x14ac:dyDescent="0.25">
      <c r="A696" s="18">
        <v>182184254</v>
      </c>
      <c r="B696" s="18">
        <v>9</v>
      </c>
      <c r="C696" s="27" t="s">
        <v>211</v>
      </c>
      <c r="D696" s="18">
        <v>137043707</v>
      </c>
      <c r="E696" s="7" t="s">
        <v>486</v>
      </c>
      <c r="F696" s="7" t="s">
        <v>231</v>
      </c>
      <c r="G696" s="7" t="s">
        <v>447</v>
      </c>
      <c r="H696" s="18" t="s">
        <v>487</v>
      </c>
      <c r="I696" s="7" t="s">
        <v>665</v>
      </c>
      <c r="J696" s="18">
        <v>2.67</v>
      </c>
      <c r="K696" s="18" t="s">
        <v>198</v>
      </c>
      <c r="L696" s="18" t="s">
        <v>659</v>
      </c>
      <c r="N696" s="18">
        <v>24.03</v>
      </c>
      <c r="O696" s="18">
        <v>2.67</v>
      </c>
      <c r="P696" s="18">
        <v>1</v>
      </c>
      <c r="Q696" s="18">
        <v>1</v>
      </c>
      <c r="R696">
        <v>126323615</v>
      </c>
      <c r="S696">
        <v>2098</v>
      </c>
      <c r="U696">
        <f>MATCH(D696,Отчет!$D$1:$D$65536,0)</f>
        <v>20</v>
      </c>
    </row>
    <row r="697" spans="1:21" x14ac:dyDescent="0.25">
      <c r="A697" s="18">
        <v>139543179</v>
      </c>
      <c r="B697" s="18">
        <v>5</v>
      </c>
      <c r="C697" s="27" t="s">
        <v>208</v>
      </c>
      <c r="D697" s="18">
        <v>137041364</v>
      </c>
      <c r="E697" s="7" t="s">
        <v>614</v>
      </c>
      <c r="F697" s="7" t="s">
        <v>194</v>
      </c>
      <c r="G697" s="7" t="s">
        <v>369</v>
      </c>
      <c r="H697" s="18" t="s">
        <v>615</v>
      </c>
      <c r="I697" s="7" t="s">
        <v>665</v>
      </c>
      <c r="J697" s="18">
        <v>2.67</v>
      </c>
      <c r="K697" s="18" t="s">
        <v>198</v>
      </c>
      <c r="L697" s="18" t="s">
        <v>659</v>
      </c>
      <c r="N697" s="18">
        <v>13.35</v>
      </c>
      <c r="O697" s="18">
        <v>2.67</v>
      </c>
      <c r="P697" s="18">
        <v>1</v>
      </c>
      <c r="Q697" s="18">
        <v>0</v>
      </c>
      <c r="R697">
        <v>126323615</v>
      </c>
      <c r="S697">
        <v>2098</v>
      </c>
      <c r="U697">
        <f>MATCH(D697,Отчет!$D$1:$D$65536,0)</f>
        <v>166</v>
      </c>
    </row>
    <row r="698" spans="1:21" x14ac:dyDescent="0.25">
      <c r="A698" s="18">
        <v>139543173</v>
      </c>
      <c r="B698" s="18">
        <v>9</v>
      </c>
      <c r="C698" s="27" t="s">
        <v>211</v>
      </c>
      <c r="D698" s="18">
        <v>137043395</v>
      </c>
      <c r="E698" s="7" t="s">
        <v>459</v>
      </c>
      <c r="F698" s="7" t="s">
        <v>344</v>
      </c>
      <c r="G698" s="7" t="s">
        <v>317</v>
      </c>
      <c r="H698" s="18" t="s">
        <v>460</v>
      </c>
      <c r="I698" s="7" t="s">
        <v>665</v>
      </c>
      <c r="J698" s="18">
        <v>2.67</v>
      </c>
      <c r="K698" s="18" t="s">
        <v>198</v>
      </c>
      <c r="L698" s="18" t="s">
        <v>659</v>
      </c>
      <c r="N698" s="18">
        <v>24.03</v>
      </c>
      <c r="O698" s="18">
        <v>2.67</v>
      </c>
      <c r="P698" s="18">
        <v>1</v>
      </c>
      <c r="Q698" s="18">
        <v>1</v>
      </c>
      <c r="R698">
        <v>126323615</v>
      </c>
      <c r="S698">
        <v>2098</v>
      </c>
      <c r="U698">
        <f>MATCH(D698,Отчет!$D$1:$D$65536,0)</f>
        <v>58</v>
      </c>
    </row>
    <row r="699" spans="1:21" x14ac:dyDescent="0.25">
      <c r="A699" s="18">
        <v>139542902</v>
      </c>
      <c r="B699" s="18">
        <v>7</v>
      </c>
      <c r="C699" s="27" t="s">
        <v>192</v>
      </c>
      <c r="D699" s="18">
        <v>137043251</v>
      </c>
      <c r="E699" s="7" t="s">
        <v>446</v>
      </c>
      <c r="F699" s="7" t="s">
        <v>424</v>
      </c>
      <c r="G699" s="7" t="s">
        <v>447</v>
      </c>
      <c r="H699" s="18" t="s">
        <v>448</v>
      </c>
      <c r="I699" s="7" t="s">
        <v>665</v>
      </c>
      <c r="J699" s="18">
        <v>2.67</v>
      </c>
      <c r="K699" s="18" t="s">
        <v>198</v>
      </c>
      <c r="L699" s="18" t="s">
        <v>659</v>
      </c>
      <c r="N699" s="18">
        <v>18.690000000000001</v>
      </c>
      <c r="O699" s="18">
        <v>2.67</v>
      </c>
      <c r="P699" s="18">
        <v>1</v>
      </c>
      <c r="Q699" s="18">
        <v>1</v>
      </c>
      <c r="R699">
        <v>126323615</v>
      </c>
      <c r="S699">
        <v>2098</v>
      </c>
      <c r="U699">
        <f>MATCH(D699,Отчет!$D$1:$D$65536,0)</f>
        <v>85</v>
      </c>
    </row>
    <row r="700" spans="1:21" x14ac:dyDescent="0.25">
      <c r="A700" s="18">
        <v>139543334</v>
      </c>
      <c r="B700" s="18">
        <v>7</v>
      </c>
      <c r="C700" s="27" t="s">
        <v>354</v>
      </c>
      <c r="D700" s="18">
        <v>137043169</v>
      </c>
      <c r="E700" s="7" t="s">
        <v>438</v>
      </c>
      <c r="F700" s="7" t="s">
        <v>439</v>
      </c>
      <c r="G700" s="7" t="s">
        <v>403</v>
      </c>
      <c r="H700" s="18" t="s">
        <v>440</v>
      </c>
      <c r="I700" s="7" t="s">
        <v>665</v>
      </c>
      <c r="J700" s="18">
        <v>2.67</v>
      </c>
      <c r="K700" s="18" t="s">
        <v>198</v>
      </c>
      <c r="L700" s="18" t="s">
        <v>659</v>
      </c>
      <c r="N700" s="18">
        <v>18.690000000000001</v>
      </c>
      <c r="O700" s="18">
        <v>2.67</v>
      </c>
      <c r="P700" s="18">
        <v>1</v>
      </c>
      <c r="Q700" s="18">
        <v>1</v>
      </c>
      <c r="R700">
        <v>126323615</v>
      </c>
      <c r="S700">
        <v>2098</v>
      </c>
      <c r="U700">
        <f>MATCH(D700,Отчет!$D$1:$D$65536,0)</f>
        <v>88</v>
      </c>
    </row>
    <row r="701" spans="1:21" x14ac:dyDescent="0.25">
      <c r="A701" s="18">
        <v>139543355</v>
      </c>
      <c r="B701" s="18">
        <v>9</v>
      </c>
      <c r="C701" s="27" t="s">
        <v>192</v>
      </c>
      <c r="D701" s="18">
        <v>137042617</v>
      </c>
      <c r="E701" s="7" t="s">
        <v>374</v>
      </c>
      <c r="F701" s="7" t="s">
        <v>302</v>
      </c>
      <c r="G701" s="7" t="s">
        <v>375</v>
      </c>
      <c r="H701" s="18" t="s">
        <v>376</v>
      </c>
      <c r="I701" s="7" t="s">
        <v>665</v>
      </c>
      <c r="J701" s="18">
        <v>2.67</v>
      </c>
      <c r="K701" s="18" t="s">
        <v>198</v>
      </c>
      <c r="L701" s="18" t="s">
        <v>659</v>
      </c>
      <c r="N701" s="18">
        <v>24.03</v>
      </c>
      <c r="O701" s="18">
        <v>2.67</v>
      </c>
      <c r="P701" s="18">
        <v>1</v>
      </c>
      <c r="Q701" s="18">
        <v>1</v>
      </c>
      <c r="R701">
        <v>126323615</v>
      </c>
      <c r="S701">
        <v>2098</v>
      </c>
      <c r="U701">
        <f>MATCH(D701,Отчет!$D$1:$D$65536,0)</f>
        <v>46</v>
      </c>
    </row>
    <row r="702" spans="1:21" x14ac:dyDescent="0.25">
      <c r="A702" s="18">
        <v>139542895</v>
      </c>
      <c r="B702" s="18">
        <v>7</v>
      </c>
      <c r="C702" s="27" t="s">
        <v>354</v>
      </c>
      <c r="D702" s="18">
        <v>137042565</v>
      </c>
      <c r="E702" s="7" t="s">
        <v>367</v>
      </c>
      <c r="F702" s="7" t="s">
        <v>368</v>
      </c>
      <c r="G702" s="7" t="s">
        <v>369</v>
      </c>
      <c r="H702" s="18" t="s">
        <v>370</v>
      </c>
      <c r="I702" s="7" t="s">
        <v>665</v>
      </c>
      <c r="J702" s="18">
        <v>2.67</v>
      </c>
      <c r="K702" s="18" t="s">
        <v>198</v>
      </c>
      <c r="L702" s="18" t="s">
        <v>659</v>
      </c>
      <c r="N702" s="18">
        <v>18.690000000000001</v>
      </c>
      <c r="O702" s="18">
        <v>2.67</v>
      </c>
      <c r="P702" s="18">
        <v>1</v>
      </c>
      <c r="Q702" s="18">
        <v>1</v>
      </c>
      <c r="R702">
        <v>126323615</v>
      </c>
      <c r="S702">
        <v>2098</v>
      </c>
      <c r="U702">
        <f>MATCH(D702,Отчет!$D$1:$D$65536,0)</f>
        <v>115</v>
      </c>
    </row>
    <row r="703" spans="1:21" x14ac:dyDescent="0.25">
      <c r="A703" s="18">
        <v>139534525</v>
      </c>
      <c r="B703" s="18">
        <v>9</v>
      </c>
      <c r="C703" s="27" t="s">
        <v>192</v>
      </c>
      <c r="D703" s="18">
        <v>137042781</v>
      </c>
      <c r="E703" s="7" t="s">
        <v>392</v>
      </c>
      <c r="F703" s="7" t="s">
        <v>393</v>
      </c>
      <c r="G703" s="7" t="s">
        <v>394</v>
      </c>
      <c r="H703" s="18" t="s">
        <v>395</v>
      </c>
      <c r="I703" s="7" t="s">
        <v>666</v>
      </c>
      <c r="J703" s="18">
        <v>2.67</v>
      </c>
      <c r="K703" s="18" t="s">
        <v>198</v>
      </c>
      <c r="L703" s="18" t="s">
        <v>659</v>
      </c>
      <c r="N703" s="18">
        <v>24.03</v>
      </c>
      <c r="O703" s="18">
        <v>2.67</v>
      </c>
      <c r="P703" s="18">
        <v>1</v>
      </c>
      <c r="Q703" s="18">
        <v>1</v>
      </c>
      <c r="R703">
        <v>126323615</v>
      </c>
      <c r="S703">
        <v>2098</v>
      </c>
      <c r="U703">
        <f>MATCH(D703,Отчет!$D$1:$D$65536,0)</f>
        <v>14</v>
      </c>
    </row>
    <row r="704" spans="1:21" x14ac:dyDescent="0.25">
      <c r="A704" s="18">
        <v>139531870</v>
      </c>
      <c r="B704" s="18">
        <v>9</v>
      </c>
      <c r="C704" s="27" t="s">
        <v>208</v>
      </c>
      <c r="D704" s="18">
        <v>137042807</v>
      </c>
      <c r="E704" s="7" t="s">
        <v>396</v>
      </c>
      <c r="F704" s="7" t="s">
        <v>247</v>
      </c>
      <c r="G704" s="7" t="s">
        <v>397</v>
      </c>
      <c r="H704" s="18" t="s">
        <v>398</v>
      </c>
      <c r="I704" s="7" t="s">
        <v>666</v>
      </c>
      <c r="J704" s="18">
        <v>2.67</v>
      </c>
      <c r="K704" s="18" t="s">
        <v>198</v>
      </c>
      <c r="L704" s="18" t="s">
        <v>659</v>
      </c>
      <c r="N704" s="18">
        <v>24.03</v>
      </c>
      <c r="O704" s="18">
        <v>2.67</v>
      </c>
      <c r="P704" s="18">
        <v>1</v>
      </c>
      <c r="Q704" s="18">
        <v>1</v>
      </c>
      <c r="R704">
        <v>126323615</v>
      </c>
      <c r="S704">
        <v>2098</v>
      </c>
      <c r="U704">
        <f>MATCH(D704,Отчет!$D$1:$D$65536,0)</f>
        <v>16</v>
      </c>
    </row>
    <row r="705" spans="1:21" x14ac:dyDescent="0.25">
      <c r="A705" s="18">
        <v>139534537</v>
      </c>
      <c r="B705" s="18">
        <v>9</v>
      </c>
      <c r="C705" s="27" t="s">
        <v>221</v>
      </c>
      <c r="D705" s="18">
        <v>137043001</v>
      </c>
      <c r="E705" s="7" t="s">
        <v>420</v>
      </c>
      <c r="F705" s="7" t="s">
        <v>305</v>
      </c>
      <c r="G705" s="7" t="s">
        <v>421</v>
      </c>
      <c r="H705" s="18" t="s">
        <v>422</v>
      </c>
      <c r="I705" s="7" t="s">
        <v>666</v>
      </c>
      <c r="J705" s="18">
        <v>2.67</v>
      </c>
      <c r="K705" s="18" t="s">
        <v>198</v>
      </c>
      <c r="L705" s="18" t="s">
        <v>659</v>
      </c>
      <c r="N705" s="18">
        <v>24.03</v>
      </c>
      <c r="O705" s="18">
        <v>2.67</v>
      </c>
      <c r="P705" s="18">
        <v>1</v>
      </c>
      <c r="Q705" s="18">
        <v>1</v>
      </c>
      <c r="R705">
        <v>126323615</v>
      </c>
      <c r="S705">
        <v>2098</v>
      </c>
      <c r="U705">
        <f>MATCH(D705,Отчет!$D$1:$D$65536,0)</f>
        <v>64</v>
      </c>
    </row>
    <row r="706" spans="1:21" x14ac:dyDescent="0.25">
      <c r="A706" s="18">
        <v>139534907</v>
      </c>
      <c r="B706" s="18">
        <v>7</v>
      </c>
      <c r="C706" s="27" t="s">
        <v>354</v>
      </c>
      <c r="D706" s="18">
        <v>137043113</v>
      </c>
      <c r="E706" s="7" t="s">
        <v>431</v>
      </c>
      <c r="F706" s="7" t="s">
        <v>432</v>
      </c>
      <c r="G706" s="7" t="s">
        <v>228</v>
      </c>
      <c r="H706" s="18" t="s">
        <v>433</v>
      </c>
      <c r="I706" s="7" t="s">
        <v>666</v>
      </c>
      <c r="J706" s="18">
        <v>2.67</v>
      </c>
      <c r="K706" s="18" t="s">
        <v>198</v>
      </c>
      <c r="L706" s="18" t="s">
        <v>659</v>
      </c>
      <c r="N706" s="18">
        <v>18.690000000000001</v>
      </c>
      <c r="O706" s="18">
        <v>2.67</v>
      </c>
      <c r="P706" s="18">
        <v>1</v>
      </c>
      <c r="Q706" s="18">
        <v>1</v>
      </c>
      <c r="R706">
        <v>126323615</v>
      </c>
      <c r="S706">
        <v>2098</v>
      </c>
      <c r="U706">
        <f>MATCH(D706,Отчет!$D$1:$D$65536,0)</f>
        <v>131</v>
      </c>
    </row>
    <row r="707" spans="1:21" x14ac:dyDescent="0.25">
      <c r="A707" s="18">
        <v>139532687</v>
      </c>
      <c r="B707" s="18">
        <v>6</v>
      </c>
      <c r="C707" s="27" t="s">
        <v>221</v>
      </c>
      <c r="D707" s="18">
        <v>137043307</v>
      </c>
      <c r="E707" s="7" t="s">
        <v>451</v>
      </c>
      <c r="F707" s="7" t="s">
        <v>452</v>
      </c>
      <c r="G707" s="7" t="s">
        <v>453</v>
      </c>
      <c r="H707" s="18" t="s">
        <v>454</v>
      </c>
      <c r="I707" s="7" t="s">
        <v>666</v>
      </c>
      <c r="J707" s="18">
        <v>2.67</v>
      </c>
      <c r="K707" s="18" t="s">
        <v>198</v>
      </c>
      <c r="L707" s="18" t="s">
        <v>659</v>
      </c>
      <c r="N707" s="18">
        <v>16.02</v>
      </c>
      <c r="O707" s="18">
        <v>2.67</v>
      </c>
      <c r="P707" s="18">
        <v>1</v>
      </c>
      <c r="Q707" s="18">
        <v>1</v>
      </c>
      <c r="R707">
        <v>126323615</v>
      </c>
      <c r="S707">
        <v>2098</v>
      </c>
      <c r="U707">
        <f>MATCH(D707,Отчет!$D$1:$D$65536,0)</f>
        <v>15</v>
      </c>
    </row>
    <row r="708" spans="1:21" x14ac:dyDescent="0.25">
      <c r="A708" s="18">
        <v>139536614</v>
      </c>
      <c r="B708" s="18">
        <v>7</v>
      </c>
      <c r="C708" s="27" t="s">
        <v>354</v>
      </c>
      <c r="D708" s="18">
        <v>137043463</v>
      </c>
      <c r="E708" s="7" t="s">
        <v>464</v>
      </c>
      <c r="F708" s="7" t="s">
        <v>385</v>
      </c>
      <c r="G708" s="7" t="s">
        <v>465</v>
      </c>
      <c r="H708" s="18" t="s">
        <v>466</v>
      </c>
      <c r="I708" s="7" t="s">
        <v>666</v>
      </c>
      <c r="J708" s="18">
        <v>2.67</v>
      </c>
      <c r="K708" s="18" t="s">
        <v>198</v>
      </c>
      <c r="L708" s="18" t="s">
        <v>659</v>
      </c>
      <c r="N708" s="18">
        <v>18.690000000000001</v>
      </c>
      <c r="O708" s="18">
        <v>2.67</v>
      </c>
      <c r="P708" s="18">
        <v>1</v>
      </c>
      <c r="Q708" s="18">
        <v>1</v>
      </c>
      <c r="R708">
        <v>126323615</v>
      </c>
      <c r="S708">
        <v>2098</v>
      </c>
      <c r="U708">
        <f>MATCH(D708,Отчет!$D$1:$D$65536,0)</f>
        <v>52</v>
      </c>
    </row>
    <row r="709" spans="1:21" x14ac:dyDescent="0.25">
      <c r="A709" s="18">
        <v>139536028</v>
      </c>
      <c r="B709" s="18">
        <v>7</v>
      </c>
      <c r="C709" s="27" t="s">
        <v>221</v>
      </c>
      <c r="D709" s="18">
        <v>137043557</v>
      </c>
      <c r="E709" s="7" t="s">
        <v>473</v>
      </c>
      <c r="F709" s="7" t="s">
        <v>474</v>
      </c>
      <c r="G709" s="7" t="s">
        <v>341</v>
      </c>
      <c r="H709" s="18" t="s">
        <v>475</v>
      </c>
      <c r="I709" s="7" t="s">
        <v>666</v>
      </c>
      <c r="J709" s="18">
        <v>2.67</v>
      </c>
      <c r="K709" s="18" t="s">
        <v>198</v>
      </c>
      <c r="L709" s="18" t="s">
        <v>659</v>
      </c>
      <c r="N709" s="18">
        <v>18.690000000000001</v>
      </c>
      <c r="O709" s="18">
        <v>2.67</v>
      </c>
      <c r="P709" s="18">
        <v>1</v>
      </c>
      <c r="Q709" s="18">
        <v>1</v>
      </c>
      <c r="R709">
        <v>126323615</v>
      </c>
      <c r="S709">
        <v>2098</v>
      </c>
      <c r="U709">
        <f>MATCH(D709,Отчет!$D$1:$D$65536,0)</f>
        <v>87</v>
      </c>
    </row>
    <row r="710" spans="1:21" x14ac:dyDescent="0.25">
      <c r="A710" s="18">
        <v>139534531</v>
      </c>
      <c r="B710" s="18">
        <v>8</v>
      </c>
      <c r="C710" s="27" t="s">
        <v>192</v>
      </c>
      <c r="D710" s="18">
        <v>137043621</v>
      </c>
      <c r="E710" s="7" t="s">
        <v>478</v>
      </c>
      <c r="F710" s="7" t="s">
        <v>347</v>
      </c>
      <c r="G710" s="7" t="s">
        <v>479</v>
      </c>
      <c r="H710" s="18" t="s">
        <v>480</v>
      </c>
      <c r="I710" s="7" t="s">
        <v>666</v>
      </c>
      <c r="J710" s="18">
        <v>2.67</v>
      </c>
      <c r="K710" s="18" t="s">
        <v>198</v>
      </c>
      <c r="L710" s="18" t="s">
        <v>659</v>
      </c>
      <c r="N710" s="18">
        <v>21.36</v>
      </c>
      <c r="O710" s="18">
        <v>2.67</v>
      </c>
      <c r="P710" s="18">
        <v>1</v>
      </c>
      <c r="Q710" s="18">
        <v>1</v>
      </c>
      <c r="R710">
        <v>126323615</v>
      </c>
      <c r="S710">
        <v>2098</v>
      </c>
      <c r="U710">
        <f>MATCH(D710,Отчет!$D$1:$D$65536,0)</f>
        <v>62</v>
      </c>
    </row>
    <row r="711" spans="1:21" x14ac:dyDescent="0.25">
      <c r="A711" s="18">
        <v>139536401</v>
      </c>
      <c r="B711" s="18">
        <v>9</v>
      </c>
      <c r="C711" s="27" t="s">
        <v>221</v>
      </c>
      <c r="D711" s="18">
        <v>137043819</v>
      </c>
      <c r="E711" s="7" t="s">
        <v>495</v>
      </c>
      <c r="F711" s="7" t="s">
        <v>344</v>
      </c>
      <c r="G711" s="7" t="s">
        <v>232</v>
      </c>
      <c r="H711" s="18" t="s">
        <v>496</v>
      </c>
      <c r="I711" s="7" t="s">
        <v>666</v>
      </c>
      <c r="J711" s="18">
        <v>2.67</v>
      </c>
      <c r="K711" s="18" t="s">
        <v>198</v>
      </c>
      <c r="L711" s="18" t="s">
        <v>659</v>
      </c>
      <c r="N711" s="18">
        <v>24.03</v>
      </c>
      <c r="O711" s="18">
        <v>2.67</v>
      </c>
      <c r="P711" s="18">
        <v>1</v>
      </c>
      <c r="Q711" s="18">
        <v>1</v>
      </c>
      <c r="R711">
        <v>126323615</v>
      </c>
      <c r="S711">
        <v>2098</v>
      </c>
      <c r="U711">
        <f>MATCH(D711,Отчет!$D$1:$D$65536,0)</f>
        <v>93</v>
      </c>
    </row>
    <row r="712" spans="1:21" x14ac:dyDescent="0.25">
      <c r="A712" s="18">
        <v>139532719</v>
      </c>
      <c r="B712" s="18">
        <v>8</v>
      </c>
      <c r="C712" s="27" t="s">
        <v>216</v>
      </c>
      <c r="D712" s="18">
        <v>137043987</v>
      </c>
      <c r="E712" s="7" t="s">
        <v>217</v>
      </c>
      <c r="F712" s="7" t="s">
        <v>218</v>
      </c>
      <c r="G712" s="7" t="s">
        <v>219</v>
      </c>
      <c r="H712" s="18" t="s">
        <v>220</v>
      </c>
      <c r="I712" s="7" t="s">
        <v>666</v>
      </c>
      <c r="J712" s="18">
        <v>2.67</v>
      </c>
      <c r="K712" s="18" t="s">
        <v>198</v>
      </c>
      <c r="L712" s="18" t="s">
        <v>659</v>
      </c>
      <c r="N712" s="18">
        <v>21.36</v>
      </c>
      <c r="O712" s="18">
        <v>2.67</v>
      </c>
      <c r="P712" s="18">
        <v>1</v>
      </c>
      <c r="Q712" s="18">
        <v>1</v>
      </c>
      <c r="R712">
        <v>126323615</v>
      </c>
      <c r="S712">
        <v>2098</v>
      </c>
      <c r="U712">
        <f>MATCH(D712,Отчет!$D$1:$D$65536,0)</f>
        <v>31</v>
      </c>
    </row>
    <row r="713" spans="1:21" x14ac:dyDescent="0.25">
      <c r="A713" s="18">
        <v>139531710</v>
      </c>
      <c r="B713" s="18">
        <v>8</v>
      </c>
      <c r="C713" s="27" t="s">
        <v>216</v>
      </c>
      <c r="D713" s="18">
        <v>137044125</v>
      </c>
      <c r="E713" s="7" t="s">
        <v>238</v>
      </c>
      <c r="F713" s="7" t="s">
        <v>239</v>
      </c>
      <c r="G713" s="7" t="s">
        <v>240</v>
      </c>
      <c r="H713" s="18" t="s">
        <v>241</v>
      </c>
      <c r="I713" s="7" t="s">
        <v>666</v>
      </c>
      <c r="J713" s="18">
        <v>2.67</v>
      </c>
      <c r="K713" s="18" t="s">
        <v>198</v>
      </c>
      <c r="L713" s="18" t="s">
        <v>659</v>
      </c>
      <c r="N713" s="18">
        <v>21.36</v>
      </c>
      <c r="O713" s="18">
        <v>2.67</v>
      </c>
      <c r="P713" s="18">
        <v>1</v>
      </c>
      <c r="Q713" s="18">
        <v>1</v>
      </c>
      <c r="R713">
        <v>126323615</v>
      </c>
      <c r="S713">
        <v>2098</v>
      </c>
      <c r="U713">
        <f>MATCH(D713,Отчет!$D$1:$D$65536,0)</f>
        <v>74</v>
      </c>
    </row>
    <row r="714" spans="1:21" x14ac:dyDescent="0.25">
      <c r="A714" s="18">
        <v>139532498</v>
      </c>
      <c r="B714" s="18">
        <v>7</v>
      </c>
      <c r="C714" s="27" t="s">
        <v>216</v>
      </c>
      <c r="D714" s="18">
        <v>137044151</v>
      </c>
      <c r="E714" s="7" t="s">
        <v>242</v>
      </c>
      <c r="F714" s="7" t="s">
        <v>243</v>
      </c>
      <c r="G714" s="7" t="s">
        <v>244</v>
      </c>
      <c r="H714" s="18" t="s">
        <v>245</v>
      </c>
      <c r="I714" s="7" t="s">
        <v>666</v>
      </c>
      <c r="J714" s="18">
        <v>2.67</v>
      </c>
      <c r="K714" s="18" t="s">
        <v>198</v>
      </c>
      <c r="L714" s="18" t="s">
        <v>659</v>
      </c>
      <c r="N714" s="18">
        <v>18.690000000000001</v>
      </c>
      <c r="O714" s="18">
        <v>2.67</v>
      </c>
      <c r="P714" s="18">
        <v>1</v>
      </c>
      <c r="Q714" s="18">
        <v>1</v>
      </c>
      <c r="R714">
        <v>126323615</v>
      </c>
      <c r="S714">
        <v>2098</v>
      </c>
      <c r="U714">
        <f>MATCH(D714,Отчет!$D$1:$D$65536,0)</f>
        <v>125</v>
      </c>
    </row>
    <row r="715" spans="1:21" x14ac:dyDescent="0.25">
      <c r="A715" s="18">
        <v>139533370</v>
      </c>
      <c r="B715" s="18">
        <v>4</v>
      </c>
      <c r="C715" s="27" t="s">
        <v>208</v>
      </c>
      <c r="D715" s="18">
        <v>137044267</v>
      </c>
      <c r="E715" s="7" t="s">
        <v>254</v>
      </c>
      <c r="F715" s="7" t="s">
        <v>255</v>
      </c>
      <c r="G715" s="7" t="s">
        <v>256</v>
      </c>
      <c r="H715" s="18" t="s">
        <v>257</v>
      </c>
      <c r="I715" s="7" t="s">
        <v>666</v>
      </c>
      <c r="J715" s="18">
        <v>2.67</v>
      </c>
      <c r="K715" s="18" t="s">
        <v>198</v>
      </c>
      <c r="L715" s="18" t="s">
        <v>659</v>
      </c>
      <c r="N715" s="18">
        <v>10.68</v>
      </c>
      <c r="O715" s="18">
        <v>2.67</v>
      </c>
      <c r="P715" s="18">
        <v>1</v>
      </c>
      <c r="Q715" s="18">
        <v>1</v>
      </c>
      <c r="R715">
        <v>126323615</v>
      </c>
      <c r="S715">
        <v>2098</v>
      </c>
      <c r="U715">
        <f>MATCH(D715,Отчет!$D$1:$D$65536,0)</f>
        <v>138</v>
      </c>
    </row>
    <row r="716" spans="1:21" x14ac:dyDescent="0.25">
      <c r="A716" s="18">
        <v>139532765</v>
      </c>
      <c r="B716" s="18">
        <v>7</v>
      </c>
      <c r="C716" s="27" t="s">
        <v>192</v>
      </c>
      <c r="D716" s="18">
        <v>137039863</v>
      </c>
      <c r="E716" s="7" t="s">
        <v>499</v>
      </c>
      <c r="F716" s="7" t="s">
        <v>500</v>
      </c>
      <c r="G716" s="7" t="s">
        <v>323</v>
      </c>
      <c r="H716" s="18" t="s">
        <v>501</v>
      </c>
      <c r="I716" s="7" t="s">
        <v>666</v>
      </c>
      <c r="J716" s="18">
        <v>2.67</v>
      </c>
      <c r="K716" s="18" t="s">
        <v>198</v>
      </c>
      <c r="L716" s="18" t="s">
        <v>659</v>
      </c>
      <c r="N716" s="18">
        <v>18.690000000000001</v>
      </c>
      <c r="O716" s="18">
        <v>2.67</v>
      </c>
      <c r="P716" s="18">
        <v>1</v>
      </c>
      <c r="Q716" s="18">
        <v>0</v>
      </c>
      <c r="R716">
        <v>126323615</v>
      </c>
      <c r="S716">
        <v>2098</v>
      </c>
      <c r="U716">
        <f>MATCH(D716,Отчет!$D$1:$D$65536,0)</f>
        <v>122</v>
      </c>
    </row>
    <row r="717" spans="1:21" x14ac:dyDescent="0.25">
      <c r="A717" s="18">
        <v>139536022</v>
      </c>
      <c r="B717" s="18">
        <v>9</v>
      </c>
      <c r="C717" s="27" t="s">
        <v>192</v>
      </c>
      <c r="D717" s="18">
        <v>137040644</v>
      </c>
      <c r="E717" s="7" t="s">
        <v>553</v>
      </c>
      <c r="F717" s="7" t="s">
        <v>313</v>
      </c>
      <c r="G717" s="7" t="s">
        <v>337</v>
      </c>
      <c r="H717" s="18" t="s">
        <v>554</v>
      </c>
      <c r="I717" s="7" t="s">
        <v>666</v>
      </c>
      <c r="J717" s="18">
        <v>2.67</v>
      </c>
      <c r="K717" s="18" t="s">
        <v>198</v>
      </c>
      <c r="L717" s="18" t="s">
        <v>659</v>
      </c>
      <c r="N717" s="18">
        <v>24.03</v>
      </c>
      <c r="O717" s="18">
        <v>2.67</v>
      </c>
      <c r="P717" s="18">
        <v>1</v>
      </c>
      <c r="Q717" s="18">
        <v>0</v>
      </c>
      <c r="R717">
        <v>126323615</v>
      </c>
      <c r="S717">
        <v>2098</v>
      </c>
      <c r="U717">
        <f>MATCH(D717,Отчет!$D$1:$D$65536,0)</f>
        <v>37</v>
      </c>
    </row>
    <row r="718" spans="1:21" x14ac:dyDescent="0.25">
      <c r="A718" s="18">
        <v>139532836</v>
      </c>
      <c r="B718" s="18">
        <v>5</v>
      </c>
      <c r="C718" s="27" t="s">
        <v>221</v>
      </c>
      <c r="D718" s="18">
        <v>137040712</v>
      </c>
      <c r="E718" s="7" t="s">
        <v>226</v>
      </c>
      <c r="F718" s="7" t="s">
        <v>243</v>
      </c>
      <c r="G718" s="7" t="s">
        <v>259</v>
      </c>
      <c r="H718" s="18" t="s">
        <v>557</v>
      </c>
      <c r="I718" s="7" t="s">
        <v>666</v>
      </c>
      <c r="J718" s="18">
        <v>2.67</v>
      </c>
      <c r="K718" s="18" t="s">
        <v>198</v>
      </c>
      <c r="L718" s="18" t="s">
        <v>659</v>
      </c>
      <c r="N718" s="18">
        <v>13.35</v>
      </c>
      <c r="O718" s="18">
        <v>2.67</v>
      </c>
      <c r="P718" s="18">
        <v>1</v>
      </c>
      <c r="Q718" s="18">
        <v>0</v>
      </c>
      <c r="R718">
        <v>126323615</v>
      </c>
      <c r="S718">
        <v>2098</v>
      </c>
      <c r="U718">
        <f>MATCH(D718,Отчет!$D$1:$D$65536,0)</f>
        <v>105</v>
      </c>
    </row>
    <row r="719" spans="1:21" x14ac:dyDescent="0.25">
      <c r="A719" s="18">
        <v>139533857</v>
      </c>
      <c r="B719" s="18">
        <v>6</v>
      </c>
      <c r="C719" s="27" t="s">
        <v>208</v>
      </c>
      <c r="D719" s="18">
        <v>137040814</v>
      </c>
      <c r="E719" s="7" t="s">
        <v>561</v>
      </c>
      <c r="F719" s="7" t="s">
        <v>562</v>
      </c>
      <c r="G719" s="7" t="s">
        <v>341</v>
      </c>
      <c r="H719" s="18" t="s">
        <v>563</v>
      </c>
      <c r="I719" s="7" t="s">
        <v>666</v>
      </c>
      <c r="J719" s="18">
        <v>2.67</v>
      </c>
      <c r="K719" s="18" t="s">
        <v>198</v>
      </c>
      <c r="L719" s="18" t="s">
        <v>659</v>
      </c>
      <c r="N719" s="18">
        <v>16.02</v>
      </c>
      <c r="O719" s="18">
        <v>2.67</v>
      </c>
      <c r="P719" s="18">
        <v>1</v>
      </c>
      <c r="Q719" s="18">
        <v>0</v>
      </c>
      <c r="R719">
        <v>126323615</v>
      </c>
      <c r="S719">
        <v>2098</v>
      </c>
      <c r="U719">
        <f>MATCH(D719,Отчет!$D$1:$D$65536,0)</f>
        <v>99</v>
      </c>
    </row>
    <row r="720" spans="1:21" x14ac:dyDescent="0.25">
      <c r="A720" s="18">
        <v>139533164</v>
      </c>
      <c r="B720" s="18">
        <v>4</v>
      </c>
      <c r="C720" s="27" t="s">
        <v>211</v>
      </c>
      <c r="D720" s="18">
        <v>137041176</v>
      </c>
      <c r="E720" s="7" t="s">
        <v>593</v>
      </c>
      <c r="F720" s="7" t="s">
        <v>594</v>
      </c>
      <c r="G720" s="7" t="s">
        <v>595</v>
      </c>
      <c r="H720" s="18" t="s">
        <v>596</v>
      </c>
      <c r="I720" s="7" t="s">
        <v>666</v>
      </c>
      <c r="J720" s="18">
        <v>2.67</v>
      </c>
      <c r="K720" s="18" t="s">
        <v>198</v>
      </c>
      <c r="L720" s="18" t="s">
        <v>659</v>
      </c>
      <c r="N720" s="18">
        <v>10.68</v>
      </c>
      <c r="O720" s="18">
        <v>2.67</v>
      </c>
      <c r="P720" s="18">
        <v>1</v>
      </c>
      <c r="Q720" s="18">
        <v>0</v>
      </c>
      <c r="R720">
        <v>126323615</v>
      </c>
      <c r="S720">
        <v>2098</v>
      </c>
      <c r="U720">
        <f>MATCH(D720,Отчет!$D$1:$D$65536,0)</f>
        <v>160</v>
      </c>
    </row>
    <row r="721" spans="1:21" x14ac:dyDescent="0.25">
      <c r="A721" s="18">
        <v>139536395</v>
      </c>
      <c r="B721" s="18">
        <v>7</v>
      </c>
      <c r="C721" s="27" t="s">
        <v>354</v>
      </c>
      <c r="D721" s="18">
        <v>137059972</v>
      </c>
      <c r="E721" s="7" t="s">
        <v>610</v>
      </c>
      <c r="F721" s="7" t="s">
        <v>439</v>
      </c>
      <c r="G721" s="7" t="s">
        <v>317</v>
      </c>
      <c r="H721" s="18" t="s">
        <v>611</v>
      </c>
      <c r="I721" s="7" t="s">
        <v>666</v>
      </c>
      <c r="J721" s="18">
        <v>2.67</v>
      </c>
      <c r="K721" s="18" t="s">
        <v>198</v>
      </c>
      <c r="L721" s="18" t="s">
        <v>659</v>
      </c>
      <c r="N721" s="18">
        <v>18.690000000000001</v>
      </c>
      <c r="O721" s="18">
        <v>2.67</v>
      </c>
      <c r="P721" s="18">
        <v>1</v>
      </c>
      <c r="Q721" s="18">
        <v>1</v>
      </c>
      <c r="R721">
        <v>126323615</v>
      </c>
      <c r="S721">
        <v>2098</v>
      </c>
      <c r="U721">
        <f>MATCH(D721,Отчет!$D$1:$D$65536,0)</f>
        <v>124</v>
      </c>
    </row>
    <row r="722" spans="1:21" x14ac:dyDescent="0.25">
      <c r="A722" s="18">
        <v>139535406</v>
      </c>
      <c r="B722" s="18">
        <v>7</v>
      </c>
      <c r="C722" s="27" t="s">
        <v>216</v>
      </c>
      <c r="D722" s="18">
        <v>137041398</v>
      </c>
      <c r="E722" s="7" t="s">
        <v>616</v>
      </c>
      <c r="F722" s="7" t="s">
        <v>289</v>
      </c>
      <c r="G722" s="7" t="s">
        <v>202</v>
      </c>
      <c r="H722" s="18" t="s">
        <v>617</v>
      </c>
      <c r="I722" s="7" t="s">
        <v>666</v>
      </c>
      <c r="J722" s="18">
        <v>2.67</v>
      </c>
      <c r="K722" s="18" t="s">
        <v>198</v>
      </c>
      <c r="L722" s="18" t="s">
        <v>659</v>
      </c>
      <c r="N722" s="18">
        <v>18.690000000000001</v>
      </c>
      <c r="O722" s="18">
        <v>2.67</v>
      </c>
      <c r="P722" s="18">
        <v>1</v>
      </c>
      <c r="Q722" s="18">
        <v>0</v>
      </c>
      <c r="R722">
        <v>126323615</v>
      </c>
      <c r="S722">
        <v>2098</v>
      </c>
      <c r="U722">
        <f>MATCH(D722,Отчет!$D$1:$D$65536,0)</f>
        <v>102</v>
      </c>
    </row>
    <row r="723" spans="1:21" x14ac:dyDescent="0.25">
      <c r="A723" s="18">
        <v>139532066</v>
      </c>
      <c r="B723" s="18">
        <v>7</v>
      </c>
      <c r="C723" s="27" t="s">
        <v>354</v>
      </c>
      <c r="D723" s="18">
        <v>137041642</v>
      </c>
      <c r="E723" s="7" t="s">
        <v>633</v>
      </c>
      <c r="F723" s="7" t="s">
        <v>393</v>
      </c>
      <c r="G723" s="7" t="s">
        <v>536</v>
      </c>
      <c r="H723" s="18" t="s">
        <v>634</v>
      </c>
      <c r="I723" s="7" t="s">
        <v>666</v>
      </c>
      <c r="J723" s="18">
        <v>2.67</v>
      </c>
      <c r="K723" s="18" t="s">
        <v>198</v>
      </c>
      <c r="L723" s="18" t="s">
        <v>659</v>
      </c>
      <c r="N723" s="18">
        <v>18.690000000000001</v>
      </c>
      <c r="O723" s="18">
        <v>2.67</v>
      </c>
      <c r="P723" s="18">
        <v>1</v>
      </c>
      <c r="Q723" s="18">
        <v>1</v>
      </c>
      <c r="R723">
        <v>126323615</v>
      </c>
      <c r="S723">
        <v>2098</v>
      </c>
      <c r="U723">
        <f>MATCH(D723,Отчет!$D$1:$D$65536,0)</f>
        <v>79</v>
      </c>
    </row>
    <row r="724" spans="1:21" x14ac:dyDescent="0.25">
      <c r="A724" s="18">
        <v>139534718</v>
      </c>
      <c r="B724" s="18">
        <v>7</v>
      </c>
      <c r="C724" s="27" t="s">
        <v>216</v>
      </c>
      <c r="D724" s="18">
        <v>137041842</v>
      </c>
      <c r="E724" s="7" t="s">
        <v>467</v>
      </c>
      <c r="F724" s="7" t="s">
        <v>648</v>
      </c>
      <c r="G724" s="7" t="s">
        <v>649</v>
      </c>
      <c r="H724" s="18" t="s">
        <v>650</v>
      </c>
      <c r="I724" s="7" t="s">
        <v>666</v>
      </c>
      <c r="J724" s="18">
        <v>2.67</v>
      </c>
      <c r="K724" s="18" t="s">
        <v>198</v>
      </c>
      <c r="L724" s="18" t="s">
        <v>659</v>
      </c>
      <c r="N724" s="18">
        <v>18.690000000000001</v>
      </c>
      <c r="O724" s="18">
        <v>2.67</v>
      </c>
      <c r="P724" s="18">
        <v>1</v>
      </c>
      <c r="Q724" s="18">
        <v>1</v>
      </c>
      <c r="R724">
        <v>126323615</v>
      </c>
      <c r="S724">
        <v>2098</v>
      </c>
      <c r="U724">
        <f>MATCH(D724,Отчет!$D$1:$D$65536,0)</f>
        <v>22</v>
      </c>
    </row>
    <row r="725" spans="1:21" x14ac:dyDescent="0.25">
      <c r="A725" s="18">
        <v>139534380</v>
      </c>
      <c r="B725" s="18">
        <v>7</v>
      </c>
      <c r="C725" s="27" t="s">
        <v>221</v>
      </c>
      <c r="D725" s="18">
        <v>137042032</v>
      </c>
      <c r="E725" s="7" t="s">
        <v>316</v>
      </c>
      <c r="F725" s="7" t="s">
        <v>247</v>
      </c>
      <c r="G725" s="7" t="s">
        <v>317</v>
      </c>
      <c r="H725" s="18" t="s">
        <v>318</v>
      </c>
      <c r="I725" s="7" t="s">
        <v>666</v>
      </c>
      <c r="J725" s="18">
        <v>2.67</v>
      </c>
      <c r="K725" s="18" t="s">
        <v>198</v>
      </c>
      <c r="L725" s="18" t="s">
        <v>659</v>
      </c>
      <c r="N725" s="18">
        <v>18.690000000000001</v>
      </c>
      <c r="O725" s="18">
        <v>2.67</v>
      </c>
      <c r="P725" s="18">
        <v>1</v>
      </c>
      <c r="Q725" s="18">
        <v>1</v>
      </c>
      <c r="R725">
        <v>126323615</v>
      </c>
      <c r="S725">
        <v>2098</v>
      </c>
      <c r="U725">
        <f>MATCH(D725,Отчет!$D$1:$D$65536,0)</f>
        <v>107</v>
      </c>
    </row>
    <row r="726" spans="1:21" x14ac:dyDescent="0.25">
      <c r="A726" s="18">
        <v>139534255</v>
      </c>
      <c r="B726" s="18">
        <v>6</v>
      </c>
      <c r="C726" s="27" t="s">
        <v>211</v>
      </c>
      <c r="D726" s="18">
        <v>137042110</v>
      </c>
      <c r="E726" s="7" t="s">
        <v>325</v>
      </c>
      <c r="F726" s="7" t="s">
        <v>326</v>
      </c>
      <c r="G726" s="7" t="s">
        <v>327</v>
      </c>
      <c r="H726" s="18" t="s">
        <v>328</v>
      </c>
      <c r="I726" s="7" t="s">
        <v>666</v>
      </c>
      <c r="J726" s="18">
        <v>2.67</v>
      </c>
      <c r="K726" s="18" t="s">
        <v>198</v>
      </c>
      <c r="L726" s="18" t="s">
        <v>659</v>
      </c>
      <c r="N726" s="18">
        <v>16.02</v>
      </c>
      <c r="O726" s="18">
        <v>2.67</v>
      </c>
      <c r="P726" s="18">
        <v>1</v>
      </c>
      <c r="Q726" s="18">
        <v>1</v>
      </c>
      <c r="R726">
        <v>126323615</v>
      </c>
      <c r="S726">
        <v>2098</v>
      </c>
      <c r="U726">
        <f>MATCH(D726,Отчет!$D$1:$D$65536,0)</f>
        <v>148</v>
      </c>
    </row>
    <row r="727" spans="1:21" x14ac:dyDescent="0.25">
      <c r="A727" s="18">
        <v>139534543</v>
      </c>
      <c r="B727" s="18">
        <v>6</v>
      </c>
      <c r="C727" s="27" t="s">
        <v>221</v>
      </c>
      <c r="D727" s="18">
        <v>137042224</v>
      </c>
      <c r="E727" s="7" t="s">
        <v>336</v>
      </c>
      <c r="F727" s="7" t="s">
        <v>243</v>
      </c>
      <c r="G727" s="7" t="s">
        <v>337</v>
      </c>
      <c r="H727" s="18" t="s">
        <v>338</v>
      </c>
      <c r="I727" s="7" t="s">
        <v>666</v>
      </c>
      <c r="J727" s="18">
        <v>2.67</v>
      </c>
      <c r="K727" s="18" t="s">
        <v>198</v>
      </c>
      <c r="L727" s="18" t="s">
        <v>659</v>
      </c>
      <c r="N727" s="18">
        <v>16.02</v>
      </c>
      <c r="O727" s="18">
        <v>2.67</v>
      </c>
      <c r="P727" s="18">
        <v>1</v>
      </c>
      <c r="Q727" s="18">
        <v>1</v>
      </c>
      <c r="R727">
        <v>126323615</v>
      </c>
      <c r="S727">
        <v>2098</v>
      </c>
      <c r="U727">
        <f>MATCH(D727,Отчет!$D$1:$D$65536,0)</f>
        <v>95</v>
      </c>
    </row>
    <row r="728" spans="1:21" x14ac:dyDescent="0.25">
      <c r="A728" s="18">
        <v>139536407</v>
      </c>
      <c r="B728" s="18">
        <v>7</v>
      </c>
      <c r="C728" s="27" t="s">
        <v>211</v>
      </c>
      <c r="D728" s="18">
        <v>137042389</v>
      </c>
      <c r="E728" s="7" t="s">
        <v>349</v>
      </c>
      <c r="F728" s="7" t="s">
        <v>243</v>
      </c>
      <c r="G728" s="7" t="s">
        <v>259</v>
      </c>
      <c r="H728" s="18" t="s">
        <v>350</v>
      </c>
      <c r="I728" s="7" t="s">
        <v>666</v>
      </c>
      <c r="J728" s="18">
        <v>2.67</v>
      </c>
      <c r="K728" s="18" t="s">
        <v>198</v>
      </c>
      <c r="L728" s="18" t="s">
        <v>659</v>
      </c>
      <c r="N728" s="18">
        <v>18.690000000000001</v>
      </c>
      <c r="O728" s="18">
        <v>2.67</v>
      </c>
      <c r="P728" s="18">
        <v>1</v>
      </c>
      <c r="Q728" s="18">
        <v>1</v>
      </c>
      <c r="R728">
        <v>126323615</v>
      </c>
      <c r="S728">
        <v>2098</v>
      </c>
      <c r="U728">
        <f>MATCH(D728,Отчет!$D$1:$D$65536,0)</f>
        <v>55</v>
      </c>
    </row>
    <row r="729" spans="1:21" x14ac:dyDescent="0.25">
      <c r="A729" s="18">
        <v>139534712</v>
      </c>
      <c r="B729" s="18">
        <v>5</v>
      </c>
      <c r="C729" s="27" t="s">
        <v>354</v>
      </c>
      <c r="D729" s="18">
        <v>137042445</v>
      </c>
      <c r="E729" s="7" t="s">
        <v>355</v>
      </c>
      <c r="F729" s="7" t="s">
        <v>356</v>
      </c>
      <c r="G729" s="7" t="s">
        <v>357</v>
      </c>
      <c r="H729" s="18" t="s">
        <v>358</v>
      </c>
      <c r="I729" s="7" t="s">
        <v>666</v>
      </c>
      <c r="J729" s="18">
        <v>2.67</v>
      </c>
      <c r="K729" s="18" t="s">
        <v>198</v>
      </c>
      <c r="L729" s="18" t="s">
        <v>659</v>
      </c>
      <c r="N729" s="18">
        <v>13.35</v>
      </c>
      <c r="O729" s="18">
        <v>2.67</v>
      </c>
      <c r="P729" s="18">
        <v>1</v>
      </c>
      <c r="Q729" s="18">
        <v>1</v>
      </c>
      <c r="R729">
        <v>126323615</v>
      </c>
      <c r="S729">
        <v>2098</v>
      </c>
      <c r="U729">
        <f>MATCH(D729,Отчет!$D$1:$D$65536,0)</f>
        <v>130</v>
      </c>
    </row>
    <row r="730" spans="1:21" x14ac:dyDescent="0.25">
      <c r="A730" s="18">
        <v>139534913</v>
      </c>
      <c r="B730" s="18">
        <v>9</v>
      </c>
      <c r="C730" s="27" t="s">
        <v>192</v>
      </c>
      <c r="D730" s="18">
        <v>137042531</v>
      </c>
      <c r="E730" s="7" t="s">
        <v>365</v>
      </c>
      <c r="F730" s="7" t="s">
        <v>243</v>
      </c>
      <c r="G730" s="7" t="s">
        <v>228</v>
      </c>
      <c r="H730" s="18" t="s">
        <v>366</v>
      </c>
      <c r="I730" s="7" t="s">
        <v>666</v>
      </c>
      <c r="J730" s="18">
        <v>2.67</v>
      </c>
      <c r="K730" s="18" t="s">
        <v>198</v>
      </c>
      <c r="L730" s="18" t="s">
        <v>659</v>
      </c>
      <c r="N730" s="18">
        <v>24.03</v>
      </c>
      <c r="O730" s="18">
        <v>2.67</v>
      </c>
      <c r="P730" s="18">
        <v>1</v>
      </c>
      <c r="Q730" s="18">
        <v>1</v>
      </c>
      <c r="R730">
        <v>126323615</v>
      </c>
      <c r="S730">
        <v>2098</v>
      </c>
      <c r="U730">
        <f>MATCH(D730,Отчет!$D$1:$D$65536,0)</f>
        <v>29</v>
      </c>
    </row>
    <row r="731" spans="1:21" x14ac:dyDescent="0.25">
      <c r="A731" s="18">
        <v>139534374</v>
      </c>
      <c r="B731" s="18">
        <v>8</v>
      </c>
      <c r="C731" s="27" t="s">
        <v>354</v>
      </c>
      <c r="D731" s="18">
        <v>137042591</v>
      </c>
      <c r="E731" s="7" t="s">
        <v>371</v>
      </c>
      <c r="F731" s="7" t="s">
        <v>352</v>
      </c>
      <c r="G731" s="7" t="s">
        <v>372</v>
      </c>
      <c r="H731" s="18" t="s">
        <v>373</v>
      </c>
      <c r="I731" s="7" t="s">
        <v>666</v>
      </c>
      <c r="J731" s="18">
        <v>2.67</v>
      </c>
      <c r="K731" s="18" t="s">
        <v>198</v>
      </c>
      <c r="L731" s="18" t="s">
        <v>659</v>
      </c>
      <c r="N731" s="18">
        <v>21.36</v>
      </c>
      <c r="O731" s="18">
        <v>2.67</v>
      </c>
      <c r="P731" s="18">
        <v>1</v>
      </c>
      <c r="Q731" s="18">
        <v>1</v>
      </c>
      <c r="R731">
        <v>126323615</v>
      </c>
      <c r="S731">
        <v>2098</v>
      </c>
      <c r="U731">
        <f>MATCH(D731,Отчет!$D$1:$D$65536,0)</f>
        <v>66</v>
      </c>
    </row>
    <row r="732" spans="1:21" x14ac:dyDescent="0.25">
      <c r="A732" s="18">
        <v>139535412</v>
      </c>
      <c r="B732" s="18">
        <v>8</v>
      </c>
      <c r="C732" s="27" t="s">
        <v>354</v>
      </c>
      <c r="D732" s="18">
        <v>137042643</v>
      </c>
      <c r="E732" s="7" t="s">
        <v>377</v>
      </c>
      <c r="F732" s="7" t="s">
        <v>378</v>
      </c>
      <c r="G732" s="7" t="s">
        <v>379</v>
      </c>
      <c r="H732" s="18" t="s">
        <v>380</v>
      </c>
      <c r="I732" s="7" t="s">
        <v>666</v>
      </c>
      <c r="J732" s="18">
        <v>2.67</v>
      </c>
      <c r="K732" s="18" t="s">
        <v>198</v>
      </c>
      <c r="L732" s="18" t="s">
        <v>659</v>
      </c>
      <c r="N732" s="18">
        <v>21.36</v>
      </c>
      <c r="O732" s="18">
        <v>2.67</v>
      </c>
      <c r="P732" s="18">
        <v>1</v>
      </c>
      <c r="Q732" s="18">
        <v>1</v>
      </c>
      <c r="R732">
        <v>126323615</v>
      </c>
      <c r="S732">
        <v>2098</v>
      </c>
      <c r="U732">
        <f>MATCH(D732,Отчет!$D$1:$D$65536,0)</f>
        <v>23</v>
      </c>
    </row>
    <row r="733" spans="1:21" x14ac:dyDescent="0.25">
      <c r="A733" s="18">
        <v>139534145</v>
      </c>
      <c r="B733" s="18">
        <v>8</v>
      </c>
      <c r="C733" s="27" t="s">
        <v>208</v>
      </c>
      <c r="D733" s="18">
        <v>137042695</v>
      </c>
      <c r="E733" s="7" t="s">
        <v>384</v>
      </c>
      <c r="F733" s="7" t="s">
        <v>385</v>
      </c>
      <c r="G733" s="7" t="s">
        <v>386</v>
      </c>
      <c r="H733" s="18" t="s">
        <v>387</v>
      </c>
      <c r="I733" s="7" t="s">
        <v>666</v>
      </c>
      <c r="J733" s="18">
        <v>2.67</v>
      </c>
      <c r="K733" s="18" t="s">
        <v>198</v>
      </c>
      <c r="L733" s="18" t="s">
        <v>659</v>
      </c>
      <c r="N733" s="18">
        <v>21.36</v>
      </c>
      <c r="O733" s="18">
        <v>2.67</v>
      </c>
      <c r="P733" s="18">
        <v>1</v>
      </c>
      <c r="Q733" s="18">
        <v>1</v>
      </c>
      <c r="R733">
        <v>126323615</v>
      </c>
      <c r="S733">
        <v>2098</v>
      </c>
      <c r="U733">
        <f>MATCH(D733,Отчет!$D$1:$D$65536,0)</f>
        <v>56</v>
      </c>
    </row>
    <row r="734" spans="1:21" x14ac:dyDescent="0.25">
      <c r="A734" s="18">
        <v>139534111</v>
      </c>
      <c r="B734" s="18">
        <v>8</v>
      </c>
      <c r="C734" s="27" t="s">
        <v>208</v>
      </c>
      <c r="D734" s="18">
        <v>137042729</v>
      </c>
      <c r="E734" s="7" t="s">
        <v>388</v>
      </c>
      <c r="F734" s="7" t="s">
        <v>389</v>
      </c>
      <c r="G734" s="7" t="s">
        <v>330</v>
      </c>
      <c r="H734" s="18" t="s">
        <v>390</v>
      </c>
      <c r="I734" s="7" t="s">
        <v>666</v>
      </c>
      <c r="J734" s="18">
        <v>2.67</v>
      </c>
      <c r="K734" s="18" t="s">
        <v>198</v>
      </c>
      <c r="L734" s="18" t="s">
        <v>659</v>
      </c>
      <c r="N734" s="18">
        <v>21.36</v>
      </c>
      <c r="O734" s="18">
        <v>2.67</v>
      </c>
      <c r="P734" s="18">
        <v>1</v>
      </c>
      <c r="Q734" s="18">
        <v>1</v>
      </c>
      <c r="R734">
        <v>126323615</v>
      </c>
      <c r="S734">
        <v>2098</v>
      </c>
      <c r="U734">
        <f>MATCH(D734,Отчет!$D$1:$D$65536,0)</f>
        <v>38</v>
      </c>
    </row>
    <row r="735" spans="1:21" x14ac:dyDescent="0.25">
      <c r="A735" s="18">
        <v>139538975</v>
      </c>
      <c r="B735" s="18">
        <v>9</v>
      </c>
      <c r="C735" s="27" t="s">
        <v>216</v>
      </c>
      <c r="D735" s="18">
        <v>137040542</v>
      </c>
      <c r="E735" s="7" t="s">
        <v>543</v>
      </c>
      <c r="F735" s="7" t="s">
        <v>235</v>
      </c>
      <c r="G735" s="7" t="s">
        <v>544</v>
      </c>
      <c r="H735" s="18" t="s">
        <v>545</v>
      </c>
      <c r="I735" s="7" t="s">
        <v>667</v>
      </c>
      <c r="J735" s="18">
        <v>2.67</v>
      </c>
      <c r="K735" s="18" t="s">
        <v>198</v>
      </c>
      <c r="L735" s="18" t="s">
        <v>659</v>
      </c>
      <c r="N735" s="18">
        <v>24.03</v>
      </c>
      <c r="O735" s="18">
        <v>2.67</v>
      </c>
      <c r="P735" s="18">
        <v>1</v>
      </c>
      <c r="Q735" s="18">
        <v>0</v>
      </c>
      <c r="R735">
        <v>126323615</v>
      </c>
      <c r="S735">
        <v>2098</v>
      </c>
      <c r="U735">
        <f>MATCH(D735,Отчет!$D$1:$D$65536,0)</f>
        <v>35</v>
      </c>
    </row>
    <row r="736" spans="1:21" x14ac:dyDescent="0.25">
      <c r="A736" s="18">
        <v>139538789</v>
      </c>
      <c r="B736" s="18">
        <v>6</v>
      </c>
      <c r="C736" s="27" t="s">
        <v>192</v>
      </c>
      <c r="D736" s="18">
        <v>137041210</v>
      </c>
      <c r="E736" s="7" t="s">
        <v>597</v>
      </c>
      <c r="F736" s="7" t="s">
        <v>385</v>
      </c>
      <c r="G736" s="7" t="s">
        <v>334</v>
      </c>
      <c r="H736" s="18" t="s">
        <v>598</v>
      </c>
      <c r="I736" s="7" t="s">
        <v>667</v>
      </c>
      <c r="J736" s="18">
        <v>2.67</v>
      </c>
      <c r="K736" s="18" t="s">
        <v>198</v>
      </c>
      <c r="L736" s="18" t="s">
        <v>659</v>
      </c>
      <c r="N736" s="18">
        <v>16.02</v>
      </c>
      <c r="O736" s="18">
        <v>2.67</v>
      </c>
      <c r="P736" s="18">
        <v>1</v>
      </c>
      <c r="Q736" s="18">
        <v>0</v>
      </c>
      <c r="R736">
        <v>126323615</v>
      </c>
      <c r="S736">
        <v>2098</v>
      </c>
      <c r="U736">
        <f>MATCH(D736,Отчет!$D$1:$D$65536,0)</f>
        <v>139</v>
      </c>
    </row>
    <row r="737" spans="1:21" x14ac:dyDescent="0.25">
      <c r="A737" s="18">
        <v>139538993</v>
      </c>
      <c r="B737" s="18">
        <v>7</v>
      </c>
      <c r="C737" s="27" t="s">
        <v>221</v>
      </c>
      <c r="D737" s="18">
        <v>137044073</v>
      </c>
      <c r="E737" s="7" t="s">
        <v>230</v>
      </c>
      <c r="F737" s="7" t="s">
        <v>231</v>
      </c>
      <c r="G737" s="7" t="s">
        <v>232</v>
      </c>
      <c r="H737" s="18" t="s">
        <v>233</v>
      </c>
      <c r="I737" s="7" t="s">
        <v>667</v>
      </c>
      <c r="J737" s="18">
        <v>2.67</v>
      </c>
      <c r="K737" s="18" t="s">
        <v>198</v>
      </c>
      <c r="L737" s="18" t="s">
        <v>659</v>
      </c>
      <c r="N737" s="18">
        <v>18.690000000000001</v>
      </c>
      <c r="O737" s="18">
        <v>2.67</v>
      </c>
      <c r="P737" s="18">
        <v>1</v>
      </c>
      <c r="Q737" s="18">
        <v>1</v>
      </c>
      <c r="R737">
        <v>126323615</v>
      </c>
      <c r="S737">
        <v>2098</v>
      </c>
      <c r="U737">
        <f>MATCH(D737,Отчет!$D$1:$D$65536,0)</f>
        <v>76</v>
      </c>
    </row>
    <row r="738" spans="1:21" x14ac:dyDescent="0.25">
      <c r="A738" s="18">
        <v>139538783</v>
      </c>
      <c r="B738" s="18">
        <v>8</v>
      </c>
      <c r="C738" s="27" t="s">
        <v>211</v>
      </c>
      <c r="D738" s="18">
        <v>137042833</v>
      </c>
      <c r="E738" s="7" t="s">
        <v>399</v>
      </c>
      <c r="F738" s="7" t="s">
        <v>400</v>
      </c>
      <c r="G738" s="7" t="s">
        <v>375</v>
      </c>
      <c r="H738" s="18" t="s">
        <v>401</v>
      </c>
      <c r="I738" s="7" t="s">
        <v>667</v>
      </c>
      <c r="J738" s="18">
        <v>2.67</v>
      </c>
      <c r="K738" s="18" t="s">
        <v>198</v>
      </c>
      <c r="L738" s="18" t="s">
        <v>659</v>
      </c>
      <c r="N738" s="18">
        <v>21.36</v>
      </c>
      <c r="O738" s="18">
        <v>2.67</v>
      </c>
      <c r="P738" s="18">
        <v>1</v>
      </c>
      <c r="Q738" s="18">
        <v>1</v>
      </c>
      <c r="R738">
        <v>126323615</v>
      </c>
      <c r="S738">
        <v>2098</v>
      </c>
      <c r="U738">
        <f>MATCH(D738,Отчет!$D$1:$D$65536,0)</f>
        <v>114</v>
      </c>
    </row>
    <row r="739" spans="1:21" x14ac:dyDescent="0.25">
      <c r="A739" s="18">
        <v>139538981</v>
      </c>
      <c r="B739" s="18">
        <v>7</v>
      </c>
      <c r="C739" s="27" t="s">
        <v>211</v>
      </c>
      <c r="D739" s="18">
        <v>137040176</v>
      </c>
      <c r="E739" s="7" t="s">
        <v>516</v>
      </c>
      <c r="F739" s="7" t="s">
        <v>205</v>
      </c>
      <c r="G739" s="7" t="s">
        <v>517</v>
      </c>
      <c r="H739" s="18" t="s">
        <v>518</v>
      </c>
      <c r="I739" s="7" t="s">
        <v>667</v>
      </c>
      <c r="J739" s="18">
        <v>2.67</v>
      </c>
      <c r="K739" s="18" t="s">
        <v>198</v>
      </c>
      <c r="L739" s="18" t="s">
        <v>659</v>
      </c>
      <c r="N739" s="18">
        <v>18.690000000000001</v>
      </c>
      <c r="O739" s="18">
        <v>2.67</v>
      </c>
      <c r="P739" s="18">
        <v>1</v>
      </c>
      <c r="Q739" s="18">
        <v>0</v>
      </c>
      <c r="R739">
        <v>126323615</v>
      </c>
      <c r="S739">
        <v>2098</v>
      </c>
      <c r="U739">
        <f>MATCH(D739,Отчет!$D$1:$D$65536,0)</f>
        <v>145</v>
      </c>
    </row>
    <row r="740" spans="1:21" x14ac:dyDescent="0.25">
      <c r="A740" s="18">
        <v>139436940</v>
      </c>
      <c r="B740" s="18">
        <v>6</v>
      </c>
      <c r="C740" s="27" t="s">
        <v>221</v>
      </c>
      <c r="D740" s="18">
        <v>138318351</v>
      </c>
      <c r="E740" s="7" t="s">
        <v>284</v>
      </c>
      <c r="F740" s="7" t="s">
        <v>285</v>
      </c>
      <c r="G740" s="7" t="s">
        <v>286</v>
      </c>
      <c r="H740" s="18" t="s">
        <v>287</v>
      </c>
      <c r="I740" s="7" t="s">
        <v>667</v>
      </c>
      <c r="J740" s="18">
        <v>2.67</v>
      </c>
      <c r="K740" s="18" t="s">
        <v>198</v>
      </c>
      <c r="L740" s="18" t="s">
        <v>659</v>
      </c>
      <c r="N740" s="18">
        <v>16.02</v>
      </c>
      <c r="O740" s="18">
        <v>2.67</v>
      </c>
      <c r="P740" s="18">
        <v>1</v>
      </c>
      <c r="Q740" s="18">
        <v>0</v>
      </c>
      <c r="R740">
        <v>126323615</v>
      </c>
      <c r="S740">
        <v>2098</v>
      </c>
      <c r="U740">
        <f>MATCH(D740,Отчет!$D$1:$D$65536,0)</f>
        <v>151</v>
      </c>
    </row>
    <row r="741" spans="1:21" x14ac:dyDescent="0.25">
      <c r="A741" s="18">
        <v>139538987</v>
      </c>
      <c r="B741" s="18">
        <v>8</v>
      </c>
      <c r="C741" s="27" t="s">
        <v>211</v>
      </c>
      <c r="D741" s="18">
        <v>137041428</v>
      </c>
      <c r="E741" s="7" t="s">
        <v>618</v>
      </c>
      <c r="F741" s="7" t="s">
        <v>347</v>
      </c>
      <c r="G741" s="7" t="s">
        <v>259</v>
      </c>
      <c r="H741" s="18" t="s">
        <v>619</v>
      </c>
      <c r="I741" s="7" t="s">
        <v>667</v>
      </c>
      <c r="J741" s="18">
        <v>2.67</v>
      </c>
      <c r="K741" s="18" t="s">
        <v>198</v>
      </c>
      <c r="L741" s="18" t="s">
        <v>659</v>
      </c>
      <c r="N741" s="18">
        <v>21.36</v>
      </c>
      <c r="O741" s="18">
        <v>2.67</v>
      </c>
      <c r="P741" s="18">
        <v>1</v>
      </c>
      <c r="Q741" s="18">
        <v>0</v>
      </c>
      <c r="R741">
        <v>126323615</v>
      </c>
      <c r="S741">
        <v>2098</v>
      </c>
      <c r="U741">
        <f>MATCH(D741,Отчет!$D$1:$D$65536,0)</f>
        <v>132</v>
      </c>
    </row>
    <row r="742" spans="1:21" x14ac:dyDescent="0.25">
      <c r="A742" s="18">
        <v>139538795</v>
      </c>
      <c r="B742" s="18">
        <v>9</v>
      </c>
      <c r="C742" s="27" t="s">
        <v>192</v>
      </c>
      <c r="D742" s="18">
        <v>137043845</v>
      </c>
      <c r="E742" s="7" t="s">
        <v>193</v>
      </c>
      <c r="F742" s="7" t="s">
        <v>194</v>
      </c>
      <c r="G742" s="7" t="s">
        <v>195</v>
      </c>
      <c r="H742" s="18" t="s">
        <v>196</v>
      </c>
      <c r="I742" s="7" t="s">
        <v>667</v>
      </c>
      <c r="J742" s="18">
        <v>2.67</v>
      </c>
      <c r="K742" s="18" t="s">
        <v>198</v>
      </c>
      <c r="L742" s="18" t="s">
        <v>659</v>
      </c>
      <c r="N742" s="18">
        <v>24.03</v>
      </c>
      <c r="O742" s="18">
        <v>2.67</v>
      </c>
      <c r="P742" s="18">
        <v>1</v>
      </c>
      <c r="Q742" s="18">
        <v>1</v>
      </c>
      <c r="R742">
        <v>126323615</v>
      </c>
      <c r="S742">
        <v>2098</v>
      </c>
      <c r="U742">
        <f>MATCH(D742,Отчет!$D$1:$D$65536,0)</f>
        <v>100</v>
      </c>
    </row>
    <row r="743" spans="1:21" x14ac:dyDescent="0.25">
      <c r="A743" s="18">
        <v>139539589</v>
      </c>
      <c r="B743" s="18">
        <v>4</v>
      </c>
      <c r="C743" s="27" t="s">
        <v>211</v>
      </c>
      <c r="D743" s="18">
        <v>137043961</v>
      </c>
      <c r="E743" s="7" t="s">
        <v>212</v>
      </c>
      <c r="F743" s="7" t="s">
        <v>213</v>
      </c>
      <c r="G743" s="7" t="s">
        <v>214</v>
      </c>
      <c r="H743" s="18" t="s">
        <v>215</v>
      </c>
      <c r="I743" s="7" t="s">
        <v>668</v>
      </c>
      <c r="J743" s="18">
        <v>2.67</v>
      </c>
      <c r="K743" s="18" t="s">
        <v>198</v>
      </c>
      <c r="L743" s="18" t="s">
        <v>659</v>
      </c>
      <c r="N743" s="18">
        <v>10.68</v>
      </c>
      <c r="O743" s="18">
        <v>2.67</v>
      </c>
      <c r="P743" s="18">
        <v>1</v>
      </c>
      <c r="Q743" s="18">
        <v>1</v>
      </c>
      <c r="R743">
        <v>126323615</v>
      </c>
      <c r="S743">
        <v>2098</v>
      </c>
      <c r="U743">
        <f>MATCH(D743,Отчет!$D$1:$D$65536,0)</f>
        <v>158</v>
      </c>
    </row>
    <row r="744" spans="1:21" x14ac:dyDescent="0.25">
      <c r="A744" s="18">
        <v>139540049</v>
      </c>
      <c r="B744" s="18">
        <v>9</v>
      </c>
      <c r="C744" s="27" t="s">
        <v>211</v>
      </c>
      <c r="D744" s="18">
        <v>137044177</v>
      </c>
      <c r="E744" s="7" t="s">
        <v>246</v>
      </c>
      <c r="F744" s="7" t="s">
        <v>247</v>
      </c>
      <c r="G744" s="7" t="s">
        <v>248</v>
      </c>
      <c r="H744" s="18" t="s">
        <v>249</v>
      </c>
      <c r="I744" s="7" t="s">
        <v>668</v>
      </c>
      <c r="J744" s="18">
        <v>2.67</v>
      </c>
      <c r="K744" s="18" t="s">
        <v>198</v>
      </c>
      <c r="L744" s="18" t="s">
        <v>659</v>
      </c>
      <c r="N744" s="18">
        <v>24.03</v>
      </c>
      <c r="O744" s="18">
        <v>2.67</v>
      </c>
      <c r="P744" s="18">
        <v>1</v>
      </c>
      <c r="Q744" s="18">
        <v>1</v>
      </c>
      <c r="R744">
        <v>126323615</v>
      </c>
      <c r="S744">
        <v>2098</v>
      </c>
      <c r="U744">
        <f>MATCH(D744,Отчет!$D$1:$D$65536,0)</f>
        <v>26</v>
      </c>
    </row>
    <row r="745" spans="1:21" x14ac:dyDescent="0.25">
      <c r="A745" s="18">
        <v>230766700</v>
      </c>
      <c r="B745" s="18">
        <v>6</v>
      </c>
      <c r="C745" s="27" t="s">
        <v>192</v>
      </c>
      <c r="D745" s="18">
        <v>137044211</v>
      </c>
      <c r="E745" s="7" t="s">
        <v>250</v>
      </c>
      <c r="F745" s="7" t="s">
        <v>251</v>
      </c>
      <c r="G745" s="7" t="s">
        <v>252</v>
      </c>
      <c r="H745" s="18" t="s">
        <v>253</v>
      </c>
      <c r="I745" s="7" t="s">
        <v>668</v>
      </c>
      <c r="J745" s="18">
        <v>2.67</v>
      </c>
      <c r="K745" s="18" t="s">
        <v>198</v>
      </c>
      <c r="L745" s="18" t="s">
        <v>659</v>
      </c>
      <c r="N745" s="18">
        <v>16.02</v>
      </c>
      <c r="O745" s="18">
        <v>2.67</v>
      </c>
      <c r="P745" s="18">
        <v>1</v>
      </c>
      <c r="Q745" s="18">
        <v>1</v>
      </c>
      <c r="R745">
        <v>126323615</v>
      </c>
      <c r="S745">
        <v>2098</v>
      </c>
      <c r="U745">
        <f>MATCH(D745,Отчет!$D$1:$D$65536,0)</f>
        <v>101</v>
      </c>
    </row>
    <row r="746" spans="1:21" x14ac:dyDescent="0.25">
      <c r="A746" s="18">
        <v>140050018</v>
      </c>
      <c r="B746" s="18">
        <v>6</v>
      </c>
      <c r="C746" s="27" t="s">
        <v>221</v>
      </c>
      <c r="D746" s="18">
        <v>139978037</v>
      </c>
      <c r="E746" s="7" t="s">
        <v>264</v>
      </c>
      <c r="F746" s="7" t="s">
        <v>265</v>
      </c>
      <c r="G746" s="7" t="s">
        <v>266</v>
      </c>
      <c r="H746" s="18" t="s">
        <v>267</v>
      </c>
      <c r="I746" s="7" t="s">
        <v>668</v>
      </c>
      <c r="J746" s="18">
        <v>2.67</v>
      </c>
      <c r="K746" s="18" t="s">
        <v>198</v>
      </c>
      <c r="L746" s="18" t="s">
        <v>659</v>
      </c>
      <c r="N746" s="18">
        <v>16.02</v>
      </c>
      <c r="O746" s="18">
        <v>2.67</v>
      </c>
      <c r="P746" s="18">
        <v>1</v>
      </c>
      <c r="Q746" s="18">
        <v>0</v>
      </c>
      <c r="R746">
        <v>126323615</v>
      </c>
      <c r="S746">
        <v>2098</v>
      </c>
      <c r="U746">
        <f>MATCH(D746,Отчет!$D$1:$D$65536,0)</f>
        <v>157</v>
      </c>
    </row>
    <row r="747" spans="1:21" x14ac:dyDescent="0.25">
      <c r="A747" s="18">
        <v>139539127</v>
      </c>
      <c r="B747" s="18">
        <v>6</v>
      </c>
      <c r="C747" s="27" t="s">
        <v>216</v>
      </c>
      <c r="D747" s="18">
        <v>137641793</v>
      </c>
      <c r="E747" s="7" t="s">
        <v>268</v>
      </c>
      <c r="F747" s="7" t="s">
        <v>269</v>
      </c>
      <c r="G747" s="7" t="s">
        <v>270</v>
      </c>
      <c r="H747" s="18" t="s">
        <v>271</v>
      </c>
      <c r="I747" s="7" t="s">
        <v>668</v>
      </c>
      <c r="J747" s="18">
        <v>2.67</v>
      </c>
      <c r="K747" s="18" t="s">
        <v>198</v>
      </c>
      <c r="L747" s="18" t="s">
        <v>659</v>
      </c>
      <c r="N747" s="18">
        <v>16.02</v>
      </c>
      <c r="O747" s="18">
        <v>2.67</v>
      </c>
      <c r="P747" s="18">
        <v>1</v>
      </c>
      <c r="Q747" s="18">
        <v>1</v>
      </c>
      <c r="R747">
        <v>126323615</v>
      </c>
      <c r="S747">
        <v>2098</v>
      </c>
      <c r="U747">
        <f>MATCH(D747,Отчет!$D$1:$D$65536,0)</f>
        <v>154</v>
      </c>
    </row>
    <row r="748" spans="1:21" x14ac:dyDescent="0.25">
      <c r="A748" s="18">
        <v>139436727</v>
      </c>
      <c r="B748" s="18">
        <v>6</v>
      </c>
      <c r="C748" s="27" t="s">
        <v>221</v>
      </c>
      <c r="D748" s="18">
        <v>139125433</v>
      </c>
      <c r="E748" s="7" t="s">
        <v>294</v>
      </c>
      <c r="F748" s="7" t="s">
        <v>295</v>
      </c>
      <c r="G748" s="7" t="s">
        <v>296</v>
      </c>
      <c r="H748" s="18" t="s">
        <v>297</v>
      </c>
      <c r="I748" s="7" t="s">
        <v>668</v>
      </c>
      <c r="J748" s="18">
        <v>2.67</v>
      </c>
      <c r="K748" s="18" t="s">
        <v>198</v>
      </c>
      <c r="L748" s="18" t="s">
        <v>659</v>
      </c>
      <c r="N748" s="18">
        <v>16.02</v>
      </c>
      <c r="O748" s="18">
        <v>2.67</v>
      </c>
      <c r="P748" s="18">
        <v>1</v>
      </c>
      <c r="Q748" s="18">
        <v>1</v>
      </c>
      <c r="R748">
        <v>126323615</v>
      </c>
      <c r="S748">
        <v>2098</v>
      </c>
      <c r="U748">
        <f>MATCH(D748,Отчет!$D$1:$D$65536,0)</f>
        <v>83</v>
      </c>
    </row>
    <row r="749" spans="1:21" x14ac:dyDescent="0.25">
      <c r="A749" s="18">
        <v>139539894</v>
      </c>
      <c r="B749" s="18">
        <v>6</v>
      </c>
      <c r="C749" s="27" t="s">
        <v>221</v>
      </c>
      <c r="D749" s="18">
        <v>138386749</v>
      </c>
      <c r="E749" s="7" t="s">
        <v>298</v>
      </c>
      <c r="F749" s="7" t="s">
        <v>299</v>
      </c>
      <c r="G749" s="7" t="s">
        <v>296</v>
      </c>
      <c r="H749" s="18" t="s">
        <v>300</v>
      </c>
      <c r="I749" s="7" t="s">
        <v>668</v>
      </c>
      <c r="J749" s="18">
        <v>2.67</v>
      </c>
      <c r="K749" s="18" t="s">
        <v>198</v>
      </c>
      <c r="L749" s="18" t="s">
        <v>659</v>
      </c>
      <c r="N749" s="18">
        <v>16.02</v>
      </c>
      <c r="O749" s="18">
        <v>2.67</v>
      </c>
      <c r="P749" s="18">
        <v>1</v>
      </c>
      <c r="Q749" s="18">
        <v>1</v>
      </c>
      <c r="R749">
        <v>126323615</v>
      </c>
      <c r="S749">
        <v>2098</v>
      </c>
      <c r="U749">
        <f>MATCH(D749,Отчет!$D$1:$D$65536,0)</f>
        <v>118</v>
      </c>
    </row>
    <row r="750" spans="1:21" x14ac:dyDescent="0.25">
      <c r="A750" s="18">
        <v>139539139</v>
      </c>
      <c r="B750" s="18">
        <v>10</v>
      </c>
      <c r="C750" s="27" t="s">
        <v>211</v>
      </c>
      <c r="D750" s="18">
        <v>137040014</v>
      </c>
      <c r="E750" s="7" t="s">
        <v>506</v>
      </c>
      <c r="F750" s="7" t="s">
        <v>507</v>
      </c>
      <c r="G750" s="7" t="s">
        <v>259</v>
      </c>
      <c r="H750" s="18" t="s">
        <v>508</v>
      </c>
      <c r="I750" s="7" t="s">
        <v>668</v>
      </c>
      <c r="J750" s="18">
        <v>2.67</v>
      </c>
      <c r="K750" s="18" t="s">
        <v>198</v>
      </c>
      <c r="L750" s="18" t="s">
        <v>659</v>
      </c>
      <c r="N750" s="18">
        <v>26.7</v>
      </c>
      <c r="O750" s="18">
        <v>2.67</v>
      </c>
      <c r="P750" s="18">
        <v>1</v>
      </c>
      <c r="Q750" s="18">
        <v>0</v>
      </c>
      <c r="R750">
        <v>126323615</v>
      </c>
      <c r="S750">
        <v>2098</v>
      </c>
      <c r="U750">
        <f>MATCH(D750,Отчет!$D$1:$D$65536,0)</f>
        <v>28</v>
      </c>
    </row>
    <row r="751" spans="1:21" x14ac:dyDescent="0.25">
      <c r="A751" s="18">
        <v>139540329</v>
      </c>
      <c r="B751" s="18">
        <v>6</v>
      </c>
      <c r="C751" s="27" t="s">
        <v>192</v>
      </c>
      <c r="D751" s="18">
        <v>137040142</v>
      </c>
      <c r="E751" s="7" t="s">
        <v>513</v>
      </c>
      <c r="F751" s="7" t="s">
        <v>514</v>
      </c>
      <c r="G751" s="7" t="s">
        <v>317</v>
      </c>
      <c r="H751" s="18" t="s">
        <v>515</v>
      </c>
      <c r="I751" s="7" t="s">
        <v>668</v>
      </c>
      <c r="J751" s="18">
        <v>2.67</v>
      </c>
      <c r="K751" s="18" t="s">
        <v>198</v>
      </c>
      <c r="L751" s="18" t="s">
        <v>659</v>
      </c>
      <c r="N751" s="18">
        <v>16.02</v>
      </c>
      <c r="O751" s="18">
        <v>2.67</v>
      </c>
      <c r="P751" s="18">
        <v>1</v>
      </c>
      <c r="Q751" s="18">
        <v>0</v>
      </c>
      <c r="R751">
        <v>126323615</v>
      </c>
      <c r="S751">
        <v>2098</v>
      </c>
      <c r="U751">
        <f>MATCH(D751,Отчет!$D$1:$D$65536,0)</f>
        <v>136</v>
      </c>
    </row>
    <row r="752" spans="1:21" x14ac:dyDescent="0.25">
      <c r="A752" s="18">
        <v>139541630</v>
      </c>
      <c r="B752" s="18">
        <v>7</v>
      </c>
      <c r="C752" s="27" t="s">
        <v>192</v>
      </c>
      <c r="D752" s="18">
        <v>137043901</v>
      </c>
      <c r="E752" s="7" t="s">
        <v>204</v>
      </c>
      <c r="F752" s="7" t="s">
        <v>205</v>
      </c>
      <c r="G752" s="7" t="s">
        <v>206</v>
      </c>
      <c r="H752" s="18" t="s">
        <v>207</v>
      </c>
      <c r="I752" s="7" t="s">
        <v>668</v>
      </c>
      <c r="J752" s="18">
        <v>2.67</v>
      </c>
      <c r="K752" s="18" t="s">
        <v>198</v>
      </c>
      <c r="L752" s="18" t="s">
        <v>659</v>
      </c>
      <c r="N752" s="18">
        <v>18.690000000000001</v>
      </c>
      <c r="O752" s="18">
        <v>2.67</v>
      </c>
      <c r="P752" s="18">
        <v>1</v>
      </c>
      <c r="Q752" s="18">
        <v>1</v>
      </c>
      <c r="R752">
        <v>126323615</v>
      </c>
      <c r="S752">
        <v>2098</v>
      </c>
      <c r="U752">
        <f>MATCH(D752,Отчет!$D$1:$D$65536,0)</f>
        <v>98</v>
      </c>
    </row>
    <row r="753" spans="1:21" x14ac:dyDescent="0.25">
      <c r="A753" s="18">
        <v>139539133</v>
      </c>
      <c r="B753" s="18">
        <v>5</v>
      </c>
      <c r="C753" s="27" t="s">
        <v>354</v>
      </c>
      <c r="D753" s="18">
        <v>137043733</v>
      </c>
      <c r="E753" s="7" t="s">
        <v>488</v>
      </c>
      <c r="F753" s="7" t="s">
        <v>352</v>
      </c>
      <c r="G753" s="7" t="s">
        <v>240</v>
      </c>
      <c r="H753" s="18" t="s">
        <v>489</v>
      </c>
      <c r="I753" s="7" t="s">
        <v>668</v>
      </c>
      <c r="J753" s="18">
        <v>2.67</v>
      </c>
      <c r="K753" s="18" t="s">
        <v>198</v>
      </c>
      <c r="L753" s="18" t="s">
        <v>659</v>
      </c>
      <c r="N753" s="18">
        <v>13.35</v>
      </c>
      <c r="O753" s="18">
        <v>2.67</v>
      </c>
      <c r="P753" s="18">
        <v>1</v>
      </c>
      <c r="Q753" s="18">
        <v>1</v>
      </c>
      <c r="R753">
        <v>126323615</v>
      </c>
      <c r="S753">
        <v>2098</v>
      </c>
      <c r="U753">
        <f>MATCH(D753,Отчет!$D$1:$D$65536,0)</f>
        <v>134</v>
      </c>
    </row>
    <row r="754" spans="1:21" x14ac:dyDescent="0.25">
      <c r="A754" s="18">
        <v>139541624</v>
      </c>
      <c r="B754" s="18">
        <v>5</v>
      </c>
      <c r="C754" s="27" t="s">
        <v>208</v>
      </c>
      <c r="D754" s="18">
        <v>137043647</v>
      </c>
      <c r="E754" s="7" t="s">
        <v>481</v>
      </c>
      <c r="F754" s="7" t="s">
        <v>385</v>
      </c>
      <c r="G754" s="7" t="s">
        <v>341</v>
      </c>
      <c r="H754" s="18" t="s">
        <v>482</v>
      </c>
      <c r="I754" s="7" t="s">
        <v>668</v>
      </c>
      <c r="J754" s="18">
        <v>2.67</v>
      </c>
      <c r="K754" s="18" t="s">
        <v>198</v>
      </c>
      <c r="L754" s="18" t="s">
        <v>659</v>
      </c>
      <c r="N754" s="18">
        <v>13.35</v>
      </c>
      <c r="O754" s="18">
        <v>2.67</v>
      </c>
      <c r="P754" s="18">
        <v>1</v>
      </c>
      <c r="Q754" s="18">
        <v>1</v>
      </c>
      <c r="R754">
        <v>126323615</v>
      </c>
      <c r="S754">
        <v>2098</v>
      </c>
      <c r="U754">
        <f>MATCH(D754,Отчет!$D$1:$D$65536,0)</f>
        <v>116</v>
      </c>
    </row>
    <row r="755" spans="1:21" x14ac:dyDescent="0.25">
      <c r="A755" s="18">
        <v>139540043</v>
      </c>
      <c r="B755" s="18">
        <v>9</v>
      </c>
      <c r="C755" s="27" t="s">
        <v>216</v>
      </c>
      <c r="D755" s="18">
        <v>137043587</v>
      </c>
      <c r="E755" s="7" t="s">
        <v>476</v>
      </c>
      <c r="F755" s="7" t="s">
        <v>344</v>
      </c>
      <c r="G755" s="7" t="s">
        <v>317</v>
      </c>
      <c r="H755" s="18" t="s">
        <v>477</v>
      </c>
      <c r="I755" s="7" t="s">
        <v>668</v>
      </c>
      <c r="J755" s="18">
        <v>2.67</v>
      </c>
      <c r="K755" s="18" t="s">
        <v>198</v>
      </c>
      <c r="L755" s="18" t="s">
        <v>659</v>
      </c>
      <c r="N755" s="18">
        <v>24.03</v>
      </c>
      <c r="O755" s="18">
        <v>2.67</v>
      </c>
      <c r="P755" s="18">
        <v>1</v>
      </c>
      <c r="Q755" s="18">
        <v>1</v>
      </c>
      <c r="R755">
        <v>126323615</v>
      </c>
      <c r="S755">
        <v>2098</v>
      </c>
      <c r="U755">
        <f>MATCH(D755,Отчет!$D$1:$D$65536,0)</f>
        <v>54</v>
      </c>
    </row>
    <row r="756" spans="1:21" x14ac:dyDescent="0.25">
      <c r="A756" s="18">
        <v>139539571</v>
      </c>
      <c r="B756" s="18">
        <v>9</v>
      </c>
      <c r="C756" s="27" t="s">
        <v>216</v>
      </c>
      <c r="D756" s="18">
        <v>137043489</v>
      </c>
      <c r="E756" s="7" t="s">
        <v>467</v>
      </c>
      <c r="F756" s="7" t="s">
        <v>347</v>
      </c>
      <c r="G756" s="7" t="s">
        <v>306</v>
      </c>
      <c r="H756" s="18" t="s">
        <v>468</v>
      </c>
      <c r="I756" s="7" t="s">
        <v>668</v>
      </c>
      <c r="J756" s="18">
        <v>2.67</v>
      </c>
      <c r="K756" s="18" t="s">
        <v>198</v>
      </c>
      <c r="L756" s="18" t="s">
        <v>659</v>
      </c>
      <c r="N756" s="18">
        <v>24.03</v>
      </c>
      <c r="O756" s="18">
        <v>2.67</v>
      </c>
      <c r="P756" s="18">
        <v>1</v>
      </c>
      <c r="Q756" s="18">
        <v>1</v>
      </c>
      <c r="R756">
        <v>126323615</v>
      </c>
      <c r="S756">
        <v>2098</v>
      </c>
      <c r="U756">
        <f>MATCH(D756,Отчет!$D$1:$D$65536,0)</f>
        <v>97</v>
      </c>
    </row>
    <row r="757" spans="1:21" x14ac:dyDescent="0.25">
      <c r="A757" s="18">
        <v>139541617</v>
      </c>
      <c r="B757" s="18">
        <v>9</v>
      </c>
      <c r="C757" s="27" t="s">
        <v>208</v>
      </c>
      <c r="D757" s="18">
        <v>137043225</v>
      </c>
      <c r="E757" s="7" t="s">
        <v>443</v>
      </c>
      <c r="F757" s="7" t="s">
        <v>444</v>
      </c>
      <c r="G757" s="7" t="s">
        <v>195</v>
      </c>
      <c r="H757" s="18" t="s">
        <v>445</v>
      </c>
      <c r="I757" s="7" t="s">
        <v>668</v>
      </c>
      <c r="J757" s="18">
        <v>2.67</v>
      </c>
      <c r="K757" s="18" t="s">
        <v>198</v>
      </c>
      <c r="L757" s="18" t="s">
        <v>659</v>
      </c>
      <c r="N757" s="18">
        <v>24.03</v>
      </c>
      <c r="O757" s="18">
        <v>2.67</v>
      </c>
      <c r="P757" s="18">
        <v>1</v>
      </c>
      <c r="Q757" s="18">
        <v>1</v>
      </c>
      <c r="R757">
        <v>126323615</v>
      </c>
      <c r="S757">
        <v>2098</v>
      </c>
      <c r="U757">
        <f>MATCH(D757,Отчет!$D$1:$D$65536,0)</f>
        <v>41</v>
      </c>
    </row>
    <row r="758" spans="1:21" x14ac:dyDescent="0.25">
      <c r="A758" s="18">
        <v>139540055</v>
      </c>
      <c r="B758" s="18">
        <v>7</v>
      </c>
      <c r="C758" s="27" t="s">
        <v>208</v>
      </c>
      <c r="D758" s="18">
        <v>137043139</v>
      </c>
      <c r="E758" s="7" t="s">
        <v>434</v>
      </c>
      <c r="F758" s="7" t="s">
        <v>435</v>
      </c>
      <c r="G758" s="7" t="s">
        <v>436</v>
      </c>
      <c r="H758" s="18" t="s">
        <v>437</v>
      </c>
      <c r="I758" s="7" t="s">
        <v>668</v>
      </c>
      <c r="J758" s="18">
        <v>2.67</v>
      </c>
      <c r="K758" s="18" t="s">
        <v>198</v>
      </c>
      <c r="L758" s="18" t="s">
        <v>659</v>
      </c>
      <c r="N758" s="18">
        <v>18.690000000000001</v>
      </c>
      <c r="O758" s="18">
        <v>2.67</v>
      </c>
      <c r="P758" s="18">
        <v>1</v>
      </c>
      <c r="Q758" s="18">
        <v>1</v>
      </c>
      <c r="R758">
        <v>126323615</v>
      </c>
      <c r="S758">
        <v>2098</v>
      </c>
      <c r="U758">
        <f>MATCH(D758,Отчет!$D$1:$D$65536,0)</f>
        <v>111</v>
      </c>
    </row>
    <row r="759" spans="1:21" x14ac:dyDescent="0.25">
      <c r="A759" s="18">
        <v>139539157</v>
      </c>
      <c r="B759" s="18">
        <v>8</v>
      </c>
      <c r="C759" s="27" t="s">
        <v>192</v>
      </c>
      <c r="D759" s="18">
        <v>137042669</v>
      </c>
      <c r="E759" s="7" t="s">
        <v>381</v>
      </c>
      <c r="F759" s="7" t="s">
        <v>382</v>
      </c>
      <c r="G759" s="7" t="s">
        <v>323</v>
      </c>
      <c r="H759" s="18" t="s">
        <v>383</v>
      </c>
      <c r="I759" s="7" t="s">
        <v>668</v>
      </c>
      <c r="J759" s="18">
        <v>2.67</v>
      </c>
      <c r="K759" s="18" t="s">
        <v>198</v>
      </c>
      <c r="L759" s="18" t="s">
        <v>659</v>
      </c>
      <c r="N759" s="18">
        <v>21.36</v>
      </c>
      <c r="O759" s="18">
        <v>2.67</v>
      </c>
      <c r="P759" s="18">
        <v>1</v>
      </c>
      <c r="Q759" s="18">
        <v>1</v>
      </c>
      <c r="R759">
        <v>126323615</v>
      </c>
      <c r="S759">
        <v>2098</v>
      </c>
      <c r="U759">
        <f>MATCH(D759,Отчет!$D$1:$D$65536,0)</f>
        <v>75</v>
      </c>
    </row>
    <row r="760" spans="1:21" x14ac:dyDescent="0.25">
      <c r="A760" s="18">
        <v>139539145</v>
      </c>
      <c r="B760" s="18">
        <v>7</v>
      </c>
      <c r="C760" s="27" t="s">
        <v>208</v>
      </c>
      <c r="D760" s="18">
        <v>137042975</v>
      </c>
      <c r="E760" s="7" t="s">
        <v>416</v>
      </c>
      <c r="F760" s="7" t="s">
        <v>417</v>
      </c>
      <c r="G760" s="7" t="s">
        <v>418</v>
      </c>
      <c r="H760" s="18" t="s">
        <v>419</v>
      </c>
      <c r="I760" s="7" t="s">
        <v>668</v>
      </c>
      <c r="J760" s="18">
        <v>2.67</v>
      </c>
      <c r="K760" s="18" t="s">
        <v>198</v>
      </c>
      <c r="L760" s="18" t="s">
        <v>659</v>
      </c>
      <c r="N760" s="18">
        <v>18.690000000000001</v>
      </c>
      <c r="O760" s="18">
        <v>2.67</v>
      </c>
      <c r="P760" s="18">
        <v>1</v>
      </c>
      <c r="Q760" s="18">
        <v>1</v>
      </c>
      <c r="R760">
        <v>126323615</v>
      </c>
      <c r="S760">
        <v>2098</v>
      </c>
      <c r="U760">
        <f>MATCH(D760,Отчет!$D$1:$D$65536,0)</f>
        <v>147</v>
      </c>
    </row>
    <row r="761" spans="1:21" x14ac:dyDescent="0.25">
      <c r="A761" s="18">
        <v>139539583</v>
      </c>
      <c r="B761" s="18">
        <v>7</v>
      </c>
      <c r="C761" s="27" t="s">
        <v>216</v>
      </c>
      <c r="D761" s="18">
        <v>137042479</v>
      </c>
      <c r="E761" s="7" t="s">
        <v>359</v>
      </c>
      <c r="F761" s="7" t="s">
        <v>360</v>
      </c>
      <c r="G761" s="7" t="s">
        <v>361</v>
      </c>
      <c r="H761" s="18" t="s">
        <v>362</v>
      </c>
      <c r="I761" s="7" t="s">
        <v>668</v>
      </c>
      <c r="J761" s="18">
        <v>2.67</v>
      </c>
      <c r="K761" s="18" t="s">
        <v>198</v>
      </c>
      <c r="L761" s="18" t="s">
        <v>659</v>
      </c>
      <c r="N761" s="18">
        <v>18.690000000000001</v>
      </c>
      <c r="O761" s="18">
        <v>2.67</v>
      </c>
      <c r="P761" s="18">
        <v>1</v>
      </c>
      <c r="Q761" s="18">
        <v>1</v>
      </c>
      <c r="R761">
        <v>126323615</v>
      </c>
      <c r="S761">
        <v>2098</v>
      </c>
      <c r="U761">
        <f>MATCH(D761,Отчет!$D$1:$D$65536,0)</f>
        <v>120</v>
      </c>
    </row>
    <row r="762" spans="1:21" x14ac:dyDescent="0.25">
      <c r="A762" s="18">
        <v>139541642</v>
      </c>
      <c r="B762" s="18">
        <v>4</v>
      </c>
      <c r="C762" s="27" t="s">
        <v>192</v>
      </c>
      <c r="D762" s="18">
        <v>137042419</v>
      </c>
      <c r="E762" s="7" t="s">
        <v>351</v>
      </c>
      <c r="F762" s="7" t="s">
        <v>352</v>
      </c>
      <c r="G762" s="7" t="s">
        <v>209</v>
      </c>
      <c r="H762" s="18" t="s">
        <v>353</v>
      </c>
      <c r="I762" s="7" t="s">
        <v>668</v>
      </c>
      <c r="J762" s="18">
        <v>2.67</v>
      </c>
      <c r="K762" s="18" t="s">
        <v>198</v>
      </c>
      <c r="L762" s="18" t="s">
        <v>659</v>
      </c>
      <c r="N762" s="18">
        <v>10.68</v>
      </c>
      <c r="O762" s="18">
        <v>2.67</v>
      </c>
      <c r="P762" s="18">
        <v>1</v>
      </c>
      <c r="Q762" s="18">
        <v>1</v>
      </c>
      <c r="R762">
        <v>126323615</v>
      </c>
      <c r="S762">
        <v>2098</v>
      </c>
      <c r="U762">
        <f>MATCH(D762,Отчет!$D$1:$D$65536,0)</f>
        <v>162</v>
      </c>
    </row>
    <row r="763" spans="1:21" x14ac:dyDescent="0.25">
      <c r="A763" s="18">
        <v>139539577</v>
      </c>
      <c r="B763" s="18">
        <v>7</v>
      </c>
      <c r="C763" s="27" t="s">
        <v>216</v>
      </c>
      <c r="D763" s="18">
        <v>137042283</v>
      </c>
      <c r="E763" s="7" t="s">
        <v>339</v>
      </c>
      <c r="F763" s="7" t="s">
        <v>340</v>
      </c>
      <c r="G763" s="7" t="s">
        <v>341</v>
      </c>
      <c r="H763" s="18" t="s">
        <v>342</v>
      </c>
      <c r="I763" s="7" t="s">
        <v>668</v>
      </c>
      <c r="J763" s="18">
        <v>2.67</v>
      </c>
      <c r="K763" s="18" t="s">
        <v>198</v>
      </c>
      <c r="L763" s="18" t="s">
        <v>659</v>
      </c>
      <c r="N763" s="18">
        <v>18.690000000000001</v>
      </c>
      <c r="O763" s="18">
        <v>2.67</v>
      </c>
      <c r="P763" s="18">
        <v>1</v>
      </c>
      <c r="Q763" s="18">
        <v>1</v>
      </c>
      <c r="R763">
        <v>126323615</v>
      </c>
      <c r="S763">
        <v>2098</v>
      </c>
      <c r="U763">
        <f>MATCH(D763,Отчет!$D$1:$D$65536,0)</f>
        <v>71</v>
      </c>
    </row>
    <row r="764" spans="1:21" x14ac:dyDescent="0.25">
      <c r="A764" s="18">
        <v>139540323</v>
      </c>
      <c r="B764" s="18">
        <v>6</v>
      </c>
      <c r="C764" s="27" t="s">
        <v>208</v>
      </c>
      <c r="D764" s="18">
        <v>137042178</v>
      </c>
      <c r="E764" s="7" t="s">
        <v>332</v>
      </c>
      <c r="F764" s="7" t="s">
        <v>333</v>
      </c>
      <c r="G764" s="7" t="s">
        <v>334</v>
      </c>
      <c r="H764" s="18" t="s">
        <v>335</v>
      </c>
      <c r="I764" s="7" t="s">
        <v>668</v>
      </c>
      <c r="J764" s="18">
        <v>2.67</v>
      </c>
      <c r="K764" s="18" t="s">
        <v>198</v>
      </c>
      <c r="L764" s="18" t="s">
        <v>659</v>
      </c>
      <c r="N764" s="18">
        <v>16.02</v>
      </c>
      <c r="O764" s="18">
        <v>2.67</v>
      </c>
      <c r="P764" s="18">
        <v>1</v>
      </c>
      <c r="Q764" s="18">
        <v>1</v>
      </c>
      <c r="R764">
        <v>126323615</v>
      </c>
      <c r="S764">
        <v>2098</v>
      </c>
      <c r="U764">
        <f>MATCH(D764,Отчет!$D$1:$D$65536,0)</f>
        <v>143</v>
      </c>
    </row>
    <row r="765" spans="1:21" x14ac:dyDescent="0.25">
      <c r="A765" s="18">
        <v>139541636</v>
      </c>
      <c r="B765" s="18">
        <v>9</v>
      </c>
      <c r="C765" s="27" t="s">
        <v>192</v>
      </c>
      <c r="D765" s="18">
        <v>137042084</v>
      </c>
      <c r="E765" s="7" t="s">
        <v>322</v>
      </c>
      <c r="F765" s="7" t="s">
        <v>247</v>
      </c>
      <c r="G765" s="7" t="s">
        <v>323</v>
      </c>
      <c r="H765" s="18" t="s">
        <v>324</v>
      </c>
      <c r="I765" s="7" t="s">
        <v>668</v>
      </c>
      <c r="J765" s="18">
        <v>2.67</v>
      </c>
      <c r="K765" s="18" t="s">
        <v>198</v>
      </c>
      <c r="L765" s="18" t="s">
        <v>659</v>
      </c>
      <c r="N765" s="18">
        <v>24.03</v>
      </c>
      <c r="O765" s="18">
        <v>2.67</v>
      </c>
      <c r="P765" s="18">
        <v>1</v>
      </c>
      <c r="Q765" s="18">
        <v>1</v>
      </c>
      <c r="R765">
        <v>126323615</v>
      </c>
      <c r="S765">
        <v>2098</v>
      </c>
      <c r="U765">
        <f>MATCH(D765,Отчет!$D$1:$D$65536,0)</f>
        <v>43</v>
      </c>
    </row>
    <row r="766" spans="1:21" x14ac:dyDescent="0.25">
      <c r="A766" s="18">
        <v>139539228</v>
      </c>
      <c r="B766" s="18">
        <v>9</v>
      </c>
      <c r="C766" s="27" t="s">
        <v>216</v>
      </c>
      <c r="D766" s="18">
        <v>137042006</v>
      </c>
      <c r="E766" s="7" t="s">
        <v>312</v>
      </c>
      <c r="F766" s="7" t="s">
        <v>313</v>
      </c>
      <c r="G766" s="7" t="s">
        <v>314</v>
      </c>
      <c r="H766" s="18" t="s">
        <v>315</v>
      </c>
      <c r="I766" s="7" t="s">
        <v>668</v>
      </c>
      <c r="J766" s="18">
        <v>2.67</v>
      </c>
      <c r="K766" s="18" t="s">
        <v>198</v>
      </c>
      <c r="L766" s="18" t="s">
        <v>659</v>
      </c>
      <c r="N766" s="18">
        <v>24.03</v>
      </c>
      <c r="O766" s="18">
        <v>2.67</v>
      </c>
      <c r="P766" s="18">
        <v>1</v>
      </c>
      <c r="Q766" s="18">
        <v>1</v>
      </c>
      <c r="R766">
        <v>126323615</v>
      </c>
      <c r="S766">
        <v>2098</v>
      </c>
      <c r="U766">
        <f>MATCH(D766,Отчет!$D$1:$D$65536,0)</f>
        <v>40</v>
      </c>
    </row>
    <row r="767" spans="1:21" x14ac:dyDescent="0.25">
      <c r="A767" s="18">
        <v>139539900</v>
      </c>
      <c r="B767" s="18">
        <v>9</v>
      </c>
      <c r="C767" s="27" t="s">
        <v>211</v>
      </c>
      <c r="D767" s="18">
        <v>137040270</v>
      </c>
      <c r="E767" s="7" t="s">
        <v>524</v>
      </c>
      <c r="F767" s="7" t="s">
        <v>313</v>
      </c>
      <c r="G767" s="7" t="s">
        <v>228</v>
      </c>
      <c r="H767" s="18" t="s">
        <v>525</v>
      </c>
      <c r="I767" s="7" t="s">
        <v>668</v>
      </c>
      <c r="J767" s="18">
        <v>2.67</v>
      </c>
      <c r="K767" s="18" t="s">
        <v>198</v>
      </c>
      <c r="L767" s="18" t="s">
        <v>659</v>
      </c>
      <c r="N767" s="18">
        <v>24.03</v>
      </c>
      <c r="O767" s="18">
        <v>2.67</v>
      </c>
      <c r="P767" s="18">
        <v>1</v>
      </c>
      <c r="Q767" s="18">
        <v>0</v>
      </c>
      <c r="R767">
        <v>126323615</v>
      </c>
      <c r="S767">
        <v>2098</v>
      </c>
      <c r="U767">
        <f>MATCH(D767,Отчет!$D$1:$D$65536,0)</f>
        <v>112</v>
      </c>
    </row>
    <row r="768" spans="1:21" x14ac:dyDescent="0.25">
      <c r="A768" s="18">
        <v>139540317</v>
      </c>
      <c r="B768" s="18">
        <v>8</v>
      </c>
      <c r="C768" s="27" t="s">
        <v>208</v>
      </c>
      <c r="D768" s="18">
        <v>137040474</v>
      </c>
      <c r="E768" s="7" t="s">
        <v>538</v>
      </c>
      <c r="F768" s="7" t="s">
        <v>539</v>
      </c>
      <c r="G768" s="7" t="s">
        <v>259</v>
      </c>
      <c r="H768" s="18" t="s">
        <v>540</v>
      </c>
      <c r="I768" s="7" t="s">
        <v>668</v>
      </c>
      <c r="J768" s="18">
        <v>2.67</v>
      </c>
      <c r="K768" s="18" t="s">
        <v>198</v>
      </c>
      <c r="L768" s="18" t="s">
        <v>659</v>
      </c>
      <c r="N768" s="18">
        <v>21.36</v>
      </c>
      <c r="O768" s="18">
        <v>2.67</v>
      </c>
      <c r="P768" s="18">
        <v>1</v>
      </c>
      <c r="Q768" s="18">
        <v>0</v>
      </c>
      <c r="R768">
        <v>126323615</v>
      </c>
      <c r="S768">
        <v>2098</v>
      </c>
      <c r="U768">
        <f>MATCH(D768,Отчет!$D$1:$D$65536,0)</f>
        <v>21</v>
      </c>
    </row>
    <row r="769" spans="1:21" x14ac:dyDescent="0.25">
      <c r="A769" s="18">
        <v>139540311</v>
      </c>
      <c r="B769" s="18">
        <v>9</v>
      </c>
      <c r="C769" s="27" t="s">
        <v>354</v>
      </c>
      <c r="D769" s="18">
        <v>137040576</v>
      </c>
      <c r="E769" s="7" t="s">
        <v>546</v>
      </c>
      <c r="F769" s="7" t="s">
        <v>547</v>
      </c>
      <c r="G769" s="7" t="s">
        <v>548</v>
      </c>
      <c r="H769" s="18" t="s">
        <v>549</v>
      </c>
      <c r="I769" s="7" t="s">
        <v>668</v>
      </c>
      <c r="J769" s="18">
        <v>2.67</v>
      </c>
      <c r="K769" s="18" t="s">
        <v>198</v>
      </c>
      <c r="L769" s="18" t="s">
        <v>659</v>
      </c>
      <c r="N769" s="18">
        <v>24.03</v>
      </c>
      <c r="O769" s="18">
        <v>2.67</v>
      </c>
      <c r="P769" s="18">
        <v>1</v>
      </c>
      <c r="Q769" s="18">
        <v>0</v>
      </c>
      <c r="R769">
        <v>126323615</v>
      </c>
      <c r="S769">
        <v>2098</v>
      </c>
      <c r="U769">
        <f>MATCH(D769,Отчет!$D$1:$D$65536,0)</f>
        <v>27</v>
      </c>
    </row>
    <row r="770" spans="1:21" x14ac:dyDescent="0.25">
      <c r="A770" s="18">
        <v>139539242</v>
      </c>
      <c r="B770" s="18">
        <v>9</v>
      </c>
      <c r="C770" s="27" t="s">
        <v>208</v>
      </c>
      <c r="D770" s="18">
        <v>137040848</v>
      </c>
      <c r="E770" s="7" t="s">
        <v>564</v>
      </c>
      <c r="F770" s="7" t="s">
        <v>565</v>
      </c>
      <c r="G770" s="7" t="s">
        <v>397</v>
      </c>
      <c r="H770" s="18" t="s">
        <v>566</v>
      </c>
      <c r="I770" s="7" t="s">
        <v>668</v>
      </c>
      <c r="J770" s="18">
        <v>2.67</v>
      </c>
      <c r="K770" s="18" t="s">
        <v>198</v>
      </c>
      <c r="L770" s="18" t="s">
        <v>659</v>
      </c>
      <c r="N770" s="18">
        <v>24.03</v>
      </c>
      <c r="O770" s="18">
        <v>2.67</v>
      </c>
      <c r="P770" s="18">
        <v>1</v>
      </c>
      <c r="Q770" s="18">
        <v>0</v>
      </c>
      <c r="R770">
        <v>126323615</v>
      </c>
      <c r="S770">
        <v>2098</v>
      </c>
      <c r="U770">
        <f>MATCH(D770,Отчет!$D$1:$D$65536,0)</f>
        <v>49</v>
      </c>
    </row>
    <row r="771" spans="1:21" x14ac:dyDescent="0.25">
      <c r="A771" s="18">
        <v>139539235</v>
      </c>
      <c r="B771" s="18">
        <v>6</v>
      </c>
      <c r="C771" s="27" t="s">
        <v>211</v>
      </c>
      <c r="D771" s="18">
        <v>137041044</v>
      </c>
      <c r="E771" s="7" t="s">
        <v>583</v>
      </c>
      <c r="F771" s="7" t="s">
        <v>255</v>
      </c>
      <c r="G771" s="7" t="s">
        <v>584</v>
      </c>
      <c r="H771" s="18" t="s">
        <v>585</v>
      </c>
      <c r="I771" s="7" t="s">
        <v>668</v>
      </c>
      <c r="J771" s="18">
        <v>2.67</v>
      </c>
      <c r="K771" s="18" t="s">
        <v>198</v>
      </c>
      <c r="L771" s="18" t="s">
        <v>659</v>
      </c>
      <c r="N771" s="18">
        <v>16.02</v>
      </c>
      <c r="O771" s="18">
        <v>2.67</v>
      </c>
      <c r="P771" s="18">
        <v>1</v>
      </c>
      <c r="Q771" s="18">
        <v>0</v>
      </c>
      <c r="R771">
        <v>126323615</v>
      </c>
      <c r="S771">
        <v>2098</v>
      </c>
      <c r="U771">
        <f>MATCH(D771,Отчет!$D$1:$D$65536,0)</f>
        <v>121</v>
      </c>
    </row>
    <row r="772" spans="1:21" x14ac:dyDescent="0.25">
      <c r="A772" s="18">
        <v>139540068</v>
      </c>
      <c r="B772" s="18">
        <v>10</v>
      </c>
      <c r="C772" s="27" t="s">
        <v>221</v>
      </c>
      <c r="D772" s="18">
        <v>137041270</v>
      </c>
      <c r="E772" s="7" t="s">
        <v>599</v>
      </c>
      <c r="F772" s="7" t="s">
        <v>247</v>
      </c>
      <c r="G772" s="7" t="s">
        <v>317</v>
      </c>
      <c r="H772" s="18" t="s">
        <v>600</v>
      </c>
      <c r="I772" s="7" t="s">
        <v>668</v>
      </c>
      <c r="J772" s="18">
        <v>2.67</v>
      </c>
      <c r="K772" s="18" t="s">
        <v>198</v>
      </c>
      <c r="L772" s="18" t="s">
        <v>659</v>
      </c>
      <c r="N772" s="18">
        <v>26.7</v>
      </c>
      <c r="O772" s="18">
        <v>2.67</v>
      </c>
      <c r="P772" s="18">
        <v>1</v>
      </c>
      <c r="Q772" s="18">
        <v>0</v>
      </c>
      <c r="R772">
        <v>126323615</v>
      </c>
      <c r="S772">
        <v>2098</v>
      </c>
      <c r="U772">
        <f>MATCH(D772,Отчет!$D$1:$D$65536,0)</f>
        <v>13</v>
      </c>
    </row>
    <row r="773" spans="1:21" x14ac:dyDescent="0.25">
      <c r="A773" s="18">
        <v>139540062</v>
      </c>
      <c r="B773" s="18">
        <v>7</v>
      </c>
      <c r="C773" s="27" t="s">
        <v>208</v>
      </c>
      <c r="D773" s="18">
        <v>137041496</v>
      </c>
      <c r="E773" s="7" t="s">
        <v>620</v>
      </c>
      <c r="F773" s="7" t="s">
        <v>621</v>
      </c>
      <c r="G773" s="7" t="s">
        <v>232</v>
      </c>
      <c r="H773" s="18" t="s">
        <v>622</v>
      </c>
      <c r="I773" s="7" t="s">
        <v>668</v>
      </c>
      <c r="J773" s="18">
        <v>2.67</v>
      </c>
      <c r="K773" s="18" t="s">
        <v>198</v>
      </c>
      <c r="L773" s="18" t="s">
        <v>659</v>
      </c>
      <c r="N773" s="18">
        <v>18.690000000000001</v>
      </c>
      <c r="O773" s="18">
        <v>2.67</v>
      </c>
      <c r="P773" s="18">
        <v>1</v>
      </c>
      <c r="Q773" s="18">
        <v>0</v>
      </c>
      <c r="R773">
        <v>126323615</v>
      </c>
      <c r="S773">
        <v>2098</v>
      </c>
      <c r="U773">
        <f>MATCH(D773,Отчет!$D$1:$D$65536,0)</f>
        <v>103</v>
      </c>
    </row>
    <row r="774" spans="1:21" x14ac:dyDescent="0.25">
      <c r="A774" s="18">
        <v>139540305</v>
      </c>
      <c r="B774" s="18">
        <v>9</v>
      </c>
      <c r="C774" s="27" t="s">
        <v>216</v>
      </c>
      <c r="D774" s="18">
        <v>137041782</v>
      </c>
      <c r="E774" s="7" t="s">
        <v>643</v>
      </c>
      <c r="F774" s="7" t="s">
        <v>344</v>
      </c>
      <c r="G774" s="7" t="s">
        <v>644</v>
      </c>
      <c r="H774" s="18" t="s">
        <v>645</v>
      </c>
      <c r="I774" s="7" t="s">
        <v>668</v>
      </c>
      <c r="J774" s="18">
        <v>2.67</v>
      </c>
      <c r="K774" s="18" t="s">
        <v>198</v>
      </c>
      <c r="L774" s="18" t="s">
        <v>659</v>
      </c>
      <c r="N774" s="18">
        <v>24.03</v>
      </c>
      <c r="O774" s="18">
        <v>2.67</v>
      </c>
      <c r="P774" s="18">
        <v>1</v>
      </c>
      <c r="Q774" s="18">
        <v>1</v>
      </c>
      <c r="R774">
        <v>126323615</v>
      </c>
      <c r="S774">
        <v>2098</v>
      </c>
      <c r="U774">
        <f>MATCH(D774,Отчет!$D$1:$D$65536,0)</f>
        <v>19</v>
      </c>
    </row>
    <row r="775" spans="1:21" x14ac:dyDescent="0.25">
      <c r="A775" s="18">
        <v>139539151</v>
      </c>
      <c r="B775" s="18">
        <v>7</v>
      </c>
      <c r="C775" s="27" t="s">
        <v>208</v>
      </c>
      <c r="D775" s="18">
        <v>137041872</v>
      </c>
      <c r="E775" s="7" t="s">
        <v>651</v>
      </c>
      <c r="F775" s="7" t="s">
        <v>393</v>
      </c>
      <c r="G775" s="7" t="s">
        <v>248</v>
      </c>
      <c r="H775" s="18" t="s">
        <v>652</v>
      </c>
      <c r="I775" s="7" t="s">
        <v>668</v>
      </c>
      <c r="J775" s="18">
        <v>2.67</v>
      </c>
      <c r="K775" s="18" t="s">
        <v>198</v>
      </c>
      <c r="L775" s="18" t="s">
        <v>659</v>
      </c>
      <c r="N775" s="18">
        <v>18.690000000000001</v>
      </c>
      <c r="O775" s="18">
        <v>2.67</v>
      </c>
      <c r="P775" s="18">
        <v>1</v>
      </c>
      <c r="Q775" s="18">
        <v>1</v>
      </c>
      <c r="R775">
        <v>126323615</v>
      </c>
      <c r="S775">
        <v>2098</v>
      </c>
      <c r="U775">
        <f>MATCH(D775,Отчет!$D$1:$D$65536,0)</f>
        <v>108</v>
      </c>
    </row>
    <row r="776" spans="1:21" x14ac:dyDescent="0.25">
      <c r="A776" s="18">
        <v>139543784</v>
      </c>
      <c r="B776" s="18">
        <v>9</v>
      </c>
      <c r="C776" s="27" t="s">
        <v>211</v>
      </c>
      <c r="D776" s="18">
        <v>137041702</v>
      </c>
      <c r="E776" s="7" t="s">
        <v>637</v>
      </c>
      <c r="F776" s="7" t="s">
        <v>500</v>
      </c>
      <c r="G776" s="7" t="s">
        <v>317</v>
      </c>
      <c r="H776" s="18" t="s">
        <v>638</v>
      </c>
      <c r="I776" s="7" t="s">
        <v>669</v>
      </c>
      <c r="J776" s="18">
        <v>2.67</v>
      </c>
      <c r="K776" s="18" t="s">
        <v>198</v>
      </c>
      <c r="L776" s="18" t="s">
        <v>659</v>
      </c>
      <c r="N776" s="18">
        <v>24.03</v>
      </c>
      <c r="O776" s="18">
        <v>2.67</v>
      </c>
      <c r="P776" s="18">
        <v>1</v>
      </c>
      <c r="Q776" s="18">
        <v>1</v>
      </c>
      <c r="R776">
        <v>126323615</v>
      </c>
      <c r="S776">
        <v>2098</v>
      </c>
      <c r="U776">
        <f>MATCH(D776,Отчет!$D$1:$D$65536,0)</f>
        <v>92</v>
      </c>
    </row>
    <row r="777" spans="1:21" x14ac:dyDescent="0.25">
      <c r="A777" s="18">
        <v>139543592</v>
      </c>
      <c r="B777" s="18">
        <v>10</v>
      </c>
      <c r="C777" s="27" t="s">
        <v>221</v>
      </c>
      <c r="D777" s="18">
        <v>137041950</v>
      </c>
      <c r="E777" s="7" t="s">
        <v>304</v>
      </c>
      <c r="F777" s="7" t="s">
        <v>305</v>
      </c>
      <c r="G777" s="7" t="s">
        <v>306</v>
      </c>
      <c r="H777" s="18" t="s">
        <v>307</v>
      </c>
      <c r="I777" s="7" t="s">
        <v>669</v>
      </c>
      <c r="J777" s="18">
        <v>2.67</v>
      </c>
      <c r="K777" s="18" t="s">
        <v>198</v>
      </c>
      <c r="L777" s="18" t="s">
        <v>659</v>
      </c>
      <c r="N777" s="18">
        <v>26.7</v>
      </c>
      <c r="O777" s="18">
        <v>2.67</v>
      </c>
      <c r="P777" s="18">
        <v>1</v>
      </c>
      <c r="Q777" s="18">
        <v>1</v>
      </c>
      <c r="R777">
        <v>126323615</v>
      </c>
      <c r="S777">
        <v>2098</v>
      </c>
      <c r="U777">
        <f>MATCH(D777,Отчет!$D$1:$D$65536,0)</f>
        <v>25</v>
      </c>
    </row>
    <row r="778" spans="1:21" x14ac:dyDescent="0.25">
      <c r="A778" s="18">
        <v>139543796</v>
      </c>
      <c r="B778" s="18">
        <v>8</v>
      </c>
      <c r="C778" s="27" t="s">
        <v>221</v>
      </c>
      <c r="D778" s="18">
        <v>137043195</v>
      </c>
      <c r="E778" s="7" t="s">
        <v>441</v>
      </c>
      <c r="F778" s="7" t="s">
        <v>347</v>
      </c>
      <c r="G778" s="7" t="s">
        <v>379</v>
      </c>
      <c r="H778" s="18" t="s">
        <v>442</v>
      </c>
      <c r="I778" s="7" t="s">
        <v>669</v>
      </c>
      <c r="J778" s="18">
        <v>2.67</v>
      </c>
      <c r="K778" s="18" t="s">
        <v>198</v>
      </c>
      <c r="L778" s="18" t="s">
        <v>659</v>
      </c>
      <c r="N778" s="18">
        <v>21.36</v>
      </c>
      <c r="O778" s="18">
        <v>2.67</v>
      </c>
      <c r="P778" s="18">
        <v>1</v>
      </c>
      <c r="Q778" s="18">
        <v>1</v>
      </c>
      <c r="R778">
        <v>126323615</v>
      </c>
      <c r="S778">
        <v>2098</v>
      </c>
      <c r="U778">
        <f>MATCH(D778,Отчет!$D$1:$D$65536,0)</f>
        <v>106</v>
      </c>
    </row>
    <row r="779" spans="1:21" x14ac:dyDescent="0.25">
      <c r="A779" s="18">
        <v>139543574</v>
      </c>
      <c r="B779" s="18">
        <v>7</v>
      </c>
      <c r="C779" s="27" t="s">
        <v>216</v>
      </c>
      <c r="D779" s="18">
        <v>137043369</v>
      </c>
      <c r="E779" s="7" t="s">
        <v>457</v>
      </c>
      <c r="F779" s="7" t="s">
        <v>382</v>
      </c>
      <c r="G779" s="7" t="s">
        <v>306</v>
      </c>
      <c r="H779" s="18" t="s">
        <v>458</v>
      </c>
      <c r="I779" s="7" t="s">
        <v>669</v>
      </c>
      <c r="J779" s="18">
        <v>2.67</v>
      </c>
      <c r="K779" s="18" t="s">
        <v>198</v>
      </c>
      <c r="L779" s="18" t="s">
        <v>659</v>
      </c>
      <c r="N779" s="18">
        <v>18.690000000000001</v>
      </c>
      <c r="O779" s="18">
        <v>2.67</v>
      </c>
      <c r="P779" s="18">
        <v>1</v>
      </c>
      <c r="Q779" s="18">
        <v>1</v>
      </c>
      <c r="R779">
        <v>126323615</v>
      </c>
      <c r="S779">
        <v>2098</v>
      </c>
      <c r="U779">
        <f>MATCH(D779,Отчет!$D$1:$D$65536,0)</f>
        <v>126</v>
      </c>
    </row>
    <row r="780" spans="1:21" x14ac:dyDescent="0.25">
      <c r="A780" s="18">
        <v>139543586</v>
      </c>
      <c r="B780" s="18">
        <v>8</v>
      </c>
      <c r="C780" s="27" t="s">
        <v>221</v>
      </c>
      <c r="D780" s="18">
        <v>137041728</v>
      </c>
      <c r="E780" s="7" t="s">
        <v>639</v>
      </c>
      <c r="F780" s="7" t="s">
        <v>295</v>
      </c>
      <c r="G780" s="7" t="s">
        <v>317</v>
      </c>
      <c r="H780" s="18" t="s">
        <v>640</v>
      </c>
      <c r="I780" s="7" t="s">
        <v>669</v>
      </c>
      <c r="J780" s="18">
        <v>2.67</v>
      </c>
      <c r="K780" s="18" t="s">
        <v>198</v>
      </c>
      <c r="L780" s="18" t="s">
        <v>659</v>
      </c>
      <c r="N780" s="18">
        <v>21.36</v>
      </c>
      <c r="O780" s="18">
        <v>2.67</v>
      </c>
      <c r="P780" s="18">
        <v>1</v>
      </c>
      <c r="Q780" s="18">
        <v>1</v>
      </c>
      <c r="R780">
        <v>126323615</v>
      </c>
      <c r="S780">
        <v>2098</v>
      </c>
      <c r="U780">
        <f>MATCH(D780,Отчет!$D$1:$D$65536,0)</f>
        <v>113</v>
      </c>
    </row>
    <row r="781" spans="1:21" x14ac:dyDescent="0.25">
      <c r="A781" s="18">
        <v>139543790</v>
      </c>
      <c r="B781" s="18">
        <v>8</v>
      </c>
      <c r="C781" s="27" t="s">
        <v>211</v>
      </c>
      <c r="D781" s="18">
        <v>137043281</v>
      </c>
      <c r="E781" s="7" t="s">
        <v>449</v>
      </c>
      <c r="F781" s="7" t="s">
        <v>231</v>
      </c>
      <c r="G781" s="7" t="s">
        <v>306</v>
      </c>
      <c r="H781" s="18" t="s">
        <v>450</v>
      </c>
      <c r="I781" s="7" t="s">
        <v>669</v>
      </c>
      <c r="J781" s="18">
        <v>2.67</v>
      </c>
      <c r="K781" s="18" t="s">
        <v>198</v>
      </c>
      <c r="L781" s="18" t="s">
        <v>659</v>
      </c>
      <c r="N781" s="18">
        <v>21.36</v>
      </c>
      <c r="O781" s="18">
        <v>2.67</v>
      </c>
      <c r="P781" s="18">
        <v>1</v>
      </c>
      <c r="Q781" s="18">
        <v>1</v>
      </c>
      <c r="R781">
        <v>126323615</v>
      </c>
      <c r="S781">
        <v>2098</v>
      </c>
      <c r="U781">
        <f>MATCH(D781,Отчет!$D$1:$D$65536,0)</f>
        <v>80</v>
      </c>
    </row>
    <row r="782" spans="1:21" x14ac:dyDescent="0.25">
      <c r="A782" s="18">
        <v>139437658</v>
      </c>
      <c r="B782" s="18">
        <v>5</v>
      </c>
      <c r="C782" s="27" t="s">
        <v>221</v>
      </c>
      <c r="D782" s="18">
        <v>138479834</v>
      </c>
      <c r="E782" s="7" t="s">
        <v>288</v>
      </c>
      <c r="F782" s="7" t="s">
        <v>289</v>
      </c>
      <c r="G782" s="7" t="s">
        <v>202</v>
      </c>
      <c r="H782" s="18" t="s">
        <v>290</v>
      </c>
      <c r="I782" s="7" t="s">
        <v>669</v>
      </c>
      <c r="J782" s="18">
        <v>2.67</v>
      </c>
      <c r="K782" s="18" t="s">
        <v>198</v>
      </c>
      <c r="L782" s="18" t="s">
        <v>659</v>
      </c>
      <c r="N782" s="18">
        <v>13.35</v>
      </c>
      <c r="O782" s="18">
        <v>2.67</v>
      </c>
      <c r="P782" s="18">
        <v>1</v>
      </c>
      <c r="Q782" s="18">
        <v>0</v>
      </c>
      <c r="R782">
        <v>126323615</v>
      </c>
      <c r="S782">
        <v>2098</v>
      </c>
      <c r="U782">
        <f>MATCH(D782,Отчет!$D$1:$D$65536,0)</f>
        <v>152</v>
      </c>
    </row>
    <row r="783" spans="1:21" x14ac:dyDescent="0.25">
      <c r="A783" s="18">
        <v>137562190</v>
      </c>
      <c r="B783" s="18">
        <v>7</v>
      </c>
      <c r="C783" s="27" t="s">
        <v>192</v>
      </c>
      <c r="D783" s="18">
        <v>137043845</v>
      </c>
      <c r="E783" s="7" t="s">
        <v>193</v>
      </c>
      <c r="F783" s="7" t="s">
        <v>194</v>
      </c>
      <c r="G783" s="7" t="s">
        <v>195</v>
      </c>
      <c r="H783" s="18" t="s">
        <v>196</v>
      </c>
      <c r="I783" s="7" t="s">
        <v>670</v>
      </c>
      <c r="J783" s="18">
        <v>2.67</v>
      </c>
      <c r="K783" s="18" t="s">
        <v>198</v>
      </c>
      <c r="L783" s="18" t="s">
        <v>659</v>
      </c>
      <c r="N783" s="18">
        <v>18.690000000000001</v>
      </c>
      <c r="O783" s="18">
        <v>2.67</v>
      </c>
      <c r="P783" s="18">
        <v>1</v>
      </c>
      <c r="Q783" s="18">
        <v>1</v>
      </c>
      <c r="R783">
        <v>126323615</v>
      </c>
      <c r="S783">
        <v>2098</v>
      </c>
      <c r="U783">
        <f>MATCH(D783,Отчет!$D$1:$D$65536,0)</f>
        <v>100</v>
      </c>
    </row>
    <row r="784" spans="1:21" x14ac:dyDescent="0.25">
      <c r="A784" s="18">
        <v>137561678</v>
      </c>
      <c r="B784" s="18">
        <v>4</v>
      </c>
      <c r="C784" s="27" t="s">
        <v>192</v>
      </c>
      <c r="D784" s="18">
        <v>137043875</v>
      </c>
      <c r="E784" s="7" t="s">
        <v>200</v>
      </c>
      <c r="F784" s="7" t="s">
        <v>201</v>
      </c>
      <c r="G784" s="7" t="s">
        <v>202</v>
      </c>
      <c r="H784" s="18" t="s">
        <v>203</v>
      </c>
      <c r="I784" s="7" t="s">
        <v>670</v>
      </c>
      <c r="J784" s="18">
        <v>2.67</v>
      </c>
      <c r="K784" s="18" t="s">
        <v>198</v>
      </c>
      <c r="L784" s="18" t="s">
        <v>659</v>
      </c>
      <c r="N784" s="18">
        <v>10.68</v>
      </c>
      <c r="O784" s="18">
        <v>2.67</v>
      </c>
      <c r="P784" s="18">
        <v>1</v>
      </c>
      <c r="Q784" s="18">
        <v>1</v>
      </c>
      <c r="R784">
        <v>126323615</v>
      </c>
      <c r="S784">
        <v>2098</v>
      </c>
      <c r="U784">
        <f>MATCH(D784,Отчет!$D$1:$D$65536,0)</f>
        <v>128</v>
      </c>
    </row>
    <row r="785" spans="1:21" x14ac:dyDescent="0.25">
      <c r="A785" s="18">
        <v>137558129</v>
      </c>
      <c r="B785" s="18">
        <v>6</v>
      </c>
      <c r="C785" s="27" t="s">
        <v>192</v>
      </c>
      <c r="D785" s="18">
        <v>137043901</v>
      </c>
      <c r="E785" s="7" t="s">
        <v>204</v>
      </c>
      <c r="F785" s="7" t="s">
        <v>205</v>
      </c>
      <c r="G785" s="7" t="s">
        <v>206</v>
      </c>
      <c r="H785" s="18" t="s">
        <v>207</v>
      </c>
      <c r="I785" s="7" t="s">
        <v>670</v>
      </c>
      <c r="J785" s="18">
        <v>2.67</v>
      </c>
      <c r="K785" s="18" t="s">
        <v>198</v>
      </c>
      <c r="L785" s="18" t="s">
        <v>659</v>
      </c>
      <c r="N785" s="18">
        <v>16.02</v>
      </c>
      <c r="O785" s="18">
        <v>2.67</v>
      </c>
      <c r="P785" s="18">
        <v>1</v>
      </c>
      <c r="Q785" s="18">
        <v>1</v>
      </c>
      <c r="R785">
        <v>126323615</v>
      </c>
      <c r="S785">
        <v>2098</v>
      </c>
      <c r="U785">
        <f>MATCH(D785,Отчет!$D$1:$D$65536,0)</f>
        <v>98</v>
      </c>
    </row>
    <row r="786" spans="1:21" x14ac:dyDescent="0.25">
      <c r="A786" s="18">
        <v>137560457</v>
      </c>
      <c r="B786" s="18">
        <v>10</v>
      </c>
      <c r="C786" s="27" t="s">
        <v>208</v>
      </c>
      <c r="D786" s="18">
        <v>137043935</v>
      </c>
      <c r="E786" s="7" t="s">
        <v>193</v>
      </c>
      <c r="F786" s="7" t="s">
        <v>205</v>
      </c>
      <c r="G786" s="7" t="s">
        <v>209</v>
      </c>
      <c r="H786" s="18" t="s">
        <v>210</v>
      </c>
      <c r="I786" s="7" t="s">
        <v>670</v>
      </c>
      <c r="J786" s="18">
        <v>2.67</v>
      </c>
      <c r="K786" s="18" t="s">
        <v>198</v>
      </c>
      <c r="L786" s="18" t="s">
        <v>659</v>
      </c>
      <c r="N786" s="18">
        <v>26.7</v>
      </c>
      <c r="O786" s="18">
        <v>2.67</v>
      </c>
      <c r="P786" s="18">
        <v>1</v>
      </c>
      <c r="Q786" s="18">
        <v>1</v>
      </c>
      <c r="R786">
        <v>126323615</v>
      </c>
      <c r="S786">
        <v>2098</v>
      </c>
      <c r="U786">
        <f>MATCH(D786,Отчет!$D$1:$D$65536,0)</f>
        <v>30</v>
      </c>
    </row>
    <row r="787" spans="1:21" x14ac:dyDescent="0.25">
      <c r="A787" s="18">
        <v>137558953</v>
      </c>
      <c r="B787" s="18">
        <v>4</v>
      </c>
      <c r="C787" s="27" t="s">
        <v>211</v>
      </c>
      <c r="D787" s="18">
        <v>137043961</v>
      </c>
      <c r="E787" s="7" t="s">
        <v>212</v>
      </c>
      <c r="F787" s="7" t="s">
        <v>213</v>
      </c>
      <c r="G787" s="7" t="s">
        <v>214</v>
      </c>
      <c r="H787" s="18" t="s">
        <v>215</v>
      </c>
      <c r="I787" s="7" t="s">
        <v>670</v>
      </c>
      <c r="J787" s="18">
        <v>2.67</v>
      </c>
      <c r="K787" s="18" t="s">
        <v>198</v>
      </c>
      <c r="L787" s="18" t="s">
        <v>659</v>
      </c>
      <c r="N787" s="18">
        <v>10.68</v>
      </c>
      <c r="O787" s="18">
        <v>2.67</v>
      </c>
      <c r="P787" s="18">
        <v>1</v>
      </c>
      <c r="Q787" s="18">
        <v>1</v>
      </c>
      <c r="R787">
        <v>126323615</v>
      </c>
      <c r="S787">
        <v>2098</v>
      </c>
      <c r="U787">
        <f>MATCH(D787,Отчет!$D$1:$D$65536,0)</f>
        <v>158</v>
      </c>
    </row>
    <row r="788" spans="1:21" x14ac:dyDescent="0.25">
      <c r="A788" s="18">
        <v>137555594</v>
      </c>
      <c r="B788" s="18">
        <v>10</v>
      </c>
      <c r="C788" s="27" t="s">
        <v>216</v>
      </c>
      <c r="D788" s="18">
        <v>137043987</v>
      </c>
      <c r="E788" s="7" t="s">
        <v>217</v>
      </c>
      <c r="F788" s="7" t="s">
        <v>218</v>
      </c>
      <c r="G788" s="7" t="s">
        <v>219</v>
      </c>
      <c r="H788" s="18" t="s">
        <v>220</v>
      </c>
      <c r="I788" s="7" t="s">
        <v>670</v>
      </c>
      <c r="J788" s="18">
        <v>2.67</v>
      </c>
      <c r="K788" s="18" t="s">
        <v>198</v>
      </c>
      <c r="L788" s="18" t="s">
        <v>659</v>
      </c>
      <c r="N788" s="18">
        <v>26.7</v>
      </c>
      <c r="O788" s="18">
        <v>2.67</v>
      </c>
      <c r="P788" s="18">
        <v>1</v>
      </c>
      <c r="Q788" s="18">
        <v>1</v>
      </c>
      <c r="R788">
        <v>126323615</v>
      </c>
      <c r="S788">
        <v>2098</v>
      </c>
      <c r="U788">
        <f>MATCH(D788,Отчет!$D$1:$D$65536,0)</f>
        <v>31</v>
      </c>
    </row>
    <row r="789" spans="1:21" x14ac:dyDescent="0.25">
      <c r="A789" s="18">
        <v>137563690</v>
      </c>
      <c r="B789" s="18">
        <v>4</v>
      </c>
      <c r="C789" s="27" t="s">
        <v>221</v>
      </c>
      <c r="D789" s="18">
        <v>137044013</v>
      </c>
      <c r="E789" s="7" t="s">
        <v>222</v>
      </c>
      <c r="F789" s="7" t="s">
        <v>223</v>
      </c>
      <c r="G789" s="7" t="s">
        <v>224</v>
      </c>
      <c r="H789" s="18" t="s">
        <v>225</v>
      </c>
      <c r="I789" s="7" t="s">
        <v>670</v>
      </c>
      <c r="J789" s="18">
        <v>2.67</v>
      </c>
      <c r="K789" s="18" t="s">
        <v>198</v>
      </c>
      <c r="L789" s="18" t="s">
        <v>659</v>
      </c>
      <c r="N789" s="18">
        <v>0</v>
      </c>
      <c r="O789" s="18">
        <v>2.67</v>
      </c>
      <c r="P789" s="18">
        <v>1</v>
      </c>
      <c r="Q789" s="18">
        <v>1</v>
      </c>
      <c r="R789">
        <v>126323615</v>
      </c>
      <c r="S789">
        <v>2098</v>
      </c>
      <c r="U789">
        <f>MATCH(D789,Отчет!$D$1:$D$65536,0)</f>
        <v>163</v>
      </c>
    </row>
    <row r="790" spans="1:21" x14ac:dyDescent="0.25">
      <c r="A790" s="18">
        <v>137562246</v>
      </c>
      <c r="B790" s="18">
        <v>6</v>
      </c>
      <c r="C790" s="27" t="s">
        <v>192</v>
      </c>
      <c r="D790" s="18">
        <v>137044047</v>
      </c>
      <c r="E790" s="7" t="s">
        <v>226</v>
      </c>
      <c r="F790" s="7" t="s">
        <v>227</v>
      </c>
      <c r="G790" s="7" t="s">
        <v>228</v>
      </c>
      <c r="H790" s="18" t="s">
        <v>229</v>
      </c>
      <c r="I790" s="7" t="s">
        <v>670</v>
      </c>
      <c r="J790" s="18">
        <v>2.67</v>
      </c>
      <c r="K790" s="18" t="s">
        <v>198</v>
      </c>
      <c r="L790" s="18" t="s">
        <v>659</v>
      </c>
      <c r="N790" s="18">
        <v>16.02</v>
      </c>
      <c r="O790" s="18">
        <v>2.67</v>
      </c>
      <c r="P790" s="18">
        <v>1</v>
      </c>
      <c r="Q790" s="18">
        <v>1</v>
      </c>
      <c r="R790">
        <v>126323615</v>
      </c>
      <c r="S790">
        <v>2098</v>
      </c>
      <c r="U790">
        <f>MATCH(D790,Отчет!$D$1:$D$65536,0)</f>
        <v>81</v>
      </c>
    </row>
    <row r="791" spans="1:21" x14ac:dyDescent="0.25">
      <c r="A791" s="18">
        <v>137563536</v>
      </c>
      <c r="B791" s="18">
        <v>10</v>
      </c>
      <c r="C791" s="27" t="s">
        <v>221</v>
      </c>
      <c r="D791" s="18">
        <v>137044073</v>
      </c>
      <c r="E791" s="7" t="s">
        <v>230</v>
      </c>
      <c r="F791" s="7" t="s">
        <v>231</v>
      </c>
      <c r="G791" s="7" t="s">
        <v>232</v>
      </c>
      <c r="H791" s="18" t="s">
        <v>233</v>
      </c>
      <c r="I791" s="7" t="s">
        <v>670</v>
      </c>
      <c r="J791" s="18">
        <v>2.67</v>
      </c>
      <c r="K791" s="18" t="s">
        <v>198</v>
      </c>
      <c r="L791" s="18" t="s">
        <v>659</v>
      </c>
      <c r="N791" s="18">
        <v>26.7</v>
      </c>
      <c r="O791" s="18">
        <v>2.67</v>
      </c>
      <c r="P791" s="18">
        <v>1</v>
      </c>
      <c r="Q791" s="18">
        <v>1</v>
      </c>
      <c r="R791">
        <v>126323615</v>
      </c>
      <c r="S791">
        <v>2098</v>
      </c>
      <c r="U791">
        <f>MATCH(D791,Отчет!$D$1:$D$65536,0)</f>
        <v>76</v>
      </c>
    </row>
    <row r="792" spans="1:21" x14ac:dyDescent="0.25">
      <c r="A792" s="18">
        <v>137561928</v>
      </c>
      <c r="B792" s="18">
        <v>10</v>
      </c>
      <c r="C792" s="27" t="s">
        <v>192</v>
      </c>
      <c r="D792" s="18">
        <v>137044099</v>
      </c>
      <c r="E792" s="7" t="s">
        <v>234</v>
      </c>
      <c r="F792" s="7" t="s">
        <v>235</v>
      </c>
      <c r="G792" s="7" t="s">
        <v>236</v>
      </c>
      <c r="H792" s="18" t="s">
        <v>237</v>
      </c>
      <c r="I792" s="7" t="s">
        <v>670</v>
      </c>
      <c r="J792" s="18">
        <v>2.67</v>
      </c>
      <c r="K792" s="18" t="s">
        <v>198</v>
      </c>
      <c r="L792" s="18" t="s">
        <v>659</v>
      </c>
      <c r="N792" s="18">
        <v>26.7</v>
      </c>
      <c r="O792" s="18">
        <v>2.67</v>
      </c>
      <c r="P792" s="18">
        <v>1</v>
      </c>
      <c r="Q792" s="18">
        <v>1</v>
      </c>
      <c r="R792">
        <v>126323615</v>
      </c>
      <c r="S792">
        <v>2098</v>
      </c>
      <c r="U792">
        <f>MATCH(D792,Отчет!$D$1:$D$65536,0)</f>
        <v>110</v>
      </c>
    </row>
    <row r="793" spans="1:21" x14ac:dyDescent="0.25">
      <c r="A793" s="18">
        <v>137556296</v>
      </c>
      <c r="B793" s="18">
        <v>7</v>
      </c>
      <c r="C793" s="27" t="s">
        <v>216</v>
      </c>
      <c r="D793" s="18">
        <v>137044125</v>
      </c>
      <c r="E793" s="7" t="s">
        <v>238</v>
      </c>
      <c r="F793" s="7" t="s">
        <v>239</v>
      </c>
      <c r="G793" s="7" t="s">
        <v>240</v>
      </c>
      <c r="H793" s="18" t="s">
        <v>241</v>
      </c>
      <c r="I793" s="7" t="s">
        <v>670</v>
      </c>
      <c r="J793" s="18">
        <v>2.67</v>
      </c>
      <c r="K793" s="18" t="s">
        <v>198</v>
      </c>
      <c r="L793" s="18" t="s">
        <v>659</v>
      </c>
      <c r="N793" s="18">
        <v>18.690000000000001</v>
      </c>
      <c r="O793" s="18">
        <v>2.67</v>
      </c>
      <c r="P793" s="18">
        <v>1</v>
      </c>
      <c r="Q793" s="18">
        <v>1</v>
      </c>
      <c r="R793">
        <v>126323615</v>
      </c>
      <c r="S793">
        <v>2098</v>
      </c>
      <c r="U793">
        <f>MATCH(D793,Отчет!$D$1:$D$65536,0)</f>
        <v>74</v>
      </c>
    </row>
    <row r="794" spans="1:21" x14ac:dyDescent="0.25">
      <c r="A794" s="18">
        <v>137555896</v>
      </c>
      <c r="B794" s="18">
        <v>6</v>
      </c>
      <c r="C794" s="27" t="s">
        <v>216</v>
      </c>
      <c r="D794" s="18">
        <v>137044151</v>
      </c>
      <c r="E794" s="7" t="s">
        <v>242</v>
      </c>
      <c r="F794" s="7" t="s">
        <v>243</v>
      </c>
      <c r="G794" s="7" t="s">
        <v>244</v>
      </c>
      <c r="H794" s="18" t="s">
        <v>245</v>
      </c>
      <c r="I794" s="7" t="s">
        <v>670</v>
      </c>
      <c r="J794" s="18">
        <v>2.67</v>
      </c>
      <c r="K794" s="18" t="s">
        <v>198</v>
      </c>
      <c r="L794" s="18" t="s">
        <v>659</v>
      </c>
      <c r="N794" s="18">
        <v>16.02</v>
      </c>
      <c r="O794" s="18">
        <v>2.67</v>
      </c>
      <c r="P794" s="18">
        <v>1</v>
      </c>
      <c r="Q794" s="18">
        <v>1</v>
      </c>
      <c r="R794">
        <v>126323615</v>
      </c>
      <c r="S794">
        <v>2098</v>
      </c>
      <c r="U794">
        <f>MATCH(D794,Отчет!$D$1:$D$65536,0)</f>
        <v>125</v>
      </c>
    </row>
    <row r="795" spans="1:21" x14ac:dyDescent="0.25">
      <c r="A795" s="18">
        <v>137558602</v>
      </c>
      <c r="B795" s="18">
        <v>7</v>
      </c>
      <c r="C795" s="27" t="s">
        <v>211</v>
      </c>
      <c r="D795" s="18">
        <v>137044177</v>
      </c>
      <c r="E795" s="7" t="s">
        <v>246</v>
      </c>
      <c r="F795" s="7" t="s">
        <v>247</v>
      </c>
      <c r="G795" s="7" t="s">
        <v>248</v>
      </c>
      <c r="H795" s="18" t="s">
        <v>249</v>
      </c>
      <c r="I795" s="7" t="s">
        <v>670</v>
      </c>
      <c r="J795" s="18">
        <v>2.67</v>
      </c>
      <c r="K795" s="18" t="s">
        <v>198</v>
      </c>
      <c r="L795" s="18" t="s">
        <v>659</v>
      </c>
      <c r="N795" s="18">
        <v>18.690000000000001</v>
      </c>
      <c r="O795" s="18">
        <v>2.67</v>
      </c>
      <c r="P795" s="18">
        <v>1</v>
      </c>
      <c r="Q795" s="18">
        <v>1</v>
      </c>
      <c r="R795">
        <v>126323615</v>
      </c>
      <c r="S795">
        <v>2098</v>
      </c>
      <c r="U795">
        <f>MATCH(D795,Отчет!$D$1:$D$65536,0)</f>
        <v>26</v>
      </c>
    </row>
    <row r="796" spans="1:21" x14ac:dyDescent="0.25">
      <c r="A796" s="18">
        <v>137562881</v>
      </c>
      <c r="B796" s="18">
        <v>6</v>
      </c>
      <c r="C796" s="27" t="s">
        <v>192</v>
      </c>
      <c r="D796" s="18">
        <v>137044211</v>
      </c>
      <c r="E796" s="7" t="s">
        <v>250</v>
      </c>
      <c r="F796" s="7" t="s">
        <v>251</v>
      </c>
      <c r="G796" s="7" t="s">
        <v>252</v>
      </c>
      <c r="H796" s="18" t="s">
        <v>253</v>
      </c>
      <c r="I796" s="7" t="s">
        <v>670</v>
      </c>
      <c r="J796" s="18">
        <v>2.67</v>
      </c>
      <c r="K796" s="18" t="s">
        <v>198</v>
      </c>
      <c r="L796" s="18" t="s">
        <v>659</v>
      </c>
      <c r="N796" s="18">
        <v>16.02</v>
      </c>
      <c r="O796" s="18">
        <v>2.67</v>
      </c>
      <c r="P796" s="18">
        <v>1</v>
      </c>
      <c r="Q796" s="18">
        <v>1</v>
      </c>
      <c r="R796">
        <v>126323615</v>
      </c>
      <c r="S796">
        <v>2098</v>
      </c>
      <c r="U796">
        <f>MATCH(D796,Отчет!$D$1:$D$65536,0)</f>
        <v>101</v>
      </c>
    </row>
    <row r="797" spans="1:21" x14ac:dyDescent="0.25">
      <c r="A797" s="18">
        <v>137560257</v>
      </c>
      <c r="B797" s="18">
        <v>7</v>
      </c>
      <c r="C797" s="27" t="s">
        <v>208</v>
      </c>
      <c r="D797" s="18">
        <v>137044267</v>
      </c>
      <c r="E797" s="7" t="s">
        <v>254</v>
      </c>
      <c r="F797" s="7" t="s">
        <v>255</v>
      </c>
      <c r="G797" s="7" t="s">
        <v>256</v>
      </c>
      <c r="H797" s="18" t="s">
        <v>257</v>
      </c>
      <c r="I797" s="7" t="s">
        <v>670</v>
      </c>
      <c r="J797" s="18">
        <v>2.67</v>
      </c>
      <c r="K797" s="18" t="s">
        <v>198</v>
      </c>
      <c r="L797" s="18" t="s">
        <v>659</v>
      </c>
      <c r="N797" s="18">
        <v>18.690000000000001</v>
      </c>
      <c r="O797" s="18">
        <v>2.67</v>
      </c>
      <c r="P797" s="18">
        <v>1</v>
      </c>
      <c r="Q797" s="18">
        <v>1</v>
      </c>
      <c r="R797">
        <v>126323615</v>
      </c>
      <c r="S797">
        <v>2098</v>
      </c>
      <c r="U797">
        <f>MATCH(D797,Отчет!$D$1:$D$65536,0)</f>
        <v>138</v>
      </c>
    </row>
    <row r="798" spans="1:21" x14ac:dyDescent="0.25">
      <c r="A798" s="18">
        <v>137556746</v>
      </c>
      <c r="B798" s="18">
        <v>10</v>
      </c>
      <c r="C798" s="27" t="s">
        <v>208</v>
      </c>
      <c r="D798" s="18">
        <v>137044302</v>
      </c>
      <c r="E798" s="7" t="s">
        <v>258</v>
      </c>
      <c r="F798" s="7" t="s">
        <v>243</v>
      </c>
      <c r="G798" s="7" t="s">
        <v>259</v>
      </c>
      <c r="H798" s="18" t="s">
        <v>260</v>
      </c>
      <c r="I798" s="7" t="s">
        <v>670</v>
      </c>
      <c r="J798" s="18">
        <v>2.67</v>
      </c>
      <c r="K798" s="18" t="s">
        <v>198</v>
      </c>
      <c r="L798" s="18" t="s">
        <v>659</v>
      </c>
      <c r="N798" s="18">
        <v>26.7</v>
      </c>
      <c r="O798" s="18">
        <v>2.67</v>
      </c>
      <c r="P798" s="18">
        <v>1</v>
      </c>
      <c r="Q798" s="18">
        <v>1</v>
      </c>
      <c r="R798">
        <v>126323615</v>
      </c>
      <c r="S798">
        <v>2098</v>
      </c>
      <c r="U798">
        <f>MATCH(D798,Отчет!$D$1:$D$65536,0)</f>
        <v>24</v>
      </c>
    </row>
    <row r="799" spans="1:21" x14ac:dyDescent="0.25">
      <c r="A799" s="18">
        <v>138783218</v>
      </c>
      <c r="B799" s="18">
        <v>4</v>
      </c>
      <c r="C799" s="27" t="s">
        <v>216</v>
      </c>
      <c r="D799" s="18">
        <v>137467014</v>
      </c>
      <c r="E799" s="7" t="s">
        <v>261</v>
      </c>
      <c r="F799" s="7" t="s">
        <v>262</v>
      </c>
      <c r="G799" s="7" t="s">
        <v>240</v>
      </c>
      <c r="H799" s="18" t="s">
        <v>263</v>
      </c>
      <c r="I799" s="7" t="s">
        <v>670</v>
      </c>
      <c r="J799" s="18">
        <v>2.67</v>
      </c>
      <c r="K799" s="18" t="s">
        <v>198</v>
      </c>
      <c r="L799" s="18" t="s">
        <v>659</v>
      </c>
      <c r="N799" s="18">
        <v>0</v>
      </c>
      <c r="O799" s="18">
        <v>2.67</v>
      </c>
      <c r="P799" s="18">
        <v>1</v>
      </c>
      <c r="Q799" s="18">
        <v>0</v>
      </c>
      <c r="R799">
        <v>126323615</v>
      </c>
      <c r="S799">
        <v>2098</v>
      </c>
      <c r="U799">
        <f>MATCH(D799,Отчет!$D$1:$D$65536,0)</f>
        <v>156</v>
      </c>
    </row>
    <row r="800" spans="1:21" x14ac:dyDescent="0.25">
      <c r="A800" s="18">
        <v>140049907</v>
      </c>
      <c r="B800" s="18">
        <v>4</v>
      </c>
      <c r="C800" s="27" t="s">
        <v>221</v>
      </c>
      <c r="D800" s="18">
        <v>139978037</v>
      </c>
      <c r="E800" s="7" t="s">
        <v>264</v>
      </c>
      <c r="F800" s="7" t="s">
        <v>265</v>
      </c>
      <c r="G800" s="7" t="s">
        <v>266</v>
      </c>
      <c r="H800" s="18" t="s">
        <v>267</v>
      </c>
      <c r="I800" s="7" t="s">
        <v>670</v>
      </c>
      <c r="J800" s="18">
        <v>2.67</v>
      </c>
      <c r="K800" s="18" t="s">
        <v>198</v>
      </c>
      <c r="L800" s="18" t="s">
        <v>659</v>
      </c>
      <c r="N800" s="18">
        <v>10.68</v>
      </c>
      <c r="O800" s="18">
        <v>2.67</v>
      </c>
      <c r="P800" s="18">
        <v>1</v>
      </c>
      <c r="Q800" s="18">
        <v>0</v>
      </c>
      <c r="R800">
        <v>126323615</v>
      </c>
      <c r="S800">
        <v>2098</v>
      </c>
      <c r="U800">
        <f>MATCH(D800,Отчет!$D$1:$D$65536,0)</f>
        <v>157</v>
      </c>
    </row>
    <row r="801" spans="1:21" x14ac:dyDescent="0.25">
      <c r="A801" s="18">
        <v>137712482</v>
      </c>
      <c r="B801" s="18">
        <v>5</v>
      </c>
      <c r="C801" s="27" t="s">
        <v>216</v>
      </c>
      <c r="D801" s="18">
        <v>137641793</v>
      </c>
      <c r="E801" s="7" t="s">
        <v>268</v>
      </c>
      <c r="F801" s="7" t="s">
        <v>269</v>
      </c>
      <c r="G801" s="7" t="s">
        <v>270</v>
      </c>
      <c r="H801" s="18" t="s">
        <v>271</v>
      </c>
      <c r="I801" s="7" t="s">
        <v>670</v>
      </c>
      <c r="J801" s="18">
        <v>2.67</v>
      </c>
      <c r="K801" s="18" t="s">
        <v>198</v>
      </c>
      <c r="L801" s="18" t="s">
        <v>659</v>
      </c>
      <c r="N801" s="18">
        <v>13.35</v>
      </c>
      <c r="O801" s="18">
        <v>2.67</v>
      </c>
      <c r="P801" s="18">
        <v>1</v>
      </c>
      <c r="Q801" s="18">
        <v>1</v>
      </c>
      <c r="R801">
        <v>126323615</v>
      </c>
      <c r="S801">
        <v>2098</v>
      </c>
      <c r="U801">
        <f>MATCH(D801,Отчет!$D$1:$D$65536,0)</f>
        <v>154</v>
      </c>
    </row>
    <row r="802" spans="1:21" x14ac:dyDescent="0.25">
      <c r="A802" s="18">
        <v>137712431</v>
      </c>
      <c r="B802" s="18">
        <v>8</v>
      </c>
      <c r="C802" s="27" t="s">
        <v>211</v>
      </c>
      <c r="D802" s="18">
        <v>137641819</v>
      </c>
      <c r="E802" s="7" t="s">
        <v>272</v>
      </c>
      <c r="F802" s="7" t="s">
        <v>273</v>
      </c>
      <c r="G802" s="7" t="s">
        <v>274</v>
      </c>
      <c r="H802" s="18" t="s">
        <v>275</v>
      </c>
      <c r="I802" s="7" t="s">
        <v>670</v>
      </c>
      <c r="J802" s="18">
        <v>2.67</v>
      </c>
      <c r="K802" s="18" t="s">
        <v>198</v>
      </c>
      <c r="L802" s="18" t="s">
        <v>659</v>
      </c>
      <c r="N802" s="18">
        <v>21.36</v>
      </c>
      <c r="O802" s="18">
        <v>2.67</v>
      </c>
      <c r="P802" s="18">
        <v>1</v>
      </c>
      <c r="Q802" s="18">
        <v>1</v>
      </c>
      <c r="R802">
        <v>126323615</v>
      </c>
      <c r="S802">
        <v>2098</v>
      </c>
      <c r="U802">
        <f>MATCH(D802,Отчет!$D$1:$D$65536,0)</f>
        <v>119</v>
      </c>
    </row>
    <row r="803" spans="1:21" x14ac:dyDescent="0.25">
      <c r="A803" s="18">
        <v>148635036</v>
      </c>
      <c r="B803" s="18">
        <v>7</v>
      </c>
      <c r="C803" s="27" t="s">
        <v>221</v>
      </c>
      <c r="D803" s="18">
        <v>148495807</v>
      </c>
      <c r="E803" s="7" t="s">
        <v>276</v>
      </c>
      <c r="F803" s="7" t="s">
        <v>277</v>
      </c>
      <c r="G803" s="7" t="s">
        <v>278</v>
      </c>
      <c r="H803" s="18" t="s">
        <v>279</v>
      </c>
      <c r="I803" s="7" t="s">
        <v>670</v>
      </c>
      <c r="J803" s="18">
        <v>2.67</v>
      </c>
      <c r="K803" s="18" t="s">
        <v>198</v>
      </c>
      <c r="L803" s="18" t="s">
        <v>659</v>
      </c>
      <c r="N803" s="18">
        <v>18.690000000000001</v>
      </c>
      <c r="O803" s="18">
        <v>2.67</v>
      </c>
      <c r="P803" s="18">
        <v>1</v>
      </c>
      <c r="Q803" s="18">
        <v>0</v>
      </c>
      <c r="R803">
        <v>126323615</v>
      </c>
      <c r="S803">
        <v>2098</v>
      </c>
      <c r="U803">
        <f>MATCH(D803,Отчет!$D$1:$D$65536,0)</f>
        <v>133</v>
      </c>
    </row>
    <row r="804" spans="1:21" x14ac:dyDescent="0.25">
      <c r="A804" s="18">
        <v>139435386</v>
      </c>
      <c r="B804" s="18">
        <v>3</v>
      </c>
      <c r="C804" s="27" t="s">
        <v>221</v>
      </c>
      <c r="D804" s="18">
        <v>138841170</v>
      </c>
      <c r="E804" s="7" t="s">
        <v>280</v>
      </c>
      <c r="F804" s="7" t="s">
        <v>281</v>
      </c>
      <c r="G804" s="7" t="s">
        <v>282</v>
      </c>
      <c r="H804" s="27" t="s">
        <v>283</v>
      </c>
      <c r="I804" s="7" t="s">
        <v>670</v>
      </c>
      <c r="J804" s="18">
        <v>2.67</v>
      </c>
      <c r="K804" s="18" t="s">
        <v>198</v>
      </c>
      <c r="L804" s="18" t="s">
        <v>659</v>
      </c>
      <c r="N804" s="18">
        <v>0</v>
      </c>
      <c r="O804" s="18">
        <v>2.67</v>
      </c>
      <c r="P804" s="18">
        <v>0</v>
      </c>
      <c r="Q804" s="18">
        <v>0</v>
      </c>
      <c r="R804">
        <v>126323615</v>
      </c>
      <c r="S804">
        <v>2098</v>
      </c>
      <c r="U804">
        <f>MATCH(D804,Отчет!$D$1:$D$65536,0)</f>
        <v>167</v>
      </c>
    </row>
    <row r="805" spans="1:21" x14ac:dyDescent="0.25">
      <c r="A805" s="18">
        <v>138784343</v>
      </c>
      <c r="B805" s="18">
        <v>4</v>
      </c>
      <c r="C805" s="27" t="s">
        <v>221</v>
      </c>
      <c r="D805" s="18">
        <v>138318351</v>
      </c>
      <c r="E805" s="7" t="s">
        <v>284</v>
      </c>
      <c r="F805" s="7" t="s">
        <v>285</v>
      </c>
      <c r="G805" s="7" t="s">
        <v>286</v>
      </c>
      <c r="H805" s="18" t="s">
        <v>287</v>
      </c>
      <c r="I805" s="7" t="s">
        <v>670</v>
      </c>
      <c r="J805" s="18">
        <v>2.67</v>
      </c>
      <c r="K805" s="18" t="s">
        <v>198</v>
      </c>
      <c r="L805" s="18" t="s">
        <v>659</v>
      </c>
      <c r="N805" s="18">
        <v>10.68</v>
      </c>
      <c r="O805" s="18">
        <v>2.67</v>
      </c>
      <c r="P805" s="18">
        <v>1</v>
      </c>
      <c r="Q805" s="18">
        <v>0</v>
      </c>
      <c r="R805">
        <v>126323615</v>
      </c>
      <c r="S805">
        <v>2098</v>
      </c>
      <c r="U805">
        <f>MATCH(D805,Отчет!$D$1:$D$65536,0)</f>
        <v>151</v>
      </c>
    </row>
    <row r="806" spans="1:21" x14ac:dyDescent="0.25">
      <c r="A806" s="18">
        <v>138784417</v>
      </c>
      <c r="B806" s="18">
        <v>4</v>
      </c>
      <c r="C806" s="27" t="s">
        <v>221</v>
      </c>
      <c r="D806" s="18">
        <v>138479834</v>
      </c>
      <c r="E806" s="7" t="s">
        <v>288</v>
      </c>
      <c r="F806" s="7" t="s">
        <v>289</v>
      </c>
      <c r="G806" s="7" t="s">
        <v>202</v>
      </c>
      <c r="H806" s="18" t="s">
        <v>290</v>
      </c>
      <c r="I806" s="7" t="s">
        <v>670</v>
      </c>
      <c r="J806" s="18">
        <v>2.67</v>
      </c>
      <c r="K806" s="18" t="s">
        <v>198</v>
      </c>
      <c r="L806" s="18" t="s">
        <v>659</v>
      </c>
      <c r="N806" s="18">
        <v>0</v>
      </c>
      <c r="O806" s="18">
        <v>2.67</v>
      </c>
      <c r="P806" s="18">
        <v>1</v>
      </c>
      <c r="Q806" s="18">
        <v>0</v>
      </c>
      <c r="R806">
        <v>126323615</v>
      </c>
      <c r="S806">
        <v>2098</v>
      </c>
      <c r="U806">
        <f>MATCH(D806,Отчет!$D$1:$D$65536,0)</f>
        <v>152</v>
      </c>
    </row>
    <row r="807" spans="1:21" x14ac:dyDescent="0.25">
      <c r="A807" s="18">
        <v>139856764</v>
      </c>
      <c r="B807" s="18">
        <v>5</v>
      </c>
      <c r="C807" s="27" t="s">
        <v>221</v>
      </c>
      <c r="D807" s="18">
        <v>139784405</v>
      </c>
      <c r="E807" s="7" t="s">
        <v>291</v>
      </c>
      <c r="F807" s="7" t="s">
        <v>239</v>
      </c>
      <c r="G807" s="7" t="s">
        <v>292</v>
      </c>
      <c r="H807" s="18" t="s">
        <v>293</v>
      </c>
      <c r="I807" s="7" t="s">
        <v>670</v>
      </c>
      <c r="J807" s="18">
        <v>2.67</v>
      </c>
      <c r="K807" s="18" t="s">
        <v>198</v>
      </c>
      <c r="L807" s="18" t="s">
        <v>659</v>
      </c>
      <c r="N807" s="18">
        <v>13.35</v>
      </c>
      <c r="O807" s="18">
        <v>2.67</v>
      </c>
      <c r="P807" s="18">
        <v>1</v>
      </c>
      <c r="Q807" s="18">
        <v>0</v>
      </c>
      <c r="R807">
        <v>126323615</v>
      </c>
      <c r="S807">
        <v>2098</v>
      </c>
      <c r="U807">
        <f>MATCH(D807,Отчет!$D$1:$D$65536,0)</f>
        <v>129</v>
      </c>
    </row>
    <row r="808" spans="1:21" x14ac:dyDescent="0.25">
      <c r="A808" s="18">
        <v>139436501</v>
      </c>
      <c r="B808" s="18">
        <v>8</v>
      </c>
      <c r="C808" s="27" t="s">
        <v>221</v>
      </c>
      <c r="D808" s="18">
        <v>139125433</v>
      </c>
      <c r="E808" s="7" t="s">
        <v>294</v>
      </c>
      <c r="F808" s="7" t="s">
        <v>295</v>
      </c>
      <c r="G808" s="7" t="s">
        <v>296</v>
      </c>
      <c r="H808" s="18" t="s">
        <v>297</v>
      </c>
      <c r="I808" s="7" t="s">
        <v>670</v>
      </c>
      <c r="J808" s="18">
        <v>2.67</v>
      </c>
      <c r="K808" s="18" t="s">
        <v>198</v>
      </c>
      <c r="L808" s="18" t="s">
        <v>659</v>
      </c>
      <c r="N808" s="18">
        <v>21.36</v>
      </c>
      <c r="O808" s="18">
        <v>2.67</v>
      </c>
      <c r="P808" s="18">
        <v>1</v>
      </c>
      <c r="Q808" s="18">
        <v>1</v>
      </c>
      <c r="R808">
        <v>126323615</v>
      </c>
      <c r="S808">
        <v>2098</v>
      </c>
      <c r="U808">
        <f>MATCH(D808,Отчет!$D$1:$D$65536,0)</f>
        <v>83</v>
      </c>
    </row>
    <row r="809" spans="1:21" x14ac:dyDescent="0.25">
      <c r="A809" s="18">
        <v>138784207</v>
      </c>
      <c r="B809" s="18">
        <v>8</v>
      </c>
      <c r="C809" s="27" t="s">
        <v>221</v>
      </c>
      <c r="D809" s="18">
        <v>138386749</v>
      </c>
      <c r="E809" s="7" t="s">
        <v>298</v>
      </c>
      <c r="F809" s="7" t="s">
        <v>299</v>
      </c>
      <c r="G809" s="7" t="s">
        <v>296</v>
      </c>
      <c r="H809" s="18" t="s">
        <v>300</v>
      </c>
      <c r="I809" s="7" t="s">
        <v>670</v>
      </c>
      <c r="J809" s="18">
        <v>2.67</v>
      </c>
      <c r="K809" s="18" t="s">
        <v>198</v>
      </c>
      <c r="L809" s="18" t="s">
        <v>659</v>
      </c>
      <c r="N809" s="18">
        <v>21.36</v>
      </c>
      <c r="O809" s="18">
        <v>2.67</v>
      </c>
      <c r="P809" s="18">
        <v>1</v>
      </c>
      <c r="Q809" s="18">
        <v>1</v>
      </c>
      <c r="R809">
        <v>126323615</v>
      </c>
      <c r="S809">
        <v>2098</v>
      </c>
      <c r="U809">
        <f>MATCH(D809,Отчет!$D$1:$D$65536,0)</f>
        <v>118</v>
      </c>
    </row>
    <row r="810" spans="1:21" x14ac:dyDescent="0.25">
      <c r="A810" s="18">
        <v>138784265</v>
      </c>
      <c r="B810" s="18">
        <v>7</v>
      </c>
      <c r="C810" s="27" t="s">
        <v>221</v>
      </c>
      <c r="D810" s="18">
        <v>138386775</v>
      </c>
      <c r="E810" s="7" t="s">
        <v>301</v>
      </c>
      <c r="F810" s="7" t="s">
        <v>302</v>
      </c>
      <c r="G810" s="7" t="s">
        <v>296</v>
      </c>
      <c r="H810" s="18" t="s">
        <v>303</v>
      </c>
      <c r="I810" s="7" t="s">
        <v>670</v>
      </c>
      <c r="J810" s="18">
        <v>2.67</v>
      </c>
      <c r="K810" s="18" t="s">
        <v>198</v>
      </c>
      <c r="L810" s="18" t="s">
        <v>659</v>
      </c>
      <c r="N810" s="18">
        <v>18.690000000000001</v>
      </c>
      <c r="O810" s="18">
        <v>2.67</v>
      </c>
      <c r="P810" s="18">
        <v>1</v>
      </c>
      <c r="Q810" s="18">
        <v>1</v>
      </c>
      <c r="R810">
        <v>126323615</v>
      </c>
      <c r="S810">
        <v>2098</v>
      </c>
      <c r="U810">
        <f>MATCH(D810,Отчет!$D$1:$D$65536,0)</f>
        <v>123</v>
      </c>
    </row>
    <row r="811" spans="1:21" x14ac:dyDescent="0.25">
      <c r="A811" s="18">
        <v>137563640</v>
      </c>
      <c r="B811" s="18">
        <v>8</v>
      </c>
      <c r="C811" s="27" t="s">
        <v>221</v>
      </c>
      <c r="D811" s="18">
        <v>137041950</v>
      </c>
      <c r="E811" s="7" t="s">
        <v>304</v>
      </c>
      <c r="F811" s="7" t="s">
        <v>305</v>
      </c>
      <c r="G811" s="7" t="s">
        <v>306</v>
      </c>
      <c r="H811" s="18" t="s">
        <v>307</v>
      </c>
      <c r="I811" s="7" t="s">
        <v>670</v>
      </c>
      <c r="J811" s="18">
        <v>2.67</v>
      </c>
      <c r="K811" s="18" t="s">
        <v>198</v>
      </c>
      <c r="L811" s="18" t="s">
        <v>659</v>
      </c>
      <c r="N811" s="18">
        <v>21.36</v>
      </c>
      <c r="O811" s="18">
        <v>2.67</v>
      </c>
      <c r="P811" s="18">
        <v>1</v>
      </c>
      <c r="Q811" s="18">
        <v>1</v>
      </c>
      <c r="R811">
        <v>126323615</v>
      </c>
      <c r="S811">
        <v>2098</v>
      </c>
      <c r="U811">
        <f>MATCH(D811,Отчет!$D$1:$D$65536,0)</f>
        <v>25</v>
      </c>
    </row>
    <row r="812" spans="1:21" x14ac:dyDescent="0.25">
      <c r="A812" s="18">
        <v>137561828</v>
      </c>
      <c r="B812" s="18">
        <v>7</v>
      </c>
      <c r="C812" s="27" t="s">
        <v>192</v>
      </c>
      <c r="D812" s="18">
        <v>137041980</v>
      </c>
      <c r="E812" s="7" t="s">
        <v>308</v>
      </c>
      <c r="F812" s="7" t="s">
        <v>309</v>
      </c>
      <c r="G812" s="7" t="s">
        <v>310</v>
      </c>
      <c r="H812" s="18" t="s">
        <v>311</v>
      </c>
      <c r="I812" s="7" t="s">
        <v>670</v>
      </c>
      <c r="J812" s="18">
        <v>2.67</v>
      </c>
      <c r="K812" s="18" t="s">
        <v>198</v>
      </c>
      <c r="L812" s="18" t="s">
        <v>659</v>
      </c>
      <c r="N812" s="18">
        <v>18.690000000000001</v>
      </c>
      <c r="O812" s="18">
        <v>2.67</v>
      </c>
      <c r="P812" s="18">
        <v>1</v>
      </c>
      <c r="Q812" s="18">
        <v>1</v>
      </c>
      <c r="R812">
        <v>126323615</v>
      </c>
      <c r="S812">
        <v>2098</v>
      </c>
      <c r="U812">
        <f>MATCH(D812,Отчет!$D$1:$D$65536,0)</f>
        <v>63</v>
      </c>
    </row>
    <row r="813" spans="1:21" x14ac:dyDescent="0.25">
      <c r="A813" s="18">
        <v>137563135</v>
      </c>
      <c r="B813" s="18">
        <v>10</v>
      </c>
      <c r="C813" s="27" t="s">
        <v>216</v>
      </c>
      <c r="D813" s="18">
        <v>137042006</v>
      </c>
      <c r="E813" s="7" t="s">
        <v>312</v>
      </c>
      <c r="F813" s="7" t="s">
        <v>313</v>
      </c>
      <c r="G813" s="7" t="s">
        <v>314</v>
      </c>
      <c r="H813" s="18" t="s">
        <v>315</v>
      </c>
      <c r="I813" s="7" t="s">
        <v>670</v>
      </c>
      <c r="J813" s="18">
        <v>2.67</v>
      </c>
      <c r="K813" s="18" t="s">
        <v>198</v>
      </c>
      <c r="L813" s="18" t="s">
        <v>659</v>
      </c>
      <c r="N813" s="18">
        <v>26.7</v>
      </c>
      <c r="O813" s="18">
        <v>2.67</v>
      </c>
      <c r="P813" s="18">
        <v>1</v>
      </c>
      <c r="Q813" s="18">
        <v>1</v>
      </c>
      <c r="R813">
        <v>126323615</v>
      </c>
      <c r="S813">
        <v>2098</v>
      </c>
      <c r="U813">
        <f>MATCH(D813,Отчет!$D$1:$D$65536,0)</f>
        <v>40</v>
      </c>
    </row>
    <row r="814" spans="1:21" x14ac:dyDescent="0.25">
      <c r="A814" s="18">
        <v>137564193</v>
      </c>
      <c r="B814" s="18">
        <v>7</v>
      </c>
      <c r="C814" s="27" t="s">
        <v>221</v>
      </c>
      <c r="D814" s="18">
        <v>137042032</v>
      </c>
      <c r="E814" s="7" t="s">
        <v>316</v>
      </c>
      <c r="F814" s="7" t="s">
        <v>247</v>
      </c>
      <c r="G814" s="7" t="s">
        <v>317</v>
      </c>
      <c r="H814" s="18" t="s">
        <v>318</v>
      </c>
      <c r="I814" s="7" t="s">
        <v>670</v>
      </c>
      <c r="J814" s="18">
        <v>2.67</v>
      </c>
      <c r="K814" s="18" t="s">
        <v>198</v>
      </c>
      <c r="L814" s="18" t="s">
        <v>659</v>
      </c>
      <c r="N814" s="18">
        <v>18.690000000000001</v>
      </c>
      <c r="O814" s="18">
        <v>2.67</v>
      </c>
      <c r="P814" s="18">
        <v>1</v>
      </c>
      <c r="Q814" s="18">
        <v>1</v>
      </c>
      <c r="R814">
        <v>126323615</v>
      </c>
      <c r="S814">
        <v>2098</v>
      </c>
      <c r="U814">
        <f>MATCH(D814,Отчет!$D$1:$D$65536,0)</f>
        <v>107</v>
      </c>
    </row>
    <row r="815" spans="1:21" x14ac:dyDescent="0.25">
      <c r="A815" s="18">
        <v>137563236</v>
      </c>
      <c r="B815" s="18">
        <v>10</v>
      </c>
      <c r="C815" s="27" t="s">
        <v>192</v>
      </c>
      <c r="D815" s="18">
        <v>137042058</v>
      </c>
      <c r="E815" s="7" t="s">
        <v>319</v>
      </c>
      <c r="F815" s="7" t="s">
        <v>320</v>
      </c>
      <c r="G815" s="7" t="s">
        <v>232</v>
      </c>
      <c r="H815" s="18" t="s">
        <v>321</v>
      </c>
      <c r="I815" s="7" t="s">
        <v>670</v>
      </c>
      <c r="J815" s="18">
        <v>2.67</v>
      </c>
      <c r="K815" s="18" t="s">
        <v>198</v>
      </c>
      <c r="L815" s="18" t="s">
        <v>659</v>
      </c>
      <c r="N815" s="18">
        <v>26.7</v>
      </c>
      <c r="O815" s="18">
        <v>2.67</v>
      </c>
      <c r="P815" s="18">
        <v>1</v>
      </c>
      <c r="Q815" s="18">
        <v>1</v>
      </c>
      <c r="R815">
        <v>126323615</v>
      </c>
      <c r="S815">
        <v>2098</v>
      </c>
      <c r="U815">
        <f>MATCH(D815,Отчет!$D$1:$D$65536,0)</f>
        <v>36</v>
      </c>
    </row>
    <row r="816" spans="1:21" x14ac:dyDescent="0.25">
      <c r="A816" s="18">
        <v>137562084</v>
      </c>
      <c r="B816" s="18">
        <v>8</v>
      </c>
      <c r="C816" s="27" t="s">
        <v>192</v>
      </c>
      <c r="D816" s="18">
        <v>137042084</v>
      </c>
      <c r="E816" s="7" t="s">
        <v>322</v>
      </c>
      <c r="F816" s="7" t="s">
        <v>247</v>
      </c>
      <c r="G816" s="7" t="s">
        <v>323</v>
      </c>
      <c r="H816" s="18" t="s">
        <v>324</v>
      </c>
      <c r="I816" s="7" t="s">
        <v>670</v>
      </c>
      <c r="J816" s="18">
        <v>2.67</v>
      </c>
      <c r="K816" s="18" t="s">
        <v>198</v>
      </c>
      <c r="L816" s="18" t="s">
        <v>659</v>
      </c>
      <c r="N816" s="18">
        <v>21.36</v>
      </c>
      <c r="O816" s="18">
        <v>2.67</v>
      </c>
      <c r="P816" s="18">
        <v>1</v>
      </c>
      <c r="Q816" s="18">
        <v>1</v>
      </c>
      <c r="R816">
        <v>126323615</v>
      </c>
      <c r="S816">
        <v>2098</v>
      </c>
      <c r="U816">
        <f>MATCH(D816,Отчет!$D$1:$D$65536,0)</f>
        <v>43</v>
      </c>
    </row>
    <row r="817" spans="1:21" x14ac:dyDescent="0.25">
      <c r="A817" s="18">
        <v>137559353</v>
      </c>
      <c r="B817" s="18">
        <v>4</v>
      </c>
      <c r="C817" s="27" t="s">
        <v>211</v>
      </c>
      <c r="D817" s="18">
        <v>137042110</v>
      </c>
      <c r="E817" s="7" t="s">
        <v>325</v>
      </c>
      <c r="F817" s="7" t="s">
        <v>326</v>
      </c>
      <c r="G817" s="7" t="s">
        <v>327</v>
      </c>
      <c r="H817" s="18" t="s">
        <v>328</v>
      </c>
      <c r="I817" s="7" t="s">
        <v>670</v>
      </c>
      <c r="J817" s="18">
        <v>2.67</v>
      </c>
      <c r="K817" s="18" t="s">
        <v>198</v>
      </c>
      <c r="L817" s="18" t="s">
        <v>659</v>
      </c>
      <c r="N817" s="18">
        <v>0</v>
      </c>
      <c r="O817" s="18">
        <v>2.67</v>
      </c>
      <c r="P817" s="18">
        <v>1</v>
      </c>
      <c r="Q817" s="18">
        <v>1</v>
      </c>
      <c r="R817">
        <v>126323615</v>
      </c>
      <c r="S817">
        <v>2098</v>
      </c>
      <c r="U817">
        <f>MATCH(D817,Отчет!$D$1:$D$65536,0)</f>
        <v>148</v>
      </c>
    </row>
    <row r="818" spans="1:21" x14ac:dyDescent="0.25">
      <c r="A818" s="18">
        <v>137564143</v>
      </c>
      <c r="B818" s="18">
        <v>10</v>
      </c>
      <c r="C818" s="27" t="s">
        <v>208</v>
      </c>
      <c r="D818" s="18">
        <v>137042144</v>
      </c>
      <c r="E818" s="7" t="s">
        <v>329</v>
      </c>
      <c r="F818" s="7" t="s">
        <v>247</v>
      </c>
      <c r="G818" s="7" t="s">
        <v>330</v>
      </c>
      <c r="H818" s="18" t="s">
        <v>331</v>
      </c>
      <c r="I818" s="7" t="s">
        <v>670</v>
      </c>
      <c r="J818" s="18">
        <v>2.67</v>
      </c>
      <c r="K818" s="18" t="s">
        <v>198</v>
      </c>
      <c r="L818" s="18" t="s">
        <v>659</v>
      </c>
      <c r="N818" s="18">
        <v>26.7</v>
      </c>
      <c r="O818" s="18">
        <v>2.67</v>
      </c>
      <c r="P818" s="18">
        <v>1</v>
      </c>
      <c r="Q818" s="18">
        <v>1</v>
      </c>
      <c r="R818">
        <v>126323615</v>
      </c>
      <c r="S818">
        <v>2098</v>
      </c>
      <c r="U818">
        <f>MATCH(D818,Отчет!$D$1:$D$65536,0)</f>
        <v>53</v>
      </c>
    </row>
    <row r="819" spans="1:21" x14ac:dyDescent="0.25">
      <c r="A819" s="18">
        <v>137560757</v>
      </c>
      <c r="B819" s="18">
        <v>6</v>
      </c>
      <c r="C819" s="27" t="s">
        <v>208</v>
      </c>
      <c r="D819" s="18">
        <v>137042178</v>
      </c>
      <c r="E819" s="7" t="s">
        <v>332</v>
      </c>
      <c r="F819" s="7" t="s">
        <v>333</v>
      </c>
      <c r="G819" s="7" t="s">
        <v>334</v>
      </c>
      <c r="H819" s="18" t="s">
        <v>335</v>
      </c>
      <c r="I819" s="7" t="s">
        <v>670</v>
      </c>
      <c r="J819" s="18">
        <v>2.67</v>
      </c>
      <c r="K819" s="18" t="s">
        <v>198</v>
      </c>
      <c r="L819" s="18" t="s">
        <v>659</v>
      </c>
      <c r="N819" s="18">
        <v>16.02</v>
      </c>
      <c r="O819" s="18">
        <v>2.67</v>
      </c>
      <c r="P819" s="18">
        <v>1</v>
      </c>
      <c r="Q819" s="18">
        <v>1</v>
      </c>
      <c r="R819">
        <v>126323615</v>
      </c>
      <c r="S819">
        <v>2098</v>
      </c>
      <c r="U819">
        <f>MATCH(D819,Отчет!$D$1:$D$65536,0)</f>
        <v>143</v>
      </c>
    </row>
    <row r="820" spans="1:21" x14ac:dyDescent="0.25">
      <c r="A820" s="18">
        <v>137563286</v>
      </c>
      <c r="B820" s="18">
        <v>4</v>
      </c>
      <c r="C820" s="27" t="s">
        <v>221</v>
      </c>
      <c r="D820" s="18">
        <v>137042224</v>
      </c>
      <c r="E820" s="7" t="s">
        <v>336</v>
      </c>
      <c r="F820" s="7" t="s">
        <v>243</v>
      </c>
      <c r="G820" s="7" t="s">
        <v>337</v>
      </c>
      <c r="H820" s="18" t="s">
        <v>338</v>
      </c>
      <c r="I820" s="7" t="s">
        <v>670</v>
      </c>
      <c r="J820" s="18">
        <v>2.67</v>
      </c>
      <c r="K820" s="18" t="s">
        <v>198</v>
      </c>
      <c r="L820" s="18" t="s">
        <v>659</v>
      </c>
      <c r="N820" s="18">
        <v>0</v>
      </c>
      <c r="O820" s="18">
        <v>2.67</v>
      </c>
      <c r="P820" s="18">
        <v>1</v>
      </c>
      <c r="Q820" s="18">
        <v>1</v>
      </c>
      <c r="R820">
        <v>126323615</v>
      </c>
      <c r="S820">
        <v>2098</v>
      </c>
      <c r="U820">
        <f>MATCH(D820,Отчет!$D$1:$D$65536,0)</f>
        <v>95</v>
      </c>
    </row>
    <row r="821" spans="1:21" x14ac:dyDescent="0.25">
      <c r="A821" s="18">
        <v>137556546</v>
      </c>
      <c r="B821" s="18">
        <v>8</v>
      </c>
      <c r="C821" s="27" t="s">
        <v>216</v>
      </c>
      <c r="D821" s="18">
        <v>137042283</v>
      </c>
      <c r="E821" s="7" t="s">
        <v>339</v>
      </c>
      <c r="F821" s="7" t="s">
        <v>340</v>
      </c>
      <c r="G821" s="7" t="s">
        <v>341</v>
      </c>
      <c r="H821" s="18" t="s">
        <v>342</v>
      </c>
      <c r="I821" s="7" t="s">
        <v>670</v>
      </c>
      <c r="J821" s="18">
        <v>2.67</v>
      </c>
      <c r="K821" s="18" t="s">
        <v>198</v>
      </c>
      <c r="L821" s="18" t="s">
        <v>659</v>
      </c>
      <c r="N821" s="18">
        <v>21.36</v>
      </c>
      <c r="O821" s="18">
        <v>2.67</v>
      </c>
      <c r="P821" s="18">
        <v>1</v>
      </c>
      <c r="Q821" s="18">
        <v>1</v>
      </c>
      <c r="R821">
        <v>126323615</v>
      </c>
      <c r="S821">
        <v>2098</v>
      </c>
      <c r="U821">
        <f>MATCH(D821,Отчет!$D$1:$D$65536,0)</f>
        <v>71</v>
      </c>
    </row>
    <row r="822" spans="1:21" x14ac:dyDescent="0.25">
      <c r="A822" s="18">
        <v>137560357</v>
      </c>
      <c r="B822" s="18">
        <v>8</v>
      </c>
      <c r="C822" s="27" t="s">
        <v>208</v>
      </c>
      <c r="D822" s="18">
        <v>137042337</v>
      </c>
      <c r="E822" s="7" t="s">
        <v>343</v>
      </c>
      <c r="F822" s="7" t="s">
        <v>344</v>
      </c>
      <c r="G822" s="7" t="s">
        <v>228</v>
      </c>
      <c r="H822" s="18" t="s">
        <v>345</v>
      </c>
      <c r="I822" s="7" t="s">
        <v>670</v>
      </c>
      <c r="J822" s="18">
        <v>2.67</v>
      </c>
      <c r="K822" s="18" t="s">
        <v>198</v>
      </c>
      <c r="L822" s="18" t="s">
        <v>659</v>
      </c>
      <c r="N822" s="18">
        <v>21.36</v>
      </c>
      <c r="O822" s="18">
        <v>2.67</v>
      </c>
      <c r="P822" s="18">
        <v>1</v>
      </c>
      <c r="Q822" s="18">
        <v>1</v>
      </c>
      <c r="R822">
        <v>126323615</v>
      </c>
      <c r="S822">
        <v>2098</v>
      </c>
      <c r="U822">
        <f>MATCH(D822,Отчет!$D$1:$D$65536,0)</f>
        <v>42</v>
      </c>
    </row>
    <row r="823" spans="1:21" x14ac:dyDescent="0.25">
      <c r="A823" s="18">
        <v>137560207</v>
      </c>
      <c r="B823" s="18">
        <v>4</v>
      </c>
      <c r="C823" s="27" t="s">
        <v>208</v>
      </c>
      <c r="D823" s="18">
        <v>137042363</v>
      </c>
      <c r="E823" s="7" t="s">
        <v>346</v>
      </c>
      <c r="F823" s="7" t="s">
        <v>347</v>
      </c>
      <c r="G823" s="7" t="s">
        <v>306</v>
      </c>
      <c r="H823" s="18" t="s">
        <v>348</v>
      </c>
      <c r="I823" s="7" t="s">
        <v>670</v>
      </c>
      <c r="J823" s="18">
        <v>2.67</v>
      </c>
      <c r="K823" s="18" t="s">
        <v>198</v>
      </c>
      <c r="L823" s="18" t="s">
        <v>659</v>
      </c>
      <c r="N823" s="18">
        <v>10.68</v>
      </c>
      <c r="O823" s="18">
        <v>2.67</v>
      </c>
      <c r="P823" s="18">
        <v>1</v>
      </c>
      <c r="Q823" s="18">
        <v>1</v>
      </c>
      <c r="R823">
        <v>126323615</v>
      </c>
      <c r="S823">
        <v>2098</v>
      </c>
      <c r="U823">
        <f>MATCH(D823,Отчет!$D$1:$D$65536,0)</f>
        <v>117</v>
      </c>
    </row>
    <row r="824" spans="1:21" x14ac:dyDescent="0.25">
      <c r="A824" s="18">
        <v>137558903</v>
      </c>
      <c r="B824" s="18">
        <v>10</v>
      </c>
      <c r="C824" s="27" t="s">
        <v>211</v>
      </c>
      <c r="D824" s="18">
        <v>137042389</v>
      </c>
      <c r="E824" s="7" t="s">
        <v>349</v>
      </c>
      <c r="F824" s="7" t="s">
        <v>243</v>
      </c>
      <c r="G824" s="7" t="s">
        <v>259</v>
      </c>
      <c r="H824" s="18" t="s">
        <v>350</v>
      </c>
      <c r="I824" s="7" t="s">
        <v>670</v>
      </c>
      <c r="J824" s="18">
        <v>2.67</v>
      </c>
      <c r="K824" s="18" t="s">
        <v>198</v>
      </c>
      <c r="L824" s="18" t="s">
        <v>659</v>
      </c>
      <c r="N824" s="18">
        <v>26.7</v>
      </c>
      <c r="O824" s="18">
        <v>2.67</v>
      </c>
      <c r="P824" s="18">
        <v>1</v>
      </c>
      <c r="Q824" s="18">
        <v>1</v>
      </c>
      <c r="R824">
        <v>126323615</v>
      </c>
      <c r="S824">
        <v>2098</v>
      </c>
      <c r="U824">
        <f>MATCH(D824,Отчет!$D$1:$D$65536,0)</f>
        <v>55</v>
      </c>
    </row>
    <row r="825" spans="1:21" x14ac:dyDescent="0.25">
      <c r="A825" s="18">
        <v>137562033</v>
      </c>
      <c r="B825" s="18">
        <v>4</v>
      </c>
      <c r="C825" s="27" t="s">
        <v>192</v>
      </c>
      <c r="D825" s="18">
        <v>137042419</v>
      </c>
      <c r="E825" s="7" t="s">
        <v>351</v>
      </c>
      <c r="F825" s="7" t="s">
        <v>352</v>
      </c>
      <c r="G825" s="7" t="s">
        <v>209</v>
      </c>
      <c r="H825" s="18" t="s">
        <v>353</v>
      </c>
      <c r="I825" s="7" t="s">
        <v>670</v>
      </c>
      <c r="J825" s="18">
        <v>2.67</v>
      </c>
      <c r="K825" s="18" t="s">
        <v>198</v>
      </c>
      <c r="L825" s="18" t="s">
        <v>659</v>
      </c>
      <c r="N825" s="18">
        <v>10.68</v>
      </c>
      <c r="O825" s="18">
        <v>2.67</v>
      </c>
      <c r="P825" s="18">
        <v>1</v>
      </c>
      <c r="Q825" s="18">
        <v>1</v>
      </c>
      <c r="R825">
        <v>126323615</v>
      </c>
      <c r="S825">
        <v>2098</v>
      </c>
      <c r="U825">
        <f>MATCH(D825,Отчет!$D$1:$D$65536,0)</f>
        <v>162</v>
      </c>
    </row>
    <row r="826" spans="1:21" x14ac:dyDescent="0.25">
      <c r="A826" s="18">
        <v>137558079</v>
      </c>
      <c r="B826" s="18">
        <v>4</v>
      </c>
      <c r="C826" s="27" t="s">
        <v>354</v>
      </c>
      <c r="D826" s="18">
        <v>137042445</v>
      </c>
      <c r="E826" s="7" t="s">
        <v>355</v>
      </c>
      <c r="F826" s="7" t="s">
        <v>356</v>
      </c>
      <c r="G826" s="7" t="s">
        <v>357</v>
      </c>
      <c r="H826" s="18" t="s">
        <v>358</v>
      </c>
      <c r="I826" s="7" t="s">
        <v>670</v>
      </c>
      <c r="J826" s="18">
        <v>2.67</v>
      </c>
      <c r="K826" s="18" t="s">
        <v>198</v>
      </c>
      <c r="L826" s="18" t="s">
        <v>659</v>
      </c>
      <c r="N826" s="18">
        <v>10.68</v>
      </c>
      <c r="O826" s="18">
        <v>2.67</v>
      </c>
      <c r="P826" s="18">
        <v>1</v>
      </c>
      <c r="Q826" s="18">
        <v>1</v>
      </c>
      <c r="R826">
        <v>126323615</v>
      </c>
      <c r="S826">
        <v>2098</v>
      </c>
      <c r="U826">
        <f>MATCH(D826,Отчет!$D$1:$D$65536,0)</f>
        <v>130</v>
      </c>
    </row>
    <row r="827" spans="1:21" x14ac:dyDescent="0.25">
      <c r="A827" s="18">
        <v>137556446</v>
      </c>
      <c r="B827" s="18">
        <v>7</v>
      </c>
      <c r="C827" s="27" t="s">
        <v>216</v>
      </c>
      <c r="D827" s="18">
        <v>137042479</v>
      </c>
      <c r="E827" s="7" t="s">
        <v>359</v>
      </c>
      <c r="F827" s="7" t="s">
        <v>360</v>
      </c>
      <c r="G827" s="7" t="s">
        <v>361</v>
      </c>
      <c r="H827" s="18" t="s">
        <v>362</v>
      </c>
      <c r="I827" s="7" t="s">
        <v>670</v>
      </c>
      <c r="J827" s="18">
        <v>2.67</v>
      </c>
      <c r="K827" s="18" t="s">
        <v>198</v>
      </c>
      <c r="L827" s="18" t="s">
        <v>659</v>
      </c>
      <c r="N827" s="18">
        <v>18.690000000000001</v>
      </c>
      <c r="O827" s="18">
        <v>2.67</v>
      </c>
      <c r="P827" s="18">
        <v>1</v>
      </c>
      <c r="Q827" s="18">
        <v>1</v>
      </c>
      <c r="R827">
        <v>126323615</v>
      </c>
      <c r="S827">
        <v>2098</v>
      </c>
      <c r="U827">
        <f>MATCH(D827,Отчет!$D$1:$D$65536,0)</f>
        <v>120</v>
      </c>
    </row>
    <row r="828" spans="1:21" x14ac:dyDescent="0.25">
      <c r="A828" s="18">
        <v>137564243</v>
      </c>
      <c r="B828" s="18">
        <v>7</v>
      </c>
      <c r="C828" s="27" t="s">
        <v>208</v>
      </c>
      <c r="D828" s="18">
        <v>137042505</v>
      </c>
      <c r="E828" s="7" t="s">
        <v>363</v>
      </c>
      <c r="F828" s="7" t="s">
        <v>309</v>
      </c>
      <c r="G828" s="7" t="s">
        <v>232</v>
      </c>
      <c r="H828" s="18" t="s">
        <v>364</v>
      </c>
      <c r="I828" s="7" t="s">
        <v>670</v>
      </c>
      <c r="J828" s="18">
        <v>2.67</v>
      </c>
      <c r="K828" s="18" t="s">
        <v>198</v>
      </c>
      <c r="L828" s="18" t="s">
        <v>659</v>
      </c>
      <c r="N828" s="18">
        <v>18.690000000000001</v>
      </c>
      <c r="O828" s="18">
        <v>2.67</v>
      </c>
      <c r="P828" s="18">
        <v>1</v>
      </c>
      <c r="Q828" s="18">
        <v>1</v>
      </c>
      <c r="R828">
        <v>126323615</v>
      </c>
      <c r="S828">
        <v>2098</v>
      </c>
      <c r="U828">
        <f>MATCH(D828,Отчет!$D$1:$D$65536,0)</f>
        <v>67</v>
      </c>
    </row>
    <row r="829" spans="1:21" x14ac:dyDescent="0.25">
      <c r="A829" s="18">
        <v>137562581</v>
      </c>
      <c r="B829" s="18">
        <v>8</v>
      </c>
      <c r="C829" s="27" t="s">
        <v>192</v>
      </c>
      <c r="D829" s="18">
        <v>137042531</v>
      </c>
      <c r="E829" s="7" t="s">
        <v>365</v>
      </c>
      <c r="F829" s="7" t="s">
        <v>243</v>
      </c>
      <c r="G829" s="7" t="s">
        <v>228</v>
      </c>
      <c r="H829" s="18" t="s">
        <v>366</v>
      </c>
      <c r="I829" s="7" t="s">
        <v>670</v>
      </c>
      <c r="J829" s="18">
        <v>2.67</v>
      </c>
      <c r="K829" s="18" t="s">
        <v>198</v>
      </c>
      <c r="L829" s="18" t="s">
        <v>659</v>
      </c>
      <c r="N829" s="18">
        <v>21.36</v>
      </c>
      <c r="O829" s="18">
        <v>2.67</v>
      </c>
      <c r="P829" s="18">
        <v>1</v>
      </c>
      <c r="Q829" s="18">
        <v>1</v>
      </c>
      <c r="R829">
        <v>126323615</v>
      </c>
      <c r="S829">
        <v>2098</v>
      </c>
      <c r="U829">
        <f>MATCH(D829,Отчет!$D$1:$D$65536,0)</f>
        <v>29</v>
      </c>
    </row>
    <row r="830" spans="1:21" x14ac:dyDescent="0.25">
      <c r="A830" s="18">
        <v>137557079</v>
      </c>
      <c r="B830" s="18">
        <v>7</v>
      </c>
      <c r="C830" s="27" t="s">
        <v>354</v>
      </c>
      <c r="D830" s="18">
        <v>137042565</v>
      </c>
      <c r="E830" s="7" t="s">
        <v>367</v>
      </c>
      <c r="F830" s="7" t="s">
        <v>368</v>
      </c>
      <c r="G830" s="7" t="s">
        <v>369</v>
      </c>
      <c r="H830" s="18" t="s">
        <v>370</v>
      </c>
      <c r="I830" s="7" t="s">
        <v>670</v>
      </c>
      <c r="J830" s="18">
        <v>2.67</v>
      </c>
      <c r="K830" s="18" t="s">
        <v>198</v>
      </c>
      <c r="L830" s="18" t="s">
        <v>659</v>
      </c>
      <c r="N830" s="18">
        <v>18.690000000000001</v>
      </c>
      <c r="O830" s="18">
        <v>2.67</v>
      </c>
      <c r="P830" s="18">
        <v>1</v>
      </c>
      <c r="Q830" s="18">
        <v>1</v>
      </c>
      <c r="R830">
        <v>126323615</v>
      </c>
      <c r="S830">
        <v>2098</v>
      </c>
      <c r="U830">
        <f>MATCH(D830,Отчет!$D$1:$D$65536,0)</f>
        <v>115</v>
      </c>
    </row>
    <row r="831" spans="1:21" x14ac:dyDescent="0.25">
      <c r="A831" s="18">
        <v>137558029</v>
      </c>
      <c r="B831" s="18">
        <v>8</v>
      </c>
      <c r="C831" s="27" t="s">
        <v>354</v>
      </c>
      <c r="D831" s="18">
        <v>137042591</v>
      </c>
      <c r="E831" s="7" t="s">
        <v>371</v>
      </c>
      <c r="F831" s="7" t="s">
        <v>352</v>
      </c>
      <c r="G831" s="7" t="s">
        <v>372</v>
      </c>
      <c r="H831" s="18" t="s">
        <v>373</v>
      </c>
      <c r="I831" s="7" t="s">
        <v>670</v>
      </c>
      <c r="J831" s="18">
        <v>2.67</v>
      </c>
      <c r="K831" s="18" t="s">
        <v>198</v>
      </c>
      <c r="L831" s="18" t="s">
        <v>659</v>
      </c>
      <c r="N831" s="18">
        <v>21.36</v>
      </c>
      <c r="O831" s="18">
        <v>2.67</v>
      </c>
      <c r="P831" s="18">
        <v>1</v>
      </c>
      <c r="Q831" s="18">
        <v>1</v>
      </c>
      <c r="R831">
        <v>126323615</v>
      </c>
      <c r="S831">
        <v>2098</v>
      </c>
      <c r="U831">
        <f>MATCH(D831,Отчет!$D$1:$D$65536,0)</f>
        <v>66</v>
      </c>
    </row>
    <row r="832" spans="1:21" x14ac:dyDescent="0.25">
      <c r="A832" s="18">
        <v>137561728</v>
      </c>
      <c r="B832" s="18">
        <v>8</v>
      </c>
      <c r="C832" s="27" t="s">
        <v>192</v>
      </c>
      <c r="D832" s="18">
        <v>137042617</v>
      </c>
      <c r="E832" s="7" t="s">
        <v>374</v>
      </c>
      <c r="F832" s="7" t="s">
        <v>302</v>
      </c>
      <c r="G832" s="7" t="s">
        <v>375</v>
      </c>
      <c r="H832" s="18" t="s">
        <v>376</v>
      </c>
      <c r="I832" s="7" t="s">
        <v>670</v>
      </c>
      <c r="J832" s="18">
        <v>2.67</v>
      </c>
      <c r="K832" s="18" t="s">
        <v>198</v>
      </c>
      <c r="L832" s="18" t="s">
        <v>659</v>
      </c>
      <c r="N832" s="18">
        <v>21.36</v>
      </c>
      <c r="O832" s="18">
        <v>2.67</v>
      </c>
      <c r="P832" s="18">
        <v>1</v>
      </c>
      <c r="Q832" s="18">
        <v>1</v>
      </c>
      <c r="R832">
        <v>126323615</v>
      </c>
      <c r="S832">
        <v>2098</v>
      </c>
      <c r="U832">
        <f>MATCH(D832,Отчет!$D$1:$D$65536,0)</f>
        <v>46</v>
      </c>
    </row>
    <row r="833" spans="1:21" x14ac:dyDescent="0.25">
      <c r="A833" s="18">
        <v>137557179</v>
      </c>
      <c r="B833" s="18">
        <v>9</v>
      </c>
      <c r="C833" s="27" t="s">
        <v>354</v>
      </c>
      <c r="D833" s="18">
        <v>137042643</v>
      </c>
      <c r="E833" s="7" t="s">
        <v>377</v>
      </c>
      <c r="F833" s="7" t="s">
        <v>378</v>
      </c>
      <c r="G833" s="7" t="s">
        <v>379</v>
      </c>
      <c r="H833" s="18" t="s">
        <v>380</v>
      </c>
      <c r="I833" s="7" t="s">
        <v>670</v>
      </c>
      <c r="J833" s="18">
        <v>2.67</v>
      </c>
      <c r="K833" s="18" t="s">
        <v>198</v>
      </c>
      <c r="L833" s="18" t="s">
        <v>659</v>
      </c>
      <c r="N833" s="18">
        <v>24.03</v>
      </c>
      <c r="O833" s="18">
        <v>2.67</v>
      </c>
      <c r="P833" s="18">
        <v>1</v>
      </c>
      <c r="Q833" s="18">
        <v>1</v>
      </c>
      <c r="R833">
        <v>126323615</v>
      </c>
      <c r="S833">
        <v>2098</v>
      </c>
      <c r="U833">
        <f>MATCH(D833,Отчет!$D$1:$D$65536,0)</f>
        <v>23</v>
      </c>
    </row>
    <row r="834" spans="1:21" x14ac:dyDescent="0.25">
      <c r="A834" s="18">
        <v>137556929</v>
      </c>
      <c r="B834" s="18">
        <v>7</v>
      </c>
      <c r="C834" s="27" t="s">
        <v>192</v>
      </c>
      <c r="D834" s="18">
        <v>137042669</v>
      </c>
      <c r="E834" s="7" t="s">
        <v>381</v>
      </c>
      <c r="F834" s="7" t="s">
        <v>382</v>
      </c>
      <c r="G834" s="7" t="s">
        <v>323</v>
      </c>
      <c r="H834" s="18" t="s">
        <v>383</v>
      </c>
      <c r="I834" s="7" t="s">
        <v>670</v>
      </c>
      <c r="J834" s="18">
        <v>2.67</v>
      </c>
      <c r="K834" s="18" t="s">
        <v>198</v>
      </c>
      <c r="L834" s="18" t="s">
        <v>659</v>
      </c>
      <c r="N834" s="18">
        <v>18.690000000000001</v>
      </c>
      <c r="O834" s="18">
        <v>2.67</v>
      </c>
      <c r="P834" s="18">
        <v>1</v>
      </c>
      <c r="Q834" s="18">
        <v>1</v>
      </c>
      <c r="R834">
        <v>126323615</v>
      </c>
      <c r="S834">
        <v>2098</v>
      </c>
      <c r="U834">
        <f>MATCH(D834,Отчет!$D$1:$D$65536,0)</f>
        <v>75</v>
      </c>
    </row>
    <row r="835" spans="1:21" x14ac:dyDescent="0.25">
      <c r="A835" s="18">
        <v>137560107</v>
      </c>
      <c r="B835" s="18">
        <v>10</v>
      </c>
      <c r="C835" s="27" t="s">
        <v>208</v>
      </c>
      <c r="D835" s="18">
        <v>137042695</v>
      </c>
      <c r="E835" s="7" t="s">
        <v>384</v>
      </c>
      <c r="F835" s="7" t="s">
        <v>385</v>
      </c>
      <c r="G835" s="7" t="s">
        <v>386</v>
      </c>
      <c r="H835" s="18" t="s">
        <v>387</v>
      </c>
      <c r="I835" s="7" t="s">
        <v>670</v>
      </c>
      <c r="J835" s="18">
        <v>2.67</v>
      </c>
      <c r="K835" s="18" t="s">
        <v>198</v>
      </c>
      <c r="L835" s="18" t="s">
        <v>659</v>
      </c>
      <c r="N835" s="18">
        <v>26.7</v>
      </c>
      <c r="O835" s="18">
        <v>2.67</v>
      </c>
      <c r="P835" s="18">
        <v>1</v>
      </c>
      <c r="Q835" s="18">
        <v>1</v>
      </c>
      <c r="R835">
        <v>126323615</v>
      </c>
      <c r="S835">
        <v>2098</v>
      </c>
      <c r="U835">
        <f>MATCH(D835,Отчет!$D$1:$D$65536,0)</f>
        <v>56</v>
      </c>
    </row>
    <row r="836" spans="1:21" x14ac:dyDescent="0.25">
      <c r="A836" s="18">
        <v>137560507</v>
      </c>
      <c r="B836" s="18">
        <v>8</v>
      </c>
      <c r="C836" s="27" t="s">
        <v>208</v>
      </c>
      <c r="D836" s="18">
        <v>137042729</v>
      </c>
      <c r="E836" s="7" t="s">
        <v>388</v>
      </c>
      <c r="F836" s="7" t="s">
        <v>389</v>
      </c>
      <c r="G836" s="7" t="s">
        <v>330</v>
      </c>
      <c r="H836" s="18" t="s">
        <v>390</v>
      </c>
      <c r="I836" s="7" t="s">
        <v>670</v>
      </c>
      <c r="J836" s="18">
        <v>2.67</v>
      </c>
      <c r="K836" s="18" t="s">
        <v>198</v>
      </c>
      <c r="L836" s="18" t="s">
        <v>659</v>
      </c>
      <c r="N836" s="18">
        <v>21.36</v>
      </c>
      <c r="O836" s="18">
        <v>2.67</v>
      </c>
      <c r="P836" s="18">
        <v>1</v>
      </c>
      <c r="Q836" s="18">
        <v>1</v>
      </c>
      <c r="R836">
        <v>126323615</v>
      </c>
      <c r="S836">
        <v>2098</v>
      </c>
      <c r="U836">
        <f>MATCH(D836,Отчет!$D$1:$D$65536,0)</f>
        <v>38</v>
      </c>
    </row>
    <row r="837" spans="1:21" x14ac:dyDescent="0.25">
      <c r="A837" s="18">
        <v>137558702</v>
      </c>
      <c r="B837" s="18">
        <v>7</v>
      </c>
      <c r="C837" s="27" t="s">
        <v>211</v>
      </c>
      <c r="D837" s="18">
        <v>137042755</v>
      </c>
      <c r="E837" s="7" t="s">
        <v>193</v>
      </c>
      <c r="F837" s="7" t="s">
        <v>289</v>
      </c>
      <c r="G837" s="7" t="s">
        <v>209</v>
      </c>
      <c r="H837" s="18" t="s">
        <v>391</v>
      </c>
      <c r="I837" s="7" t="s">
        <v>670</v>
      </c>
      <c r="J837" s="18">
        <v>2.67</v>
      </c>
      <c r="K837" s="18" t="s">
        <v>198</v>
      </c>
      <c r="L837" s="18" t="s">
        <v>659</v>
      </c>
      <c r="N837" s="18">
        <v>18.690000000000001</v>
      </c>
      <c r="O837" s="18">
        <v>2.67</v>
      </c>
      <c r="P837" s="18">
        <v>1</v>
      </c>
      <c r="Q837" s="18">
        <v>1</v>
      </c>
      <c r="R837">
        <v>126323615</v>
      </c>
      <c r="S837">
        <v>2098</v>
      </c>
      <c r="U837">
        <f>MATCH(D837,Отчет!$D$1:$D$65536,0)</f>
        <v>144</v>
      </c>
    </row>
    <row r="838" spans="1:21" x14ac:dyDescent="0.25">
      <c r="A838" s="18">
        <v>137562731</v>
      </c>
      <c r="B838" s="18">
        <v>10</v>
      </c>
      <c r="C838" s="27" t="s">
        <v>192</v>
      </c>
      <c r="D838" s="18">
        <v>137042781</v>
      </c>
      <c r="E838" s="7" t="s">
        <v>392</v>
      </c>
      <c r="F838" s="7" t="s">
        <v>393</v>
      </c>
      <c r="G838" s="7" t="s">
        <v>394</v>
      </c>
      <c r="H838" s="18" t="s">
        <v>395</v>
      </c>
      <c r="I838" s="7" t="s">
        <v>670</v>
      </c>
      <c r="J838" s="18">
        <v>2.67</v>
      </c>
      <c r="K838" s="18" t="s">
        <v>198</v>
      </c>
      <c r="L838" s="18" t="s">
        <v>659</v>
      </c>
      <c r="N838" s="18">
        <v>26.7</v>
      </c>
      <c r="O838" s="18">
        <v>2.67</v>
      </c>
      <c r="P838" s="18">
        <v>1</v>
      </c>
      <c r="Q838" s="18">
        <v>1</v>
      </c>
      <c r="R838">
        <v>126323615</v>
      </c>
      <c r="S838">
        <v>2098</v>
      </c>
      <c r="U838">
        <f>MATCH(D838,Отчет!$D$1:$D$65536,0)</f>
        <v>14</v>
      </c>
    </row>
    <row r="839" spans="1:21" x14ac:dyDescent="0.25">
      <c r="A839" s="18">
        <v>137559253</v>
      </c>
      <c r="B839" s="18">
        <v>10</v>
      </c>
      <c r="C839" s="27" t="s">
        <v>208</v>
      </c>
      <c r="D839" s="18">
        <v>137042807</v>
      </c>
      <c r="E839" s="7" t="s">
        <v>396</v>
      </c>
      <c r="F839" s="7" t="s">
        <v>247</v>
      </c>
      <c r="G839" s="7" t="s">
        <v>397</v>
      </c>
      <c r="H839" s="18" t="s">
        <v>398</v>
      </c>
      <c r="I839" s="7" t="s">
        <v>670</v>
      </c>
      <c r="J839" s="18">
        <v>2.67</v>
      </c>
      <c r="K839" s="18" t="s">
        <v>198</v>
      </c>
      <c r="L839" s="18" t="s">
        <v>659</v>
      </c>
      <c r="N839" s="18">
        <v>26.7</v>
      </c>
      <c r="O839" s="18">
        <v>2.67</v>
      </c>
      <c r="P839" s="18">
        <v>1</v>
      </c>
      <c r="Q839" s="18">
        <v>1</v>
      </c>
      <c r="R839">
        <v>126323615</v>
      </c>
      <c r="S839">
        <v>2098</v>
      </c>
      <c r="U839">
        <f>MATCH(D839,Отчет!$D$1:$D$65536,0)</f>
        <v>16</v>
      </c>
    </row>
    <row r="840" spans="1:21" x14ac:dyDescent="0.25">
      <c r="A840" s="18">
        <v>137559003</v>
      </c>
      <c r="B840" s="18">
        <v>4</v>
      </c>
      <c r="C840" s="27" t="s">
        <v>211</v>
      </c>
      <c r="D840" s="18">
        <v>137042833</v>
      </c>
      <c r="E840" s="7" t="s">
        <v>399</v>
      </c>
      <c r="F840" s="7" t="s">
        <v>400</v>
      </c>
      <c r="G840" s="7" t="s">
        <v>375</v>
      </c>
      <c r="H840" s="18" t="s">
        <v>401</v>
      </c>
      <c r="I840" s="7" t="s">
        <v>670</v>
      </c>
      <c r="J840" s="18">
        <v>2.67</v>
      </c>
      <c r="K840" s="18" t="s">
        <v>198</v>
      </c>
      <c r="L840" s="18" t="s">
        <v>659</v>
      </c>
      <c r="N840" s="18">
        <v>0</v>
      </c>
      <c r="O840" s="18">
        <v>2.67</v>
      </c>
      <c r="P840" s="18">
        <v>1</v>
      </c>
      <c r="Q840" s="18">
        <v>1</v>
      </c>
      <c r="R840">
        <v>126323615</v>
      </c>
      <c r="S840">
        <v>2098</v>
      </c>
      <c r="U840">
        <f>MATCH(D840,Отчет!$D$1:$D$65536,0)</f>
        <v>114</v>
      </c>
    </row>
    <row r="841" spans="1:21" x14ac:dyDescent="0.25">
      <c r="A841" s="18">
        <v>137561013</v>
      </c>
      <c r="B841" s="18">
        <v>5</v>
      </c>
      <c r="C841" s="27" t="s">
        <v>211</v>
      </c>
      <c r="D841" s="18">
        <v>137042867</v>
      </c>
      <c r="E841" s="7" t="s">
        <v>402</v>
      </c>
      <c r="F841" s="7" t="s">
        <v>231</v>
      </c>
      <c r="G841" s="7" t="s">
        <v>403</v>
      </c>
      <c r="H841" s="18" t="s">
        <v>404</v>
      </c>
      <c r="I841" s="7" t="s">
        <v>670</v>
      </c>
      <c r="J841" s="18">
        <v>2.67</v>
      </c>
      <c r="K841" s="18" t="s">
        <v>198</v>
      </c>
      <c r="L841" s="18" t="s">
        <v>659</v>
      </c>
      <c r="N841" s="18">
        <v>13.35</v>
      </c>
      <c r="O841" s="18">
        <v>2.67</v>
      </c>
      <c r="P841" s="18">
        <v>1</v>
      </c>
      <c r="Q841" s="18">
        <v>1</v>
      </c>
      <c r="R841">
        <v>126323615</v>
      </c>
      <c r="S841">
        <v>2098</v>
      </c>
      <c r="U841">
        <f>MATCH(D841,Отчет!$D$1:$D$65536,0)</f>
        <v>96</v>
      </c>
    </row>
    <row r="842" spans="1:21" x14ac:dyDescent="0.25">
      <c r="A842" s="18">
        <v>137562526</v>
      </c>
      <c r="B842" s="18">
        <v>7</v>
      </c>
      <c r="C842" s="27" t="s">
        <v>216</v>
      </c>
      <c r="D842" s="18">
        <v>137042893</v>
      </c>
      <c r="E842" s="7" t="s">
        <v>405</v>
      </c>
      <c r="F842" s="7" t="s">
        <v>406</v>
      </c>
      <c r="G842" s="7" t="s">
        <v>323</v>
      </c>
      <c r="H842" s="18" t="s">
        <v>407</v>
      </c>
      <c r="I842" s="7" t="s">
        <v>670</v>
      </c>
      <c r="J842" s="18">
        <v>2.67</v>
      </c>
      <c r="K842" s="18" t="s">
        <v>198</v>
      </c>
      <c r="L842" s="18" t="s">
        <v>659</v>
      </c>
      <c r="N842" s="18">
        <v>18.690000000000001</v>
      </c>
      <c r="O842" s="18">
        <v>2.67</v>
      </c>
      <c r="P842" s="18">
        <v>1</v>
      </c>
      <c r="Q842" s="18">
        <v>1</v>
      </c>
      <c r="R842">
        <v>126323615</v>
      </c>
      <c r="S842">
        <v>2098</v>
      </c>
      <c r="U842">
        <f>MATCH(D842,Отчет!$D$1:$D$65536,0)</f>
        <v>45</v>
      </c>
    </row>
    <row r="843" spans="1:21" x14ac:dyDescent="0.25">
      <c r="A843" s="18">
        <v>137555796</v>
      </c>
      <c r="B843" s="18">
        <v>4</v>
      </c>
      <c r="C843" s="27" t="s">
        <v>216</v>
      </c>
      <c r="D843" s="18">
        <v>137042923</v>
      </c>
      <c r="E843" s="7" t="s">
        <v>408</v>
      </c>
      <c r="F843" s="7" t="s">
        <v>409</v>
      </c>
      <c r="G843" s="7" t="s">
        <v>410</v>
      </c>
      <c r="H843" s="18" t="s">
        <v>411</v>
      </c>
      <c r="I843" s="7" t="s">
        <v>670</v>
      </c>
      <c r="J843" s="18">
        <v>2.67</v>
      </c>
      <c r="K843" s="18" t="s">
        <v>198</v>
      </c>
      <c r="L843" s="18" t="s">
        <v>659</v>
      </c>
      <c r="N843" s="18">
        <v>0</v>
      </c>
      <c r="O843" s="18">
        <v>2.67</v>
      </c>
      <c r="P843" s="18">
        <v>1</v>
      </c>
      <c r="Q843" s="18">
        <v>1</v>
      </c>
      <c r="R843">
        <v>126323615</v>
      </c>
      <c r="S843">
        <v>2098</v>
      </c>
      <c r="U843">
        <f>MATCH(D843,Отчет!$D$1:$D$65536,0)</f>
        <v>161</v>
      </c>
    </row>
    <row r="844" spans="1:21" x14ac:dyDescent="0.25">
      <c r="A844" s="18">
        <v>137562831</v>
      </c>
      <c r="B844" s="18">
        <v>9</v>
      </c>
      <c r="C844" s="27" t="s">
        <v>192</v>
      </c>
      <c r="D844" s="18">
        <v>137042949</v>
      </c>
      <c r="E844" s="7" t="s">
        <v>412</v>
      </c>
      <c r="F844" s="7" t="s">
        <v>413</v>
      </c>
      <c r="G844" s="7" t="s">
        <v>414</v>
      </c>
      <c r="H844" s="18" t="s">
        <v>415</v>
      </c>
      <c r="I844" s="7" t="s">
        <v>670</v>
      </c>
      <c r="J844" s="18">
        <v>2.67</v>
      </c>
      <c r="K844" s="18" t="s">
        <v>198</v>
      </c>
      <c r="L844" s="18" t="s">
        <v>659</v>
      </c>
      <c r="N844" s="18">
        <v>24.03</v>
      </c>
      <c r="O844" s="18">
        <v>2.67</v>
      </c>
      <c r="P844" s="18">
        <v>1</v>
      </c>
      <c r="Q844" s="18">
        <v>1</v>
      </c>
      <c r="R844">
        <v>126323615</v>
      </c>
      <c r="S844">
        <v>2098</v>
      </c>
      <c r="U844">
        <f>MATCH(D844,Отчет!$D$1:$D$65536,0)</f>
        <v>39</v>
      </c>
    </row>
    <row r="845" spans="1:21" x14ac:dyDescent="0.25">
      <c r="A845" s="18">
        <v>137560963</v>
      </c>
      <c r="B845" s="18">
        <v>4</v>
      </c>
      <c r="C845" s="27" t="s">
        <v>208</v>
      </c>
      <c r="D845" s="18">
        <v>137042975</v>
      </c>
      <c r="E845" s="7" t="s">
        <v>416</v>
      </c>
      <c r="F845" s="7" t="s">
        <v>417</v>
      </c>
      <c r="G845" s="7" t="s">
        <v>418</v>
      </c>
      <c r="H845" s="18" t="s">
        <v>419</v>
      </c>
      <c r="I845" s="7" t="s">
        <v>670</v>
      </c>
      <c r="J845" s="18">
        <v>2.67</v>
      </c>
      <c r="K845" s="18" t="s">
        <v>198</v>
      </c>
      <c r="L845" s="18" t="s">
        <v>659</v>
      </c>
      <c r="N845" s="18">
        <v>10.68</v>
      </c>
      <c r="O845" s="18">
        <v>2.67</v>
      </c>
      <c r="P845" s="18">
        <v>1</v>
      </c>
      <c r="Q845" s="18">
        <v>1</v>
      </c>
      <c r="R845">
        <v>126323615</v>
      </c>
      <c r="S845">
        <v>2098</v>
      </c>
      <c r="U845">
        <f>MATCH(D845,Отчет!$D$1:$D$65536,0)</f>
        <v>147</v>
      </c>
    </row>
    <row r="846" spans="1:21" x14ac:dyDescent="0.25">
      <c r="A846" s="18">
        <v>137563386</v>
      </c>
      <c r="B846" s="18">
        <v>5</v>
      </c>
      <c r="C846" s="27" t="s">
        <v>221</v>
      </c>
      <c r="D846" s="18">
        <v>137043001</v>
      </c>
      <c r="E846" s="7" t="s">
        <v>420</v>
      </c>
      <c r="F846" s="7" t="s">
        <v>305</v>
      </c>
      <c r="G846" s="7" t="s">
        <v>421</v>
      </c>
      <c r="H846" s="18" t="s">
        <v>422</v>
      </c>
      <c r="I846" s="7" t="s">
        <v>670</v>
      </c>
      <c r="J846" s="18">
        <v>2.67</v>
      </c>
      <c r="K846" s="18" t="s">
        <v>198</v>
      </c>
      <c r="L846" s="18" t="s">
        <v>659</v>
      </c>
      <c r="N846" s="18">
        <v>13.35</v>
      </c>
      <c r="O846" s="18">
        <v>2.67</v>
      </c>
      <c r="P846" s="18">
        <v>1</v>
      </c>
      <c r="Q846" s="18">
        <v>1</v>
      </c>
      <c r="R846">
        <v>126323615</v>
      </c>
      <c r="S846">
        <v>2098</v>
      </c>
      <c r="U846">
        <f>MATCH(D846,Отчет!$D$1:$D$65536,0)</f>
        <v>64</v>
      </c>
    </row>
    <row r="847" spans="1:21" x14ac:dyDescent="0.25">
      <c r="A847" s="18">
        <v>137556846</v>
      </c>
      <c r="B847" s="18">
        <v>10</v>
      </c>
      <c r="C847" s="27" t="s">
        <v>216</v>
      </c>
      <c r="D847" s="18">
        <v>137043035</v>
      </c>
      <c r="E847" s="7" t="s">
        <v>423</v>
      </c>
      <c r="F847" s="7" t="s">
        <v>424</v>
      </c>
      <c r="G847" s="7" t="s">
        <v>248</v>
      </c>
      <c r="H847" s="18" t="s">
        <v>425</v>
      </c>
      <c r="I847" s="7" t="s">
        <v>670</v>
      </c>
      <c r="J847" s="18">
        <v>2.67</v>
      </c>
      <c r="K847" s="18" t="s">
        <v>198</v>
      </c>
      <c r="L847" s="18" t="s">
        <v>659</v>
      </c>
      <c r="N847" s="18">
        <v>26.7</v>
      </c>
      <c r="O847" s="18">
        <v>2.67</v>
      </c>
      <c r="P847" s="18">
        <v>1</v>
      </c>
      <c r="Q847" s="18">
        <v>1</v>
      </c>
      <c r="R847">
        <v>126323615</v>
      </c>
      <c r="S847">
        <v>2098</v>
      </c>
      <c r="U847">
        <f>MATCH(D847,Отчет!$D$1:$D$65536,0)</f>
        <v>18</v>
      </c>
    </row>
    <row r="848" spans="1:21" x14ac:dyDescent="0.25">
      <c r="A848" s="18">
        <v>137560157</v>
      </c>
      <c r="B848" s="18">
        <v>4</v>
      </c>
      <c r="C848" s="27" t="s">
        <v>208</v>
      </c>
      <c r="D848" s="18">
        <v>137043061</v>
      </c>
      <c r="E848" s="7" t="s">
        <v>426</v>
      </c>
      <c r="F848" s="7" t="s">
        <v>289</v>
      </c>
      <c r="G848" s="7" t="s">
        <v>209</v>
      </c>
      <c r="H848" s="18" t="s">
        <v>427</v>
      </c>
      <c r="I848" s="7" t="s">
        <v>670</v>
      </c>
      <c r="J848" s="18">
        <v>2.67</v>
      </c>
      <c r="K848" s="18" t="s">
        <v>198</v>
      </c>
      <c r="L848" s="18" t="s">
        <v>659</v>
      </c>
      <c r="N848" s="18">
        <v>10.68</v>
      </c>
      <c r="O848" s="18">
        <v>2.67</v>
      </c>
      <c r="P848" s="18">
        <v>1</v>
      </c>
      <c r="Q848" s="18">
        <v>1</v>
      </c>
      <c r="R848">
        <v>126323615</v>
      </c>
      <c r="S848">
        <v>2098</v>
      </c>
      <c r="U848">
        <f>MATCH(D848,Отчет!$D$1:$D$65536,0)</f>
        <v>65</v>
      </c>
    </row>
    <row r="849" spans="1:21" x14ac:dyDescent="0.25">
      <c r="A849" s="18">
        <v>137557679</v>
      </c>
      <c r="B849" s="18">
        <v>10</v>
      </c>
      <c r="C849" s="27" t="s">
        <v>354</v>
      </c>
      <c r="D849" s="18">
        <v>137043087</v>
      </c>
      <c r="E849" s="7" t="s">
        <v>428</v>
      </c>
      <c r="F849" s="7" t="s">
        <v>429</v>
      </c>
      <c r="G849" s="7" t="s">
        <v>341</v>
      </c>
      <c r="H849" s="18" t="s">
        <v>430</v>
      </c>
      <c r="I849" s="7" t="s">
        <v>670</v>
      </c>
      <c r="J849" s="18">
        <v>2.67</v>
      </c>
      <c r="K849" s="18" t="s">
        <v>198</v>
      </c>
      <c r="L849" s="18" t="s">
        <v>659</v>
      </c>
      <c r="N849" s="18">
        <v>26.7</v>
      </c>
      <c r="O849" s="18">
        <v>2.67</v>
      </c>
      <c r="P849" s="18">
        <v>1</v>
      </c>
      <c r="Q849" s="18">
        <v>1</v>
      </c>
      <c r="R849">
        <v>126323615</v>
      </c>
      <c r="S849">
        <v>2098</v>
      </c>
      <c r="U849">
        <f>MATCH(D849,Отчет!$D$1:$D$65536,0)</f>
        <v>78</v>
      </c>
    </row>
    <row r="850" spans="1:21" x14ac:dyDescent="0.25">
      <c r="A850" s="18">
        <v>137557729</v>
      </c>
      <c r="B850" s="18">
        <v>5</v>
      </c>
      <c r="C850" s="27" t="s">
        <v>354</v>
      </c>
      <c r="D850" s="18">
        <v>137043113</v>
      </c>
      <c r="E850" s="7" t="s">
        <v>431</v>
      </c>
      <c r="F850" s="7" t="s">
        <v>432</v>
      </c>
      <c r="G850" s="7" t="s">
        <v>228</v>
      </c>
      <c r="H850" s="18" t="s">
        <v>433</v>
      </c>
      <c r="I850" s="7" t="s">
        <v>670</v>
      </c>
      <c r="J850" s="18">
        <v>2.67</v>
      </c>
      <c r="K850" s="18" t="s">
        <v>198</v>
      </c>
      <c r="L850" s="18" t="s">
        <v>659</v>
      </c>
      <c r="N850" s="18">
        <v>13.35</v>
      </c>
      <c r="O850" s="18">
        <v>2.67</v>
      </c>
      <c r="P850" s="18">
        <v>1</v>
      </c>
      <c r="Q850" s="18">
        <v>1</v>
      </c>
      <c r="R850">
        <v>126323615</v>
      </c>
      <c r="S850">
        <v>2098</v>
      </c>
      <c r="U850">
        <f>MATCH(D850,Отчет!$D$1:$D$65536,0)</f>
        <v>131</v>
      </c>
    </row>
    <row r="851" spans="1:21" x14ac:dyDescent="0.25">
      <c r="A851" s="18">
        <v>137560807</v>
      </c>
      <c r="B851" s="18">
        <v>4</v>
      </c>
      <c r="C851" s="27" t="s">
        <v>208</v>
      </c>
      <c r="D851" s="18">
        <v>137043139</v>
      </c>
      <c r="E851" s="7" t="s">
        <v>434</v>
      </c>
      <c r="F851" s="7" t="s">
        <v>435</v>
      </c>
      <c r="G851" s="7" t="s">
        <v>436</v>
      </c>
      <c r="H851" s="18" t="s">
        <v>437</v>
      </c>
      <c r="I851" s="7" t="s">
        <v>670</v>
      </c>
      <c r="J851" s="18">
        <v>2.67</v>
      </c>
      <c r="K851" s="18" t="s">
        <v>198</v>
      </c>
      <c r="L851" s="18" t="s">
        <v>659</v>
      </c>
      <c r="N851" s="18">
        <v>10.68</v>
      </c>
      <c r="O851" s="18">
        <v>2.67</v>
      </c>
      <c r="P851" s="18">
        <v>1</v>
      </c>
      <c r="Q851" s="18">
        <v>1</v>
      </c>
      <c r="R851">
        <v>126323615</v>
      </c>
      <c r="S851">
        <v>2098</v>
      </c>
      <c r="U851">
        <f>MATCH(D851,Отчет!$D$1:$D$65536,0)</f>
        <v>111</v>
      </c>
    </row>
    <row r="852" spans="1:21" x14ac:dyDescent="0.25">
      <c r="A852" s="18">
        <v>137557129</v>
      </c>
      <c r="B852" s="18">
        <v>10</v>
      </c>
      <c r="C852" s="27" t="s">
        <v>354</v>
      </c>
      <c r="D852" s="18">
        <v>137043169</v>
      </c>
      <c r="E852" s="7" t="s">
        <v>438</v>
      </c>
      <c r="F852" s="7" t="s">
        <v>439</v>
      </c>
      <c r="G852" s="7" t="s">
        <v>403</v>
      </c>
      <c r="H852" s="18" t="s">
        <v>440</v>
      </c>
      <c r="I852" s="7" t="s">
        <v>670</v>
      </c>
      <c r="J852" s="18">
        <v>2.67</v>
      </c>
      <c r="K852" s="18" t="s">
        <v>198</v>
      </c>
      <c r="L852" s="18" t="s">
        <v>659</v>
      </c>
      <c r="N852" s="18">
        <v>26.7</v>
      </c>
      <c r="O852" s="18">
        <v>2.67</v>
      </c>
      <c r="P852" s="18">
        <v>1</v>
      </c>
      <c r="Q852" s="18">
        <v>1</v>
      </c>
      <c r="R852">
        <v>126323615</v>
      </c>
      <c r="S852">
        <v>2098</v>
      </c>
      <c r="U852">
        <f>MATCH(D852,Отчет!$D$1:$D$65536,0)</f>
        <v>88</v>
      </c>
    </row>
    <row r="853" spans="1:21" x14ac:dyDescent="0.25">
      <c r="A853" s="18">
        <v>137563436</v>
      </c>
      <c r="B853" s="18">
        <v>6</v>
      </c>
      <c r="C853" s="27" t="s">
        <v>221</v>
      </c>
      <c r="D853" s="18">
        <v>137043195</v>
      </c>
      <c r="E853" s="7" t="s">
        <v>441</v>
      </c>
      <c r="F853" s="7" t="s">
        <v>347</v>
      </c>
      <c r="G853" s="7" t="s">
        <v>379</v>
      </c>
      <c r="H853" s="18" t="s">
        <v>442</v>
      </c>
      <c r="I853" s="7" t="s">
        <v>670</v>
      </c>
      <c r="J853" s="18">
        <v>2.67</v>
      </c>
      <c r="K853" s="18" t="s">
        <v>198</v>
      </c>
      <c r="L853" s="18" t="s">
        <v>659</v>
      </c>
      <c r="N853" s="18">
        <v>16.02</v>
      </c>
      <c r="O853" s="18">
        <v>2.67</v>
      </c>
      <c r="P853" s="18">
        <v>1</v>
      </c>
      <c r="Q853" s="18">
        <v>1</v>
      </c>
      <c r="R853">
        <v>126323615</v>
      </c>
      <c r="S853">
        <v>2098</v>
      </c>
      <c r="U853">
        <f>MATCH(D853,Отчет!$D$1:$D$65536,0)</f>
        <v>106</v>
      </c>
    </row>
    <row r="854" spans="1:21" x14ac:dyDescent="0.25">
      <c r="A854" s="18">
        <v>137561113</v>
      </c>
      <c r="B854" s="18">
        <v>9</v>
      </c>
      <c r="C854" s="27" t="s">
        <v>208</v>
      </c>
      <c r="D854" s="18">
        <v>137043225</v>
      </c>
      <c r="E854" s="7" t="s">
        <v>443</v>
      </c>
      <c r="F854" s="7" t="s">
        <v>444</v>
      </c>
      <c r="G854" s="7" t="s">
        <v>195</v>
      </c>
      <c r="H854" s="18" t="s">
        <v>445</v>
      </c>
      <c r="I854" s="7" t="s">
        <v>670</v>
      </c>
      <c r="J854" s="18">
        <v>2.67</v>
      </c>
      <c r="K854" s="18" t="s">
        <v>198</v>
      </c>
      <c r="L854" s="18" t="s">
        <v>659</v>
      </c>
      <c r="N854" s="18">
        <v>24.03</v>
      </c>
      <c r="O854" s="18">
        <v>2.67</v>
      </c>
      <c r="P854" s="18">
        <v>1</v>
      </c>
      <c r="Q854" s="18">
        <v>1</v>
      </c>
      <c r="R854">
        <v>126323615</v>
      </c>
      <c r="S854">
        <v>2098</v>
      </c>
      <c r="U854">
        <f>MATCH(D854,Отчет!$D$1:$D$65536,0)</f>
        <v>41</v>
      </c>
    </row>
    <row r="855" spans="1:21" x14ac:dyDescent="0.25">
      <c r="A855" s="18">
        <v>137561878</v>
      </c>
      <c r="B855" s="18">
        <v>8</v>
      </c>
      <c r="C855" s="27" t="s">
        <v>192</v>
      </c>
      <c r="D855" s="18">
        <v>137043251</v>
      </c>
      <c r="E855" s="7" t="s">
        <v>446</v>
      </c>
      <c r="F855" s="7" t="s">
        <v>424</v>
      </c>
      <c r="G855" s="7" t="s">
        <v>447</v>
      </c>
      <c r="H855" s="18" t="s">
        <v>448</v>
      </c>
      <c r="I855" s="7" t="s">
        <v>670</v>
      </c>
      <c r="J855" s="18">
        <v>2.67</v>
      </c>
      <c r="K855" s="18" t="s">
        <v>198</v>
      </c>
      <c r="L855" s="18" t="s">
        <v>659</v>
      </c>
      <c r="N855" s="18">
        <v>21.36</v>
      </c>
      <c r="O855" s="18">
        <v>2.67</v>
      </c>
      <c r="P855" s="18">
        <v>1</v>
      </c>
      <c r="Q855" s="18">
        <v>1</v>
      </c>
      <c r="R855">
        <v>126323615</v>
      </c>
      <c r="S855">
        <v>2098</v>
      </c>
      <c r="U855">
        <f>MATCH(D855,Отчет!$D$1:$D$65536,0)</f>
        <v>85</v>
      </c>
    </row>
    <row r="856" spans="1:21" x14ac:dyDescent="0.25">
      <c r="A856" s="18">
        <v>137558502</v>
      </c>
      <c r="B856" s="18">
        <v>8</v>
      </c>
      <c r="C856" s="27" t="s">
        <v>211</v>
      </c>
      <c r="D856" s="18">
        <v>137043281</v>
      </c>
      <c r="E856" s="7" t="s">
        <v>449</v>
      </c>
      <c r="F856" s="7" t="s">
        <v>231</v>
      </c>
      <c r="G856" s="7" t="s">
        <v>306</v>
      </c>
      <c r="H856" s="18" t="s">
        <v>450</v>
      </c>
      <c r="I856" s="7" t="s">
        <v>670</v>
      </c>
      <c r="J856" s="18">
        <v>2.67</v>
      </c>
      <c r="K856" s="18" t="s">
        <v>198</v>
      </c>
      <c r="L856" s="18" t="s">
        <v>659</v>
      </c>
      <c r="N856" s="18">
        <v>21.36</v>
      </c>
      <c r="O856" s="18">
        <v>2.67</v>
      </c>
      <c r="P856" s="18">
        <v>1</v>
      </c>
      <c r="Q856" s="18">
        <v>1</v>
      </c>
      <c r="R856">
        <v>126323615</v>
      </c>
      <c r="S856">
        <v>2098</v>
      </c>
      <c r="U856">
        <f>MATCH(D856,Отчет!$D$1:$D$65536,0)</f>
        <v>80</v>
      </c>
    </row>
    <row r="857" spans="1:21" x14ac:dyDescent="0.25">
      <c r="A857" s="18">
        <v>137563085</v>
      </c>
      <c r="B857" s="18">
        <v>10</v>
      </c>
      <c r="C857" s="27" t="s">
        <v>221</v>
      </c>
      <c r="D857" s="18">
        <v>137043307</v>
      </c>
      <c r="E857" s="7" t="s">
        <v>451</v>
      </c>
      <c r="F857" s="7" t="s">
        <v>452</v>
      </c>
      <c r="G857" s="7" t="s">
        <v>453</v>
      </c>
      <c r="H857" s="18" t="s">
        <v>454</v>
      </c>
      <c r="I857" s="7" t="s">
        <v>670</v>
      </c>
      <c r="J857" s="18">
        <v>2.67</v>
      </c>
      <c r="K857" s="18" t="s">
        <v>198</v>
      </c>
      <c r="L857" s="18" t="s">
        <v>659</v>
      </c>
      <c r="N857" s="18">
        <v>26.7</v>
      </c>
      <c r="O857" s="18">
        <v>2.67</v>
      </c>
      <c r="P857" s="18">
        <v>1</v>
      </c>
      <c r="Q857" s="18">
        <v>1</v>
      </c>
      <c r="R857">
        <v>126323615</v>
      </c>
      <c r="S857">
        <v>2098</v>
      </c>
      <c r="U857">
        <f>MATCH(D857,Отчет!$D$1:$D$65536,0)</f>
        <v>15</v>
      </c>
    </row>
    <row r="858" spans="1:21" x14ac:dyDescent="0.25">
      <c r="A858" s="18">
        <v>137556246</v>
      </c>
      <c r="B858" s="18">
        <v>10</v>
      </c>
      <c r="C858" s="27" t="s">
        <v>216</v>
      </c>
      <c r="D858" s="18">
        <v>137043337</v>
      </c>
      <c r="E858" s="7" t="s">
        <v>455</v>
      </c>
      <c r="F858" s="7" t="s">
        <v>439</v>
      </c>
      <c r="G858" s="7" t="s">
        <v>228</v>
      </c>
      <c r="H858" s="18" t="s">
        <v>456</v>
      </c>
      <c r="I858" s="7" t="s">
        <v>670</v>
      </c>
      <c r="J858" s="18">
        <v>2.67</v>
      </c>
      <c r="K858" s="18" t="s">
        <v>198</v>
      </c>
      <c r="L858" s="18" t="s">
        <v>659</v>
      </c>
      <c r="N858" s="18">
        <v>26.7</v>
      </c>
      <c r="O858" s="18">
        <v>2.67</v>
      </c>
      <c r="P858" s="18">
        <v>1</v>
      </c>
      <c r="Q858" s="18">
        <v>1</v>
      </c>
      <c r="R858">
        <v>126323615</v>
      </c>
      <c r="S858">
        <v>2098</v>
      </c>
      <c r="U858">
        <f>MATCH(D858,Отчет!$D$1:$D$65536,0)</f>
        <v>44</v>
      </c>
    </row>
    <row r="859" spans="1:21" x14ac:dyDescent="0.25">
      <c r="A859" s="18">
        <v>137556146</v>
      </c>
      <c r="B859" s="18">
        <v>4</v>
      </c>
      <c r="C859" s="27" t="s">
        <v>216</v>
      </c>
      <c r="D859" s="18">
        <v>137043369</v>
      </c>
      <c r="E859" s="7" t="s">
        <v>457</v>
      </c>
      <c r="F859" s="7" t="s">
        <v>382</v>
      </c>
      <c r="G859" s="7" t="s">
        <v>306</v>
      </c>
      <c r="H859" s="18" t="s">
        <v>458</v>
      </c>
      <c r="I859" s="7" t="s">
        <v>670</v>
      </c>
      <c r="J859" s="18">
        <v>2.67</v>
      </c>
      <c r="K859" s="18" t="s">
        <v>198</v>
      </c>
      <c r="L859" s="18" t="s">
        <v>659</v>
      </c>
      <c r="N859" s="18">
        <v>10.68</v>
      </c>
      <c r="O859" s="18">
        <v>2.67</v>
      </c>
      <c r="P859" s="18">
        <v>1</v>
      </c>
      <c r="Q859" s="18">
        <v>1</v>
      </c>
      <c r="R859">
        <v>126323615</v>
      </c>
      <c r="S859">
        <v>2098</v>
      </c>
      <c r="U859">
        <f>MATCH(D859,Отчет!$D$1:$D$65536,0)</f>
        <v>126</v>
      </c>
    </row>
    <row r="860" spans="1:21" x14ac:dyDescent="0.25">
      <c r="A860" s="18">
        <v>137558202</v>
      </c>
      <c r="B860" s="18">
        <v>8</v>
      </c>
      <c r="C860" s="27" t="s">
        <v>211</v>
      </c>
      <c r="D860" s="18">
        <v>137043395</v>
      </c>
      <c r="E860" s="7" t="s">
        <v>459</v>
      </c>
      <c r="F860" s="7" t="s">
        <v>344</v>
      </c>
      <c r="G860" s="7" t="s">
        <v>317</v>
      </c>
      <c r="H860" s="18" t="s">
        <v>460</v>
      </c>
      <c r="I860" s="7" t="s">
        <v>670</v>
      </c>
      <c r="J860" s="18">
        <v>2.67</v>
      </c>
      <c r="K860" s="18" t="s">
        <v>198</v>
      </c>
      <c r="L860" s="18" t="s">
        <v>659</v>
      </c>
      <c r="N860" s="18">
        <v>21.36</v>
      </c>
      <c r="O860" s="18">
        <v>2.67</v>
      </c>
      <c r="P860" s="18">
        <v>1</v>
      </c>
      <c r="Q860" s="18">
        <v>1</v>
      </c>
      <c r="R860">
        <v>126323615</v>
      </c>
      <c r="S860">
        <v>2098</v>
      </c>
      <c r="U860">
        <f>MATCH(D860,Отчет!$D$1:$D$65536,0)</f>
        <v>58</v>
      </c>
    </row>
    <row r="861" spans="1:21" x14ac:dyDescent="0.25">
      <c r="A861" s="18">
        <v>137563035</v>
      </c>
      <c r="B861" s="18">
        <v>8</v>
      </c>
      <c r="C861" s="27" t="s">
        <v>221</v>
      </c>
      <c r="D861" s="18">
        <v>137043429</v>
      </c>
      <c r="E861" s="7" t="s">
        <v>461</v>
      </c>
      <c r="F861" s="7" t="s">
        <v>462</v>
      </c>
      <c r="G861" s="7" t="s">
        <v>310</v>
      </c>
      <c r="H861" s="18" t="s">
        <v>463</v>
      </c>
      <c r="I861" s="7" t="s">
        <v>670</v>
      </c>
      <c r="J861" s="18">
        <v>2.67</v>
      </c>
      <c r="K861" s="18" t="s">
        <v>198</v>
      </c>
      <c r="L861" s="18" t="s">
        <v>659</v>
      </c>
      <c r="N861" s="18">
        <v>21.36</v>
      </c>
      <c r="O861" s="18">
        <v>2.67</v>
      </c>
      <c r="P861" s="18">
        <v>1</v>
      </c>
      <c r="Q861" s="18">
        <v>1</v>
      </c>
      <c r="R861">
        <v>126323615</v>
      </c>
      <c r="S861">
        <v>2098</v>
      </c>
      <c r="U861">
        <f>MATCH(D861,Отчет!$D$1:$D$65536,0)</f>
        <v>70</v>
      </c>
    </row>
    <row r="862" spans="1:21" x14ac:dyDescent="0.25">
      <c r="A862" s="18">
        <v>137556979</v>
      </c>
      <c r="B862" s="18">
        <v>8</v>
      </c>
      <c r="C862" s="27" t="s">
        <v>354</v>
      </c>
      <c r="D862" s="18">
        <v>137043463</v>
      </c>
      <c r="E862" s="7" t="s">
        <v>464</v>
      </c>
      <c r="F862" s="7" t="s">
        <v>385</v>
      </c>
      <c r="G862" s="7" t="s">
        <v>465</v>
      </c>
      <c r="H862" s="18" t="s">
        <v>466</v>
      </c>
      <c r="I862" s="7" t="s">
        <v>670</v>
      </c>
      <c r="J862" s="18">
        <v>2.67</v>
      </c>
      <c r="K862" s="18" t="s">
        <v>198</v>
      </c>
      <c r="L862" s="18" t="s">
        <v>659</v>
      </c>
      <c r="N862" s="18">
        <v>21.36</v>
      </c>
      <c r="O862" s="18">
        <v>2.67</v>
      </c>
      <c r="P862" s="18">
        <v>1</v>
      </c>
      <c r="Q862" s="18">
        <v>1</v>
      </c>
      <c r="R862">
        <v>126323615</v>
      </c>
      <c r="S862">
        <v>2098</v>
      </c>
      <c r="U862">
        <f>MATCH(D862,Отчет!$D$1:$D$65536,0)</f>
        <v>52</v>
      </c>
    </row>
    <row r="863" spans="1:21" x14ac:dyDescent="0.25">
      <c r="A863" s="18">
        <v>137556646</v>
      </c>
      <c r="B863" s="18">
        <v>4</v>
      </c>
      <c r="C863" s="27" t="s">
        <v>216</v>
      </c>
      <c r="D863" s="18">
        <v>137043489</v>
      </c>
      <c r="E863" s="7" t="s">
        <v>467</v>
      </c>
      <c r="F863" s="7" t="s">
        <v>347</v>
      </c>
      <c r="G863" s="7" t="s">
        <v>306</v>
      </c>
      <c r="H863" s="18" t="s">
        <v>468</v>
      </c>
      <c r="I863" s="7" t="s">
        <v>670</v>
      </c>
      <c r="J863" s="18">
        <v>2.67</v>
      </c>
      <c r="K863" s="18" t="s">
        <v>198</v>
      </c>
      <c r="L863" s="18" t="s">
        <v>659</v>
      </c>
      <c r="N863" s="18">
        <v>10.68</v>
      </c>
      <c r="O863" s="18">
        <v>2.67</v>
      </c>
      <c r="P863" s="18">
        <v>1</v>
      </c>
      <c r="Q863" s="18">
        <v>1</v>
      </c>
      <c r="R863">
        <v>126323615</v>
      </c>
      <c r="S863">
        <v>2098</v>
      </c>
      <c r="U863">
        <f>MATCH(D863,Отчет!$D$1:$D$65536,0)</f>
        <v>97</v>
      </c>
    </row>
    <row r="864" spans="1:21" x14ac:dyDescent="0.25">
      <c r="A864" s="18">
        <v>137557329</v>
      </c>
      <c r="B864" s="18">
        <v>6</v>
      </c>
      <c r="C864" s="27" t="s">
        <v>354</v>
      </c>
      <c r="D864" s="18">
        <v>137043523</v>
      </c>
      <c r="E864" s="7" t="s">
        <v>469</v>
      </c>
      <c r="F864" s="7" t="s">
        <v>470</v>
      </c>
      <c r="G864" s="7" t="s">
        <v>471</v>
      </c>
      <c r="H864" s="18" t="s">
        <v>472</v>
      </c>
      <c r="I864" s="7" t="s">
        <v>670</v>
      </c>
      <c r="J864" s="18">
        <v>2.67</v>
      </c>
      <c r="K864" s="18" t="s">
        <v>198</v>
      </c>
      <c r="L864" s="18" t="s">
        <v>659</v>
      </c>
      <c r="N864" s="18">
        <v>16.02</v>
      </c>
      <c r="O864" s="18">
        <v>2.67</v>
      </c>
      <c r="P864" s="18">
        <v>1</v>
      </c>
      <c r="Q864" s="18">
        <v>1</v>
      </c>
      <c r="R864">
        <v>126323615</v>
      </c>
      <c r="S864">
        <v>2098</v>
      </c>
      <c r="U864">
        <f>MATCH(D864,Отчет!$D$1:$D$65536,0)</f>
        <v>91</v>
      </c>
    </row>
    <row r="865" spans="1:21" x14ac:dyDescent="0.25">
      <c r="A865" s="18">
        <v>137563336</v>
      </c>
      <c r="B865" s="18">
        <v>10</v>
      </c>
      <c r="C865" s="27" t="s">
        <v>221</v>
      </c>
      <c r="D865" s="18">
        <v>137043557</v>
      </c>
      <c r="E865" s="7" t="s">
        <v>473</v>
      </c>
      <c r="F865" s="7" t="s">
        <v>474</v>
      </c>
      <c r="G865" s="7" t="s">
        <v>341</v>
      </c>
      <c r="H865" s="18" t="s">
        <v>475</v>
      </c>
      <c r="I865" s="7" t="s">
        <v>670</v>
      </c>
      <c r="J865" s="18">
        <v>2.67</v>
      </c>
      <c r="K865" s="18" t="s">
        <v>198</v>
      </c>
      <c r="L865" s="18" t="s">
        <v>659</v>
      </c>
      <c r="N865" s="18">
        <v>26.7</v>
      </c>
      <c r="O865" s="18">
        <v>2.67</v>
      </c>
      <c r="P865" s="18">
        <v>1</v>
      </c>
      <c r="Q865" s="18">
        <v>1</v>
      </c>
      <c r="R865">
        <v>126323615</v>
      </c>
      <c r="S865">
        <v>2098</v>
      </c>
      <c r="U865">
        <f>MATCH(D865,Отчет!$D$1:$D$65536,0)</f>
        <v>87</v>
      </c>
    </row>
    <row r="866" spans="1:21" x14ac:dyDescent="0.25">
      <c r="A866" s="18">
        <v>137556346</v>
      </c>
      <c r="B866" s="18">
        <v>5</v>
      </c>
      <c r="C866" s="27" t="s">
        <v>216</v>
      </c>
      <c r="D866" s="18">
        <v>137043587</v>
      </c>
      <c r="E866" s="7" t="s">
        <v>476</v>
      </c>
      <c r="F866" s="7" t="s">
        <v>344</v>
      </c>
      <c r="G866" s="7" t="s">
        <v>317</v>
      </c>
      <c r="H866" s="18" t="s">
        <v>477</v>
      </c>
      <c r="I866" s="7" t="s">
        <v>670</v>
      </c>
      <c r="J866" s="18">
        <v>2.67</v>
      </c>
      <c r="K866" s="18" t="s">
        <v>198</v>
      </c>
      <c r="L866" s="18" t="s">
        <v>659</v>
      </c>
      <c r="N866" s="18">
        <v>13.35</v>
      </c>
      <c r="O866" s="18">
        <v>2.67</v>
      </c>
      <c r="P866" s="18">
        <v>1</v>
      </c>
      <c r="Q866" s="18">
        <v>1</v>
      </c>
      <c r="R866">
        <v>126323615</v>
      </c>
      <c r="S866">
        <v>2098</v>
      </c>
      <c r="U866">
        <f>MATCH(D866,Отчет!$D$1:$D$65536,0)</f>
        <v>54</v>
      </c>
    </row>
    <row r="867" spans="1:21" x14ac:dyDescent="0.25">
      <c r="A867" s="18">
        <v>137557229</v>
      </c>
      <c r="B867" s="18">
        <v>5</v>
      </c>
      <c r="C867" s="27" t="s">
        <v>192</v>
      </c>
      <c r="D867" s="18">
        <v>137043621</v>
      </c>
      <c r="E867" s="7" t="s">
        <v>478</v>
      </c>
      <c r="F867" s="7" t="s">
        <v>347</v>
      </c>
      <c r="G867" s="7" t="s">
        <v>479</v>
      </c>
      <c r="H867" s="18" t="s">
        <v>480</v>
      </c>
      <c r="I867" s="7" t="s">
        <v>670</v>
      </c>
      <c r="J867" s="18">
        <v>2.67</v>
      </c>
      <c r="K867" s="18" t="s">
        <v>198</v>
      </c>
      <c r="L867" s="18" t="s">
        <v>659</v>
      </c>
      <c r="N867" s="18">
        <v>13.35</v>
      </c>
      <c r="O867" s="18">
        <v>2.67</v>
      </c>
      <c r="P867" s="18">
        <v>1</v>
      </c>
      <c r="Q867" s="18">
        <v>1</v>
      </c>
      <c r="R867">
        <v>126323615</v>
      </c>
      <c r="S867">
        <v>2098</v>
      </c>
      <c r="U867">
        <f>MATCH(D867,Отчет!$D$1:$D$65536,0)</f>
        <v>62</v>
      </c>
    </row>
    <row r="868" spans="1:21" x14ac:dyDescent="0.25">
      <c r="A868" s="18">
        <v>137555644</v>
      </c>
      <c r="B868" s="18">
        <v>9</v>
      </c>
      <c r="C868" s="27" t="s">
        <v>208</v>
      </c>
      <c r="D868" s="18">
        <v>137043647</v>
      </c>
      <c r="E868" s="7" t="s">
        <v>481</v>
      </c>
      <c r="F868" s="7" t="s">
        <v>385</v>
      </c>
      <c r="G868" s="7" t="s">
        <v>341</v>
      </c>
      <c r="H868" s="18" t="s">
        <v>482</v>
      </c>
      <c r="I868" s="7" t="s">
        <v>670</v>
      </c>
      <c r="J868" s="18">
        <v>2.67</v>
      </c>
      <c r="K868" s="18" t="s">
        <v>198</v>
      </c>
      <c r="L868" s="18" t="s">
        <v>659</v>
      </c>
      <c r="N868" s="18">
        <v>24.03</v>
      </c>
      <c r="O868" s="18">
        <v>2.67</v>
      </c>
      <c r="P868" s="18">
        <v>1</v>
      </c>
      <c r="Q868" s="18">
        <v>1</v>
      </c>
      <c r="R868">
        <v>126323615</v>
      </c>
      <c r="S868">
        <v>2098</v>
      </c>
      <c r="U868">
        <f>MATCH(D868,Отчет!$D$1:$D$65536,0)</f>
        <v>116</v>
      </c>
    </row>
    <row r="869" spans="1:21" x14ac:dyDescent="0.25">
      <c r="A869" s="18">
        <v>137558252</v>
      </c>
      <c r="B869" s="18">
        <v>4</v>
      </c>
      <c r="C869" s="27" t="s">
        <v>211</v>
      </c>
      <c r="D869" s="18">
        <v>137043673</v>
      </c>
      <c r="E869" s="7" t="s">
        <v>483</v>
      </c>
      <c r="F869" s="7" t="s">
        <v>484</v>
      </c>
      <c r="G869" s="7" t="s">
        <v>195</v>
      </c>
      <c r="H869" s="18" t="s">
        <v>485</v>
      </c>
      <c r="I869" s="7" t="s">
        <v>670</v>
      </c>
      <c r="J869" s="18">
        <v>2.67</v>
      </c>
      <c r="K869" s="18" t="s">
        <v>198</v>
      </c>
      <c r="L869" s="18" t="s">
        <v>659</v>
      </c>
      <c r="N869" s="18">
        <v>0</v>
      </c>
      <c r="O869" s="18">
        <v>2.67</v>
      </c>
      <c r="P869" s="18">
        <v>1</v>
      </c>
      <c r="Q869" s="18">
        <v>1</v>
      </c>
      <c r="R869">
        <v>126323615</v>
      </c>
      <c r="S869">
        <v>2098</v>
      </c>
      <c r="U869">
        <f>MATCH(D869,Отчет!$D$1:$D$65536,0)</f>
        <v>165</v>
      </c>
    </row>
    <row r="870" spans="1:21" x14ac:dyDescent="0.25">
      <c r="A870" s="18">
        <v>137558552</v>
      </c>
      <c r="B870" s="18">
        <v>8</v>
      </c>
      <c r="C870" s="27" t="s">
        <v>211</v>
      </c>
      <c r="D870" s="18">
        <v>137043707</v>
      </c>
      <c r="E870" s="7" t="s">
        <v>486</v>
      </c>
      <c r="F870" s="7" t="s">
        <v>231</v>
      </c>
      <c r="G870" s="7" t="s">
        <v>447</v>
      </c>
      <c r="H870" s="18" t="s">
        <v>487</v>
      </c>
      <c r="I870" s="7" t="s">
        <v>670</v>
      </c>
      <c r="J870" s="18">
        <v>2.67</v>
      </c>
      <c r="K870" s="18" t="s">
        <v>198</v>
      </c>
      <c r="L870" s="18" t="s">
        <v>659</v>
      </c>
      <c r="N870" s="18">
        <v>21.36</v>
      </c>
      <c r="O870" s="18">
        <v>2.67</v>
      </c>
      <c r="P870" s="18">
        <v>1</v>
      </c>
      <c r="Q870" s="18">
        <v>1</v>
      </c>
      <c r="R870">
        <v>126323615</v>
      </c>
      <c r="S870">
        <v>2098</v>
      </c>
      <c r="U870">
        <f>MATCH(D870,Отчет!$D$1:$D$65536,0)</f>
        <v>20</v>
      </c>
    </row>
    <row r="871" spans="1:21" x14ac:dyDescent="0.25">
      <c r="A871" s="18">
        <v>137557479</v>
      </c>
      <c r="B871" s="18">
        <v>6</v>
      </c>
      <c r="C871" s="27" t="s">
        <v>354</v>
      </c>
      <c r="D871" s="18">
        <v>137043733</v>
      </c>
      <c r="E871" s="7" t="s">
        <v>488</v>
      </c>
      <c r="F871" s="7" t="s">
        <v>352</v>
      </c>
      <c r="G871" s="7" t="s">
        <v>240</v>
      </c>
      <c r="H871" s="18" t="s">
        <v>489</v>
      </c>
      <c r="I871" s="7" t="s">
        <v>670</v>
      </c>
      <c r="J871" s="18">
        <v>2.67</v>
      </c>
      <c r="K871" s="18" t="s">
        <v>198</v>
      </c>
      <c r="L871" s="18" t="s">
        <v>659</v>
      </c>
      <c r="N871" s="18">
        <v>16.02</v>
      </c>
      <c r="O871" s="18">
        <v>2.67</v>
      </c>
      <c r="P871" s="18">
        <v>1</v>
      </c>
      <c r="Q871" s="18">
        <v>1</v>
      </c>
      <c r="R871">
        <v>126323615</v>
      </c>
      <c r="S871">
        <v>2098</v>
      </c>
      <c r="U871">
        <f>MATCH(D871,Отчет!$D$1:$D$65536,0)</f>
        <v>134</v>
      </c>
    </row>
    <row r="872" spans="1:21" x14ac:dyDescent="0.25">
      <c r="A872" s="18">
        <v>137558652</v>
      </c>
      <c r="B872" s="18">
        <v>5</v>
      </c>
      <c r="C872" s="27" t="s">
        <v>211</v>
      </c>
      <c r="D872" s="18">
        <v>137043767</v>
      </c>
      <c r="E872" s="7" t="s">
        <v>490</v>
      </c>
      <c r="F872" s="7" t="s">
        <v>378</v>
      </c>
      <c r="G872" s="7" t="s">
        <v>491</v>
      </c>
      <c r="H872" s="18" t="s">
        <v>492</v>
      </c>
      <c r="I872" s="7" t="s">
        <v>670</v>
      </c>
      <c r="J872" s="18">
        <v>2.67</v>
      </c>
      <c r="K872" s="18" t="s">
        <v>198</v>
      </c>
      <c r="L872" s="18" t="s">
        <v>659</v>
      </c>
      <c r="N872" s="18">
        <v>13.35</v>
      </c>
      <c r="O872" s="18">
        <v>2.67</v>
      </c>
      <c r="P872" s="18">
        <v>1</v>
      </c>
      <c r="Q872" s="18">
        <v>1</v>
      </c>
      <c r="R872">
        <v>126323615</v>
      </c>
      <c r="S872">
        <v>2098</v>
      </c>
      <c r="U872">
        <f>MATCH(D872,Отчет!$D$1:$D$65536,0)</f>
        <v>72</v>
      </c>
    </row>
    <row r="873" spans="1:21" x14ac:dyDescent="0.25">
      <c r="A873" s="18">
        <v>137560307</v>
      </c>
      <c r="B873" s="18">
        <v>8</v>
      </c>
      <c r="C873" s="27" t="s">
        <v>208</v>
      </c>
      <c r="D873" s="18">
        <v>137043793</v>
      </c>
      <c r="E873" s="7" t="s">
        <v>493</v>
      </c>
      <c r="F873" s="7" t="s">
        <v>313</v>
      </c>
      <c r="G873" s="7" t="s">
        <v>403</v>
      </c>
      <c r="H873" s="18" t="s">
        <v>494</v>
      </c>
      <c r="I873" s="7" t="s">
        <v>670</v>
      </c>
      <c r="J873" s="18">
        <v>2.67</v>
      </c>
      <c r="K873" s="18" t="s">
        <v>198</v>
      </c>
      <c r="L873" s="18" t="s">
        <v>659</v>
      </c>
      <c r="N873" s="18">
        <v>21.36</v>
      </c>
      <c r="O873" s="18">
        <v>2.67</v>
      </c>
      <c r="P873" s="18">
        <v>1</v>
      </c>
      <c r="Q873" s="18">
        <v>1</v>
      </c>
      <c r="R873">
        <v>126323615</v>
      </c>
      <c r="S873">
        <v>2098</v>
      </c>
      <c r="U873">
        <f>MATCH(D873,Отчет!$D$1:$D$65536,0)</f>
        <v>33</v>
      </c>
    </row>
    <row r="874" spans="1:21" x14ac:dyDescent="0.25">
      <c r="A874" s="18">
        <v>137563943</v>
      </c>
      <c r="B874" s="18">
        <v>6</v>
      </c>
      <c r="C874" s="27" t="s">
        <v>221</v>
      </c>
      <c r="D874" s="18">
        <v>137043819</v>
      </c>
      <c r="E874" s="7" t="s">
        <v>495</v>
      </c>
      <c r="F874" s="7" t="s">
        <v>344</v>
      </c>
      <c r="G874" s="7" t="s">
        <v>232</v>
      </c>
      <c r="H874" s="18" t="s">
        <v>496</v>
      </c>
      <c r="I874" s="7" t="s">
        <v>670</v>
      </c>
      <c r="J874" s="18">
        <v>2.67</v>
      </c>
      <c r="K874" s="18" t="s">
        <v>198</v>
      </c>
      <c r="L874" s="18" t="s">
        <v>659</v>
      </c>
      <c r="N874" s="18">
        <v>16.02</v>
      </c>
      <c r="O874" s="18">
        <v>2.67</v>
      </c>
      <c r="P874" s="18">
        <v>1</v>
      </c>
      <c r="Q874" s="18">
        <v>1</v>
      </c>
      <c r="R874">
        <v>126323615</v>
      </c>
      <c r="S874">
        <v>2098</v>
      </c>
      <c r="U874">
        <f>MATCH(D874,Отчет!$D$1:$D$65536,0)</f>
        <v>93</v>
      </c>
    </row>
    <row r="875" spans="1:21" x14ac:dyDescent="0.25">
      <c r="A875" s="18">
        <v>137557629</v>
      </c>
      <c r="B875" s="18">
        <v>6</v>
      </c>
      <c r="C875" s="27" t="s">
        <v>354</v>
      </c>
      <c r="D875" s="18">
        <v>137039829</v>
      </c>
      <c r="E875" s="7" t="s">
        <v>497</v>
      </c>
      <c r="F875" s="7" t="s">
        <v>347</v>
      </c>
      <c r="G875" s="7" t="s">
        <v>306</v>
      </c>
      <c r="H875" s="18" t="s">
        <v>498</v>
      </c>
      <c r="I875" s="7" t="s">
        <v>670</v>
      </c>
      <c r="J875" s="18">
        <v>2.67</v>
      </c>
      <c r="K875" s="18" t="s">
        <v>198</v>
      </c>
      <c r="L875" s="18" t="s">
        <v>659</v>
      </c>
      <c r="N875" s="18">
        <v>0</v>
      </c>
      <c r="O875" s="18">
        <v>2.67</v>
      </c>
      <c r="P875" s="18">
        <v>1</v>
      </c>
      <c r="Q875" s="18">
        <v>0</v>
      </c>
      <c r="R875">
        <v>126323615</v>
      </c>
      <c r="S875">
        <v>2098</v>
      </c>
      <c r="U875">
        <f>MATCH(D875,Отчет!$D$1:$D$65536,0)</f>
        <v>73</v>
      </c>
    </row>
    <row r="876" spans="1:21" x14ac:dyDescent="0.25">
      <c r="A876" s="18">
        <v>137562296</v>
      </c>
      <c r="B876" s="18">
        <v>5</v>
      </c>
      <c r="C876" s="27" t="s">
        <v>192</v>
      </c>
      <c r="D876" s="18">
        <v>137039863</v>
      </c>
      <c r="E876" s="7" t="s">
        <v>499</v>
      </c>
      <c r="F876" s="7" t="s">
        <v>500</v>
      </c>
      <c r="G876" s="7" t="s">
        <v>323</v>
      </c>
      <c r="H876" s="18" t="s">
        <v>501</v>
      </c>
      <c r="I876" s="7" t="s">
        <v>670</v>
      </c>
      <c r="J876" s="18">
        <v>2.67</v>
      </c>
      <c r="K876" s="18" t="s">
        <v>198</v>
      </c>
      <c r="L876" s="18" t="s">
        <v>659</v>
      </c>
      <c r="N876" s="18">
        <v>13.35</v>
      </c>
      <c r="O876" s="18">
        <v>2.67</v>
      </c>
      <c r="P876" s="18">
        <v>1</v>
      </c>
      <c r="Q876" s="18">
        <v>0</v>
      </c>
      <c r="R876">
        <v>126323615</v>
      </c>
      <c r="S876">
        <v>2098</v>
      </c>
      <c r="U876">
        <f>MATCH(D876,Отчет!$D$1:$D$65536,0)</f>
        <v>122</v>
      </c>
    </row>
    <row r="877" spans="1:21" x14ac:dyDescent="0.25">
      <c r="A877" s="18">
        <v>137563993</v>
      </c>
      <c r="B877" s="18">
        <v>7</v>
      </c>
      <c r="C877" s="27" t="s">
        <v>211</v>
      </c>
      <c r="D877" s="18">
        <v>137039889</v>
      </c>
      <c r="E877" s="7" t="s">
        <v>502</v>
      </c>
      <c r="F877" s="7" t="s">
        <v>313</v>
      </c>
      <c r="G877" s="7" t="s">
        <v>228</v>
      </c>
      <c r="H877" s="18" t="s">
        <v>503</v>
      </c>
      <c r="I877" s="7" t="s">
        <v>670</v>
      </c>
      <c r="J877" s="18">
        <v>2.67</v>
      </c>
      <c r="K877" s="18" t="s">
        <v>198</v>
      </c>
      <c r="L877" s="18" t="s">
        <v>659</v>
      </c>
      <c r="N877" s="18">
        <v>18.690000000000001</v>
      </c>
      <c r="O877" s="18">
        <v>2.67</v>
      </c>
      <c r="P877" s="18">
        <v>1</v>
      </c>
      <c r="Q877" s="18">
        <v>0</v>
      </c>
      <c r="R877">
        <v>126323615</v>
      </c>
      <c r="S877">
        <v>2098</v>
      </c>
      <c r="U877">
        <f>MATCH(D877,Отчет!$D$1:$D$65536,0)</f>
        <v>48</v>
      </c>
    </row>
    <row r="878" spans="1:21" x14ac:dyDescent="0.25">
      <c r="A878" s="18">
        <v>137562631</v>
      </c>
      <c r="B878" s="18">
        <v>4</v>
      </c>
      <c r="C878" s="27" t="s">
        <v>192</v>
      </c>
      <c r="D878" s="18">
        <v>137039923</v>
      </c>
      <c r="E878" s="7" t="s">
        <v>504</v>
      </c>
      <c r="F878" s="7" t="s">
        <v>360</v>
      </c>
      <c r="G878" s="7" t="s">
        <v>282</v>
      </c>
      <c r="H878" s="18" t="s">
        <v>505</v>
      </c>
      <c r="I878" s="7" t="s">
        <v>670</v>
      </c>
      <c r="J878" s="18">
        <v>2.67</v>
      </c>
      <c r="K878" s="18" t="s">
        <v>198</v>
      </c>
      <c r="L878" s="18" t="s">
        <v>659</v>
      </c>
      <c r="N878" s="18">
        <v>10.68</v>
      </c>
      <c r="O878" s="18">
        <v>2.67</v>
      </c>
      <c r="P878" s="18">
        <v>1</v>
      </c>
      <c r="Q878" s="18">
        <v>0</v>
      </c>
      <c r="R878">
        <v>126323615</v>
      </c>
      <c r="S878">
        <v>2098</v>
      </c>
      <c r="U878">
        <f>MATCH(D878,Отчет!$D$1:$D$65536,0)</f>
        <v>146</v>
      </c>
    </row>
    <row r="879" spans="1:21" x14ac:dyDescent="0.25">
      <c r="A879" s="18">
        <v>137558302</v>
      </c>
      <c r="B879" s="18">
        <v>7</v>
      </c>
      <c r="C879" s="27" t="s">
        <v>211</v>
      </c>
      <c r="D879" s="18">
        <v>137040014</v>
      </c>
      <c r="E879" s="7" t="s">
        <v>506</v>
      </c>
      <c r="F879" s="7" t="s">
        <v>507</v>
      </c>
      <c r="G879" s="7" t="s">
        <v>259</v>
      </c>
      <c r="H879" s="18" t="s">
        <v>508</v>
      </c>
      <c r="I879" s="7" t="s">
        <v>670</v>
      </c>
      <c r="J879" s="18">
        <v>2.67</v>
      </c>
      <c r="K879" s="18" t="s">
        <v>198</v>
      </c>
      <c r="L879" s="18" t="s">
        <v>659</v>
      </c>
      <c r="N879" s="18">
        <v>18.690000000000001</v>
      </c>
      <c r="O879" s="18">
        <v>2.67</v>
      </c>
      <c r="P879" s="18">
        <v>1</v>
      </c>
      <c r="Q879" s="18">
        <v>0</v>
      </c>
      <c r="R879">
        <v>126323615</v>
      </c>
      <c r="S879">
        <v>2098</v>
      </c>
      <c r="U879">
        <f>MATCH(D879,Отчет!$D$1:$D$65536,0)</f>
        <v>28</v>
      </c>
    </row>
    <row r="880" spans="1:21" x14ac:dyDescent="0.25">
      <c r="A880" s="18">
        <v>137560911</v>
      </c>
      <c r="B880" s="18">
        <v>10</v>
      </c>
      <c r="C880" s="27" t="s">
        <v>208</v>
      </c>
      <c r="D880" s="18">
        <v>137040078</v>
      </c>
      <c r="E880" s="7" t="s">
        <v>509</v>
      </c>
      <c r="F880" s="7" t="s">
        <v>302</v>
      </c>
      <c r="G880" s="7" t="s">
        <v>341</v>
      </c>
      <c r="H880" s="18" t="s">
        <v>510</v>
      </c>
      <c r="I880" s="7" t="s">
        <v>670</v>
      </c>
      <c r="J880" s="18">
        <v>2.67</v>
      </c>
      <c r="K880" s="18" t="s">
        <v>198</v>
      </c>
      <c r="L880" s="18" t="s">
        <v>659</v>
      </c>
      <c r="N880" s="18">
        <v>26.7</v>
      </c>
      <c r="O880" s="18">
        <v>2.67</v>
      </c>
      <c r="P880" s="18">
        <v>1</v>
      </c>
      <c r="Q880" s="18">
        <v>0</v>
      </c>
      <c r="R880">
        <v>126323615</v>
      </c>
      <c r="S880">
        <v>2098</v>
      </c>
      <c r="U880">
        <f>MATCH(D880,Отчет!$D$1:$D$65536,0)</f>
        <v>60</v>
      </c>
    </row>
    <row r="881" spans="1:21" x14ac:dyDescent="0.25">
      <c r="A881" s="18">
        <v>137562414</v>
      </c>
      <c r="B881" s="18">
        <v>4</v>
      </c>
      <c r="C881" s="27" t="s">
        <v>192</v>
      </c>
      <c r="D881" s="18">
        <v>137040108</v>
      </c>
      <c r="E881" s="7" t="s">
        <v>511</v>
      </c>
      <c r="F881" s="7" t="s">
        <v>474</v>
      </c>
      <c r="G881" s="7" t="s">
        <v>369</v>
      </c>
      <c r="H881" s="18" t="s">
        <v>512</v>
      </c>
      <c r="I881" s="7" t="s">
        <v>670</v>
      </c>
      <c r="J881" s="18">
        <v>2.67</v>
      </c>
      <c r="K881" s="18" t="s">
        <v>198</v>
      </c>
      <c r="L881" s="18" t="s">
        <v>659</v>
      </c>
      <c r="N881" s="18">
        <v>0</v>
      </c>
      <c r="O881" s="18">
        <v>2.67</v>
      </c>
      <c r="P881" s="18">
        <v>1</v>
      </c>
      <c r="Q881" s="18">
        <v>0</v>
      </c>
      <c r="R881">
        <v>126323615</v>
      </c>
      <c r="S881">
        <v>2098</v>
      </c>
      <c r="U881">
        <f>MATCH(D881,Отчет!$D$1:$D$65536,0)</f>
        <v>89</v>
      </c>
    </row>
    <row r="882" spans="1:21" x14ac:dyDescent="0.25">
      <c r="A882" s="18">
        <v>137561778</v>
      </c>
      <c r="B882" s="18">
        <v>7</v>
      </c>
      <c r="C882" s="27" t="s">
        <v>192</v>
      </c>
      <c r="D882" s="18">
        <v>137040142</v>
      </c>
      <c r="E882" s="7" t="s">
        <v>513</v>
      </c>
      <c r="F882" s="7" t="s">
        <v>514</v>
      </c>
      <c r="G882" s="7" t="s">
        <v>317</v>
      </c>
      <c r="H882" s="18" t="s">
        <v>515</v>
      </c>
      <c r="I882" s="7" t="s">
        <v>670</v>
      </c>
      <c r="J882" s="18">
        <v>2.67</v>
      </c>
      <c r="K882" s="18" t="s">
        <v>198</v>
      </c>
      <c r="L882" s="18" t="s">
        <v>659</v>
      </c>
      <c r="N882" s="18">
        <v>18.690000000000001</v>
      </c>
      <c r="O882" s="18">
        <v>2.67</v>
      </c>
      <c r="P882" s="18">
        <v>1</v>
      </c>
      <c r="Q882" s="18">
        <v>0</v>
      </c>
      <c r="R882">
        <v>126323615</v>
      </c>
      <c r="S882">
        <v>2098</v>
      </c>
      <c r="U882">
        <f>MATCH(D882,Отчет!$D$1:$D$65536,0)</f>
        <v>136</v>
      </c>
    </row>
    <row r="883" spans="1:21" x14ac:dyDescent="0.25">
      <c r="A883" s="18">
        <v>137562681</v>
      </c>
      <c r="B883" s="18">
        <v>4</v>
      </c>
      <c r="C883" s="27" t="s">
        <v>211</v>
      </c>
      <c r="D883" s="18">
        <v>137040176</v>
      </c>
      <c r="E883" s="7" t="s">
        <v>516</v>
      </c>
      <c r="F883" s="7" t="s">
        <v>205</v>
      </c>
      <c r="G883" s="7" t="s">
        <v>517</v>
      </c>
      <c r="H883" s="18" t="s">
        <v>518</v>
      </c>
      <c r="I883" s="7" t="s">
        <v>670</v>
      </c>
      <c r="J883" s="18">
        <v>2.67</v>
      </c>
      <c r="K883" s="18" t="s">
        <v>198</v>
      </c>
      <c r="L883" s="18" t="s">
        <v>659</v>
      </c>
      <c r="N883" s="18">
        <v>10.68</v>
      </c>
      <c r="O883" s="18">
        <v>2.67</v>
      </c>
      <c r="P883" s="18">
        <v>1</v>
      </c>
      <c r="Q883" s="18">
        <v>0</v>
      </c>
      <c r="R883">
        <v>126323615</v>
      </c>
      <c r="S883">
        <v>2098</v>
      </c>
      <c r="U883">
        <f>MATCH(D883,Отчет!$D$1:$D$65536,0)</f>
        <v>145</v>
      </c>
    </row>
    <row r="884" spans="1:21" x14ac:dyDescent="0.25">
      <c r="A884" s="18">
        <v>137560007</v>
      </c>
      <c r="B884" s="18">
        <v>5</v>
      </c>
      <c r="C884" s="27" t="s">
        <v>208</v>
      </c>
      <c r="D884" s="18">
        <v>137040210</v>
      </c>
      <c r="E884" s="7" t="s">
        <v>519</v>
      </c>
      <c r="F884" s="7" t="s">
        <v>520</v>
      </c>
      <c r="G884" s="7" t="s">
        <v>369</v>
      </c>
      <c r="H884" s="18" t="s">
        <v>521</v>
      </c>
      <c r="I884" s="7" t="s">
        <v>670</v>
      </c>
      <c r="J884" s="18">
        <v>2.67</v>
      </c>
      <c r="K884" s="18" t="s">
        <v>198</v>
      </c>
      <c r="L884" s="18" t="s">
        <v>659</v>
      </c>
      <c r="N884" s="18">
        <v>13.35</v>
      </c>
      <c r="O884" s="18">
        <v>2.67</v>
      </c>
      <c r="P884" s="18">
        <v>1</v>
      </c>
      <c r="Q884" s="18">
        <v>0</v>
      </c>
      <c r="R884">
        <v>126323615</v>
      </c>
      <c r="S884">
        <v>2098</v>
      </c>
      <c r="U884">
        <f>MATCH(D884,Отчет!$D$1:$D$65536,0)</f>
        <v>135</v>
      </c>
    </row>
    <row r="885" spans="1:21" x14ac:dyDescent="0.25">
      <c r="A885" s="18">
        <v>137557429</v>
      </c>
      <c r="B885" s="18">
        <v>6</v>
      </c>
      <c r="C885" s="27" t="s">
        <v>354</v>
      </c>
      <c r="D885" s="18">
        <v>137040236</v>
      </c>
      <c r="E885" s="7" t="s">
        <v>522</v>
      </c>
      <c r="F885" s="7" t="s">
        <v>309</v>
      </c>
      <c r="G885" s="7" t="s">
        <v>248</v>
      </c>
      <c r="H885" s="18" t="s">
        <v>523</v>
      </c>
      <c r="I885" s="7" t="s">
        <v>670</v>
      </c>
      <c r="J885" s="18">
        <v>2.67</v>
      </c>
      <c r="K885" s="18" t="s">
        <v>198</v>
      </c>
      <c r="L885" s="18" t="s">
        <v>659</v>
      </c>
      <c r="N885" s="18">
        <v>0</v>
      </c>
      <c r="O885" s="18">
        <v>2.67</v>
      </c>
      <c r="P885" s="18">
        <v>1</v>
      </c>
      <c r="Q885" s="18">
        <v>0</v>
      </c>
      <c r="R885">
        <v>126323615</v>
      </c>
      <c r="S885">
        <v>2098</v>
      </c>
      <c r="U885">
        <f>MATCH(D885,Отчет!$D$1:$D$65536,0)</f>
        <v>109</v>
      </c>
    </row>
    <row r="886" spans="1:21" x14ac:dyDescent="0.25">
      <c r="A886" s="18">
        <v>137557879</v>
      </c>
      <c r="B886" s="18">
        <v>6</v>
      </c>
      <c r="C886" s="27" t="s">
        <v>211</v>
      </c>
      <c r="D886" s="18">
        <v>137040270</v>
      </c>
      <c r="E886" s="7" t="s">
        <v>524</v>
      </c>
      <c r="F886" s="7" t="s">
        <v>313</v>
      </c>
      <c r="G886" s="7" t="s">
        <v>228</v>
      </c>
      <c r="H886" s="18" t="s">
        <v>525</v>
      </c>
      <c r="I886" s="7" t="s">
        <v>670</v>
      </c>
      <c r="J886" s="18">
        <v>2.67</v>
      </c>
      <c r="K886" s="18" t="s">
        <v>198</v>
      </c>
      <c r="L886" s="18" t="s">
        <v>659</v>
      </c>
      <c r="N886" s="18">
        <v>16.02</v>
      </c>
      <c r="O886" s="18">
        <v>2.67</v>
      </c>
      <c r="P886" s="18">
        <v>1</v>
      </c>
      <c r="Q886" s="18">
        <v>0</v>
      </c>
      <c r="R886">
        <v>126323615</v>
      </c>
      <c r="S886">
        <v>2098</v>
      </c>
      <c r="U886">
        <f>MATCH(D886,Отчет!$D$1:$D$65536,0)</f>
        <v>112</v>
      </c>
    </row>
    <row r="887" spans="1:21" x14ac:dyDescent="0.25">
      <c r="A887" s="18">
        <v>137557779</v>
      </c>
      <c r="B887" s="18">
        <v>8</v>
      </c>
      <c r="C887" s="27" t="s">
        <v>354</v>
      </c>
      <c r="D887" s="18">
        <v>137040304</v>
      </c>
      <c r="E887" s="7" t="s">
        <v>526</v>
      </c>
      <c r="F887" s="7" t="s">
        <v>514</v>
      </c>
      <c r="G887" s="7" t="s">
        <v>259</v>
      </c>
      <c r="H887" s="18" t="s">
        <v>527</v>
      </c>
      <c r="I887" s="7" t="s">
        <v>670</v>
      </c>
      <c r="J887" s="18">
        <v>2.67</v>
      </c>
      <c r="K887" s="18" t="s">
        <v>198</v>
      </c>
      <c r="L887" s="18" t="s">
        <v>659</v>
      </c>
      <c r="N887" s="18">
        <v>21.36</v>
      </c>
      <c r="O887" s="18">
        <v>2.67</v>
      </c>
      <c r="P887" s="18">
        <v>1</v>
      </c>
      <c r="Q887" s="18">
        <v>0</v>
      </c>
      <c r="R887">
        <v>126323615</v>
      </c>
      <c r="S887">
        <v>2098</v>
      </c>
      <c r="U887">
        <f>MATCH(D887,Отчет!$D$1:$D$65536,0)</f>
        <v>68</v>
      </c>
    </row>
    <row r="888" spans="1:21" x14ac:dyDescent="0.25">
      <c r="A888" s="18">
        <v>137561978</v>
      </c>
      <c r="B888" s="18">
        <v>6</v>
      </c>
      <c r="C888" s="27" t="s">
        <v>192</v>
      </c>
      <c r="D888" s="18">
        <v>137040338</v>
      </c>
      <c r="E888" s="7" t="s">
        <v>528</v>
      </c>
      <c r="F888" s="7" t="s">
        <v>413</v>
      </c>
      <c r="G888" s="7" t="s">
        <v>369</v>
      </c>
      <c r="H888" s="18" t="s">
        <v>529</v>
      </c>
      <c r="I888" s="7" t="s">
        <v>670</v>
      </c>
      <c r="J888" s="18">
        <v>2.67</v>
      </c>
      <c r="K888" s="18" t="s">
        <v>198</v>
      </c>
      <c r="L888" s="18" t="s">
        <v>659</v>
      </c>
      <c r="N888" s="18">
        <v>16.02</v>
      </c>
      <c r="O888" s="18">
        <v>2.67</v>
      </c>
      <c r="P888" s="18">
        <v>1</v>
      </c>
      <c r="Q888" s="18">
        <v>0</v>
      </c>
      <c r="R888">
        <v>126323615</v>
      </c>
      <c r="S888">
        <v>2098</v>
      </c>
      <c r="U888">
        <f>MATCH(D888,Отчет!$D$1:$D$65536,0)</f>
        <v>137</v>
      </c>
    </row>
    <row r="889" spans="1:21" x14ac:dyDescent="0.25">
      <c r="A889" s="18">
        <v>137561063</v>
      </c>
      <c r="B889" s="18">
        <v>6</v>
      </c>
      <c r="C889" s="27" t="s">
        <v>208</v>
      </c>
      <c r="D889" s="18">
        <v>137040372</v>
      </c>
      <c r="E889" s="7" t="s">
        <v>530</v>
      </c>
      <c r="F889" s="7" t="s">
        <v>309</v>
      </c>
      <c r="G889" s="7" t="s">
        <v>397</v>
      </c>
      <c r="H889" s="18" t="s">
        <v>531</v>
      </c>
      <c r="I889" s="7" t="s">
        <v>670</v>
      </c>
      <c r="J889" s="18">
        <v>2.67</v>
      </c>
      <c r="K889" s="18" t="s">
        <v>198</v>
      </c>
      <c r="L889" s="18" t="s">
        <v>659</v>
      </c>
      <c r="N889" s="18">
        <v>16.02</v>
      </c>
      <c r="O889" s="18">
        <v>2.67</v>
      </c>
      <c r="P889" s="18">
        <v>1</v>
      </c>
      <c r="Q889" s="18">
        <v>0</v>
      </c>
      <c r="R889">
        <v>126323615</v>
      </c>
      <c r="S889">
        <v>2098</v>
      </c>
      <c r="U889">
        <f>MATCH(D889,Отчет!$D$1:$D$65536,0)</f>
        <v>127</v>
      </c>
    </row>
    <row r="890" spans="1:21" x14ac:dyDescent="0.25">
      <c r="A890" s="18">
        <v>137560557</v>
      </c>
      <c r="B890" s="18">
        <v>4</v>
      </c>
      <c r="C890" s="27" t="s">
        <v>208</v>
      </c>
      <c r="D890" s="18">
        <v>137040406</v>
      </c>
      <c r="E890" s="7" t="s">
        <v>532</v>
      </c>
      <c r="F890" s="7" t="s">
        <v>533</v>
      </c>
      <c r="G890" s="7" t="s">
        <v>310</v>
      </c>
      <c r="H890" s="18" t="s">
        <v>534</v>
      </c>
      <c r="I890" s="7" t="s">
        <v>670</v>
      </c>
      <c r="J890" s="18">
        <v>2.67</v>
      </c>
      <c r="K890" s="18" t="s">
        <v>198</v>
      </c>
      <c r="L890" s="18" t="s">
        <v>659</v>
      </c>
      <c r="N890" s="18">
        <v>0</v>
      </c>
      <c r="O890" s="18">
        <v>2.67</v>
      </c>
      <c r="P890" s="18">
        <v>1</v>
      </c>
      <c r="Q890" s="18">
        <v>0</v>
      </c>
      <c r="R890">
        <v>126323615</v>
      </c>
      <c r="S890">
        <v>2098</v>
      </c>
      <c r="U890">
        <f>MATCH(D890,Отчет!$D$1:$D$65536,0)</f>
        <v>164</v>
      </c>
    </row>
    <row r="891" spans="1:21" x14ac:dyDescent="0.25">
      <c r="A891" s="18">
        <v>137558752</v>
      </c>
      <c r="B891" s="18">
        <v>9</v>
      </c>
      <c r="C891" s="27" t="s">
        <v>211</v>
      </c>
      <c r="D891" s="18">
        <v>137040440</v>
      </c>
      <c r="E891" s="7" t="s">
        <v>535</v>
      </c>
      <c r="F891" s="7" t="s">
        <v>309</v>
      </c>
      <c r="G891" s="7" t="s">
        <v>536</v>
      </c>
      <c r="H891" s="18" t="s">
        <v>537</v>
      </c>
      <c r="I891" s="7" t="s">
        <v>670</v>
      </c>
      <c r="J891" s="18">
        <v>2.67</v>
      </c>
      <c r="K891" s="18" t="s">
        <v>198</v>
      </c>
      <c r="L891" s="18" t="s">
        <v>659</v>
      </c>
      <c r="N891" s="18">
        <v>24.03</v>
      </c>
      <c r="O891" s="18">
        <v>2.67</v>
      </c>
      <c r="P891" s="18">
        <v>1</v>
      </c>
      <c r="Q891" s="18">
        <v>0</v>
      </c>
      <c r="R891">
        <v>126323615</v>
      </c>
      <c r="S891">
        <v>2098</v>
      </c>
      <c r="U891">
        <f>MATCH(D891,Отчет!$D$1:$D$65536,0)</f>
        <v>34</v>
      </c>
    </row>
    <row r="892" spans="1:21" x14ac:dyDescent="0.25">
      <c r="A892" s="18">
        <v>137561163</v>
      </c>
      <c r="B892" s="18">
        <v>8</v>
      </c>
      <c r="C892" s="27" t="s">
        <v>208</v>
      </c>
      <c r="D892" s="18">
        <v>137040474</v>
      </c>
      <c r="E892" s="7" t="s">
        <v>538</v>
      </c>
      <c r="F892" s="7" t="s">
        <v>539</v>
      </c>
      <c r="G892" s="7" t="s">
        <v>259</v>
      </c>
      <c r="H892" s="18" t="s">
        <v>540</v>
      </c>
      <c r="I892" s="7" t="s">
        <v>670</v>
      </c>
      <c r="J892" s="18">
        <v>2.67</v>
      </c>
      <c r="K892" s="18" t="s">
        <v>198</v>
      </c>
      <c r="L892" s="18" t="s">
        <v>659</v>
      </c>
      <c r="N892" s="18">
        <v>21.36</v>
      </c>
      <c r="O892" s="18">
        <v>2.67</v>
      </c>
      <c r="P892" s="18">
        <v>1</v>
      </c>
      <c r="Q892" s="18">
        <v>0</v>
      </c>
      <c r="R892">
        <v>126323615</v>
      </c>
      <c r="S892">
        <v>2098</v>
      </c>
      <c r="U892">
        <f>MATCH(D892,Отчет!$D$1:$D$65536,0)</f>
        <v>21</v>
      </c>
    </row>
    <row r="893" spans="1:21" x14ac:dyDescent="0.25">
      <c r="A893" s="18">
        <v>137556396</v>
      </c>
      <c r="B893" s="18">
        <v>8</v>
      </c>
      <c r="C893" s="27" t="s">
        <v>216</v>
      </c>
      <c r="D893" s="18">
        <v>137040508</v>
      </c>
      <c r="E893" s="7" t="s">
        <v>541</v>
      </c>
      <c r="F893" s="7" t="s">
        <v>439</v>
      </c>
      <c r="G893" s="7" t="s">
        <v>330</v>
      </c>
      <c r="H893" s="18" t="s">
        <v>542</v>
      </c>
      <c r="I893" s="7" t="s">
        <v>670</v>
      </c>
      <c r="J893" s="18">
        <v>2.67</v>
      </c>
      <c r="K893" s="18" t="s">
        <v>198</v>
      </c>
      <c r="L893" s="18" t="s">
        <v>659</v>
      </c>
      <c r="N893" s="18">
        <v>21.36</v>
      </c>
      <c r="O893" s="18">
        <v>2.67</v>
      </c>
      <c r="P893" s="18">
        <v>1</v>
      </c>
      <c r="Q893" s="18">
        <v>0</v>
      </c>
      <c r="R893">
        <v>126323615</v>
      </c>
      <c r="S893">
        <v>2098</v>
      </c>
      <c r="U893">
        <f>MATCH(D893,Отчет!$D$1:$D$65536,0)</f>
        <v>84</v>
      </c>
    </row>
    <row r="894" spans="1:21" x14ac:dyDescent="0.25">
      <c r="A894" s="18">
        <v>137556196</v>
      </c>
      <c r="B894" s="18">
        <v>10</v>
      </c>
      <c r="C894" s="27" t="s">
        <v>216</v>
      </c>
      <c r="D894" s="18">
        <v>137040542</v>
      </c>
      <c r="E894" s="7" t="s">
        <v>543</v>
      </c>
      <c r="F894" s="7" t="s">
        <v>235</v>
      </c>
      <c r="G894" s="7" t="s">
        <v>544</v>
      </c>
      <c r="H894" s="18" t="s">
        <v>545</v>
      </c>
      <c r="I894" s="7" t="s">
        <v>670</v>
      </c>
      <c r="J894" s="18">
        <v>2.67</v>
      </c>
      <c r="K894" s="18" t="s">
        <v>198</v>
      </c>
      <c r="L894" s="18" t="s">
        <v>659</v>
      </c>
      <c r="N894" s="18">
        <v>26.7</v>
      </c>
      <c r="O894" s="18">
        <v>2.67</v>
      </c>
      <c r="P894" s="18">
        <v>1</v>
      </c>
      <c r="Q894" s="18">
        <v>0</v>
      </c>
      <c r="R894">
        <v>126323615</v>
      </c>
      <c r="S894">
        <v>2098</v>
      </c>
      <c r="U894">
        <f>MATCH(D894,Отчет!$D$1:$D$65536,0)</f>
        <v>35</v>
      </c>
    </row>
    <row r="895" spans="1:21" x14ac:dyDescent="0.25">
      <c r="A895" s="18">
        <v>137557529</v>
      </c>
      <c r="B895" s="18">
        <v>10</v>
      </c>
      <c r="C895" s="27" t="s">
        <v>354</v>
      </c>
      <c r="D895" s="18">
        <v>137040576</v>
      </c>
      <c r="E895" s="7" t="s">
        <v>546</v>
      </c>
      <c r="F895" s="7" t="s">
        <v>547</v>
      </c>
      <c r="G895" s="7" t="s">
        <v>548</v>
      </c>
      <c r="H895" s="18" t="s">
        <v>549</v>
      </c>
      <c r="I895" s="7" t="s">
        <v>670</v>
      </c>
      <c r="J895" s="18">
        <v>2.67</v>
      </c>
      <c r="K895" s="18" t="s">
        <v>198</v>
      </c>
      <c r="L895" s="18" t="s">
        <v>659</v>
      </c>
      <c r="N895" s="18">
        <v>26.7</v>
      </c>
      <c r="O895" s="18">
        <v>2.67</v>
      </c>
      <c r="P895" s="18">
        <v>1</v>
      </c>
      <c r="Q895" s="18">
        <v>0</v>
      </c>
      <c r="R895">
        <v>126323615</v>
      </c>
      <c r="S895">
        <v>2098</v>
      </c>
      <c r="U895">
        <f>MATCH(D895,Отчет!$D$1:$D$65536,0)</f>
        <v>27</v>
      </c>
    </row>
    <row r="896" spans="1:21" x14ac:dyDescent="0.25">
      <c r="A896" s="18">
        <v>137557279</v>
      </c>
      <c r="B896" s="18">
        <v>5</v>
      </c>
      <c r="C896" s="27" t="s">
        <v>354</v>
      </c>
      <c r="D896" s="18">
        <v>137040610</v>
      </c>
      <c r="E896" s="7" t="s">
        <v>550</v>
      </c>
      <c r="F896" s="7" t="s">
        <v>551</v>
      </c>
      <c r="G896" s="7" t="s">
        <v>206</v>
      </c>
      <c r="H896" s="18" t="s">
        <v>552</v>
      </c>
      <c r="I896" s="7" t="s">
        <v>670</v>
      </c>
      <c r="J896" s="18">
        <v>2.67</v>
      </c>
      <c r="K896" s="18" t="s">
        <v>198</v>
      </c>
      <c r="L896" s="18" t="s">
        <v>659</v>
      </c>
      <c r="N896" s="18">
        <v>0</v>
      </c>
      <c r="O896" s="18">
        <v>2.67</v>
      </c>
      <c r="P896" s="18">
        <v>1</v>
      </c>
      <c r="Q896" s="18">
        <v>0</v>
      </c>
      <c r="R896">
        <v>126323615</v>
      </c>
      <c r="S896">
        <v>2098</v>
      </c>
      <c r="U896">
        <f>MATCH(D896,Отчет!$D$1:$D$65536,0)</f>
        <v>155</v>
      </c>
    </row>
    <row r="897" spans="1:21" x14ac:dyDescent="0.25">
      <c r="A897" s="18">
        <v>137562781</v>
      </c>
      <c r="B897" s="18">
        <v>7</v>
      </c>
      <c r="C897" s="27" t="s">
        <v>192</v>
      </c>
      <c r="D897" s="18">
        <v>137040644</v>
      </c>
      <c r="E897" s="7" t="s">
        <v>553</v>
      </c>
      <c r="F897" s="7" t="s">
        <v>313</v>
      </c>
      <c r="G897" s="7" t="s">
        <v>337</v>
      </c>
      <c r="H897" s="18" t="s">
        <v>554</v>
      </c>
      <c r="I897" s="7" t="s">
        <v>670</v>
      </c>
      <c r="J897" s="18">
        <v>2.67</v>
      </c>
      <c r="K897" s="18" t="s">
        <v>198</v>
      </c>
      <c r="L897" s="18" t="s">
        <v>659</v>
      </c>
      <c r="N897" s="18">
        <v>18.690000000000001</v>
      </c>
      <c r="O897" s="18">
        <v>2.67</v>
      </c>
      <c r="P897" s="18">
        <v>1</v>
      </c>
      <c r="Q897" s="18">
        <v>0</v>
      </c>
      <c r="R897">
        <v>126323615</v>
      </c>
      <c r="S897">
        <v>2098</v>
      </c>
      <c r="U897">
        <f>MATCH(D897,Отчет!$D$1:$D$65536,0)</f>
        <v>37</v>
      </c>
    </row>
    <row r="898" spans="1:21" x14ac:dyDescent="0.25">
      <c r="A898" s="18">
        <v>137559053</v>
      </c>
      <c r="B898" s="18">
        <v>7</v>
      </c>
      <c r="C898" s="27" t="s">
        <v>192</v>
      </c>
      <c r="D898" s="18">
        <v>137040678</v>
      </c>
      <c r="E898" s="7" t="s">
        <v>555</v>
      </c>
      <c r="F898" s="7" t="s">
        <v>344</v>
      </c>
      <c r="G898" s="7" t="s">
        <v>224</v>
      </c>
      <c r="H898" s="18" t="s">
        <v>556</v>
      </c>
      <c r="I898" s="7" t="s">
        <v>670</v>
      </c>
      <c r="J898" s="18">
        <v>2.67</v>
      </c>
      <c r="K898" s="18" t="s">
        <v>198</v>
      </c>
      <c r="L898" s="18" t="s">
        <v>659</v>
      </c>
      <c r="N898" s="18">
        <v>0</v>
      </c>
      <c r="O898" s="18">
        <v>2.67</v>
      </c>
      <c r="P898" s="18">
        <v>1</v>
      </c>
      <c r="Q898" s="18">
        <v>0</v>
      </c>
      <c r="R898">
        <v>126323615</v>
      </c>
      <c r="S898">
        <v>2098</v>
      </c>
      <c r="U898">
        <f>MATCH(D898,Отчет!$D$1:$D$65536,0)</f>
        <v>141</v>
      </c>
    </row>
    <row r="899" spans="1:21" x14ac:dyDescent="0.25">
      <c r="A899" s="18">
        <v>137563586</v>
      </c>
      <c r="B899" s="18">
        <v>8</v>
      </c>
      <c r="C899" s="27" t="s">
        <v>221</v>
      </c>
      <c r="D899" s="18">
        <v>137040712</v>
      </c>
      <c r="E899" s="7" t="s">
        <v>226</v>
      </c>
      <c r="F899" s="7" t="s">
        <v>243</v>
      </c>
      <c r="G899" s="7" t="s">
        <v>259</v>
      </c>
      <c r="H899" s="18" t="s">
        <v>557</v>
      </c>
      <c r="I899" s="7" t="s">
        <v>670</v>
      </c>
      <c r="J899" s="18">
        <v>2.67</v>
      </c>
      <c r="K899" s="18" t="s">
        <v>198</v>
      </c>
      <c r="L899" s="18" t="s">
        <v>659</v>
      </c>
      <c r="N899" s="18">
        <v>0</v>
      </c>
      <c r="O899" s="18">
        <v>2.67</v>
      </c>
      <c r="P899" s="18">
        <v>1</v>
      </c>
      <c r="Q899" s="18">
        <v>0</v>
      </c>
      <c r="R899">
        <v>126323615</v>
      </c>
      <c r="S899">
        <v>2098</v>
      </c>
      <c r="U899">
        <f>MATCH(D899,Отчет!$D$1:$D$65536,0)</f>
        <v>105</v>
      </c>
    </row>
    <row r="900" spans="1:21" x14ac:dyDescent="0.25">
      <c r="A900" s="18">
        <v>137555744</v>
      </c>
      <c r="B900" s="18">
        <v>8</v>
      </c>
      <c r="C900" s="27" t="s">
        <v>192</v>
      </c>
      <c r="D900" s="18">
        <v>137040780</v>
      </c>
      <c r="E900" s="7" t="s">
        <v>558</v>
      </c>
      <c r="F900" s="7" t="s">
        <v>559</v>
      </c>
      <c r="G900" s="7" t="s">
        <v>232</v>
      </c>
      <c r="H900" s="18" t="s">
        <v>560</v>
      </c>
      <c r="I900" s="7" t="s">
        <v>670</v>
      </c>
      <c r="J900" s="18">
        <v>2.67</v>
      </c>
      <c r="K900" s="18" t="s">
        <v>198</v>
      </c>
      <c r="L900" s="18" t="s">
        <v>659</v>
      </c>
      <c r="N900" s="18">
        <v>21.36</v>
      </c>
      <c r="O900" s="18">
        <v>2.67</v>
      </c>
      <c r="P900" s="18">
        <v>1</v>
      </c>
      <c r="Q900" s="18">
        <v>0</v>
      </c>
      <c r="R900">
        <v>126323615</v>
      </c>
      <c r="S900">
        <v>2098</v>
      </c>
      <c r="U900">
        <f>MATCH(D900,Отчет!$D$1:$D$65536,0)</f>
        <v>69</v>
      </c>
    </row>
    <row r="901" spans="1:21" x14ac:dyDescent="0.25">
      <c r="A901" s="18">
        <v>137560857</v>
      </c>
      <c r="B901" s="18">
        <v>8</v>
      </c>
      <c r="C901" s="27" t="s">
        <v>208</v>
      </c>
      <c r="D901" s="18">
        <v>137040814</v>
      </c>
      <c r="E901" s="7" t="s">
        <v>561</v>
      </c>
      <c r="F901" s="7" t="s">
        <v>562</v>
      </c>
      <c r="G901" s="7" t="s">
        <v>341</v>
      </c>
      <c r="H901" s="18" t="s">
        <v>563</v>
      </c>
      <c r="I901" s="7" t="s">
        <v>670</v>
      </c>
      <c r="J901" s="18">
        <v>2.67</v>
      </c>
      <c r="K901" s="18" t="s">
        <v>198</v>
      </c>
      <c r="L901" s="18" t="s">
        <v>659</v>
      </c>
      <c r="N901" s="18">
        <v>0</v>
      </c>
      <c r="O901" s="18">
        <v>2.67</v>
      </c>
      <c r="P901" s="18">
        <v>1</v>
      </c>
      <c r="Q901" s="18">
        <v>0</v>
      </c>
      <c r="R901">
        <v>126323615</v>
      </c>
      <c r="S901">
        <v>2098</v>
      </c>
      <c r="U901">
        <f>MATCH(D901,Отчет!$D$1:$D$65536,0)</f>
        <v>99</v>
      </c>
    </row>
    <row r="902" spans="1:21" x14ac:dyDescent="0.25">
      <c r="A902" s="18">
        <v>137560707</v>
      </c>
      <c r="B902" s="18">
        <v>7</v>
      </c>
      <c r="C902" s="27" t="s">
        <v>208</v>
      </c>
      <c r="D902" s="18">
        <v>137040848</v>
      </c>
      <c r="E902" s="7" t="s">
        <v>564</v>
      </c>
      <c r="F902" s="7" t="s">
        <v>565</v>
      </c>
      <c r="G902" s="7" t="s">
        <v>397</v>
      </c>
      <c r="H902" s="18" t="s">
        <v>566</v>
      </c>
      <c r="I902" s="7" t="s">
        <v>670</v>
      </c>
      <c r="J902" s="18">
        <v>2.67</v>
      </c>
      <c r="K902" s="18" t="s">
        <v>198</v>
      </c>
      <c r="L902" s="18" t="s">
        <v>659</v>
      </c>
      <c r="N902" s="18">
        <v>18.690000000000001</v>
      </c>
      <c r="O902" s="18">
        <v>2.67</v>
      </c>
      <c r="P902" s="18">
        <v>1</v>
      </c>
      <c r="Q902" s="18">
        <v>0</v>
      </c>
      <c r="R902">
        <v>126323615</v>
      </c>
      <c r="S902">
        <v>2098</v>
      </c>
      <c r="U902">
        <f>MATCH(D902,Отчет!$D$1:$D$65536,0)</f>
        <v>49</v>
      </c>
    </row>
    <row r="903" spans="1:21" x14ac:dyDescent="0.25">
      <c r="A903" s="18">
        <v>137556096</v>
      </c>
      <c r="B903" s="18">
        <v>6</v>
      </c>
      <c r="C903" s="27" t="s">
        <v>216</v>
      </c>
      <c r="D903" s="18">
        <v>137040882</v>
      </c>
      <c r="E903" s="7" t="s">
        <v>567</v>
      </c>
      <c r="F903" s="7" t="s">
        <v>424</v>
      </c>
      <c r="G903" s="7" t="s">
        <v>568</v>
      </c>
      <c r="H903" s="18" t="s">
        <v>569</v>
      </c>
      <c r="I903" s="7" t="s">
        <v>670</v>
      </c>
      <c r="J903" s="18">
        <v>2.67</v>
      </c>
      <c r="K903" s="18" t="s">
        <v>198</v>
      </c>
      <c r="L903" s="18" t="s">
        <v>659</v>
      </c>
      <c r="N903" s="18">
        <v>16.02</v>
      </c>
      <c r="O903" s="18">
        <v>2.67</v>
      </c>
      <c r="P903" s="18">
        <v>1</v>
      </c>
      <c r="Q903" s="18">
        <v>0</v>
      </c>
      <c r="R903">
        <v>126323615</v>
      </c>
      <c r="S903">
        <v>2098</v>
      </c>
      <c r="U903">
        <f>MATCH(D903,Отчет!$D$1:$D$65536,0)</f>
        <v>77</v>
      </c>
    </row>
    <row r="904" spans="1:21" x14ac:dyDescent="0.25">
      <c r="A904" s="18">
        <v>137556496</v>
      </c>
      <c r="B904" s="18">
        <v>3</v>
      </c>
      <c r="C904" s="27" t="s">
        <v>216</v>
      </c>
      <c r="D904" s="18">
        <v>137040916</v>
      </c>
      <c r="E904" s="7" t="s">
        <v>570</v>
      </c>
      <c r="F904" s="7" t="s">
        <v>571</v>
      </c>
      <c r="G904" s="7" t="s">
        <v>572</v>
      </c>
      <c r="H904" s="18" t="s">
        <v>573</v>
      </c>
      <c r="I904" s="7" t="s">
        <v>670</v>
      </c>
      <c r="J904" s="18">
        <v>2.67</v>
      </c>
      <c r="K904" s="18" t="s">
        <v>198</v>
      </c>
      <c r="L904" s="18" t="s">
        <v>659</v>
      </c>
      <c r="N904" s="18">
        <v>0</v>
      </c>
      <c r="O904" s="18">
        <v>2.67</v>
      </c>
      <c r="P904" s="18">
        <v>0</v>
      </c>
      <c r="Q904" s="18">
        <v>0</v>
      </c>
      <c r="R904">
        <v>126323615</v>
      </c>
      <c r="S904">
        <v>2098</v>
      </c>
      <c r="U904">
        <f>MATCH(D904,Отчет!$D$1:$D$65536,0)</f>
        <v>150</v>
      </c>
    </row>
    <row r="905" spans="1:21" x14ac:dyDescent="0.25">
      <c r="A905" s="18">
        <v>137563185</v>
      </c>
      <c r="B905" s="18">
        <v>6</v>
      </c>
      <c r="C905" s="27" t="s">
        <v>221</v>
      </c>
      <c r="D905" s="18">
        <v>137040950</v>
      </c>
      <c r="E905" s="7" t="s">
        <v>574</v>
      </c>
      <c r="F905" s="7" t="s">
        <v>313</v>
      </c>
      <c r="G905" s="7" t="s">
        <v>306</v>
      </c>
      <c r="H905" s="18" t="s">
        <v>575</v>
      </c>
      <c r="I905" s="7" t="s">
        <v>670</v>
      </c>
      <c r="J905" s="18">
        <v>2.67</v>
      </c>
      <c r="K905" s="18" t="s">
        <v>198</v>
      </c>
      <c r="L905" s="18" t="s">
        <v>659</v>
      </c>
      <c r="N905" s="18">
        <v>0</v>
      </c>
      <c r="O905" s="18">
        <v>2.67</v>
      </c>
      <c r="P905" s="18">
        <v>1</v>
      </c>
      <c r="Q905" s="18">
        <v>0</v>
      </c>
      <c r="R905">
        <v>126323615</v>
      </c>
      <c r="S905">
        <v>2098</v>
      </c>
      <c r="U905">
        <f>MATCH(D905,Отчет!$D$1:$D$65536,0)</f>
        <v>90</v>
      </c>
    </row>
    <row r="906" spans="1:21" x14ac:dyDescent="0.25">
      <c r="A906" s="18">
        <v>137558853</v>
      </c>
      <c r="B906" s="18">
        <v>6</v>
      </c>
      <c r="C906" s="27" t="s">
        <v>211</v>
      </c>
      <c r="D906" s="18">
        <v>137040984</v>
      </c>
      <c r="E906" s="7" t="s">
        <v>576</v>
      </c>
      <c r="F906" s="7" t="s">
        <v>577</v>
      </c>
      <c r="G906" s="7" t="s">
        <v>578</v>
      </c>
      <c r="H906" s="18" t="s">
        <v>579</v>
      </c>
      <c r="I906" s="7" t="s">
        <v>670</v>
      </c>
      <c r="J906" s="18">
        <v>2.67</v>
      </c>
      <c r="K906" s="18" t="s">
        <v>198</v>
      </c>
      <c r="L906" s="18" t="s">
        <v>659</v>
      </c>
      <c r="N906" s="18">
        <v>16.02</v>
      </c>
      <c r="O906" s="18">
        <v>2.67</v>
      </c>
      <c r="P906" s="18">
        <v>1</v>
      </c>
      <c r="Q906" s="18">
        <v>0</v>
      </c>
      <c r="R906">
        <v>126323615</v>
      </c>
      <c r="S906">
        <v>2098</v>
      </c>
      <c r="U906">
        <f>MATCH(D906,Отчет!$D$1:$D$65536,0)</f>
        <v>142</v>
      </c>
    </row>
    <row r="907" spans="1:21" x14ac:dyDescent="0.25">
      <c r="A907" s="18">
        <v>137555996</v>
      </c>
      <c r="B907" s="18">
        <v>4</v>
      </c>
      <c r="C907" s="27" t="s">
        <v>216</v>
      </c>
      <c r="D907" s="18">
        <v>137041014</v>
      </c>
      <c r="E907" s="7" t="s">
        <v>580</v>
      </c>
      <c r="F907" s="7" t="s">
        <v>273</v>
      </c>
      <c r="G907" s="7" t="s">
        <v>581</v>
      </c>
      <c r="H907" s="18" t="s">
        <v>582</v>
      </c>
      <c r="I907" s="7" t="s">
        <v>670</v>
      </c>
      <c r="J907" s="18">
        <v>2.67</v>
      </c>
      <c r="K907" s="18" t="s">
        <v>198</v>
      </c>
      <c r="L907" s="18" t="s">
        <v>659</v>
      </c>
      <c r="N907" s="18">
        <v>10.68</v>
      </c>
      <c r="O907" s="18">
        <v>2.67</v>
      </c>
      <c r="P907" s="18">
        <v>1</v>
      </c>
      <c r="Q907" s="18">
        <v>0</v>
      </c>
      <c r="R907">
        <v>126323615</v>
      </c>
      <c r="S907">
        <v>2098</v>
      </c>
      <c r="U907">
        <f>MATCH(D907,Отчет!$D$1:$D$65536,0)</f>
        <v>149</v>
      </c>
    </row>
    <row r="908" spans="1:21" x14ac:dyDescent="0.25">
      <c r="A908" s="18">
        <v>137558803</v>
      </c>
      <c r="B908" s="18">
        <v>6</v>
      </c>
      <c r="C908" s="27" t="s">
        <v>211</v>
      </c>
      <c r="D908" s="18">
        <v>137041044</v>
      </c>
      <c r="E908" s="7" t="s">
        <v>583</v>
      </c>
      <c r="F908" s="7" t="s">
        <v>255</v>
      </c>
      <c r="G908" s="7" t="s">
        <v>584</v>
      </c>
      <c r="H908" s="18" t="s">
        <v>585</v>
      </c>
      <c r="I908" s="7" t="s">
        <v>670</v>
      </c>
      <c r="J908" s="18">
        <v>2.67</v>
      </c>
      <c r="K908" s="18" t="s">
        <v>198</v>
      </c>
      <c r="L908" s="18" t="s">
        <v>659</v>
      </c>
      <c r="N908" s="18">
        <v>16.02</v>
      </c>
      <c r="O908" s="18">
        <v>2.67</v>
      </c>
      <c r="P908" s="18">
        <v>1</v>
      </c>
      <c r="Q908" s="18">
        <v>0</v>
      </c>
      <c r="R908">
        <v>126323615</v>
      </c>
      <c r="S908">
        <v>2098</v>
      </c>
      <c r="U908">
        <f>MATCH(D908,Отчет!$D$1:$D$65536,0)</f>
        <v>121</v>
      </c>
    </row>
    <row r="909" spans="1:21" x14ac:dyDescent="0.25">
      <c r="A909" s="18">
        <v>137563742</v>
      </c>
      <c r="B909" s="18">
        <v>6</v>
      </c>
      <c r="C909" s="27" t="s">
        <v>354</v>
      </c>
      <c r="D909" s="18">
        <v>137041078</v>
      </c>
      <c r="E909" s="7" t="s">
        <v>586</v>
      </c>
      <c r="F909" s="7" t="s">
        <v>352</v>
      </c>
      <c r="G909" s="7" t="s">
        <v>341</v>
      </c>
      <c r="H909" s="18" t="s">
        <v>587</v>
      </c>
      <c r="I909" s="7" t="s">
        <v>670</v>
      </c>
      <c r="J909" s="18">
        <v>2.67</v>
      </c>
      <c r="K909" s="18" t="s">
        <v>198</v>
      </c>
      <c r="L909" s="18" t="s">
        <v>659</v>
      </c>
      <c r="N909" s="18">
        <v>16.02</v>
      </c>
      <c r="O909" s="18">
        <v>2.67</v>
      </c>
      <c r="P909" s="18">
        <v>1</v>
      </c>
      <c r="Q909" s="18">
        <v>0</v>
      </c>
      <c r="R909">
        <v>126323615</v>
      </c>
      <c r="S909">
        <v>2098</v>
      </c>
      <c r="U909">
        <f>MATCH(D909,Отчет!$D$1:$D$65536,0)</f>
        <v>153</v>
      </c>
    </row>
    <row r="910" spans="1:21" x14ac:dyDescent="0.25">
      <c r="A910" s="18">
        <v>137559103</v>
      </c>
      <c r="B910" s="18">
        <v>8</v>
      </c>
      <c r="C910" s="27" t="s">
        <v>211</v>
      </c>
      <c r="D910" s="18">
        <v>137041112</v>
      </c>
      <c r="E910" s="7" t="s">
        <v>588</v>
      </c>
      <c r="F910" s="7" t="s">
        <v>589</v>
      </c>
      <c r="G910" s="7" t="s">
        <v>228</v>
      </c>
      <c r="H910" s="18" t="s">
        <v>590</v>
      </c>
      <c r="I910" s="7" t="s">
        <v>670</v>
      </c>
      <c r="J910" s="18">
        <v>2.67</v>
      </c>
      <c r="K910" s="18" t="s">
        <v>198</v>
      </c>
      <c r="L910" s="18" t="s">
        <v>659</v>
      </c>
      <c r="N910" s="18">
        <v>21.36</v>
      </c>
      <c r="O910" s="18">
        <v>2.67</v>
      </c>
      <c r="P910" s="18">
        <v>1</v>
      </c>
      <c r="Q910" s="18">
        <v>0</v>
      </c>
      <c r="R910">
        <v>126323615</v>
      </c>
      <c r="S910">
        <v>2098</v>
      </c>
      <c r="U910">
        <f>MATCH(D910,Отчет!$D$1:$D$65536,0)</f>
        <v>17</v>
      </c>
    </row>
    <row r="911" spans="1:21" x14ac:dyDescent="0.25">
      <c r="A911" s="18">
        <v>137557029</v>
      </c>
      <c r="B911" s="18">
        <v>4</v>
      </c>
      <c r="C911" s="27" t="s">
        <v>354</v>
      </c>
      <c r="D911" s="18">
        <v>137041146</v>
      </c>
      <c r="E911" s="7" t="s">
        <v>591</v>
      </c>
      <c r="F911" s="7" t="s">
        <v>539</v>
      </c>
      <c r="G911" s="7" t="s">
        <v>232</v>
      </c>
      <c r="H911" s="18" t="s">
        <v>592</v>
      </c>
      <c r="I911" s="7" t="s">
        <v>670</v>
      </c>
      <c r="J911" s="18">
        <v>2.67</v>
      </c>
      <c r="K911" s="18" t="s">
        <v>198</v>
      </c>
      <c r="L911" s="18" t="s">
        <v>659</v>
      </c>
      <c r="N911" s="18">
        <v>0</v>
      </c>
      <c r="O911" s="18">
        <v>2.67</v>
      </c>
      <c r="P911" s="18">
        <v>1</v>
      </c>
      <c r="Q911" s="18">
        <v>0</v>
      </c>
      <c r="R911">
        <v>126323615</v>
      </c>
      <c r="S911">
        <v>2098</v>
      </c>
      <c r="U911">
        <f>MATCH(D911,Отчет!$D$1:$D$65536,0)</f>
        <v>104</v>
      </c>
    </row>
    <row r="912" spans="1:21" x14ac:dyDescent="0.25">
      <c r="A912" s="18">
        <v>137562468</v>
      </c>
      <c r="B912" s="18">
        <v>2</v>
      </c>
      <c r="C912" s="27" t="s">
        <v>211</v>
      </c>
      <c r="D912" s="18">
        <v>137041176</v>
      </c>
      <c r="E912" s="7" t="s">
        <v>593</v>
      </c>
      <c r="F912" s="7" t="s">
        <v>594</v>
      </c>
      <c r="G912" s="7" t="s">
        <v>595</v>
      </c>
      <c r="H912" s="18" t="s">
        <v>596</v>
      </c>
      <c r="I912" s="7" t="s">
        <v>670</v>
      </c>
      <c r="J912" s="18">
        <v>2.67</v>
      </c>
      <c r="K912" s="18" t="s">
        <v>198</v>
      </c>
      <c r="L912" s="18" t="s">
        <v>659</v>
      </c>
      <c r="N912" s="18">
        <v>0</v>
      </c>
      <c r="O912" s="18">
        <v>2.67</v>
      </c>
      <c r="P912" s="18">
        <v>0</v>
      </c>
      <c r="Q912" s="18">
        <v>0</v>
      </c>
      <c r="R912">
        <v>126323615</v>
      </c>
      <c r="S912">
        <v>2098</v>
      </c>
      <c r="U912">
        <f>MATCH(D912,Отчет!$D$1:$D$65536,0)</f>
        <v>160</v>
      </c>
    </row>
    <row r="913" spans="1:21" x14ac:dyDescent="0.25">
      <c r="A913" s="18">
        <v>137562931</v>
      </c>
      <c r="B913" s="18">
        <v>4</v>
      </c>
      <c r="C913" s="27" t="s">
        <v>192</v>
      </c>
      <c r="D913" s="18">
        <v>137041210</v>
      </c>
      <c r="E913" s="7" t="s">
        <v>597</v>
      </c>
      <c r="F913" s="7" t="s">
        <v>385</v>
      </c>
      <c r="G913" s="7" t="s">
        <v>334</v>
      </c>
      <c r="H913" s="18" t="s">
        <v>598</v>
      </c>
      <c r="I913" s="7" t="s">
        <v>670</v>
      </c>
      <c r="J913" s="18">
        <v>2.67</v>
      </c>
      <c r="K913" s="18" t="s">
        <v>198</v>
      </c>
      <c r="L913" s="18" t="s">
        <v>659</v>
      </c>
      <c r="N913" s="18">
        <v>0</v>
      </c>
      <c r="O913" s="18">
        <v>2.67</v>
      </c>
      <c r="P913" s="18">
        <v>1</v>
      </c>
      <c r="Q913" s="18">
        <v>0</v>
      </c>
      <c r="R913">
        <v>126323615</v>
      </c>
      <c r="S913">
        <v>2098</v>
      </c>
      <c r="U913">
        <f>MATCH(D913,Отчет!$D$1:$D$65536,0)</f>
        <v>139</v>
      </c>
    </row>
    <row r="914" spans="1:21" x14ac:dyDescent="0.25">
      <c r="A914" s="18">
        <v>137563792</v>
      </c>
      <c r="B914" s="18">
        <v>6</v>
      </c>
      <c r="C914" s="27" t="s">
        <v>221</v>
      </c>
      <c r="D914" s="18">
        <v>137041270</v>
      </c>
      <c r="E914" s="7" t="s">
        <v>599</v>
      </c>
      <c r="F914" s="7" t="s">
        <v>247</v>
      </c>
      <c r="G914" s="7" t="s">
        <v>317</v>
      </c>
      <c r="H914" s="18" t="s">
        <v>600</v>
      </c>
      <c r="I914" s="7" t="s">
        <v>670</v>
      </c>
      <c r="J914" s="18">
        <v>2.67</v>
      </c>
      <c r="K914" s="18" t="s">
        <v>198</v>
      </c>
      <c r="L914" s="18" t="s">
        <v>659</v>
      </c>
      <c r="N914" s="18">
        <v>16.02</v>
      </c>
      <c r="O914" s="18">
        <v>2.67</v>
      </c>
      <c r="P914" s="18">
        <v>1</v>
      </c>
      <c r="Q914" s="18">
        <v>0</v>
      </c>
      <c r="R914">
        <v>126323615</v>
      </c>
      <c r="S914">
        <v>2098</v>
      </c>
      <c r="U914">
        <f>MATCH(D914,Отчет!$D$1:$D$65536,0)</f>
        <v>13</v>
      </c>
    </row>
    <row r="915" spans="1:21" x14ac:dyDescent="0.25">
      <c r="A915" s="18">
        <v>137560657</v>
      </c>
      <c r="B915" s="18">
        <v>7</v>
      </c>
      <c r="C915" s="27" t="s">
        <v>211</v>
      </c>
      <c r="D915" s="18">
        <v>137041304</v>
      </c>
      <c r="E915" s="7" t="s">
        <v>601</v>
      </c>
      <c r="F915" s="7" t="s">
        <v>602</v>
      </c>
      <c r="G915" s="7" t="s">
        <v>491</v>
      </c>
      <c r="H915" s="18" t="s">
        <v>603</v>
      </c>
      <c r="I915" s="7" t="s">
        <v>670</v>
      </c>
      <c r="J915" s="18">
        <v>2.67</v>
      </c>
      <c r="K915" s="18" t="s">
        <v>198</v>
      </c>
      <c r="L915" s="18" t="s">
        <v>659</v>
      </c>
      <c r="N915" s="18">
        <v>18.690000000000001</v>
      </c>
      <c r="O915" s="18">
        <v>2.67</v>
      </c>
      <c r="P915" s="18">
        <v>1</v>
      </c>
      <c r="Q915" s="18">
        <v>0</v>
      </c>
      <c r="R915">
        <v>126323615</v>
      </c>
      <c r="S915">
        <v>2098</v>
      </c>
      <c r="U915">
        <f>MATCH(D915,Отчет!$D$1:$D$65536,0)</f>
        <v>61</v>
      </c>
    </row>
    <row r="916" spans="1:21" x14ac:dyDescent="0.25">
      <c r="A916" s="18">
        <v>137559303</v>
      </c>
      <c r="B916" s="18">
        <v>8</v>
      </c>
      <c r="C916" s="27" t="s">
        <v>211</v>
      </c>
      <c r="D916" s="18">
        <v>137059870</v>
      </c>
      <c r="E916" s="7" t="s">
        <v>604</v>
      </c>
      <c r="F916" s="7" t="s">
        <v>247</v>
      </c>
      <c r="G916" s="7" t="s">
        <v>605</v>
      </c>
      <c r="H916" s="18" t="s">
        <v>606</v>
      </c>
      <c r="I916" s="7" t="s">
        <v>670</v>
      </c>
      <c r="J916" s="18">
        <v>2.67</v>
      </c>
      <c r="K916" s="18" t="s">
        <v>198</v>
      </c>
      <c r="L916" s="18" t="s">
        <v>659</v>
      </c>
      <c r="N916" s="18">
        <v>0</v>
      </c>
      <c r="O916" s="18">
        <v>2.67</v>
      </c>
      <c r="P916" s="18">
        <v>1</v>
      </c>
      <c r="Q916" s="18">
        <v>1</v>
      </c>
      <c r="R916">
        <v>126323615</v>
      </c>
      <c r="S916">
        <v>2098</v>
      </c>
      <c r="U916">
        <f>MATCH(D916,Отчет!$D$1:$D$65536,0)</f>
        <v>47</v>
      </c>
    </row>
    <row r="917" spans="1:21" x14ac:dyDescent="0.25">
      <c r="A917" s="18">
        <v>137557379</v>
      </c>
      <c r="B917" s="18">
        <v>7</v>
      </c>
      <c r="C917" s="27" t="s">
        <v>354</v>
      </c>
      <c r="D917" s="18">
        <v>137059904</v>
      </c>
      <c r="E917" s="7" t="s">
        <v>607</v>
      </c>
      <c r="F917" s="7" t="s">
        <v>313</v>
      </c>
      <c r="G917" s="7" t="s">
        <v>232</v>
      </c>
      <c r="H917" s="18" t="s">
        <v>608</v>
      </c>
      <c r="I917" s="7" t="s">
        <v>670</v>
      </c>
      <c r="J917" s="18">
        <v>2.67</v>
      </c>
      <c r="K917" s="18" t="s">
        <v>198</v>
      </c>
      <c r="L917" s="18" t="s">
        <v>659</v>
      </c>
      <c r="N917" s="18">
        <v>18.690000000000001</v>
      </c>
      <c r="O917" s="18">
        <v>2.67</v>
      </c>
      <c r="P917" s="18">
        <v>1</v>
      </c>
      <c r="Q917" s="18">
        <v>1</v>
      </c>
      <c r="R917">
        <v>126323615</v>
      </c>
      <c r="S917">
        <v>2098</v>
      </c>
      <c r="U917">
        <f>MATCH(D917,Отчет!$D$1:$D$65536,0)</f>
        <v>94</v>
      </c>
    </row>
    <row r="918" spans="1:21" x14ac:dyDescent="0.25">
      <c r="A918" s="18">
        <v>137558452</v>
      </c>
      <c r="B918" s="18">
        <v>8</v>
      </c>
      <c r="C918" s="27" t="s">
        <v>211</v>
      </c>
      <c r="D918" s="18">
        <v>137059938</v>
      </c>
      <c r="E918" s="7" t="s">
        <v>377</v>
      </c>
      <c r="F918" s="7" t="s">
        <v>344</v>
      </c>
      <c r="G918" s="7" t="s">
        <v>228</v>
      </c>
      <c r="H918" s="18" t="s">
        <v>609</v>
      </c>
      <c r="I918" s="7" t="s">
        <v>670</v>
      </c>
      <c r="J918" s="18">
        <v>2.67</v>
      </c>
      <c r="K918" s="18" t="s">
        <v>198</v>
      </c>
      <c r="L918" s="18" t="s">
        <v>659</v>
      </c>
      <c r="N918" s="18">
        <v>21.36</v>
      </c>
      <c r="O918" s="18">
        <v>2.67</v>
      </c>
      <c r="P918" s="18">
        <v>1</v>
      </c>
      <c r="Q918" s="18">
        <v>1</v>
      </c>
      <c r="R918">
        <v>126323615</v>
      </c>
      <c r="S918">
        <v>2098</v>
      </c>
      <c r="U918">
        <f>MATCH(D918,Отчет!$D$1:$D$65536,0)</f>
        <v>57</v>
      </c>
    </row>
    <row r="919" spans="1:21" x14ac:dyDescent="0.25">
      <c r="A919" s="18">
        <v>137563892</v>
      </c>
      <c r="B919" s="18">
        <v>6</v>
      </c>
      <c r="C919" s="27" t="s">
        <v>354</v>
      </c>
      <c r="D919" s="18">
        <v>137059972</v>
      </c>
      <c r="E919" s="7" t="s">
        <v>610</v>
      </c>
      <c r="F919" s="7" t="s">
        <v>439</v>
      </c>
      <c r="G919" s="7" t="s">
        <v>317</v>
      </c>
      <c r="H919" s="18" t="s">
        <v>611</v>
      </c>
      <c r="I919" s="7" t="s">
        <v>670</v>
      </c>
      <c r="J919" s="18">
        <v>2.67</v>
      </c>
      <c r="K919" s="18" t="s">
        <v>198</v>
      </c>
      <c r="L919" s="18" t="s">
        <v>659</v>
      </c>
      <c r="N919" s="18">
        <v>16.02</v>
      </c>
      <c r="O919" s="18">
        <v>2.67</v>
      </c>
      <c r="P919" s="18">
        <v>1</v>
      </c>
      <c r="Q919" s="18">
        <v>1</v>
      </c>
      <c r="R919">
        <v>126323615</v>
      </c>
      <c r="S919">
        <v>2098</v>
      </c>
      <c r="U919">
        <f>MATCH(D919,Отчет!$D$1:$D$65536,0)</f>
        <v>124</v>
      </c>
    </row>
    <row r="920" spans="1:21" x14ac:dyDescent="0.25">
      <c r="A920" s="18">
        <v>137557829</v>
      </c>
      <c r="B920" s="18">
        <v>8</v>
      </c>
      <c r="C920" s="27" t="s">
        <v>354</v>
      </c>
      <c r="D920" s="18">
        <v>137060006</v>
      </c>
      <c r="E920" s="7" t="s">
        <v>612</v>
      </c>
      <c r="F920" s="7" t="s">
        <v>382</v>
      </c>
      <c r="G920" s="7" t="s">
        <v>248</v>
      </c>
      <c r="H920" s="18" t="s">
        <v>613</v>
      </c>
      <c r="I920" s="7" t="s">
        <v>670</v>
      </c>
      <c r="J920" s="18">
        <v>2.67</v>
      </c>
      <c r="K920" s="18" t="s">
        <v>198</v>
      </c>
      <c r="L920" s="18" t="s">
        <v>659</v>
      </c>
      <c r="N920" s="18">
        <v>21.36</v>
      </c>
      <c r="O920" s="18">
        <v>2.67</v>
      </c>
      <c r="P920" s="18">
        <v>1</v>
      </c>
      <c r="Q920" s="18">
        <v>1</v>
      </c>
      <c r="R920">
        <v>126323615</v>
      </c>
      <c r="S920">
        <v>2098</v>
      </c>
      <c r="U920">
        <f>MATCH(D920,Отчет!$D$1:$D$65536,0)</f>
        <v>50</v>
      </c>
    </row>
    <row r="921" spans="1:21" x14ac:dyDescent="0.25">
      <c r="A921" s="18">
        <v>137560057</v>
      </c>
      <c r="B921" s="18">
        <v>7</v>
      </c>
      <c r="C921" s="27" t="s">
        <v>208</v>
      </c>
      <c r="D921" s="18">
        <v>137041364</v>
      </c>
      <c r="E921" s="7" t="s">
        <v>614</v>
      </c>
      <c r="F921" s="7" t="s">
        <v>194</v>
      </c>
      <c r="G921" s="7" t="s">
        <v>369</v>
      </c>
      <c r="H921" s="18" t="s">
        <v>615</v>
      </c>
      <c r="I921" s="7" t="s">
        <v>670</v>
      </c>
      <c r="J921" s="18">
        <v>2.67</v>
      </c>
      <c r="K921" s="18" t="s">
        <v>198</v>
      </c>
      <c r="L921" s="18" t="s">
        <v>659</v>
      </c>
      <c r="N921" s="18">
        <v>0</v>
      </c>
      <c r="O921" s="18">
        <v>2.67</v>
      </c>
      <c r="P921" s="18">
        <v>1</v>
      </c>
      <c r="Q921" s="18">
        <v>0</v>
      </c>
      <c r="R921">
        <v>126323615</v>
      </c>
      <c r="S921">
        <v>2098</v>
      </c>
      <c r="U921">
        <f>MATCH(D921,Отчет!$D$1:$D$65536,0)</f>
        <v>166</v>
      </c>
    </row>
    <row r="922" spans="1:21" x14ac:dyDescent="0.25">
      <c r="A922" s="18">
        <v>137555946</v>
      </c>
      <c r="B922" s="18">
        <v>6</v>
      </c>
      <c r="C922" s="27" t="s">
        <v>216</v>
      </c>
      <c r="D922" s="18">
        <v>137041398</v>
      </c>
      <c r="E922" s="7" t="s">
        <v>616</v>
      </c>
      <c r="F922" s="7" t="s">
        <v>289</v>
      </c>
      <c r="G922" s="7" t="s">
        <v>202</v>
      </c>
      <c r="H922" s="18" t="s">
        <v>617</v>
      </c>
      <c r="I922" s="7" t="s">
        <v>670</v>
      </c>
      <c r="J922" s="18">
        <v>2.67</v>
      </c>
      <c r="K922" s="18" t="s">
        <v>198</v>
      </c>
      <c r="L922" s="18" t="s">
        <v>659</v>
      </c>
      <c r="N922" s="18">
        <v>16.02</v>
      </c>
      <c r="O922" s="18">
        <v>2.67</v>
      </c>
      <c r="P922" s="18">
        <v>1</v>
      </c>
      <c r="Q922" s="18">
        <v>0</v>
      </c>
      <c r="R922">
        <v>126323615</v>
      </c>
      <c r="S922">
        <v>2098</v>
      </c>
      <c r="U922">
        <f>MATCH(D922,Отчет!$D$1:$D$65536,0)</f>
        <v>102</v>
      </c>
    </row>
    <row r="923" spans="1:21" x14ac:dyDescent="0.25">
      <c r="A923" s="18">
        <v>137558352</v>
      </c>
      <c r="B923" s="18">
        <v>4</v>
      </c>
      <c r="C923" s="27" t="s">
        <v>211</v>
      </c>
      <c r="D923" s="18">
        <v>137041428</v>
      </c>
      <c r="E923" s="7" t="s">
        <v>618</v>
      </c>
      <c r="F923" s="7" t="s">
        <v>347</v>
      </c>
      <c r="G923" s="7" t="s">
        <v>259</v>
      </c>
      <c r="H923" s="18" t="s">
        <v>619</v>
      </c>
      <c r="I923" s="7" t="s">
        <v>670</v>
      </c>
      <c r="J923" s="18">
        <v>2.67</v>
      </c>
      <c r="K923" s="18" t="s">
        <v>198</v>
      </c>
      <c r="L923" s="18" t="s">
        <v>659</v>
      </c>
      <c r="N923" s="18">
        <v>0</v>
      </c>
      <c r="O923" s="18">
        <v>2.67</v>
      </c>
      <c r="P923" s="18">
        <v>1</v>
      </c>
      <c r="Q923" s="18">
        <v>0</v>
      </c>
      <c r="R923">
        <v>126323615</v>
      </c>
      <c r="S923">
        <v>2098</v>
      </c>
      <c r="U923">
        <f>MATCH(D923,Отчет!$D$1:$D$65536,0)</f>
        <v>132</v>
      </c>
    </row>
    <row r="924" spans="1:21" x14ac:dyDescent="0.25">
      <c r="A924" s="18">
        <v>137560407</v>
      </c>
      <c r="B924" s="18">
        <v>7</v>
      </c>
      <c r="C924" s="27" t="s">
        <v>208</v>
      </c>
      <c r="D924" s="18">
        <v>137041496</v>
      </c>
      <c r="E924" s="7" t="s">
        <v>620</v>
      </c>
      <c r="F924" s="7" t="s">
        <v>621</v>
      </c>
      <c r="G924" s="7" t="s">
        <v>232</v>
      </c>
      <c r="H924" s="18" t="s">
        <v>622</v>
      </c>
      <c r="I924" s="7" t="s">
        <v>670</v>
      </c>
      <c r="J924" s="18">
        <v>2.67</v>
      </c>
      <c r="K924" s="18" t="s">
        <v>198</v>
      </c>
      <c r="L924" s="18" t="s">
        <v>659</v>
      </c>
      <c r="N924" s="18">
        <v>0</v>
      </c>
      <c r="O924" s="18">
        <v>2.67</v>
      </c>
      <c r="P924" s="18">
        <v>1</v>
      </c>
      <c r="Q924" s="18">
        <v>0</v>
      </c>
      <c r="R924">
        <v>126323615</v>
      </c>
      <c r="S924">
        <v>2098</v>
      </c>
      <c r="U924">
        <f>MATCH(D924,Отчет!$D$1:$D$65536,0)</f>
        <v>103</v>
      </c>
    </row>
    <row r="925" spans="1:21" x14ac:dyDescent="0.25">
      <c r="A925" s="18">
        <v>137559203</v>
      </c>
      <c r="B925" s="18">
        <v>10</v>
      </c>
      <c r="C925" s="27" t="s">
        <v>211</v>
      </c>
      <c r="D925" s="18">
        <v>137041530</v>
      </c>
      <c r="E925" s="7" t="s">
        <v>623</v>
      </c>
      <c r="F925" s="7" t="s">
        <v>624</v>
      </c>
      <c r="G925" s="7" t="s">
        <v>209</v>
      </c>
      <c r="H925" s="18" t="s">
        <v>625</v>
      </c>
      <c r="I925" s="7" t="s">
        <v>670</v>
      </c>
      <c r="J925" s="18">
        <v>2.67</v>
      </c>
      <c r="K925" s="18" t="s">
        <v>198</v>
      </c>
      <c r="L925" s="18" t="s">
        <v>659</v>
      </c>
      <c r="N925" s="18">
        <v>26.7</v>
      </c>
      <c r="O925" s="18">
        <v>2.67</v>
      </c>
      <c r="P925" s="18">
        <v>1</v>
      </c>
      <c r="Q925" s="18">
        <v>0</v>
      </c>
      <c r="R925">
        <v>126323615</v>
      </c>
      <c r="S925">
        <v>2098</v>
      </c>
      <c r="U925">
        <f>MATCH(D925,Отчет!$D$1:$D$65536,0)</f>
        <v>59</v>
      </c>
    </row>
    <row r="926" spans="1:21" x14ac:dyDescent="0.25">
      <c r="A926" s="18">
        <v>137556796</v>
      </c>
      <c r="B926" s="18">
        <v>6</v>
      </c>
      <c r="C926" s="27" t="s">
        <v>216</v>
      </c>
      <c r="D926" s="18">
        <v>137041564</v>
      </c>
      <c r="E926" s="7" t="s">
        <v>626</v>
      </c>
      <c r="F926" s="7" t="s">
        <v>627</v>
      </c>
      <c r="G926" s="7" t="s">
        <v>628</v>
      </c>
      <c r="H926" s="18" t="s">
        <v>629</v>
      </c>
      <c r="I926" s="7" t="s">
        <v>670</v>
      </c>
      <c r="J926" s="18">
        <v>2.67</v>
      </c>
      <c r="K926" s="18" t="s">
        <v>198</v>
      </c>
      <c r="L926" s="18" t="s">
        <v>659</v>
      </c>
      <c r="N926" s="18">
        <v>16.02</v>
      </c>
      <c r="O926" s="18">
        <v>2.67</v>
      </c>
      <c r="P926" s="18">
        <v>1</v>
      </c>
      <c r="Q926" s="18">
        <v>0</v>
      </c>
      <c r="R926">
        <v>126323615</v>
      </c>
      <c r="S926">
        <v>2098</v>
      </c>
      <c r="U926">
        <f>MATCH(D926,Отчет!$D$1:$D$65536,0)</f>
        <v>140</v>
      </c>
    </row>
    <row r="927" spans="1:21" x14ac:dyDescent="0.25">
      <c r="A927" s="18">
        <v>137562140</v>
      </c>
      <c r="B927" s="18">
        <v>7</v>
      </c>
      <c r="C927" s="27" t="s">
        <v>192</v>
      </c>
      <c r="D927" s="18">
        <v>137041608</v>
      </c>
      <c r="E927" s="7" t="s">
        <v>630</v>
      </c>
      <c r="F927" s="7" t="s">
        <v>631</v>
      </c>
      <c r="G927" s="7" t="s">
        <v>228</v>
      </c>
      <c r="H927" s="18" t="s">
        <v>632</v>
      </c>
      <c r="I927" s="7" t="s">
        <v>670</v>
      </c>
      <c r="J927" s="18">
        <v>2.67</v>
      </c>
      <c r="K927" s="18" t="s">
        <v>198</v>
      </c>
      <c r="L927" s="18" t="s">
        <v>659</v>
      </c>
      <c r="N927" s="18">
        <v>18.690000000000001</v>
      </c>
      <c r="O927" s="18">
        <v>2.67</v>
      </c>
      <c r="P927" s="18">
        <v>1</v>
      </c>
      <c r="Q927" s="18">
        <v>1</v>
      </c>
      <c r="R927">
        <v>126323615</v>
      </c>
      <c r="S927">
        <v>2098</v>
      </c>
      <c r="U927">
        <f>MATCH(D927,Отчет!$D$1:$D$65536,0)</f>
        <v>82</v>
      </c>
    </row>
    <row r="928" spans="1:21" x14ac:dyDescent="0.25">
      <c r="A928" s="18">
        <v>137557579</v>
      </c>
      <c r="B928" s="18">
        <v>10</v>
      </c>
      <c r="C928" s="27" t="s">
        <v>354</v>
      </c>
      <c r="D928" s="18">
        <v>137041642</v>
      </c>
      <c r="E928" s="7" t="s">
        <v>633</v>
      </c>
      <c r="F928" s="7" t="s">
        <v>393</v>
      </c>
      <c r="G928" s="7" t="s">
        <v>536</v>
      </c>
      <c r="H928" s="18" t="s">
        <v>634</v>
      </c>
      <c r="I928" s="7" t="s">
        <v>670</v>
      </c>
      <c r="J928" s="18">
        <v>2.67</v>
      </c>
      <c r="K928" s="18" t="s">
        <v>198</v>
      </c>
      <c r="L928" s="18" t="s">
        <v>659</v>
      </c>
      <c r="N928" s="18">
        <v>26.7</v>
      </c>
      <c r="O928" s="18">
        <v>2.67</v>
      </c>
      <c r="P928" s="18">
        <v>1</v>
      </c>
      <c r="Q928" s="18">
        <v>1</v>
      </c>
      <c r="R928">
        <v>126323615</v>
      </c>
      <c r="S928">
        <v>2098</v>
      </c>
      <c r="U928">
        <f>MATCH(D928,Отчет!$D$1:$D$65536,0)</f>
        <v>79</v>
      </c>
    </row>
    <row r="929" spans="1:21" x14ac:dyDescent="0.25">
      <c r="A929" s="18">
        <v>137558402</v>
      </c>
      <c r="B929" s="18">
        <v>4</v>
      </c>
      <c r="C929" s="27" t="s">
        <v>211</v>
      </c>
      <c r="D929" s="18">
        <v>137041668</v>
      </c>
      <c r="E929" s="7" t="s">
        <v>635</v>
      </c>
      <c r="F929" s="7" t="s">
        <v>309</v>
      </c>
      <c r="G929" s="7" t="s">
        <v>244</v>
      </c>
      <c r="H929" s="18" t="s">
        <v>636</v>
      </c>
      <c r="I929" s="7" t="s">
        <v>670</v>
      </c>
      <c r="J929" s="18">
        <v>2.67</v>
      </c>
      <c r="K929" s="18" t="s">
        <v>198</v>
      </c>
      <c r="L929" s="18" t="s">
        <v>659</v>
      </c>
      <c r="N929" s="18">
        <v>0</v>
      </c>
      <c r="O929" s="18">
        <v>2.67</v>
      </c>
      <c r="P929" s="18">
        <v>1</v>
      </c>
      <c r="Q929" s="18">
        <v>1</v>
      </c>
      <c r="R929">
        <v>126323615</v>
      </c>
      <c r="S929">
        <v>2098</v>
      </c>
      <c r="U929">
        <f>MATCH(D929,Отчет!$D$1:$D$65536,0)</f>
        <v>159</v>
      </c>
    </row>
    <row r="930" spans="1:21" x14ac:dyDescent="0.25">
      <c r="A930" s="18">
        <v>137559403</v>
      </c>
      <c r="B930" s="18">
        <v>6</v>
      </c>
      <c r="C930" s="27" t="s">
        <v>211</v>
      </c>
      <c r="D930" s="18">
        <v>137041702</v>
      </c>
      <c r="E930" s="7" t="s">
        <v>637</v>
      </c>
      <c r="F930" s="7" t="s">
        <v>500</v>
      </c>
      <c r="G930" s="7" t="s">
        <v>317</v>
      </c>
      <c r="H930" s="18" t="s">
        <v>638</v>
      </c>
      <c r="I930" s="7" t="s">
        <v>670</v>
      </c>
      <c r="J930" s="18">
        <v>2.67</v>
      </c>
      <c r="K930" s="18" t="s">
        <v>198</v>
      </c>
      <c r="L930" s="18" t="s">
        <v>659</v>
      </c>
      <c r="N930" s="18">
        <v>16.02</v>
      </c>
      <c r="O930" s="18">
        <v>2.67</v>
      </c>
      <c r="P930" s="18">
        <v>1</v>
      </c>
      <c r="Q930" s="18">
        <v>1</v>
      </c>
      <c r="R930">
        <v>126323615</v>
      </c>
      <c r="S930">
        <v>2098</v>
      </c>
      <c r="U930">
        <f>MATCH(D930,Отчет!$D$1:$D$65536,0)</f>
        <v>92</v>
      </c>
    </row>
    <row r="931" spans="1:21" x14ac:dyDescent="0.25">
      <c r="A931" s="18">
        <v>137564043</v>
      </c>
      <c r="B931" s="18">
        <v>4</v>
      </c>
      <c r="C931" s="27" t="s">
        <v>221</v>
      </c>
      <c r="D931" s="18">
        <v>137041728</v>
      </c>
      <c r="E931" s="7" t="s">
        <v>639</v>
      </c>
      <c r="F931" s="7" t="s">
        <v>295</v>
      </c>
      <c r="G931" s="7" t="s">
        <v>317</v>
      </c>
      <c r="H931" s="18" t="s">
        <v>640</v>
      </c>
      <c r="I931" s="7" t="s">
        <v>670</v>
      </c>
      <c r="J931" s="18">
        <v>2.67</v>
      </c>
      <c r="K931" s="18" t="s">
        <v>198</v>
      </c>
      <c r="L931" s="18" t="s">
        <v>659</v>
      </c>
      <c r="N931" s="18">
        <v>0</v>
      </c>
      <c r="O931" s="18">
        <v>2.67</v>
      </c>
      <c r="P931" s="18">
        <v>1</v>
      </c>
      <c r="Q931" s="18">
        <v>1</v>
      </c>
      <c r="R931">
        <v>126323615</v>
      </c>
      <c r="S931">
        <v>2098</v>
      </c>
      <c r="U931">
        <f>MATCH(D931,Отчет!$D$1:$D$65536,0)</f>
        <v>113</v>
      </c>
    </row>
    <row r="932" spans="1:21" x14ac:dyDescent="0.25">
      <c r="A932" s="18">
        <v>137555694</v>
      </c>
      <c r="B932" s="18">
        <v>9</v>
      </c>
      <c r="C932" s="27" t="s">
        <v>216</v>
      </c>
      <c r="D932" s="18">
        <v>137041756</v>
      </c>
      <c r="E932" s="7" t="s">
        <v>641</v>
      </c>
      <c r="F932" s="7" t="s">
        <v>231</v>
      </c>
      <c r="G932" s="7" t="s">
        <v>453</v>
      </c>
      <c r="H932" s="18" t="s">
        <v>642</v>
      </c>
      <c r="I932" s="7" t="s">
        <v>670</v>
      </c>
      <c r="J932" s="18">
        <v>2.67</v>
      </c>
      <c r="K932" s="18" t="s">
        <v>198</v>
      </c>
      <c r="L932" s="18" t="s">
        <v>659</v>
      </c>
      <c r="N932" s="18">
        <v>24.03</v>
      </c>
      <c r="O932" s="18">
        <v>2.67</v>
      </c>
      <c r="P932" s="18">
        <v>1</v>
      </c>
      <c r="Q932" s="18">
        <v>1</v>
      </c>
      <c r="R932">
        <v>126323615</v>
      </c>
      <c r="S932">
        <v>2098</v>
      </c>
      <c r="U932">
        <f>MATCH(D932,Отчет!$D$1:$D$65536,0)</f>
        <v>86</v>
      </c>
    </row>
    <row r="933" spans="1:21" x14ac:dyDescent="0.25">
      <c r="A933" s="18">
        <v>137556046</v>
      </c>
      <c r="B933" s="18">
        <v>10</v>
      </c>
      <c r="C933" s="27" t="s">
        <v>216</v>
      </c>
      <c r="D933" s="18">
        <v>137041782</v>
      </c>
      <c r="E933" s="7" t="s">
        <v>643</v>
      </c>
      <c r="F933" s="7" t="s">
        <v>344</v>
      </c>
      <c r="G933" s="7" t="s">
        <v>644</v>
      </c>
      <c r="H933" s="18" t="s">
        <v>645</v>
      </c>
      <c r="I933" s="7" t="s">
        <v>670</v>
      </c>
      <c r="J933" s="18">
        <v>2.67</v>
      </c>
      <c r="K933" s="18" t="s">
        <v>198</v>
      </c>
      <c r="L933" s="18" t="s">
        <v>659</v>
      </c>
      <c r="N933" s="18">
        <v>26.7</v>
      </c>
      <c r="O933" s="18">
        <v>2.67</v>
      </c>
      <c r="P933" s="18">
        <v>1</v>
      </c>
      <c r="Q933" s="18">
        <v>1</v>
      </c>
      <c r="R933">
        <v>126323615</v>
      </c>
      <c r="S933">
        <v>2098</v>
      </c>
      <c r="U933">
        <f>MATCH(D933,Отчет!$D$1:$D$65536,0)</f>
        <v>19</v>
      </c>
    </row>
    <row r="934" spans="1:21" x14ac:dyDescent="0.25">
      <c r="A934" s="18">
        <v>137563486</v>
      </c>
      <c r="B934" s="18">
        <v>8</v>
      </c>
      <c r="C934" s="27" t="s">
        <v>192</v>
      </c>
      <c r="D934" s="18">
        <v>137041816</v>
      </c>
      <c r="E934" s="7" t="s">
        <v>646</v>
      </c>
      <c r="F934" s="7" t="s">
        <v>313</v>
      </c>
      <c r="G934" s="7" t="s">
        <v>232</v>
      </c>
      <c r="H934" s="18" t="s">
        <v>647</v>
      </c>
      <c r="I934" s="7" t="s">
        <v>670</v>
      </c>
      <c r="J934" s="18">
        <v>2.67</v>
      </c>
      <c r="K934" s="18" t="s">
        <v>198</v>
      </c>
      <c r="L934" s="18" t="s">
        <v>659</v>
      </c>
      <c r="N934" s="18">
        <v>21.36</v>
      </c>
      <c r="O934" s="18">
        <v>2.67</v>
      </c>
      <c r="P934" s="18">
        <v>1</v>
      </c>
      <c r="Q934" s="18">
        <v>1</v>
      </c>
      <c r="R934">
        <v>126323615</v>
      </c>
      <c r="S934">
        <v>2098</v>
      </c>
      <c r="U934">
        <f>MATCH(D934,Отчет!$D$1:$D$65536,0)</f>
        <v>32</v>
      </c>
    </row>
    <row r="935" spans="1:21" x14ac:dyDescent="0.25">
      <c r="A935" s="18">
        <v>137557929</v>
      </c>
      <c r="B935" s="18">
        <v>10</v>
      </c>
      <c r="C935" s="27" t="s">
        <v>216</v>
      </c>
      <c r="D935" s="18">
        <v>137041842</v>
      </c>
      <c r="E935" s="7" t="s">
        <v>467</v>
      </c>
      <c r="F935" s="7" t="s">
        <v>648</v>
      </c>
      <c r="G935" s="7" t="s">
        <v>649</v>
      </c>
      <c r="H935" s="18" t="s">
        <v>650</v>
      </c>
      <c r="I935" s="7" t="s">
        <v>670</v>
      </c>
      <c r="J935" s="18">
        <v>2.67</v>
      </c>
      <c r="K935" s="18" t="s">
        <v>198</v>
      </c>
      <c r="L935" s="18" t="s">
        <v>659</v>
      </c>
      <c r="N935" s="18">
        <v>26.7</v>
      </c>
      <c r="O935" s="18">
        <v>2.67</v>
      </c>
      <c r="P935" s="18">
        <v>1</v>
      </c>
      <c r="Q935" s="18">
        <v>1</v>
      </c>
      <c r="R935">
        <v>126323615</v>
      </c>
      <c r="S935">
        <v>2098</v>
      </c>
      <c r="U935">
        <f>MATCH(D935,Отчет!$D$1:$D$65536,0)</f>
        <v>22</v>
      </c>
    </row>
    <row r="936" spans="1:21" x14ac:dyDescent="0.25">
      <c r="A936" s="18">
        <v>137563842</v>
      </c>
      <c r="B936" s="18">
        <v>8</v>
      </c>
      <c r="C936" s="27" t="s">
        <v>208</v>
      </c>
      <c r="D936" s="18">
        <v>137041872</v>
      </c>
      <c r="E936" s="7" t="s">
        <v>651</v>
      </c>
      <c r="F936" s="7" t="s">
        <v>393</v>
      </c>
      <c r="G936" s="7" t="s">
        <v>248</v>
      </c>
      <c r="H936" s="18" t="s">
        <v>652</v>
      </c>
      <c r="I936" s="7" t="s">
        <v>670</v>
      </c>
      <c r="J936" s="18">
        <v>2.67</v>
      </c>
      <c r="K936" s="18" t="s">
        <v>198</v>
      </c>
      <c r="L936" s="18" t="s">
        <v>659</v>
      </c>
      <c r="N936" s="18">
        <v>21.36</v>
      </c>
      <c r="O936" s="18">
        <v>2.67</v>
      </c>
      <c r="P936" s="18">
        <v>1</v>
      </c>
      <c r="Q936" s="18">
        <v>1</v>
      </c>
      <c r="R936">
        <v>126323615</v>
      </c>
      <c r="S936">
        <v>2098</v>
      </c>
      <c r="U936">
        <f>MATCH(D936,Отчет!$D$1:$D$65536,0)</f>
        <v>108</v>
      </c>
    </row>
    <row r="937" spans="1:21" x14ac:dyDescent="0.25">
      <c r="A937" s="18">
        <v>137559153</v>
      </c>
      <c r="B937" s="18">
        <v>4</v>
      </c>
      <c r="C937" s="27" t="s">
        <v>211</v>
      </c>
      <c r="D937" s="18">
        <v>137041898</v>
      </c>
      <c r="E937" s="7" t="s">
        <v>653</v>
      </c>
      <c r="F937" s="7" t="s">
        <v>313</v>
      </c>
      <c r="G937" s="7" t="s">
        <v>228</v>
      </c>
      <c r="H937" s="18" t="s">
        <v>654</v>
      </c>
      <c r="I937" s="7" t="s">
        <v>670</v>
      </c>
      <c r="J937" s="18">
        <v>2.67</v>
      </c>
      <c r="K937" s="18" t="s">
        <v>198</v>
      </c>
      <c r="L937" s="18" t="s">
        <v>659</v>
      </c>
      <c r="N937" s="18">
        <v>10.68</v>
      </c>
      <c r="O937" s="18">
        <v>2.67</v>
      </c>
      <c r="P937" s="18">
        <v>1</v>
      </c>
      <c r="Q937" s="18">
        <v>1</v>
      </c>
      <c r="R937">
        <v>126323615</v>
      </c>
      <c r="S937">
        <v>2098</v>
      </c>
      <c r="U937">
        <f>MATCH(D937,Отчет!$D$1:$D$65536,0)</f>
        <v>51</v>
      </c>
    </row>
    <row r="938" spans="1:21" x14ac:dyDescent="0.25">
      <c r="A938" s="18">
        <v>137559957</v>
      </c>
      <c r="B938" s="18">
        <v>10</v>
      </c>
      <c r="C938" s="27" t="s">
        <v>208</v>
      </c>
      <c r="D938" s="18">
        <v>137041924</v>
      </c>
      <c r="E938" s="7" t="s">
        <v>655</v>
      </c>
      <c r="F938" s="7" t="s">
        <v>551</v>
      </c>
      <c r="G938" s="7" t="s">
        <v>296</v>
      </c>
      <c r="H938" s="18" t="s">
        <v>656</v>
      </c>
      <c r="I938" s="7" t="s">
        <v>670</v>
      </c>
      <c r="J938" s="18">
        <v>2.67</v>
      </c>
      <c r="K938" s="18" t="s">
        <v>198</v>
      </c>
      <c r="L938" s="18" t="s">
        <v>659</v>
      </c>
      <c r="N938" s="18">
        <v>26.7</v>
      </c>
      <c r="O938" s="18">
        <v>2.67</v>
      </c>
      <c r="P938" s="18">
        <v>1</v>
      </c>
      <c r="Q938" s="18">
        <v>1</v>
      </c>
      <c r="R938">
        <v>126323615</v>
      </c>
      <c r="S938">
        <v>2098</v>
      </c>
      <c r="U938">
        <f>MATCH(D938,Отчет!$D$1:$D$65536,0)</f>
        <v>12</v>
      </c>
    </row>
    <row r="939" spans="1:21" x14ac:dyDescent="0.25">
      <c r="A939" s="18">
        <v>226939947</v>
      </c>
      <c r="B939" s="18">
        <v>9</v>
      </c>
      <c r="C939" s="27" t="s">
        <v>216</v>
      </c>
      <c r="D939" s="18">
        <v>137043987</v>
      </c>
      <c r="E939" s="7" t="s">
        <v>217</v>
      </c>
      <c r="F939" s="7" t="s">
        <v>218</v>
      </c>
      <c r="G939" s="7" t="s">
        <v>219</v>
      </c>
      <c r="H939" s="18" t="s">
        <v>220</v>
      </c>
      <c r="I939" s="7" t="s">
        <v>671</v>
      </c>
      <c r="J939" s="18">
        <v>0</v>
      </c>
      <c r="K939" s="18" t="s">
        <v>198</v>
      </c>
      <c r="L939" s="18" t="s">
        <v>659</v>
      </c>
      <c r="N939" s="18">
        <v>0</v>
      </c>
      <c r="O939" s="18">
        <v>0</v>
      </c>
      <c r="P939" s="18">
        <v>1</v>
      </c>
      <c r="Q939" s="18">
        <v>1</v>
      </c>
      <c r="S939">
        <v>5028</v>
      </c>
      <c r="U939">
        <f>MATCH(D939,Отчет!$D$1:$D$65536,0)</f>
        <v>31</v>
      </c>
    </row>
    <row r="940" spans="1:21" x14ac:dyDescent="0.25">
      <c r="A940" s="18">
        <v>137562234</v>
      </c>
      <c r="B940" s="18">
        <v>10</v>
      </c>
      <c r="C940" s="27" t="s">
        <v>192</v>
      </c>
      <c r="D940" s="18">
        <v>137043845</v>
      </c>
      <c r="E940" s="7" t="s">
        <v>193</v>
      </c>
      <c r="F940" s="7" t="s">
        <v>194</v>
      </c>
      <c r="G940" s="7" t="s">
        <v>195</v>
      </c>
      <c r="H940" s="18" t="s">
        <v>196</v>
      </c>
      <c r="I940" s="7" t="s">
        <v>672</v>
      </c>
      <c r="J940" s="18">
        <v>0.22</v>
      </c>
      <c r="K940" s="18" t="s">
        <v>198</v>
      </c>
      <c r="L940" s="18" t="s">
        <v>659</v>
      </c>
      <c r="N940" s="18">
        <v>2.2000000000000002</v>
      </c>
      <c r="O940" s="18">
        <v>0.22</v>
      </c>
      <c r="P940" s="18">
        <v>1</v>
      </c>
      <c r="Q940" s="18">
        <v>1</v>
      </c>
      <c r="R940">
        <v>126323615</v>
      </c>
      <c r="S940">
        <v>2098</v>
      </c>
      <c r="U940">
        <f>MATCH(D940,Отчет!$D$1:$D$65536,0)</f>
        <v>100</v>
      </c>
    </row>
    <row r="941" spans="1:21" x14ac:dyDescent="0.25">
      <c r="A941" s="18">
        <v>137561716</v>
      </c>
      <c r="B941" s="18">
        <v>10</v>
      </c>
      <c r="C941" s="27" t="s">
        <v>192</v>
      </c>
      <c r="D941" s="18">
        <v>137043875</v>
      </c>
      <c r="E941" s="7" t="s">
        <v>200</v>
      </c>
      <c r="F941" s="7" t="s">
        <v>201</v>
      </c>
      <c r="G941" s="7" t="s">
        <v>202</v>
      </c>
      <c r="H941" s="18" t="s">
        <v>203</v>
      </c>
      <c r="I941" s="7" t="s">
        <v>672</v>
      </c>
      <c r="J941" s="18">
        <v>0.22</v>
      </c>
      <c r="K941" s="18" t="s">
        <v>198</v>
      </c>
      <c r="L941" s="18" t="s">
        <v>659</v>
      </c>
      <c r="N941" s="18">
        <v>2.2000000000000002</v>
      </c>
      <c r="O941" s="18">
        <v>0.22</v>
      </c>
      <c r="P941" s="18">
        <v>1</v>
      </c>
      <c r="Q941" s="18">
        <v>1</v>
      </c>
      <c r="R941">
        <v>126323615</v>
      </c>
      <c r="S941">
        <v>2098</v>
      </c>
      <c r="U941">
        <f>MATCH(D941,Отчет!$D$1:$D$65536,0)</f>
        <v>128</v>
      </c>
    </row>
    <row r="942" spans="1:21" x14ac:dyDescent="0.25">
      <c r="A942" s="18">
        <v>137558167</v>
      </c>
      <c r="B942" s="18">
        <v>10</v>
      </c>
      <c r="C942" s="27" t="s">
        <v>192</v>
      </c>
      <c r="D942" s="18">
        <v>137043901</v>
      </c>
      <c r="E942" s="7" t="s">
        <v>204</v>
      </c>
      <c r="F942" s="7" t="s">
        <v>205</v>
      </c>
      <c r="G942" s="7" t="s">
        <v>206</v>
      </c>
      <c r="H942" s="18" t="s">
        <v>207</v>
      </c>
      <c r="I942" s="7" t="s">
        <v>672</v>
      </c>
      <c r="J942" s="18">
        <v>0.22</v>
      </c>
      <c r="K942" s="18" t="s">
        <v>198</v>
      </c>
      <c r="L942" s="18" t="s">
        <v>659</v>
      </c>
      <c r="N942" s="18">
        <v>2.2000000000000002</v>
      </c>
      <c r="O942" s="18">
        <v>0.22</v>
      </c>
      <c r="P942" s="18">
        <v>1</v>
      </c>
      <c r="Q942" s="18">
        <v>1</v>
      </c>
      <c r="R942">
        <v>126323615</v>
      </c>
      <c r="S942">
        <v>2098</v>
      </c>
      <c r="U942">
        <f>MATCH(D942,Отчет!$D$1:$D$65536,0)</f>
        <v>98</v>
      </c>
    </row>
    <row r="943" spans="1:21" x14ac:dyDescent="0.25">
      <c r="A943" s="18">
        <v>137560495</v>
      </c>
      <c r="B943" s="18">
        <v>10</v>
      </c>
      <c r="C943" s="27" t="s">
        <v>208</v>
      </c>
      <c r="D943" s="18">
        <v>137043935</v>
      </c>
      <c r="E943" s="7" t="s">
        <v>193</v>
      </c>
      <c r="F943" s="7" t="s">
        <v>205</v>
      </c>
      <c r="G943" s="7" t="s">
        <v>209</v>
      </c>
      <c r="H943" s="18" t="s">
        <v>210</v>
      </c>
      <c r="I943" s="7" t="s">
        <v>672</v>
      </c>
      <c r="J943" s="18">
        <v>0.22</v>
      </c>
      <c r="K943" s="18" t="s">
        <v>198</v>
      </c>
      <c r="L943" s="18" t="s">
        <v>659</v>
      </c>
      <c r="N943" s="18">
        <v>2.2000000000000002</v>
      </c>
      <c r="O943" s="18">
        <v>0.22</v>
      </c>
      <c r="P943" s="18">
        <v>1</v>
      </c>
      <c r="Q943" s="18">
        <v>1</v>
      </c>
      <c r="R943">
        <v>126323615</v>
      </c>
      <c r="S943">
        <v>2098</v>
      </c>
      <c r="U943">
        <f>MATCH(D943,Отчет!$D$1:$D$65536,0)</f>
        <v>30</v>
      </c>
    </row>
    <row r="944" spans="1:21" x14ac:dyDescent="0.25">
      <c r="A944" s="18">
        <v>137558991</v>
      </c>
      <c r="B944" s="18">
        <v>10</v>
      </c>
      <c r="C944" s="27" t="s">
        <v>211</v>
      </c>
      <c r="D944" s="18">
        <v>137043961</v>
      </c>
      <c r="E944" s="7" t="s">
        <v>212</v>
      </c>
      <c r="F944" s="7" t="s">
        <v>213</v>
      </c>
      <c r="G944" s="7" t="s">
        <v>214</v>
      </c>
      <c r="H944" s="18" t="s">
        <v>215</v>
      </c>
      <c r="I944" s="7" t="s">
        <v>672</v>
      </c>
      <c r="J944" s="18">
        <v>0.22</v>
      </c>
      <c r="K944" s="18" t="s">
        <v>198</v>
      </c>
      <c r="L944" s="18" t="s">
        <v>659</v>
      </c>
      <c r="N944" s="18">
        <v>2.2000000000000002</v>
      </c>
      <c r="O944" s="18">
        <v>0.22</v>
      </c>
      <c r="P944" s="18">
        <v>1</v>
      </c>
      <c r="Q944" s="18">
        <v>1</v>
      </c>
      <c r="R944">
        <v>126323615</v>
      </c>
      <c r="S944">
        <v>2098</v>
      </c>
      <c r="U944">
        <f>MATCH(D944,Отчет!$D$1:$D$65536,0)</f>
        <v>158</v>
      </c>
    </row>
    <row r="945" spans="1:21" x14ac:dyDescent="0.25">
      <c r="A945" s="18">
        <v>137555632</v>
      </c>
      <c r="B945" s="18">
        <v>10</v>
      </c>
      <c r="C945" s="27" t="s">
        <v>216</v>
      </c>
      <c r="D945" s="18">
        <v>137043987</v>
      </c>
      <c r="E945" s="7" t="s">
        <v>217</v>
      </c>
      <c r="F945" s="7" t="s">
        <v>218</v>
      </c>
      <c r="G945" s="7" t="s">
        <v>219</v>
      </c>
      <c r="H945" s="18" t="s">
        <v>220</v>
      </c>
      <c r="I945" s="7" t="s">
        <v>672</v>
      </c>
      <c r="J945" s="18">
        <v>0.22</v>
      </c>
      <c r="K945" s="18" t="s">
        <v>198</v>
      </c>
      <c r="L945" s="18" t="s">
        <v>659</v>
      </c>
      <c r="N945" s="18">
        <v>2.2000000000000002</v>
      </c>
      <c r="O945" s="18">
        <v>0.22</v>
      </c>
      <c r="P945" s="18">
        <v>1</v>
      </c>
      <c r="Q945" s="18">
        <v>1</v>
      </c>
      <c r="R945">
        <v>126323615</v>
      </c>
      <c r="S945">
        <v>2098</v>
      </c>
      <c r="U945">
        <f>MATCH(D945,Отчет!$D$1:$D$65536,0)</f>
        <v>31</v>
      </c>
    </row>
    <row r="946" spans="1:21" x14ac:dyDescent="0.25">
      <c r="A946" s="18">
        <v>137563730</v>
      </c>
      <c r="B946" s="18">
        <v>10</v>
      </c>
      <c r="C946" s="27" t="s">
        <v>221</v>
      </c>
      <c r="D946" s="18">
        <v>137044013</v>
      </c>
      <c r="E946" s="7" t="s">
        <v>222</v>
      </c>
      <c r="F946" s="7" t="s">
        <v>223</v>
      </c>
      <c r="G946" s="7" t="s">
        <v>224</v>
      </c>
      <c r="H946" s="18" t="s">
        <v>225</v>
      </c>
      <c r="I946" s="7" t="s">
        <v>672</v>
      </c>
      <c r="J946" s="18">
        <v>0.22</v>
      </c>
      <c r="K946" s="18" t="s">
        <v>198</v>
      </c>
      <c r="L946" s="18" t="s">
        <v>659</v>
      </c>
      <c r="N946" s="18">
        <v>2.2000000000000002</v>
      </c>
      <c r="O946" s="18">
        <v>0.22</v>
      </c>
      <c r="P946" s="18">
        <v>1</v>
      </c>
      <c r="Q946" s="18">
        <v>1</v>
      </c>
      <c r="R946">
        <v>126323615</v>
      </c>
      <c r="S946">
        <v>2098</v>
      </c>
      <c r="U946">
        <f>MATCH(D946,Отчет!$D$1:$D$65536,0)</f>
        <v>163</v>
      </c>
    </row>
    <row r="947" spans="1:21" x14ac:dyDescent="0.25">
      <c r="A947" s="18">
        <v>137562284</v>
      </c>
      <c r="B947" s="18">
        <v>10</v>
      </c>
      <c r="C947" s="27" t="s">
        <v>192</v>
      </c>
      <c r="D947" s="18">
        <v>137044047</v>
      </c>
      <c r="E947" s="7" t="s">
        <v>226</v>
      </c>
      <c r="F947" s="7" t="s">
        <v>227</v>
      </c>
      <c r="G947" s="7" t="s">
        <v>228</v>
      </c>
      <c r="H947" s="18" t="s">
        <v>229</v>
      </c>
      <c r="I947" s="7" t="s">
        <v>672</v>
      </c>
      <c r="J947" s="18">
        <v>0.22</v>
      </c>
      <c r="K947" s="18" t="s">
        <v>198</v>
      </c>
      <c r="L947" s="18" t="s">
        <v>659</v>
      </c>
      <c r="N947" s="18">
        <v>2.2000000000000002</v>
      </c>
      <c r="O947" s="18">
        <v>0.22</v>
      </c>
      <c r="P947" s="18">
        <v>1</v>
      </c>
      <c r="Q947" s="18">
        <v>1</v>
      </c>
      <c r="R947">
        <v>126323615</v>
      </c>
      <c r="S947">
        <v>2098</v>
      </c>
      <c r="U947">
        <f>MATCH(D947,Отчет!$D$1:$D$65536,0)</f>
        <v>81</v>
      </c>
    </row>
    <row r="948" spans="1:21" x14ac:dyDescent="0.25">
      <c r="A948" s="18">
        <v>137563574</v>
      </c>
      <c r="B948" s="18">
        <v>10</v>
      </c>
      <c r="C948" s="27" t="s">
        <v>221</v>
      </c>
      <c r="D948" s="18">
        <v>137044073</v>
      </c>
      <c r="E948" s="7" t="s">
        <v>230</v>
      </c>
      <c r="F948" s="7" t="s">
        <v>231</v>
      </c>
      <c r="G948" s="7" t="s">
        <v>232</v>
      </c>
      <c r="H948" s="18" t="s">
        <v>233</v>
      </c>
      <c r="I948" s="7" t="s">
        <v>672</v>
      </c>
      <c r="J948" s="18">
        <v>0.22</v>
      </c>
      <c r="K948" s="18" t="s">
        <v>198</v>
      </c>
      <c r="L948" s="18" t="s">
        <v>659</v>
      </c>
      <c r="N948" s="18">
        <v>2.2000000000000002</v>
      </c>
      <c r="O948" s="18">
        <v>0.22</v>
      </c>
      <c r="P948" s="18">
        <v>1</v>
      </c>
      <c r="Q948" s="18">
        <v>1</v>
      </c>
      <c r="R948">
        <v>126323615</v>
      </c>
      <c r="S948">
        <v>2098</v>
      </c>
      <c r="U948">
        <f>MATCH(D948,Отчет!$D$1:$D$65536,0)</f>
        <v>76</v>
      </c>
    </row>
    <row r="949" spans="1:21" x14ac:dyDescent="0.25">
      <c r="A949" s="18">
        <v>137561966</v>
      </c>
      <c r="B949" s="18">
        <v>10</v>
      </c>
      <c r="C949" s="27" t="s">
        <v>192</v>
      </c>
      <c r="D949" s="18">
        <v>137044099</v>
      </c>
      <c r="E949" s="7" t="s">
        <v>234</v>
      </c>
      <c r="F949" s="7" t="s">
        <v>235</v>
      </c>
      <c r="G949" s="7" t="s">
        <v>236</v>
      </c>
      <c r="H949" s="18" t="s">
        <v>237</v>
      </c>
      <c r="I949" s="7" t="s">
        <v>672</v>
      </c>
      <c r="J949" s="18">
        <v>0.22</v>
      </c>
      <c r="K949" s="18" t="s">
        <v>198</v>
      </c>
      <c r="L949" s="18" t="s">
        <v>659</v>
      </c>
      <c r="N949" s="18">
        <v>2.2000000000000002</v>
      </c>
      <c r="O949" s="18">
        <v>0.22</v>
      </c>
      <c r="P949" s="18">
        <v>1</v>
      </c>
      <c r="Q949" s="18">
        <v>1</v>
      </c>
      <c r="R949">
        <v>126323615</v>
      </c>
      <c r="S949">
        <v>2098</v>
      </c>
      <c r="U949">
        <f>MATCH(D949,Отчет!$D$1:$D$65536,0)</f>
        <v>110</v>
      </c>
    </row>
    <row r="950" spans="1:21" x14ac:dyDescent="0.25">
      <c r="A950" s="18">
        <v>137556334</v>
      </c>
      <c r="B950" s="18">
        <v>10</v>
      </c>
      <c r="C950" s="27" t="s">
        <v>216</v>
      </c>
      <c r="D950" s="18">
        <v>137044125</v>
      </c>
      <c r="E950" s="7" t="s">
        <v>238</v>
      </c>
      <c r="F950" s="7" t="s">
        <v>239</v>
      </c>
      <c r="G950" s="7" t="s">
        <v>240</v>
      </c>
      <c r="H950" s="18" t="s">
        <v>241</v>
      </c>
      <c r="I950" s="7" t="s">
        <v>672</v>
      </c>
      <c r="J950" s="18">
        <v>0.22</v>
      </c>
      <c r="K950" s="18" t="s">
        <v>198</v>
      </c>
      <c r="L950" s="18" t="s">
        <v>659</v>
      </c>
      <c r="N950" s="18">
        <v>2.2000000000000002</v>
      </c>
      <c r="O950" s="18">
        <v>0.22</v>
      </c>
      <c r="P950" s="18">
        <v>1</v>
      </c>
      <c r="Q950" s="18">
        <v>1</v>
      </c>
      <c r="R950">
        <v>126323615</v>
      </c>
      <c r="S950">
        <v>2098</v>
      </c>
      <c r="U950">
        <f>MATCH(D950,Отчет!$D$1:$D$65536,0)</f>
        <v>74</v>
      </c>
    </row>
    <row r="951" spans="1:21" x14ac:dyDescent="0.25">
      <c r="A951" s="18">
        <v>137555934</v>
      </c>
      <c r="B951" s="18">
        <v>10</v>
      </c>
      <c r="C951" s="27" t="s">
        <v>216</v>
      </c>
      <c r="D951" s="18">
        <v>137044151</v>
      </c>
      <c r="E951" s="7" t="s">
        <v>242</v>
      </c>
      <c r="F951" s="7" t="s">
        <v>243</v>
      </c>
      <c r="G951" s="7" t="s">
        <v>244</v>
      </c>
      <c r="H951" s="18" t="s">
        <v>245</v>
      </c>
      <c r="I951" s="7" t="s">
        <v>672</v>
      </c>
      <c r="J951" s="18">
        <v>0.22</v>
      </c>
      <c r="K951" s="18" t="s">
        <v>198</v>
      </c>
      <c r="L951" s="18" t="s">
        <v>659</v>
      </c>
      <c r="N951" s="18">
        <v>2.2000000000000002</v>
      </c>
      <c r="O951" s="18">
        <v>0.22</v>
      </c>
      <c r="P951" s="18">
        <v>1</v>
      </c>
      <c r="Q951" s="18">
        <v>1</v>
      </c>
      <c r="R951">
        <v>126323615</v>
      </c>
      <c r="S951">
        <v>2098</v>
      </c>
      <c r="U951">
        <f>MATCH(D951,Отчет!$D$1:$D$65536,0)</f>
        <v>125</v>
      </c>
    </row>
    <row r="952" spans="1:21" x14ac:dyDescent="0.25">
      <c r="A952" s="18">
        <v>137558640</v>
      </c>
      <c r="B952" s="18">
        <v>10</v>
      </c>
      <c r="C952" s="27" t="s">
        <v>211</v>
      </c>
      <c r="D952" s="18">
        <v>137044177</v>
      </c>
      <c r="E952" s="7" t="s">
        <v>246</v>
      </c>
      <c r="F952" s="7" t="s">
        <v>247</v>
      </c>
      <c r="G952" s="7" t="s">
        <v>248</v>
      </c>
      <c r="H952" s="18" t="s">
        <v>249</v>
      </c>
      <c r="I952" s="7" t="s">
        <v>672</v>
      </c>
      <c r="J952" s="18">
        <v>0.22</v>
      </c>
      <c r="K952" s="18" t="s">
        <v>198</v>
      </c>
      <c r="L952" s="18" t="s">
        <v>659</v>
      </c>
      <c r="N952" s="18">
        <v>2.2000000000000002</v>
      </c>
      <c r="O952" s="18">
        <v>0.22</v>
      </c>
      <c r="P952" s="18">
        <v>1</v>
      </c>
      <c r="Q952" s="18">
        <v>1</v>
      </c>
      <c r="R952">
        <v>126323615</v>
      </c>
      <c r="S952">
        <v>2098</v>
      </c>
      <c r="U952">
        <f>MATCH(D952,Отчет!$D$1:$D$65536,0)</f>
        <v>26</v>
      </c>
    </row>
    <row r="953" spans="1:21" x14ac:dyDescent="0.25">
      <c r="A953" s="18">
        <v>137562919</v>
      </c>
      <c r="B953" s="18">
        <v>10</v>
      </c>
      <c r="C953" s="27" t="s">
        <v>192</v>
      </c>
      <c r="D953" s="18">
        <v>137044211</v>
      </c>
      <c r="E953" s="7" t="s">
        <v>250</v>
      </c>
      <c r="F953" s="7" t="s">
        <v>251</v>
      </c>
      <c r="G953" s="7" t="s">
        <v>252</v>
      </c>
      <c r="H953" s="18" t="s">
        <v>253</v>
      </c>
      <c r="I953" s="7" t="s">
        <v>672</v>
      </c>
      <c r="J953" s="18">
        <v>0.22</v>
      </c>
      <c r="K953" s="18" t="s">
        <v>198</v>
      </c>
      <c r="L953" s="18" t="s">
        <v>659</v>
      </c>
      <c r="N953" s="18">
        <v>2.2000000000000002</v>
      </c>
      <c r="O953" s="18">
        <v>0.22</v>
      </c>
      <c r="P953" s="18">
        <v>1</v>
      </c>
      <c r="Q953" s="18">
        <v>1</v>
      </c>
      <c r="R953">
        <v>126323615</v>
      </c>
      <c r="S953">
        <v>2098</v>
      </c>
      <c r="U953">
        <f>MATCH(D953,Отчет!$D$1:$D$65536,0)</f>
        <v>101</v>
      </c>
    </row>
    <row r="954" spans="1:21" x14ac:dyDescent="0.25">
      <c r="A954" s="18">
        <v>137560295</v>
      </c>
      <c r="B954" s="18">
        <v>10</v>
      </c>
      <c r="C954" s="27" t="s">
        <v>208</v>
      </c>
      <c r="D954" s="18">
        <v>137044267</v>
      </c>
      <c r="E954" s="7" t="s">
        <v>254</v>
      </c>
      <c r="F954" s="7" t="s">
        <v>255</v>
      </c>
      <c r="G954" s="7" t="s">
        <v>256</v>
      </c>
      <c r="H954" s="18" t="s">
        <v>257</v>
      </c>
      <c r="I954" s="7" t="s">
        <v>672</v>
      </c>
      <c r="J954" s="18">
        <v>0.22</v>
      </c>
      <c r="K954" s="18" t="s">
        <v>198</v>
      </c>
      <c r="L954" s="18" t="s">
        <v>659</v>
      </c>
      <c r="N954" s="18">
        <v>2.2000000000000002</v>
      </c>
      <c r="O954" s="18">
        <v>0.22</v>
      </c>
      <c r="P954" s="18">
        <v>1</v>
      </c>
      <c r="Q954" s="18">
        <v>1</v>
      </c>
      <c r="R954">
        <v>126323615</v>
      </c>
      <c r="S954">
        <v>2098</v>
      </c>
      <c r="U954">
        <f>MATCH(D954,Отчет!$D$1:$D$65536,0)</f>
        <v>138</v>
      </c>
    </row>
    <row r="955" spans="1:21" x14ac:dyDescent="0.25">
      <c r="A955" s="18">
        <v>137556784</v>
      </c>
      <c r="B955" s="18">
        <v>10</v>
      </c>
      <c r="C955" s="27" t="s">
        <v>208</v>
      </c>
      <c r="D955" s="18">
        <v>137044302</v>
      </c>
      <c r="E955" s="7" t="s">
        <v>258</v>
      </c>
      <c r="F955" s="7" t="s">
        <v>243</v>
      </c>
      <c r="G955" s="7" t="s">
        <v>259</v>
      </c>
      <c r="H955" s="18" t="s">
        <v>260</v>
      </c>
      <c r="I955" s="7" t="s">
        <v>672</v>
      </c>
      <c r="J955" s="18">
        <v>0.22</v>
      </c>
      <c r="K955" s="18" t="s">
        <v>198</v>
      </c>
      <c r="L955" s="18" t="s">
        <v>659</v>
      </c>
      <c r="N955" s="18">
        <v>2.2000000000000002</v>
      </c>
      <c r="O955" s="18">
        <v>0.22</v>
      </c>
      <c r="P955" s="18">
        <v>1</v>
      </c>
      <c r="Q955" s="18">
        <v>1</v>
      </c>
      <c r="R955">
        <v>126323615</v>
      </c>
      <c r="S955">
        <v>2098</v>
      </c>
      <c r="U955">
        <f>MATCH(D955,Отчет!$D$1:$D$65536,0)</f>
        <v>24</v>
      </c>
    </row>
    <row r="956" spans="1:21" x14ac:dyDescent="0.25">
      <c r="A956" s="18">
        <v>138783258</v>
      </c>
      <c r="B956" s="18">
        <v>10</v>
      </c>
      <c r="C956" s="27" t="s">
        <v>216</v>
      </c>
      <c r="D956" s="18">
        <v>137467014</v>
      </c>
      <c r="E956" s="7" t="s">
        <v>261</v>
      </c>
      <c r="F956" s="7" t="s">
        <v>262</v>
      </c>
      <c r="G956" s="7" t="s">
        <v>240</v>
      </c>
      <c r="H956" s="18" t="s">
        <v>263</v>
      </c>
      <c r="I956" s="7" t="s">
        <v>672</v>
      </c>
      <c r="J956" s="18">
        <v>0.22</v>
      </c>
      <c r="K956" s="18" t="s">
        <v>198</v>
      </c>
      <c r="L956" s="18" t="s">
        <v>659</v>
      </c>
      <c r="N956" s="18">
        <v>2.2000000000000002</v>
      </c>
      <c r="O956" s="18">
        <v>0.22</v>
      </c>
      <c r="P956" s="18">
        <v>1</v>
      </c>
      <c r="Q956" s="18">
        <v>0</v>
      </c>
      <c r="R956">
        <v>126323615</v>
      </c>
      <c r="S956">
        <v>2098</v>
      </c>
      <c r="U956">
        <f>MATCH(D956,Отчет!$D$1:$D$65536,0)</f>
        <v>156</v>
      </c>
    </row>
    <row r="957" spans="1:21" x14ac:dyDescent="0.25">
      <c r="A957" s="18">
        <v>140049971</v>
      </c>
      <c r="B957" s="18">
        <v>10</v>
      </c>
      <c r="C957" s="27" t="s">
        <v>221</v>
      </c>
      <c r="D957" s="18">
        <v>139978037</v>
      </c>
      <c r="E957" s="7" t="s">
        <v>264</v>
      </c>
      <c r="F957" s="7" t="s">
        <v>265</v>
      </c>
      <c r="G957" s="7" t="s">
        <v>266</v>
      </c>
      <c r="H957" s="18" t="s">
        <v>267</v>
      </c>
      <c r="I957" s="7" t="s">
        <v>672</v>
      </c>
      <c r="J957" s="18">
        <v>0.22</v>
      </c>
      <c r="K957" s="18" t="s">
        <v>198</v>
      </c>
      <c r="L957" s="18" t="s">
        <v>659</v>
      </c>
      <c r="N957" s="18">
        <v>2.2000000000000002</v>
      </c>
      <c r="O957" s="18">
        <v>0.22</v>
      </c>
      <c r="P957" s="18">
        <v>1</v>
      </c>
      <c r="Q957" s="18">
        <v>0</v>
      </c>
      <c r="R957">
        <v>126323615</v>
      </c>
      <c r="S957">
        <v>2098</v>
      </c>
      <c r="U957">
        <f>MATCH(D957,Отчет!$D$1:$D$65536,0)</f>
        <v>157</v>
      </c>
    </row>
    <row r="958" spans="1:21" x14ac:dyDescent="0.25">
      <c r="A958" s="18">
        <v>137712520</v>
      </c>
      <c r="B958" s="18">
        <v>10</v>
      </c>
      <c r="C958" s="27" t="s">
        <v>216</v>
      </c>
      <c r="D958" s="18">
        <v>137641793</v>
      </c>
      <c r="E958" s="7" t="s">
        <v>268</v>
      </c>
      <c r="F958" s="7" t="s">
        <v>269</v>
      </c>
      <c r="G958" s="7" t="s">
        <v>270</v>
      </c>
      <c r="H958" s="18" t="s">
        <v>271</v>
      </c>
      <c r="I958" s="7" t="s">
        <v>672</v>
      </c>
      <c r="J958" s="18">
        <v>0.22</v>
      </c>
      <c r="K958" s="18" t="s">
        <v>198</v>
      </c>
      <c r="L958" s="18" t="s">
        <v>659</v>
      </c>
      <c r="N958" s="18">
        <v>2.2000000000000002</v>
      </c>
      <c r="O958" s="18">
        <v>0.22</v>
      </c>
      <c r="P958" s="18">
        <v>1</v>
      </c>
      <c r="Q958" s="18">
        <v>1</v>
      </c>
      <c r="R958">
        <v>126323615</v>
      </c>
      <c r="S958">
        <v>2098</v>
      </c>
      <c r="U958">
        <f>MATCH(D958,Отчет!$D$1:$D$65536,0)</f>
        <v>154</v>
      </c>
    </row>
    <row r="959" spans="1:21" x14ac:dyDescent="0.25">
      <c r="A959" s="18">
        <v>137712469</v>
      </c>
      <c r="B959" s="18">
        <v>10</v>
      </c>
      <c r="C959" s="27" t="s">
        <v>211</v>
      </c>
      <c r="D959" s="18">
        <v>137641819</v>
      </c>
      <c r="E959" s="7" t="s">
        <v>272</v>
      </c>
      <c r="F959" s="7" t="s">
        <v>273</v>
      </c>
      <c r="G959" s="7" t="s">
        <v>274</v>
      </c>
      <c r="H959" s="18" t="s">
        <v>275</v>
      </c>
      <c r="I959" s="7" t="s">
        <v>672</v>
      </c>
      <c r="J959" s="18">
        <v>0.22</v>
      </c>
      <c r="K959" s="18" t="s">
        <v>198</v>
      </c>
      <c r="L959" s="18" t="s">
        <v>659</v>
      </c>
      <c r="N959" s="18">
        <v>2.2000000000000002</v>
      </c>
      <c r="O959" s="18">
        <v>0.22</v>
      </c>
      <c r="P959" s="18">
        <v>1</v>
      </c>
      <c r="Q959" s="18">
        <v>1</v>
      </c>
      <c r="R959">
        <v>126323615</v>
      </c>
      <c r="S959">
        <v>2098</v>
      </c>
      <c r="U959">
        <f>MATCH(D959,Отчет!$D$1:$D$65536,0)</f>
        <v>119</v>
      </c>
    </row>
    <row r="960" spans="1:21" x14ac:dyDescent="0.25">
      <c r="A960" s="18">
        <v>148635074</v>
      </c>
      <c r="B960" s="18">
        <v>10</v>
      </c>
      <c r="C960" s="27" t="s">
        <v>221</v>
      </c>
      <c r="D960" s="18">
        <v>148495807</v>
      </c>
      <c r="E960" s="7" t="s">
        <v>276</v>
      </c>
      <c r="F960" s="7" t="s">
        <v>277</v>
      </c>
      <c r="G960" s="7" t="s">
        <v>278</v>
      </c>
      <c r="H960" s="18" t="s">
        <v>279</v>
      </c>
      <c r="I960" s="7" t="s">
        <v>672</v>
      </c>
      <c r="J960" s="18">
        <v>0.22</v>
      </c>
      <c r="K960" s="18" t="s">
        <v>198</v>
      </c>
      <c r="L960" s="18" t="s">
        <v>659</v>
      </c>
      <c r="N960" s="18">
        <v>2.2000000000000002</v>
      </c>
      <c r="O960" s="18">
        <v>0.22</v>
      </c>
      <c r="P960" s="18">
        <v>1</v>
      </c>
      <c r="Q960" s="18">
        <v>0</v>
      </c>
      <c r="R960">
        <v>126323615</v>
      </c>
      <c r="S960">
        <v>2098</v>
      </c>
      <c r="U960">
        <f>MATCH(D960,Отчет!$D$1:$D$65536,0)</f>
        <v>133</v>
      </c>
    </row>
    <row r="961" spans="1:21" x14ac:dyDescent="0.25">
      <c r="A961" s="18">
        <v>139435426</v>
      </c>
      <c r="B961" s="18">
        <v>10</v>
      </c>
      <c r="C961" s="27" t="s">
        <v>221</v>
      </c>
      <c r="D961" s="18">
        <v>138841170</v>
      </c>
      <c r="E961" s="7" t="s">
        <v>280</v>
      </c>
      <c r="F961" s="7" t="s">
        <v>281</v>
      </c>
      <c r="G961" s="7" t="s">
        <v>282</v>
      </c>
      <c r="H961" s="27" t="s">
        <v>283</v>
      </c>
      <c r="I961" s="7" t="s">
        <v>672</v>
      </c>
      <c r="J961" s="18">
        <v>0.22</v>
      </c>
      <c r="K961" s="18" t="s">
        <v>198</v>
      </c>
      <c r="L961" s="18" t="s">
        <v>659</v>
      </c>
      <c r="N961" s="18">
        <v>2.2000000000000002</v>
      </c>
      <c r="O961" s="18">
        <v>0.22</v>
      </c>
      <c r="P961" s="18">
        <v>1</v>
      </c>
      <c r="Q961" s="18">
        <v>0</v>
      </c>
      <c r="R961">
        <v>126323615</v>
      </c>
      <c r="S961">
        <v>2098</v>
      </c>
      <c r="U961">
        <f>MATCH(D961,Отчет!$D$1:$D$65536,0)</f>
        <v>167</v>
      </c>
    </row>
    <row r="962" spans="1:21" x14ac:dyDescent="0.25">
      <c r="A962" s="18">
        <v>138784381</v>
      </c>
      <c r="B962" s="18">
        <v>10</v>
      </c>
      <c r="C962" s="27" t="s">
        <v>221</v>
      </c>
      <c r="D962" s="18">
        <v>138318351</v>
      </c>
      <c r="E962" s="7" t="s">
        <v>284</v>
      </c>
      <c r="F962" s="7" t="s">
        <v>285</v>
      </c>
      <c r="G962" s="7" t="s">
        <v>286</v>
      </c>
      <c r="H962" s="18" t="s">
        <v>287</v>
      </c>
      <c r="I962" s="7" t="s">
        <v>672</v>
      </c>
      <c r="J962" s="18">
        <v>0.22</v>
      </c>
      <c r="K962" s="18" t="s">
        <v>198</v>
      </c>
      <c r="L962" s="18" t="s">
        <v>659</v>
      </c>
      <c r="N962" s="18">
        <v>2.2000000000000002</v>
      </c>
      <c r="O962" s="18">
        <v>0.22</v>
      </c>
      <c r="P962" s="18">
        <v>1</v>
      </c>
      <c r="Q962" s="18">
        <v>0</v>
      </c>
      <c r="R962">
        <v>126323615</v>
      </c>
      <c r="S962">
        <v>2098</v>
      </c>
      <c r="U962">
        <f>MATCH(D962,Отчет!$D$1:$D$65536,0)</f>
        <v>151</v>
      </c>
    </row>
    <row r="963" spans="1:21" x14ac:dyDescent="0.25">
      <c r="A963" s="18">
        <v>138784455</v>
      </c>
      <c r="B963" s="18">
        <v>10</v>
      </c>
      <c r="C963" s="27" t="s">
        <v>221</v>
      </c>
      <c r="D963" s="18">
        <v>138479834</v>
      </c>
      <c r="E963" s="7" t="s">
        <v>288</v>
      </c>
      <c r="F963" s="7" t="s">
        <v>289</v>
      </c>
      <c r="G963" s="7" t="s">
        <v>202</v>
      </c>
      <c r="H963" s="18" t="s">
        <v>290</v>
      </c>
      <c r="I963" s="7" t="s">
        <v>672</v>
      </c>
      <c r="J963" s="18">
        <v>0.22</v>
      </c>
      <c r="K963" s="18" t="s">
        <v>198</v>
      </c>
      <c r="L963" s="18" t="s">
        <v>659</v>
      </c>
      <c r="N963" s="18">
        <v>2.2000000000000002</v>
      </c>
      <c r="O963" s="18">
        <v>0.22</v>
      </c>
      <c r="P963" s="18">
        <v>1</v>
      </c>
      <c r="Q963" s="18">
        <v>0</v>
      </c>
      <c r="R963">
        <v>126323615</v>
      </c>
      <c r="S963">
        <v>2098</v>
      </c>
      <c r="U963">
        <f>MATCH(D963,Отчет!$D$1:$D$65536,0)</f>
        <v>152</v>
      </c>
    </row>
    <row r="964" spans="1:21" x14ac:dyDescent="0.25">
      <c r="A964" s="18">
        <v>139856802</v>
      </c>
      <c r="B964" s="18">
        <v>10</v>
      </c>
      <c r="C964" s="27" t="s">
        <v>221</v>
      </c>
      <c r="D964" s="18">
        <v>139784405</v>
      </c>
      <c r="E964" s="7" t="s">
        <v>291</v>
      </c>
      <c r="F964" s="7" t="s">
        <v>239</v>
      </c>
      <c r="G964" s="7" t="s">
        <v>292</v>
      </c>
      <c r="H964" s="18" t="s">
        <v>293</v>
      </c>
      <c r="I964" s="7" t="s">
        <v>672</v>
      </c>
      <c r="J964" s="18">
        <v>0.22</v>
      </c>
      <c r="K964" s="18" t="s">
        <v>198</v>
      </c>
      <c r="L964" s="18" t="s">
        <v>659</v>
      </c>
      <c r="N964" s="18">
        <v>2.2000000000000002</v>
      </c>
      <c r="O964" s="18">
        <v>0.22</v>
      </c>
      <c r="P964" s="18">
        <v>1</v>
      </c>
      <c r="Q964" s="18">
        <v>0</v>
      </c>
      <c r="R964">
        <v>126323615</v>
      </c>
      <c r="S964">
        <v>2098</v>
      </c>
      <c r="U964">
        <f>MATCH(D964,Отчет!$D$1:$D$65536,0)</f>
        <v>129</v>
      </c>
    </row>
    <row r="965" spans="1:21" x14ac:dyDescent="0.25">
      <c r="A965" s="18">
        <v>139436539</v>
      </c>
      <c r="B965" s="18">
        <v>10</v>
      </c>
      <c r="C965" s="27" t="s">
        <v>221</v>
      </c>
      <c r="D965" s="18">
        <v>139125433</v>
      </c>
      <c r="E965" s="7" t="s">
        <v>294</v>
      </c>
      <c r="F965" s="7" t="s">
        <v>295</v>
      </c>
      <c r="G965" s="7" t="s">
        <v>296</v>
      </c>
      <c r="H965" s="18" t="s">
        <v>297</v>
      </c>
      <c r="I965" s="7" t="s">
        <v>672</v>
      </c>
      <c r="J965" s="18">
        <v>0.22</v>
      </c>
      <c r="K965" s="18" t="s">
        <v>198</v>
      </c>
      <c r="L965" s="18" t="s">
        <v>659</v>
      </c>
      <c r="N965" s="18">
        <v>2.2000000000000002</v>
      </c>
      <c r="O965" s="18">
        <v>0.22</v>
      </c>
      <c r="P965" s="18">
        <v>1</v>
      </c>
      <c r="Q965" s="18">
        <v>1</v>
      </c>
      <c r="R965">
        <v>126323615</v>
      </c>
      <c r="S965">
        <v>2098</v>
      </c>
      <c r="U965">
        <f>MATCH(D965,Отчет!$D$1:$D$65536,0)</f>
        <v>83</v>
      </c>
    </row>
    <row r="966" spans="1:21" x14ac:dyDescent="0.25">
      <c r="A966" s="18">
        <v>138784245</v>
      </c>
      <c r="B966" s="18">
        <v>10</v>
      </c>
      <c r="C966" s="27" t="s">
        <v>221</v>
      </c>
      <c r="D966" s="18">
        <v>138386749</v>
      </c>
      <c r="E966" s="7" t="s">
        <v>298</v>
      </c>
      <c r="F966" s="7" t="s">
        <v>299</v>
      </c>
      <c r="G966" s="7" t="s">
        <v>296</v>
      </c>
      <c r="H966" s="18" t="s">
        <v>300</v>
      </c>
      <c r="I966" s="7" t="s">
        <v>672</v>
      </c>
      <c r="J966" s="18">
        <v>0.22</v>
      </c>
      <c r="K966" s="18" t="s">
        <v>198</v>
      </c>
      <c r="L966" s="18" t="s">
        <v>659</v>
      </c>
      <c r="N966" s="18">
        <v>2.2000000000000002</v>
      </c>
      <c r="O966" s="18">
        <v>0.22</v>
      </c>
      <c r="P966" s="18">
        <v>1</v>
      </c>
      <c r="Q966" s="18">
        <v>1</v>
      </c>
      <c r="R966">
        <v>126323615</v>
      </c>
      <c r="S966">
        <v>2098</v>
      </c>
      <c r="U966">
        <f>MATCH(D966,Отчет!$D$1:$D$65536,0)</f>
        <v>118</v>
      </c>
    </row>
    <row r="967" spans="1:21" x14ac:dyDescent="0.25">
      <c r="A967" s="18">
        <v>138784303</v>
      </c>
      <c r="B967" s="18">
        <v>10</v>
      </c>
      <c r="C967" s="27" t="s">
        <v>221</v>
      </c>
      <c r="D967" s="18">
        <v>138386775</v>
      </c>
      <c r="E967" s="7" t="s">
        <v>301</v>
      </c>
      <c r="F967" s="7" t="s">
        <v>302</v>
      </c>
      <c r="G967" s="7" t="s">
        <v>296</v>
      </c>
      <c r="H967" s="18" t="s">
        <v>303</v>
      </c>
      <c r="I967" s="7" t="s">
        <v>672</v>
      </c>
      <c r="J967" s="18">
        <v>0.22</v>
      </c>
      <c r="K967" s="18" t="s">
        <v>198</v>
      </c>
      <c r="L967" s="18" t="s">
        <v>659</v>
      </c>
      <c r="N967" s="18">
        <v>2.2000000000000002</v>
      </c>
      <c r="O967" s="18">
        <v>0.22</v>
      </c>
      <c r="P967" s="18">
        <v>1</v>
      </c>
      <c r="Q967" s="18">
        <v>1</v>
      </c>
      <c r="R967">
        <v>126323615</v>
      </c>
      <c r="S967">
        <v>2098</v>
      </c>
      <c r="U967">
        <f>MATCH(D967,Отчет!$D$1:$D$65536,0)</f>
        <v>123</v>
      </c>
    </row>
    <row r="968" spans="1:21" x14ac:dyDescent="0.25">
      <c r="A968" s="18">
        <v>137563678</v>
      </c>
      <c r="B968" s="18">
        <v>10</v>
      </c>
      <c r="C968" s="27" t="s">
        <v>221</v>
      </c>
      <c r="D968" s="18">
        <v>137041950</v>
      </c>
      <c r="E968" s="7" t="s">
        <v>304</v>
      </c>
      <c r="F968" s="7" t="s">
        <v>305</v>
      </c>
      <c r="G968" s="7" t="s">
        <v>306</v>
      </c>
      <c r="H968" s="18" t="s">
        <v>307</v>
      </c>
      <c r="I968" s="7" t="s">
        <v>672</v>
      </c>
      <c r="J968" s="18">
        <v>0.22</v>
      </c>
      <c r="K968" s="18" t="s">
        <v>198</v>
      </c>
      <c r="L968" s="18" t="s">
        <v>659</v>
      </c>
      <c r="N968" s="18">
        <v>2.2000000000000002</v>
      </c>
      <c r="O968" s="18">
        <v>0.22</v>
      </c>
      <c r="P968" s="18">
        <v>1</v>
      </c>
      <c r="Q968" s="18">
        <v>1</v>
      </c>
      <c r="R968">
        <v>126323615</v>
      </c>
      <c r="S968">
        <v>2098</v>
      </c>
      <c r="U968">
        <f>MATCH(D968,Отчет!$D$1:$D$65536,0)</f>
        <v>25</v>
      </c>
    </row>
    <row r="969" spans="1:21" x14ac:dyDescent="0.25">
      <c r="A969" s="18">
        <v>137561866</v>
      </c>
      <c r="B969" s="18">
        <v>10</v>
      </c>
      <c r="C969" s="27" t="s">
        <v>192</v>
      </c>
      <c r="D969" s="18">
        <v>137041980</v>
      </c>
      <c r="E969" s="7" t="s">
        <v>308</v>
      </c>
      <c r="F969" s="7" t="s">
        <v>309</v>
      </c>
      <c r="G969" s="7" t="s">
        <v>310</v>
      </c>
      <c r="H969" s="18" t="s">
        <v>311</v>
      </c>
      <c r="I969" s="7" t="s">
        <v>672</v>
      </c>
      <c r="J969" s="18">
        <v>0.22</v>
      </c>
      <c r="K969" s="18" t="s">
        <v>198</v>
      </c>
      <c r="L969" s="18" t="s">
        <v>659</v>
      </c>
      <c r="N969" s="18">
        <v>2.2000000000000002</v>
      </c>
      <c r="O969" s="18">
        <v>0.22</v>
      </c>
      <c r="P969" s="18">
        <v>1</v>
      </c>
      <c r="Q969" s="18">
        <v>1</v>
      </c>
      <c r="R969">
        <v>126323615</v>
      </c>
      <c r="S969">
        <v>2098</v>
      </c>
      <c r="U969">
        <f>MATCH(D969,Отчет!$D$1:$D$65536,0)</f>
        <v>63</v>
      </c>
    </row>
    <row r="970" spans="1:21" x14ac:dyDescent="0.25">
      <c r="A970" s="18">
        <v>137563173</v>
      </c>
      <c r="B970" s="18">
        <v>10</v>
      </c>
      <c r="C970" s="27" t="s">
        <v>216</v>
      </c>
      <c r="D970" s="18">
        <v>137042006</v>
      </c>
      <c r="E970" s="7" t="s">
        <v>312</v>
      </c>
      <c r="F970" s="7" t="s">
        <v>313</v>
      </c>
      <c r="G970" s="7" t="s">
        <v>314</v>
      </c>
      <c r="H970" s="18" t="s">
        <v>315</v>
      </c>
      <c r="I970" s="7" t="s">
        <v>672</v>
      </c>
      <c r="J970" s="18">
        <v>0.22</v>
      </c>
      <c r="K970" s="18" t="s">
        <v>198</v>
      </c>
      <c r="L970" s="18" t="s">
        <v>659</v>
      </c>
      <c r="N970" s="18">
        <v>2.2000000000000002</v>
      </c>
      <c r="O970" s="18">
        <v>0.22</v>
      </c>
      <c r="P970" s="18">
        <v>1</v>
      </c>
      <c r="Q970" s="18">
        <v>1</v>
      </c>
      <c r="R970">
        <v>126323615</v>
      </c>
      <c r="S970">
        <v>2098</v>
      </c>
      <c r="U970">
        <f>MATCH(D970,Отчет!$D$1:$D$65536,0)</f>
        <v>40</v>
      </c>
    </row>
    <row r="971" spans="1:21" x14ac:dyDescent="0.25">
      <c r="A971" s="18">
        <v>137564231</v>
      </c>
      <c r="B971" s="18">
        <v>10</v>
      </c>
      <c r="C971" s="27" t="s">
        <v>221</v>
      </c>
      <c r="D971" s="18">
        <v>137042032</v>
      </c>
      <c r="E971" s="7" t="s">
        <v>316</v>
      </c>
      <c r="F971" s="7" t="s">
        <v>247</v>
      </c>
      <c r="G971" s="7" t="s">
        <v>317</v>
      </c>
      <c r="H971" s="18" t="s">
        <v>318</v>
      </c>
      <c r="I971" s="7" t="s">
        <v>672</v>
      </c>
      <c r="J971" s="18">
        <v>0.22</v>
      </c>
      <c r="K971" s="18" t="s">
        <v>198</v>
      </c>
      <c r="L971" s="18" t="s">
        <v>659</v>
      </c>
      <c r="N971" s="18">
        <v>2.2000000000000002</v>
      </c>
      <c r="O971" s="18">
        <v>0.22</v>
      </c>
      <c r="P971" s="18">
        <v>1</v>
      </c>
      <c r="Q971" s="18">
        <v>1</v>
      </c>
      <c r="R971">
        <v>126323615</v>
      </c>
      <c r="S971">
        <v>2098</v>
      </c>
      <c r="U971">
        <f>MATCH(D971,Отчет!$D$1:$D$65536,0)</f>
        <v>107</v>
      </c>
    </row>
    <row r="972" spans="1:21" x14ac:dyDescent="0.25">
      <c r="A972" s="18">
        <v>137563274</v>
      </c>
      <c r="B972" s="18">
        <v>10</v>
      </c>
      <c r="C972" s="27" t="s">
        <v>192</v>
      </c>
      <c r="D972" s="18">
        <v>137042058</v>
      </c>
      <c r="E972" s="7" t="s">
        <v>319</v>
      </c>
      <c r="F972" s="7" t="s">
        <v>320</v>
      </c>
      <c r="G972" s="7" t="s">
        <v>232</v>
      </c>
      <c r="H972" s="18" t="s">
        <v>321</v>
      </c>
      <c r="I972" s="7" t="s">
        <v>672</v>
      </c>
      <c r="J972" s="18">
        <v>0.22</v>
      </c>
      <c r="K972" s="18" t="s">
        <v>198</v>
      </c>
      <c r="L972" s="18" t="s">
        <v>659</v>
      </c>
      <c r="N972" s="18">
        <v>2.2000000000000002</v>
      </c>
      <c r="O972" s="18">
        <v>0.22</v>
      </c>
      <c r="P972" s="18">
        <v>1</v>
      </c>
      <c r="Q972" s="18">
        <v>1</v>
      </c>
      <c r="R972">
        <v>126323615</v>
      </c>
      <c r="S972">
        <v>2098</v>
      </c>
      <c r="U972">
        <f>MATCH(D972,Отчет!$D$1:$D$65536,0)</f>
        <v>36</v>
      </c>
    </row>
    <row r="973" spans="1:21" x14ac:dyDescent="0.25">
      <c r="A973" s="18">
        <v>137562128</v>
      </c>
      <c r="B973" s="18">
        <v>10</v>
      </c>
      <c r="C973" s="27" t="s">
        <v>192</v>
      </c>
      <c r="D973" s="18">
        <v>137042084</v>
      </c>
      <c r="E973" s="7" t="s">
        <v>322</v>
      </c>
      <c r="F973" s="7" t="s">
        <v>247</v>
      </c>
      <c r="G973" s="7" t="s">
        <v>323</v>
      </c>
      <c r="H973" s="18" t="s">
        <v>324</v>
      </c>
      <c r="I973" s="7" t="s">
        <v>672</v>
      </c>
      <c r="J973" s="18">
        <v>0.22</v>
      </c>
      <c r="K973" s="18" t="s">
        <v>198</v>
      </c>
      <c r="L973" s="18" t="s">
        <v>659</v>
      </c>
      <c r="N973" s="18">
        <v>2.2000000000000002</v>
      </c>
      <c r="O973" s="18">
        <v>0.22</v>
      </c>
      <c r="P973" s="18">
        <v>1</v>
      </c>
      <c r="Q973" s="18">
        <v>1</v>
      </c>
      <c r="R973">
        <v>126323615</v>
      </c>
      <c r="S973">
        <v>2098</v>
      </c>
      <c r="U973">
        <f>MATCH(D973,Отчет!$D$1:$D$65536,0)</f>
        <v>43</v>
      </c>
    </row>
    <row r="974" spans="1:21" x14ac:dyDescent="0.25">
      <c r="A974" s="18">
        <v>137559391</v>
      </c>
      <c r="B974" s="18">
        <v>10</v>
      </c>
      <c r="C974" s="27" t="s">
        <v>211</v>
      </c>
      <c r="D974" s="18">
        <v>137042110</v>
      </c>
      <c r="E974" s="7" t="s">
        <v>325</v>
      </c>
      <c r="F974" s="7" t="s">
        <v>326</v>
      </c>
      <c r="G974" s="7" t="s">
        <v>327</v>
      </c>
      <c r="H974" s="18" t="s">
        <v>328</v>
      </c>
      <c r="I974" s="7" t="s">
        <v>672</v>
      </c>
      <c r="J974" s="18">
        <v>0.22</v>
      </c>
      <c r="K974" s="18" t="s">
        <v>198</v>
      </c>
      <c r="L974" s="18" t="s">
        <v>659</v>
      </c>
      <c r="N974" s="18">
        <v>2.2000000000000002</v>
      </c>
      <c r="O974" s="18">
        <v>0.22</v>
      </c>
      <c r="P974" s="18">
        <v>1</v>
      </c>
      <c r="Q974" s="18">
        <v>1</v>
      </c>
      <c r="R974">
        <v>126323615</v>
      </c>
      <c r="S974">
        <v>2098</v>
      </c>
      <c r="U974">
        <f>MATCH(D974,Отчет!$D$1:$D$65536,0)</f>
        <v>148</v>
      </c>
    </row>
    <row r="975" spans="1:21" x14ac:dyDescent="0.25">
      <c r="A975" s="18">
        <v>137564181</v>
      </c>
      <c r="B975" s="18">
        <v>10</v>
      </c>
      <c r="C975" s="27" t="s">
        <v>208</v>
      </c>
      <c r="D975" s="18">
        <v>137042144</v>
      </c>
      <c r="E975" s="7" t="s">
        <v>329</v>
      </c>
      <c r="F975" s="7" t="s">
        <v>247</v>
      </c>
      <c r="G975" s="7" t="s">
        <v>330</v>
      </c>
      <c r="H975" s="18" t="s">
        <v>331</v>
      </c>
      <c r="I975" s="7" t="s">
        <v>672</v>
      </c>
      <c r="J975" s="18">
        <v>0.22</v>
      </c>
      <c r="K975" s="18" t="s">
        <v>198</v>
      </c>
      <c r="L975" s="18" t="s">
        <v>659</v>
      </c>
      <c r="N975" s="18">
        <v>2.2000000000000002</v>
      </c>
      <c r="O975" s="18">
        <v>0.22</v>
      </c>
      <c r="P975" s="18">
        <v>1</v>
      </c>
      <c r="Q975" s="18">
        <v>1</v>
      </c>
      <c r="R975">
        <v>126323615</v>
      </c>
      <c r="S975">
        <v>2098</v>
      </c>
      <c r="U975">
        <f>MATCH(D975,Отчет!$D$1:$D$65536,0)</f>
        <v>53</v>
      </c>
    </row>
    <row r="976" spans="1:21" x14ac:dyDescent="0.25">
      <c r="A976" s="18">
        <v>137560795</v>
      </c>
      <c r="B976" s="18">
        <v>10</v>
      </c>
      <c r="C976" s="27" t="s">
        <v>208</v>
      </c>
      <c r="D976" s="18">
        <v>137042178</v>
      </c>
      <c r="E976" s="7" t="s">
        <v>332</v>
      </c>
      <c r="F976" s="7" t="s">
        <v>333</v>
      </c>
      <c r="G976" s="7" t="s">
        <v>334</v>
      </c>
      <c r="H976" s="18" t="s">
        <v>335</v>
      </c>
      <c r="I976" s="7" t="s">
        <v>672</v>
      </c>
      <c r="J976" s="18">
        <v>0.22</v>
      </c>
      <c r="K976" s="18" t="s">
        <v>198</v>
      </c>
      <c r="L976" s="18" t="s">
        <v>659</v>
      </c>
      <c r="N976" s="18">
        <v>2.2000000000000002</v>
      </c>
      <c r="O976" s="18">
        <v>0.22</v>
      </c>
      <c r="P976" s="18">
        <v>1</v>
      </c>
      <c r="Q976" s="18">
        <v>1</v>
      </c>
      <c r="R976">
        <v>126323615</v>
      </c>
      <c r="S976">
        <v>2098</v>
      </c>
      <c r="U976">
        <f>MATCH(D976,Отчет!$D$1:$D$65536,0)</f>
        <v>143</v>
      </c>
    </row>
    <row r="977" spans="1:21" x14ac:dyDescent="0.25">
      <c r="A977" s="18">
        <v>137563324</v>
      </c>
      <c r="B977" s="18">
        <v>10</v>
      </c>
      <c r="C977" s="27" t="s">
        <v>221</v>
      </c>
      <c r="D977" s="18">
        <v>137042224</v>
      </c>
      <c r="E977" s="7" t="s">
        <v>336</v>
      </c>
      <c r="F977" s="7" t="s">
        <v>243</v>
      </c>
      <c r="G977" s="7" t="s">
        <v>337</v>
      </c>
      <c r="H977" s="18" t="s">
        <v>338</v>
      </c>
      <c r="I977" s="7" t="s">
        <v>672</v>
      </c>
      <c r="J977" s="18">
        <v>0.22</v>
      </c>
      <c r="K977" s="18" t="s">
        <v>198</v>
      </c>
      <c r="L977" s="18" t="s">
        <v>659</v>
      </c>
      <c r="N977" s="18">
        <v>2.2000000000000002</v>
      </c>
      <c r="O977" s="18">
        <v>0.22</v>
      </c>
      <c r="P977" s="18">
        <v>1</v>
      </c>
      <c r="Q977" s="18">
        <v>1</v>
      </c>
      <c r="R977">
        <v>126323615</v>
      </c>
      <c r="S977">
        <v>2098</v>
      </c>
      <c r="U977">
        <f>MATCH(D977,Отчет!$D$1:$D$65536,0)</f>
        <v>95</v>
      </c>
    </row>
    <row r="978" spans="1:21" x14ac:dyDescent="0.25">
      <c r="A978" s="18">
        <v>137556584</v>
      </c>
      <c r="B978" s="18">
        <v>10</v>
      </c>
      <c r="C978" s="27" t="s">
        <v>216</v>
      </c>
      <c r="D978" s="18">
        <v>137042283</v>
      </c>
      <c r="E978" s="7" t="s">
        <v>339</v>
      </c>
      <c r="F978" s="7" t="s">
        <v>340</v>
      </c>
      <c r="G978" s="7" t="s">
        <v>341</v>
      </c>
      <c r="H978" s="18" t="s">
        <v>342</v>
      </c>
      <c r="I978" s="7" t="s">
        <v>672</v>
      </c>
      <c r="J978" s="18">
        <v>0.22</v>
      </c>
      <c r="K978" s="18" t="s">
        <v>198</v>
      </c>
      <c r="L978" s="18" t="s">
        <v>659</v>
      </c>
      <c r="N978" s="18">
        <v>2.2000000000000002</v>
      </c>
      <c r="O978" s="18">
        <v>0.22</v>
      </c>
      <c r="P978" s="18">
        <v>1</v>
      </c>
      <c r="Q978" s="18">
        <v>1</v>
      </c>
      <c r="R978">
        <v>126323615</v>
      </c>
      <c r="S978">
        <v>2098</v>
      </c>
      <c r="U978">
        <f>MATCH(D978,Отчет!$D$1:$D$65536,0)</f>
        <v>71</v>
      </c>
    </row>
    <row r="979" spans="1:21" x14ac:dyDescent="0.25">
      <c r="A979" s="18">
        <v>137560395</v>
      </c>
      <c r="B979" s="18">
        <v>10</v>
      </c>
      <c r="C979" s="27" t="s">
        <v>208</v>
      </c>
      <c r="D979" s="18">
        <v>137042337</v>
      </c>
      <c r="E979" s="7" t="s">
        <v>343</v>
      </c>
      <c r="F979" s="7" t="s">
        <v>344</v>
      </c>
      <c r="G979" s="7" t="s">
        <v>228</v>
      </c>
      <c r="H979" s="18" t="s">
        <v>345</v>
      </c>
      <c r="I979" s="7" t="s">
        <v>672</v>
      </c>
      <c r="J979" s="18">
        <v>0.22</v>
      </c>
      <c r="K979" s="18" t="s">
        <v>198</v>
      </c>
      <c r="L979" s="18" t="s">
        <v>659</v>
      </c>
      <c r="N979" s="18">
        <v>2.2000000000000002</v>
      </c>
      <c r="O979" s="18">
        <v>0.22</v>
      </c>
      <c r="P979" s="18">
        <v>1</v>
      </c>
      <c r="Q979" s="18">
        <v>1</v>
      </c>
      <c r="R979">
        <v>126323615</v>
      </c>
      <c r="S979">
        <v>2098</v>
      </c>
      <c r="U979">
        <f>MATCH(D979,Отчет!$D$1:$D$65536,0)</f>
        <v>42</v>
      </c>
    </row>
    <row r="980" spans="1:21" x14ac:dyDescent="0.25">
      <c r="A980" s="18">
        <v>137560245</v>
      </c>
      <c r="B980" s="18">
        <v>10</v>
      </c>
      <c r="C980" s="27" t="s">
        <v>208</v>
      </c>
      <c r="D980" s="18">
        <v>137042363</v>
      </c>
      <c r="E980" s="7" t="s">
        <v>346</v>
      </c>
      <c r="F980" s="7" t="s">
        <v>347</v>
      </c>
      <c r="G980" s="7" t="s">
        <v>306</v>
      </c>
      <c r="H980" s="18" t="s">
        <v>348</v>
      </c>
      <c r="I980" s="7" t="s">
        <v>672</v>
      </c>
      <c r="J980" s="18">
        <v>0.22</v>
      </c>
      <c r="K980" s="18" t="s">
        <v>198</v>
      </c>
      <c r="L980" s="18" t="s">
        <v>659</v>
      </c>
      <c r="N980" s="18">
        <v>2.2000000000000002</v>
      </c>
      <c r="O980" s="18">
        <v>0.22</v>
      </c>
      <c r="P980" s="18">
        <v>1</v>
      </c>
      <c r="Q980" s="18">
        <v>1</v>
      </c>
      <c r="R980">
        <v>126323615</v>
      </c>
      <c r="S980">
        <v>2098</v>
      </c>
      <c r="U980">
        <f>MATCH(D980,Отчет!$D$1:$D$65536,0)</f>
        <v>117</v>
      </c>
    </row>
    <row r="981" spans="1:21" x14ac:dyDescent="0.25">
      <c r="A981" s="18">
        <v>137558941</v>
      </c>
      <c r="B981" s="18">
        <v>10</v>
      </c>
      <c r="C981" s="27" t="s">
        <v>211</v>
      </c>
      <c r="D981" s="18">
        <v>137042389</v>
      </c>
      <c r="E981" s="7" t="s">
        <v>349</v>
      </c>
      <c r="F981" s="7" t="s">
        <v>243</v>
      </c>
      <c r="G981" s="7" t="s">
        <v>259</v>
      </c>
      <c r="H981" s="18" t="s">
        <v>350</v>
      </c>
      <c r="I981" s="7" t="s">
        <v>672</v>
      </c>
      <c r="J981" s="18">
        <v>0.22</v>
      </c>
      <c r="K981" s="18" t="s">
        <v>198</v>
      </c>
      <c r="L981" s="18" t="s">
        <v>659</v>
      </c>
      <c r="N981" s="18">
        <v>2.2000000000000002</v>
      </c>
      <c r="O981" s="18">
        <v>0.22</v>
      </c>
      <c r="P981" s="18">
        <v>1</v>
      </c>
      <c r="Q981" s="18">
        <v>1</v>
      </c>
      <c r="R981">
        <v>126323615</v>
      </c>
      <c r="S981">
        <v>2098</v>
      </c>
      <c r="U981">
        <f>MATCH(D981,Отчет!$D$1:$D$65536,0)</f>
        <v>55</v>
      </c>
    </row>
    <row r="982" spans="1:21" x14ac:dyDescent="0.25">
      <c r="A982" s="18">
        <v>137562071</v>
      </c>
      <c r="B982" s="18">
        <v>10</v>
      </c>
      <c r="C982" s="27" t="s">
        <v>192</v>
      </c>
      <c r="D982" s="18">
        <v>137042419</v>
      </c>
      <c r="E982" s="7" t="s">
        <v>351</v>
      </c>
      <c r="F982" s="7" t="s">
        <v>352</v>
      </c>
      <c r="G982" s="7" t="s">
        <v>209</v>
      </c>
      <c r="H982" s="18" t="s">
        <v>353</v>
      </c>
      <c r="I982" s="7" t="s">
        <v>672</v>
      </c>
      <c r="J982" s="18">
        <v>0.22</v>
      </c>
      <c r="K982" s="18" t="s">
        <v>198</v>
      </c>
      <c r="L982" s="18" t="s">
        <v>659</v>
      </c>
      <c r="N982" s="18">
        <v>2.2000000000000002</v>
      </c>
      <c r="O982" s="18">
        <v>0.22</v>
      </c>
      <c r="P982" s="18">
        <v>1</v>
      </c>
      <c r="Q982" s="18">
        <v>1</v>
      </c>
      <c r="R982">
        <v>126323615</v>
      </c>
      <c r="S982">
        <v>2098</v>
      </c>
      <c r="U982">
        <f>MATCH(D982,Отчет!$D$1:$D$65536,0)</f>
        <v>162</v>
      </c>
    </row>
    <row r="983" spans="1:21" x14ac:dyDescent="0.25">
      <c r="A983" s="18">
        <v>137558117</v>
      </c>
      <c r="B983" s="18">
        <v>10</v>
      </c>
      <c r="C983" s="27" t="s">
        <v>354</v>
      </c>
      <c r="D983" s="18">
        <v>137042445</v>
      </c>
      <c r="E983" s="7" t="s">
        <v>355</v>
      </c>
      <c r="F983" s="7" t="s">
        <v>356</v>
      </c>
      <c r="G983" s="7" t="s">
        <v>357</v>
      </c>
      <c r="H983" s="18" t="s">
        <v>358</v>
      </c>
      <c r="I983" s="7" t="s">
        <v>672</v>
      </c>
      <c r="J983" s="18">
        <v>0.22</v>
      </c>
      <c r="K983" s="18" t="s">
        <v>198</v>
      </c>
      <c r="L983" s="18" t="s">
        <v>659</v>
      </c>
      <c r="N983" s="18">
        <v>2.2000000000000002</v>
      </c>
      <c r="O983" s="18">
        <v>0.22</v>
      </c>
      <c r="P983" s="18">
        <v>1</v>
      </c>
      <c r="Q983" s="18">
        <v>1</v>
      </c>
      <c r="R983">
        <v>126323615</v>
      </c>
      <c r="S983">
        <v>2098</v>
      </c>
      <c r="U983">
        <f>MATCH(D983,Отчет!$D$1:$D$65536,0)</f>
        <v>130</v>
      </c>
    </row>
    <row r="984" spans="1:21" x14ac:dyDescent="0.25">
      <c r="A984" s="18">
        <v>137556484</v>
      </c>
      <c r="B984" s="18">
        <v>10</v>
      </c>
      <c r="C984" s="27" t="s">
        <v>216</v>
      </c>
      <c r="D984" s="18">
        <v>137042479</v>
      </c>
      <c r="E984" s="7" t="s">
        <v>359</v>
      </c>
      <c r="F984" s="7" t="s">
        <v>360</v>
      </c>
      <c r="G984" s="7" t="s">
        <v>361</v>
      </c>
      <c r="H984" s="18" t="s">
        <v>362</v>
      </c>
      <c r="I984" s="7" t="s">
        <v>672</v>
      </c>
      <c r="J984" s="18">
        <v>0.22</v>
      </c>
      <c r="K984" s="18" t="s">
        <v>198</v>
      </c>
      <c r="L984" s="18" t="s">
        <v>659</v>
      </c>
      <c r="N984" s="18">
        <v>2.2000000000000002</v>
      </c>
      <c r="O984" s="18">
        <v>0.22</v>
      </c>
      <c r="P984" s="18">
        <v>1</v>
      </c>
      <c r="Q984" s="18">
        <v>1</v>
      </c>
      <c r="R984">
        <v>126323615</v>
      </c>
      <c r="S984">
        <v>2098</v>
      </c>
      <c r="U984">
        <f>MATCH(D984,Отчет!$D$1:$D$65536,0)</f>
        <v>120</v>
      </c>
    </row>
    <row r="985" spans="1:21" x14ac:dyDescent="0.25">
      <c r="A985" s="18">
        <v>137564281</v>
      </c>
      <c r="B985" s="18">
        <v>10</v>
      </c>
      <c r="C985" s="27" t="s">
        <v>208</v>
      </c>
      <c r="D985" s="18">
        <v>137042505</v>
      </c>
      <c r="E985" s="7" t="s">
        <v>363</v>
      </c>
      <c r="F985" s="7" t="s">
        <v>309</v>
      </c>
      <c r="G985" s="7" t="s">
        <v>232</v>
      </c>
      <c r="H985" s="18" t="s">
        <v>364</v>
      </c>
      <c r="I985" s="7" t="s">
        <v>672</v>
      </c>
      <c r="J985" s="18">
        <v>0.22</v>
      </c>
      <c r="K985" s="18" t="s">
        <v>198</v>
      </c>
      <c r="L985" s="18" t="s">
        <v>659</v>
      </c>
      <c r="N985" s="18">
        <v>2.2000000000000002</v>
      </c>
      <c r="O985" s="18">
        <v>0.22</v>
      </c>
      <c r="P985" s="18">
        <v>1</v>
      </c>
      <c r="Q985" s="18">
        <v>1</v>
      </c>
      <c r="R985">
        <v>126323615</v>
      </c>
      <c r="S985">
        <v>2098</v>
      </c>
      <c r="U985">
        <f>MATCH(D985,Отчет!$D$1:$D$65536,0)</f>
        <v>67</v>
      </c>
    </row>
    <row r="986" spans="1:21" x14ac:dyDescent="0.25">
      <c r="A986" s="18">
        <v>137562619</v>
      </c>
      <c r="B986" s="18">
        <v>10</v>
      </c>
      <c r="C986" s="27" t="s">
        <v>192</v>
      </c>
      <c r="D986" s="18">
        <v>137042531</v>
      </c>
      <c r="E986" s="7" t="s">
        <v>365</v>
      </c>
      <c r="F986" s="7" t="s">
        <v>243</v>
      </c>
      <c r="G986" s="7" t="s">
        <v>228</v>
      </c>
      <c r="H986" s="18" t="s">
        <v>366</v>
      </c>
      <c r="I986" s="7" t="s">
        <v>672</v>
      </c>
      <c r="J986" s="18">
        <v>0.22</v>
      </c>
      <c r="K986" s="18" t="s">
        <v>198</v>
      </c>
      <c r="L986" s="18" t="s">
        <v>659</v>
      </c>
      <c r="N986" s="18">
        <v>2.2000000000000002</v>
      </c>
      <c r="O986" s="18">
        <v>0.22</v>
      </c>
      <c r="P986" s="18">
        <v>1</v>
      </c>
      <c r="Q986" s="18">
        <v>1</v>
      </c>
      <c r="R986">
        <v>126323615</v>
      </c>
      <c r="S986">
        <v>2098</v>
      </c>
      <c r="U986">
        <f>MATCH(D986,Отчет!$D$1:$D$65536,0)</f>
        <v>29</v>
      </c>
    </row>
    <row r="987" spans="1:21" x14ac:dyDescent="0.25">
      <c r="A987" s="18">
        <v>137557117</v>
      </c>
      <c r="B987" s="18">
        <v>10</v>
      </c>
      <c r="C987" s="27" t="s">
        <v>354</v>
      </c>
      <c r="D987" s="18">
        <v>137042565</v>
      </c>
      <c r="E987" s="7" t="s">
        <v>367</v>
      </c>
      <c r="F987" s="7" t="s">
        <v>368</v>
      </c>
      <c r="G987" s="7" t="s">
        <v>369</v>
      </c>
      <c r="H987" s="18" t="s">
        <v>370</v>
      </c>
      <c r="I987" s="7" t="s">
        <v>672</v>
      </c>
      <c r="J987" s="18">
        <v>0.22</v>
      </c>
      <c r="K987" s="18" t="s">
        <v>198</v>
      </c>
      <c r="L987" s="18" t="s">
        <v>659</v>
      </c>
      <c r="N987" s="18">
        <v>2.2000000000000002</v>
      </c>
      <c r="O987" s="18">
        <v>0.22</v>
      </c>
      <c r="P987" s="18">
        <v>1</v>
      </c>
      <c r="Q987" s="18">
        <v>1</v>
      </c>
      <c r="R987">
        <v>126323615</v>
      </c>
      <c r="S987">
        <v>2098</v>
      </c>
      <c r="U987">
        <f>MATCH(D987,Отчет!$D$1:$D$65536,0)</f>
        <v>115</v>
      </c>
    </row>
    <row r="988" spans="1:21" x14ac:dyDescent="0.25">
      <c r="A988" s="18">
        <v>137558067</v>
      </c>
      <c r="B988" s="18">
        <v>10</v>
      </c>
      <c r="C988" s="27" t="s">
        <v>354</v>
      </c>
      <c r="D988" s="18">
        <v>137042591</v>
      </c>
      <c r="E988" s="7" t="s">
        <v>371</v>
      </c>
      <c r="F988" s="7" t="s">
        <v>352</v>
      </c>
      <c r="G988" s="7" t="s">
        <v>372</v>
      </c>
      <c r="H988" s="18" t="s">
        <v>373</v>
      </c>
      <c r="I988" s="7" t="s">
        <v>672</v>
      </c>
      <c r="J988" s="18">
        <v>0.22</v>
      </c>
      <c r="K988" s="18" t="s">
        <v>198</v>
      </c>
      <c r="L988" s="18" t="s">
        <v>659</v>
      </c>
      <c r="N988" s="18">
        <v>2.2000000000000002</v>
      </c>
      <c r="O988" s="18">
        <v>0.22</v>
      </c>
      <c r="P988" s="18">
        <v>1</v>
      </c>
      <c r="Q988" s="18">
        <v>1</v>
      </c>
      <c r="R988">
        <v>126323615</v>
      </c>
      <c r="S988">
        <v>2098</v>
      </c>
      <c r="U988">
        <f>MATCH(D988,Отчет!$D$1:$D$65536,0)</f>
        <v>66</v>
      </c>
    </row>
    <row r="989" spans="1:21" x14ac:dyDescent="0.25">
      <c r="A989" s="18">
        <v>137561766</v>
      </c>
      <c r="B989" s="18">
        <v>10</v>
      </c>
      <c r="C989" s="27" t="s">
        <v>192</v>
      </c>
      <c r="D989" s="18">
        <v>137042617</v>
      </c>
      <c r="E989" s="7" t="s">
        <v>374</v>
      </c>
      <c r="F989" s="7" t="s">
        <v>302</v>
      </c>
      <c r="G989" s="7" t="s">
        <v>375</v>
      </c>
      <c r="H989" s="18" t="s">
        <v>376</v>
      </c>
      <c r="I989" s="7" t="s">
        <v>672</v>
      </c>
      <c r="J989" s="18">
        <v>0.22</v>
      </c>
      <c r="K989" s="18" t="s">
        <v>198</v>
      </c>
      <c r="L989" s="18" t="s">
        <v>659</v>
      </c>
      <c r="N989" s="18">
        <v>2.2000000000000002</v>
      </c>
      <c r="O989" s="18">
        <v>0.22</v>
      </c>
      <c r="P989" s="18">
        <v>1</v>
      </c>
      <c r="Q989" s="18">
        <v>1</v>
      </c>
      <c r="R989">
        <v>126323615</v>
      </c>
      <c r="S989">
        <v>2098</v>
      </c>
      <c r="U989">
        <f>MATCH(D989,Отчет!$D$1:$D$65536,0)</f>
        <v>46</v>
      </c>
    </row>
    <row r="990" spans="1:21" x14ac:dyDescent="0.25">
      <c r="A990" s="18">
        <v>137557217</v>
      </c>
      <c r="B990" s="18">
        <v>10</v>
      </c>
      <c r="C990" s="27" t="s">
        <v>354</v>
      </c>
      <c r="D990" s="18">
        <v>137042643</v>
      </c>
      <c r="E990" s="7" t="s">
        <v>377</v>
      </c>
      <c r="F990" s="7" t="s">
        <v>378</v>
      </c>
      <c r="G990" s="7" t="s">
        <v>379</v>
      </c>
      <c r="H990" s="18" t="s">
        <v>380</v>
      </c>
      <c r="I990" s="7" t="s">
        <v>672</v>
      </c>
      <c r="J990" s="18">
        <v>0.22</v>
      </c>
      <c r="K990" s="18" t="s">
        <v>198</v>
      </c>
      <c r="L990" s="18" t="s">
        <v>659</v>
      </c>
      <c r="N990" s="18">
        <v>2.2000000000000002</v>
      </c>
      <c r="O990" s="18">
        <v>0.22</v>
      </c>
      <c r="P990" s="18">
        <v>1</v>
      </c>
      <c r="Q990" s="18">
        <v>1</v>
      </c>
      <c r="R990">
        <v>126323615</v>
      </c>
      <c r="S990">
        <v>2098</v>
      </c>
      <c r="U990">
        <f>MATCH(D990,Отчет!$D$1:$D$65536,0)</f>
        <v>23</v>
      </c>
    </row>
    <row r="991" spans="1:21" x14ac:dyDescent="0.25">
      <c r="A991" s="18">
        <v>137556967</v>
      </c>
      <c r="B991" s="18">
        <v>10</v>
      </c>
      <c r="C991" s="27" t="s">
        <v>192</v>
      </c>
      <c r="D991" s="18">
        <v>137042669</v>
      </c>
      <c r="E991" s="7" t="s">
        <v>381</v>
      </c>
      <c r="F991" s="7" t="s">
        <v>382</v>
      </c>
      <c r="G991" s="7" t="s">
        <v>323</v>
      </c>
      <c r="H991" s="18" t="s">
        <v>383</v>
      </c>
      <c r="I991" s="7" t="s">
        <v>672</v>
      </c>
      <c r="J991" s="18">
        <v>0.22</v>
      </c>
      <c r="K991" s="18" t="s">
        <v>198</v>
      </c>
      <c r="L991" s="18" t="s">
        <v>659</v>
      </c>
      <c r="N991" s="18">
        <v>2.2000000000000002</v>
      </c>
      <c r="O991" s="18">
        <v>0.22</v>
      </c>
      <c r="P991" s="18">
        <v>1</v>
      </c>
      <c r="Q991" s="18">
        <v>1</v>
      </c>
      <c r="R991">
        <v>126323615</v>
      </c>
      <c r="S991">
        <v>2098</v>
      </c>
      <c r="U991">
        <f>MATCH(D991,Отчет!$D$1:$D$65536,0)</f>
        <v>75</v>
      </c>
    </row>
    <row r="992" spans="1:21" x14ac:dyDescent="0.25">
      <c r="A992" s="18">
        <v>137560145</v>
      </c>
      <c r="B992" s="18">
        <v>10</v>
      </c>
      <c r="C992" s="27" t="s">
        <v>208</v>
      </c>
      <c r="D992" s="18">
        <v>137042695</v>
      </c>
      <c r="E992" s="7" t="s">
        <v>384</v>
      </c>
      <c r="F992" s="7" t="s">
        <v>385</v>
      </c>
      <c r="G992" s="7" t="s">
        <v>386</v>
      </c>
      <c r="H992" s="18" t="s">
        <v>387</v>
      </c>
      <c r="I992" s="7" t="s">
        <v>672</v>
      </c>
      <c r="J992" s="18">
        <v>0.22</v>
      </c>
      <c r="K992" s="18" t="s">
        <v>198</v>
      </c>
      <c r="L992" s="18" t="s">
        <v>659</v>
      </c>
      <c r="N992" s="18">
        <v>2.2000000000000002</v>
      </c>
      <c r="O992" s="18">
        <v>0.22</v>
      </c>
      <c r="P992" s="18">
        <v>1</v>
      </c>
      <c r="Q992" s="18">
        <v>1</v>
      </c>
      <c r="R992">
        <v>126323615</v>
      </c>
      <c r="S992">
        <v>2098</v>
      </c>
      <c r="U992">
        <f>MATCH(D992,Отчет!$D$1:$D$65536,0)</f>
        <v>56</v>
      </c>
    </row>
    <row r="993" spans="1:21" x14ac:dyDescent="0.25">
      <c r="A993" s="18">
        <v>137560545</v>
      </c>
      <c r="B993" s="18">
        <v>10</v>
      </c>
      <c r="C993" s="27" t="s">
        <v>208</v>
      </c>
      <c r="D993" s="18">
        <v>137042729</v>
      </c>
      <c r="E993" s="7" t="s">
        <v>388</v>
      </c>
      <c r="F993" s="7" t="s">
        <v>389</v>
      </c>
      <c r="G993" s="7" t="s">
        <v>330</v>
      </c>
      <c r="H993" s="18" t="s">
        <v>390</v>
      </c>
      <c r="I993" s="7" t="s">
        <v>672</v>
      </c>
      <c r="J993" s="18">
        <v>0.22</v>
      </c>
      <c r="K993" s="18" t="s">
        <v>198</v>
      </c>
      <c r="L993" s="18" t="s">
        <v>659</v>
      </c>
      <c r="N993" s="18">
        <v>2.2000000000000002</v>
      </c>
      <c r="O993" s="18">
        <v>0.22</v>
      </c>
      <c r="P993" s="18">
        <v>1</v>
      </c>
      <c r="Q993" s="18">
        <v>1</v>
      </c>
      <c r="R993">
        <v>126323615</v>
      </c>
      <c r="S993">
        <v>2098</v>
      </c>
      <c r="U993">
        <f>MATCH(D993,Отчет!$D$1:$D$65536,0)</f>
        <v>38</v>
      </c>
    </row>
    <row r="994" spans="1:21" x14ac:dyDescent="0.25">
      <c r="A994" s="18">
        <v>137558740</v>
      </c>
      <c r="B994" s="18">
        <v>10</v>
      </c>
      <c r="C994" s="27" t="s">
        <v>211</v>
      </c>
      <c r="D994" s="18">
        <v>137042755</v>
      </c>
      <c r="E994" s="7" t="s">
        <v>193</v>
      </c>
      <c r="F994" s="7" t="s">
        <v>289</v>
      </c>
      <c r="G994" s="7" t="s">
        <v>209</v>
      </c>
      <c r="H994" s="18" t="s">
        <v>391</v>
      </c>
      <c r="I994" s="7" t="s">
        <v>672</v>
      </c>
      <c r="J994" s="18">
        <v>0.22</v>
      </c>
      <c r="K994" s="18" t="s">
        <v>198</v>
      </c>
      <c r="L994" s="18" t="s">
        <v>659</v>
      </c>
      <c r="N994" s="18">
        <v>2.2000000000000002</v>
      </c>
      <c r="O994" s="18">
        <v>0.22</v>
      </c>
      <c r="P994" s="18">
        <v>1</v>
      </c>
      <c r="Q994" s="18">
        <v>1</v>
      </c>
      <c r="R994">
        <v>126323615</v>
      </c>
      <c r="S994">
        <v>2098</v>
      </c>
      <c r="U994">
        <f>MATCH(D994,Отчет!$D$1:$D$65536,0)</f>
        <v>144</v>
      </c>
    </row>
    <row r="995" spans="1:21" x14ac:dyDescent="0.25">
      <c r="A995" s="18">
        <v>137562769</v>
      </c>
      <c r="B995" s="18">
        <v>10</v>
      </c>
      <c r="C995" s="27" t="s">
        <v>192</v>
      </c>
      <c r="D995" s="18">
        <v>137042781</v>
      </c>
      <c r="E995" s="7" t="s">
        <v>392</v>
      </c>
      <c r="F995" s="7" t="s">
        <v>393</v>
      </c>
      <c r="G995" s="7" t="s">
        <v>394</v>
      </c>
      <c r="H995" s="18" t="s">
        <v>395</v>
      </c>
      <c r="I995" s="7" t="s">
        <v>672</v>
      </c>
      <c r="J995" s="18">
        <v>0.22</v>
      </c>
      <c r="K995" s="18" t="s">
        <v>198</v>
      </c>
      <c r="L995" s="18" t="s">
        <v>659</v>
      </c>
      <c r="N995" s="18">
        <v>2.2000000000000002</v>
      </c>
      <c r="O995" s="18">
        <v>0.22</v>
      </c>
      <c r="P995" s="18">
        <v>1</v>
      </c>
      <c r="Q995" s="18">
        <v>1</v>
      </c>
      <c r="R995">
        <v>126323615</v>
      </c>
      <c r="S995">
        <v>2098</v>
      </c>
      <c r="U995">
        <f>MATCH(D995,Отчет!$D$1:$D$65536,0)</f>
        <v>14</v>
      </c>
    </row>
    <row r="996" spans="1:21" x14ac:dyDescent="0.25">
      <c r="A996" s="18">
        <v>137559291</v>
      </c>
      <c r="B996" s="18">
        <v>10</v>
      </c>
      <c r="C996" s="27" t="s">
        <v>208</v>
      </c>
      <c r="D996" s="18">
        <v>137042807</v>
      </c>
      <c r="E996" s="7" t="s">
        <v>396</v>
      </c>
      <c r="F996" s="7" t="s">
        <v>247</v>
      </c>
      <c r="G996" s="7" t="s">
        <v>397</v>
      </c>
      <c r="H996" s="18" t="s">
        <v>398</v>
      </c>
      <c r="I996" s="7" t="s">
        <v>672</v>
      </c>
      <c r="J996" s="18">
        <v>0.22</v>
      </c>
      <c r="K996" s="18" t="s">
        <v>198</v>
      </c>
      <c r="L996" s="18" t="s">
        <v>659</v>
      </c>
      <c r="N996" s="18">
        <v>2.2000000000000002</v>
      </c>
      <c r="O996" s="18">
        <v>0.22</v>
      </c>
      <c r="P996" s="18">
        <v>1</v>
      </c>
      <c r="Q996" s="18">
        <v>1</v>
      </c>
      <c r="R996">
        <v>126323615</v>
      </c>
      <c r="S996">
        <v>2098</v>
      </c>
      <c r="U996">
        <f>MATCH(D996,Отчет!$D$1:$D$65536,0)</f>
        <v>16</v>
      </c>
    </row>
    <row r="997" spans="1:21" x14ac:dyDescent="0.25">
      <c r="A997" s="18">
        <v>137559041</v>
      </c>
      <c r="B997" s="18">
        <v>10</v>
      </c>
      <c r="C997" s="27" t="s">
        <v>211</v>
      </c>
      <c r="D997" s="18">
        <v>137042833</v>
      </c>
      <c r="E997" s="7" t="s">
        <v>399</v>
      </c>
      <c r="F997" s="7" t="s">
        <v>400</v>
      </c>
      <c r="G997" s="7" t="s">
        <v>375</v>
      </c>
      <c r="H997" s="18" t="s">
        <v>401</v>
      </c>
      <c r="I997" s="7" t="s">
        <v>672</v>
      </c>
      <c r="J997" s="18">
        <v>0.22</v>
      </c>
      <c r="K997" s="18" t="s">
        <v>198</v>
      </c>
      <c r="L997" s="18" t="s">
        <v>659</v>
      </c>
      <c r="N997" s="18">
        <v>2.2000000000000002</v>
      </c>
      <c r="O997" s="18">
        <v>0.22</v>
      </c>
      <c r="P997" s="18">
        <v>1</v>
      </c>
      <c r="Q997" s="18">
        <v>1</v>
      </c>
      <c r="R997">
        <v>126323615</v>
      </c>
      <c r="S997">
        <v>2098</v>
      </c>
      <c r="U997">
        <f>MATCH(D997,Отчет!$D$1:$D$65536,0)</f>
        <v>114</v>
      </c>
    </row>
    <row r="998" spans="1:21" x14ac:dyDescent="0.25">
      <c r="A998" s="18">
        <v>137561051</v>
      </c>
      <c r="B998" s="18">
        <v>10</v>
      </c>
      <c r="C998" s="27" t="s">
        <v>211</v>
      </c>
      <c r="D998" s="18">
        <v>137042867</v>
      </c>
      <c r="E998" s="7" t="s">
        <v>402</v>
      </c>
      <c r="F998" s="7" t="s">
        <v>231</v>
      </c>
      <c r="G998" s="7" t="s">
        <v>403</v>
      </c>
      <c r="H998" s="18" t="s">
        <v>404</v>
      </c>
      <c r="I998" s="7" t="s">
        <v>672</v>
      </c>
      <c r="J998" s="18">
        <v>0.22</v>
      </c>
      <c r="K998" s="18" t="s">
        <v>198</v>
      </c>
      <c r="L998" s="18" t="s">
        <v>659</v>
      </c>
      <c r="N998" s="18">
        <v>2.2000000000000002</v>
      </c>
      <c r="O998" s="18">
        <v>0.22</v>
      </c>
      <c r="P998" s="18">
        <v>1</v>
      </c>
      <c r="Q998" s="18">
        <v>1</v>
      </c>
      <c r="R998">
        <v>126323615</v>
      </c>
      <c r="S998">
        <v>2098</v>
      </c>
      <c r="U998">
        <f>MATCH(D998,Отчет!$D$1:$D$65536,0)</f>
        <v>96</v>
      </c>
    </row>
    <row r="999" spans="1:21" x14ac:dyDescent="0.25">
      <c r="A999" s="18">
        <v>137562569</v>
      </c>
      <c r="B999" s="18">
        <v>10</v>
      </c>
      <c r="C999" s="27" t="s">
        <v>216</v>
      </c>
      <c r="D999" s="18">
        <v>137042893</v>
      </c>
      <c r="E999" s="7" t="s">
        <v>405</v>
      </c>
      <c r="F999" s="7" t="s">
        <v>406</v>
      </c>
      <c r="G999" s="7" t="s">
        <v>323</v>
      </c>
      <c r="H999" s="18" t="s">
        <v>407</v>
      </c>
      <c r="I999" s="7" t="s">
        <v>672</v>
      </c>
      <c r="J999" s="18">
        <v>0.22</v>
      </c>
      <c r="K999" s="18" t="s">
        <v>198</v>
      </c>
      <c r="L999" s="18" t="s">
        <v>659</v>
      </c>
      <c r="N999" s="18">
        <v>2.2000000000000002</v>
      </c>
      <c r="O999" s="18">
        <v>0.22</v>
      </c>
      <c r="P999" s="18">
        <v>1</v>
      </c>
      <c r="Q999" s="18">
        <v>1</v>
      </c>
      <c r="R999">
        <v>126323615</v>
      </c>
      <c r="S999">
        <v>2098</v>
      </c>
      <c r="U999">
        <f>MATCH(D999,Отчет!$D$1:$D$65536,0)</f>
        <v>45</v>
      </c>
    </row>
    <row r="1000" spans="1:21" x14ac:dyDescent="0.25">
      <c r="A1000" s="18">
        <v>137555834</v>
      </c>
      <c r="B1000" s="18">
        <v>10</v>
      </c>
      <c r="C1000" s="27" t="s">
        <v>216</v>
      </c>
      <c r="D1000" s="18">
        <v>137042923</v>
      </c>
      <c r="E1000" s="7" t="s">
        <v>408</v>
      </c>
      <c r="F1000" s="7" t="s">
        <v>409</v>
      </c>
      <c r="G1000" s="7" t="s">
        <v>410</v>
      </c>
      <c r="H1000" s="18" t="s">
        <v>411</v>
      </c>
      <c r="I1000" s="7" t="s">
        <v>672</v>
      </c>
      <c r="J1000" s="18">
        <v>0.22</v>
      </c>
      <c r="K1000" s="18" t="s">
        <v>198</v>
      </c>
      <c r="L1000" s="18" t="s">
        <v>659</v>
      </c>
      <c r="N1000" s="18">
        <v>2.2000000000000002</v>
      </c>
      <c r="O1000" s="18">
        <v>0.22</v>
      </c>
      <c r="P1000" s="18">
        <v>1</v>
      </c>
      <c r="Q1000" s="18">
        <v>1</v>
      </c>
      <c r="R1000">
        <v>126323615</v>
      </c>
      <c r="S1000">
        <v>2098</v>
      </c>
      <c r="U1000">
        <f>MATCH(D1000,Отчет!$D$1:$D$65536,0)</f>
        <v>161</v>
      </c>
    </row>
    <row r="1001" spans="1:21" x14ac:dyDescent="0.25">
      <c r="A1001" s="18">
        <v>137562869</v>
      </c>
      <c r="B1001" s="18">
        <v>10</v>
      </c>
      <c r="C1001" s="27" t="s">
        <v>192</v>
      </c>
      <c r="D1001" s="18">
        <v>137042949</v>
      </c>
      <c r="E1001" s="7" t="s">
        <v>412</v>
      </c>
      <c r="F1001" s="7" t="s">
        <v>413</v>
      </c>
      <c r="G1001" s="7" t="s">
        <v>414</v>
      </c>
      <c r="H1001" s="18" t="s">
        <v>415</v>
      </c>
      <c r="I1001" s="7" t="s">
        <v>672</v>
      </c>
      <c r="J1001" s="18">
        <v>0.22</v>
      </c>
      <c r="K1001" s="18" t="s">
        <v>198</v>
      </c>
      <c r="L1001" s="18" t="s">
        <v>659</v>
      </c>
      <c r="N1001" s="18">
        <v>2.2000000000000002</v>
      </c>
      <c r="O1001" s="18">
        <v>0.22</v>
      </c>
      <c r="P1001" s="18">
        <v>1</v>
      </c>
      <c r="Q1001" s="18">
        <v>1</v>
      </c>
      <c r="R1001">
        <v>126323615</v>
      </c>
      <c r="S1001">
        <v>2098</v>
      </c>
      <c r="U1001">
        <f>MATCH(D1001,Отчет!$D$1:$D$65536,0)</f>
        <v>39</v>
      </c>
    </row>
    <row r="1002" spans="1:21" x14ac:dyDescent="0.25">
      <c r="A1002" s="18">
        <v>137561001</v>
      </c>
      <c r="B1002" s="18">
        <v>10</v>
      </c>
      <c r="C1002" s="27" t="s">
        <v>208</v>
      </c>
      <c r="D1002" s="18">
        <v>137042975</v>
      </c>
      <c r="E1002" s="7" t="s">
        <v>416</v>
      </c>
      <c r="F1002" s="7" t="s">
        <v>417</v>
      </c>
      <c r="G1002" s="7" t="s">
        <v>418</v>
      </c>
      <c r="H1002" s="18" t="s">
        <v>419</v>
      </c>
      <c r="I1002" s="7" t="s">
        <v>672</v>
      </c>
      <c r="J1002" s="18">
        <v>0.22</v>
      </c>
      <c r="K1002" s="18" t="s">
        <v>198</v>
      </c>
      <c r="L1002" s="18" t="s">
        <v>659</v>
      </c>
      <c r="N1002" s="18">
        <v>2.2000000000000002</v>
      </c>
      <c r="O1002" s="18">
        <v>0.22</v>
      </c>
      <c r="P1002" s="18">
        <v>1</v>
      </c>
      <c r="Q1002" s="18">
        <v>1</v>
      </c>
      <c r="R1002">
        <v>126323615</v>
      </c>
      <c r="S1002">
        <v>2098</v>
      </c>
      <c r="U1002">
        <f>MATCH(D1002,Отчет!$D$1:$D$65536,0)</f>
        <v>147</v>
      </c>
    </row>
    <row r="1003" spans="1:21" x14ac:dyDescent="0.25">
      <c r="A1003" s="18">
        <v>137563424</v>
      </c>
      <c r="B1003" s="18">
        <v>10</v>
      </c>
      <c r="C1003" s="27" t="s">
        <v>221</v>
      </c>
      <c r="D1003" s="18">
        <v>137043001</v>
      </c>
      <c r="E1003" s="7" t="s">
        <v>420</v>
      </c>
      <c r="F1003" s="7" t="s">
        <v>305</v>
      </c>
      <c r="G1003" s="7" t="s">
        <v>421</v>
      </c>
      <c r="H1003" s="18" t="s">
        <v>422</v>
      </c>
      <c r="I1003" s="7" t="s">
        <v>672</v>
      </c>
      <c r="J1003" s="18">
        <v>0.22</v>
      </c>
      <c r="K1003" s="18" t="s">
        <v>198</v>
      </c>
      <c r="L1003" s="18" t="s">
        <v>659</v>
      </c>
      <c r="N1003" s="18">
        <v>2.2000000000000002</v>
      </c>
      <c r="O1003" s="18">
        <v>0.22</v>
      </c>
      <c r="P1003" s="18">
        <v>1</v>
      </c>
      <c r="Q1003" s="18">
        <v>1</v>
      </c>
      <c r="R1003">
        <v>126323615</v>
      </c>
      <c r="S1003">
        <v>2098</v>
      </c>
      <c r="U1003">
        <f>MATCH(D1003,Отчет!$D$1:$D$65536,0)</f>
        <v>64</v>
      </c>
    </row>
    <row r="1004" spans="1:21" x14ac:dyDescent="0.25">
      <c r="A1004" s="18">
        <v>137556884</v>
      </c>
      <c r="B1004" s="18">
        <v>10</v>
      </c>
      <c r="C1004" s="27" t="s">
        <v>216</v>
      </c>
      <c r="D1004" s="18">
        <v>137043035</v>
      </c>
      <c r="E1004" s="7" t="s">
        <v>423</v>
      </c>
      <c r="F1004" s="7" t="s">
        <v>424</v>
      </c>
      <c r="G1004" s="7" t="s">
        <v>248</v>
      </c>
      <c r="H1004" s="18" t="s">
        <v>425</v>
      </c>
      <c r="I1004" s="7" t="s">
        <v>672</v>
      </c>
      <c r="J1004" s="18">
        <v>0.22</v>
      </c>
      <c r="K1004" s="18" t="s">
        <v>198</v>
      </c>
      <c r="L1004" s="18" t="s">
        <v>659</v>
      </c>
      <c r="N1004" s="18">
        <v>2.2000000000000002</v>
      </c>
      <c r="O1004" s="18">
        <v>0.22</v>
      </c>
      <c r="P1004" s="18">
        <v>1</v>
      </c>
      <c r="Q1004" s="18">
        <v>1</v>
      </c>
      <c r="R1004">
        <v>126323615</v>
      </c>
      <c r="S1004">
        <v>2098</v>
      </c>
      <c r="U1004">
        <f>MATCH(D1004,Отчет!$D$1:$D$65536,0)</f>
        <v>18</v>
      </c>
    </row>
    <row r="1005" spans="1:21" x14ac:dyDescent="0.25">
      <c r="A1005" s="18">
        <v>137560195</v>
      </c>
      <c r="B1005" s="18">
        <v>10</v>
      </c>
      <c r="C1005" s="27" t="s">
        <v>208</v>
      </c>
      <c r="D1005" s="18">
        <v>137043061</v>
      </c>
      <c r="E1005" s="7" t="s">
        <v>426</v>
      </c>
      <c r="F1005" s="7" t="s">
        <v>289</v>
      </c>
      <c r="G1005" s="7" t="s">
        <v>209</v>
      </c>
      <c r="H1005" s="18" t="s">
        <v>427</v>
      </c>
      <c r="I1005" s="7" t="s">
        <v>672</v>
      </c>
      <c r="J1005" s="18">
        <v>0.22</v>
      </c>
      <c r="K1005" s="18" t="s">
        <v>198</v>
      </c>
      <c r="L1005" s="18" t="s">
        <v>659</v>
      </c>
      <c r="N1005" s="18">
        <v>2.2000000000000002</v>
      </c>
      <c r="O1005" s="18">
        <v>0.22</v>
      </c>
      <c r="P1005" s="18">
        <v>1</v>
      </c>
      <c r="Q1005" s="18">
        <v>1</v>
      </c>
      <c r="R1005">
        <v>126323615</v>
      </c>
      <c r="S1005">
        <v>2098</v>
      </c>
      <c r="U1005">
        <f>MATCH(D1005,Отчет!$D$1:$D$65536,0)</f>
        <v>65</v>
      </c>
    </row>
    <row r="1006" spans="1:21" x14ac:dyDescent="0.25">
      <c r="A1006" s="18">
        <v>137557717</v>
      </c>
      <c r="B1006" s="18">
        <v>10</v>
      </c>
      <c r="C1006" s="27" t="s">
        <v>354</v>
      </c>
      <c r="D1006" s="18">
        <v>137043087</v>
      </c>
      <c r="E1006" s="7" t="s">
        <v>428</v>
      </c>
      <c r="F1006" s="7" t="s">
        <v>429</v>
      </c>
      <c r="G1006" s="7" t="s">
        <v>341</v>
      </c>
      <c r="H1006" s="18" t="s">
        <v>430</v>
      </c>
      <c r="I1006" s="7" t="s">
        <v>672</v>
      </c>
      <c r="J1006" s="18">
        <v>0.22</v>
      </c>
      <c r="K1006" s="18" t="s">
        <v>198</v>
      </c>
      <c r="L1006" s="18" t="s">
        <v>659</v>
      </c>
      <c r="N1006" s="18">
        <v>2.2000000000000002</v>
      </c>
      <c r="O1006" s="18">
        <v>0.22</v>
      </c>
      <c r="P1006" s="18">
        <v>1</v>
      </c>
      <c r="Q1006" s="18">
        <v>1</v>
      </c>
      <c r="R1006">
        <v>126323615</v>
      </c>
      <c r="S1006">
        <v>2098</v>
      </c>
      <c r="U1006">
        <f>MATCH(D1006,Отчет!$D$1:$D$65536,0)</f>
        <v>78</v>
      </c>
    </row>
    <row r="1007" spans="1:21" x14ac:dyDescent="0.25">
      <c r="A1007" s="18">
        <v>137557767</v>
      </c>
      <c r="B1007" s="18">
        <v>10</v>
      </c>
      <c r="C1007" s="27" t="s">
        <v>354</v>
      </c>
      <c r="D1007" s="18">
        <v>137043113</v>
      </c>
      <c r="E1007" s="7" t="s">
        <v>431</v>
      </c>
      <c r="F1007" s="7" t="s">
        <v>432</v>
      </c>
      <c r="G1007" s="7" t="s">
        <v>228</v>
      </c>
      <c r="H1007" s="18" t="s">
        <v>433</v>
      </c>
      <c r="I1007" s="7" t="s">
        <v>672</v>
      </c>
      <c r="J1007" s="18">
        <v>0.22</v>
      </c>
      <c r="K1007" s="18" t="s">
        <v>198</v>
      </c>
      <c r="L1007" s="18" t="s">
        <v>659</v>
      </c>
      <c r="N1007" s="18">
        <v>2.2000000000000002</v>
      </c>
      <c r="O1007" s="18">
        <v>0.22</v>
      </c>
      <c r="P1007" s="18">
        <v>1</v>
      </c>
      <c r="Q1007" s="18">
        <v>1</v>
      </c>
      <c r="R1007">
        <v>126323615</v>
      </c>
      <c r="S1007">
        <v>2098</v>
      </c>
      <c r="U1007">
        <f>MATCH(D1007,Отчет!$D$1:$D$65536,0)</f>
        <v>131</v>
      </c>
    </row>
    <row r="1008" spans="1:21" x14ac:dyDescent="0.25">
      <c r="A1008" s="18">
        <v>137560845</v>
      </c>
      <c r="B1008" s="18">
        <v>10</v>
      </c>
      <c r="C1008" s="27" t="s">
        <v>208</v>
      </c>
      <c r="D1008" s="18">
        <v>137043139</v>
      </c>
      <c r="E1008" s="7" t="s">
        <v>434</v>
      </c>
      <c r="F1008" s="7" t="s">
        <v>435</v>
      </c>
      <c r="G1008" s="7" t="s">
        <v>436</v>
      </c>
      <c r="H1008" s="18" t="s">
        <v>437</v>
      </c>
      <c r="I1008" s="7" t="s">
        <v>672</v>
      </c>
      <c r="J1008" s="18">
        <v>0.22</v>
      </c>
      <c r="K1008" s="18" t="s">
        <v>198</v>
      </c>
      <c r="L1008" s="18" t="s">
        <v>659</v>
      </c>
      <c r="N1008" s="18">
        <v>2.2000000000000002</v>
      </c>
      <c r="O1008" s="18">
        <v>0.22</v>
      </c>
      <c r="P1008" s="18">
        <v>1</v>
      </c>
      <c r="Q1008" s="18">
        <v>1</v>
      </c>
      <c r="R1008">
        <v>126323615</v>
      </c>
      <c r="S1008">
        <v>2098</v>
      </c>
      <c r="U1008">
        <f>MATCH(D1008,Отчет!$D$1:$D$65536,0)</f>
        <v>111</v>
      </c>
    </row>
    <row r="1009" spans="1:21" x14ac:dyDescent="0.25">
      <c r="A1009" s="18">
        <v>137557167</v>
      </c>
      <c r="B1009" s="18">
        <v>10</v>
      </c>
      <c r="C1009" s="27" t="s">
        <v>354</v>
      </c>
      <c r="D1009" s="18">
        <v>137043169</v>
      </c>
      <c r="E1009" s="7" t="s">
        <v>438</v>
      </c>
      <c r="F1009" s="7" t="s">
        <v>439</v>
      </c>
      <c r="G1009" s="7" t="s">
        <v>403</v>
      </c>
      <c r="H1009" s="18" t="s">
        <v>440</v>
      </c>
      <c r="I1009" s="7" t="s">
        <v>672</v>
      </c>
      <c r="J1009" s="18">
        <v>0.22</v>
      </c>
      <c r="K1009" s="18" t="s">
        <v>198</v>
      </c>
      <c r="L1009" s="18" t="s">
        <v>659</v>
      </c>
      <c r="N1009" s="18">
        <v>2.2000000000000002</v>
      </c>
      <c r="O1009" s="18">
        <v>0.22</v>
      </c>
      <c r="P1009" s="18">
        <v>1</v>
      </c>
      <c r="Q1009" s="18">
        <v>1</v>
      </c>
      <c r="R1009">
        <v>126323615</v>
      </c>
      <c r="S1009">
        <v>2098</v>
      </c>
      <c r="U1009">
        <f>MATCH(D1009,Отчет!$D$1:$D$65536,0)</f>
        <v>88</v>
      </c>
    </row>
    <row r="1010" spans="1:21" x14ac:dyDescent="0.25">
      <c r="A1010" s="18">
        <v>137563474</v>
      </c>
      <c r="B1010" s="18">
        <v>10</v>
      </c>
      <c r="C1010" s="27" t="s">
        <v>221</v>
      </c>
      <c r="D1010" s="18">
        <v>137043195</v>
      </c>
      <c r="E1010" s="7" t="s">
        <v>441</v>
      </c>
      <c r="F1010" s="7" t="s">
        <v>347</v>
      </c>
      <c r="G1010" s="7" t="s">
        <v>379</v>
      </c>
      <c r="H1010" s="18" t="s">
        <v>442</v>
      </c>
      <c r="I1010" s="7" t="s">
        <v>672</v>
      </c>
      <c r="J1010" s="18">
        <v>0.22</v>
      </c>
      <c r="K1010" s="18" t="s">
        <v>198</v>
      </c>
      <c r="L1010" s="18" t="s">
        <v>659</v>
      </c>
      <c r="N1010" s="18">
        <v>2.2000000000000002</v>
      </c>
      <c r="O1010" s="18">
        <v>0.22</v>
      </c>
      <c r="P1010" s="18">
        <v>1</v>
      </c>
      <c r="Q1010" s="18">
        <v>1</v>
      </c>
      <c r="R1010">
        <v>126323615</v>
      </c>
      <c r="S1010">
        <v>2098</v>
      </c>
      <c r="U1010">
        <f>MATCH(D1010,Отчет!$D$1:$D$65536,0)</f>
        <v>106</v>
      </c>
    </row>
    <row r="1011" spans="1:21" x14ac:dyDescent="0.25">
      <c r="A1011" s="18">
        <v>137561151</v>
      </c>
      <c r="B1011" s="18">
        <v>10</v>
      </c>
      <c r="C1011" s="27" t="s">
        <v>208</v>
      </c>
      <c r="D1011" s="18">
        <v>137043225</v>
      </c>
      <c r="E1011" s="7" t="s">
        <v>443</v>
      </c>
      <c r="F1011" s="7" t="s">
        <v>444</v>
      </c>
      <c r="G1011" s="7" t="s">
        <v>195</v>
      </c>
      <c r="H1011" s="18" t="s">
        <v>445</v>
      </c>
      <c r="I1011" s="7" t="s">
        <v>672</v>
      </c>
      <c r="J1011" s="18">
        <v>0.22</v>
      </c>
      <c r="K1011" s="18" t="s">
        <v>198</v>
      </c>
      <c r="L1011" s="18" t="s">
        <v>659</v>
      </c>
      <c r="N1011" s="18">
        <v>2.2000000000000002</v>
      </c>
      <c r="O1011" s="18">
        <v>0.22</v>
      </c>
      <c r="P1011" s="18">
        <v>1</v>
      </c>
      <c r="Q1011" s="18">
        <v>1</v>
      </c>
      <c r="R1011">
        <v>126323615</v>
      </c>
      <c r="S1011">
        <v>2098</v>
      </c>
      <c r="U1011">
        <f>MATCH(D1011,Отчет!$D$1:$D$65536,0)</f>
        <v>41</v>
      </c>
    </row>
    <row r="1012" spans="1:21" x14ac:dyDescent="0.25">
      <c r="A1012" s="18">
        <v>137561916</v>
      </c>
      <c r="B1012" s="18">
        <v>10</v>
      </c>
      <c r="C1012" s="27" t="s">
        <v>192</v>
      </c>
      <c r="D1012" s="18">
        <v>137043251</v>
      </c>
      <c r="E1012" s="7" t="s">
        <v>446</v>
      </c>
      <c r="F1012" s="7" t="s">
        <v>424</v>
      </c>
      <c r="G1012" s="7" t="s">
        <v>447</v>
      </c>
      <c r="H1012" s="18" t="s">
        <v>448</v>
      </c>
      <c r="I1012" s="7" t="s">
        <v>672</v>
      </c>
      <c r="J1012" s="18">
        <v>0.22</v>
      </c>
      <c r="K1012" s="18" t="s">
        <v>198</v>
      </c>
      <c r="L1012" s="18" t="s">
        <v>659</v>
      </c>
      <c r="N1012" s="18">
        <v>2.2000000000000002</v>
      </c>
      <c r="O1012" s="18">
        <v>0.22</v>
      </c>
      <c r="P1012" s="18">
        <v>1</v>
      </c>
      <c r="Q1012" s="18">
        <v>1</v>
      </c>
      <c r="R1012">
        <v>126323615</v>
      </c>
      <c r="S1012">
        <v>2098</v>
      </c>
      <c r="U1012">
        <f>MATCH(D1012,Отчет!$D$1:$D$65536,0)</f>
        <v>85</v>
      </c>
    </row>
    <row r="1013" spans="1:21" x14ac:dyDescent="0.25">
      <c r="A1013" s="18">
        <v>137558540</v>
      </c>
      <c r="B1013" s="18">
        <v>10</v>
      </c>
      <c r="C1013" s="27" t="s">
        <v>211</v>
      </c>
      <c r="D1013" s="18">
        <v>137043281</v>
      </c>
      <c r="E1013" s="7" t="s">
        <v>449</v>
      </c>
      <c r="F1013" s="7" t="s">
        <v>231</v>
      </c>
      <c r="G1013" s="7" t="s">
        <v>306</v>
      </c>
      <c r="H1013" s="18" t="s">
        <v>450</v>
      </c>
      <c r="I1013" s="7" t="s">
        <v>672</v>
      </c>
      <c r="J1013" s="18">
        <v>0.22</v>
      </c>
      <c r="K1013" s="18" t="s">
        <v>198</v>
      </c>
      <c r="L1013" s="18" t="s">
        <v>659</v>
      </c>
      <c r="N1013" s="18">
        <v>2.2000000000000002</v>
      </c>
      <c r="O1013" s="18">
        <v>0.22</v>
      </c>
      <c r="P1013" s="18">
        <v>1</v>
      </c>
      <c r="Q1013" s="18">
        <v>1</v>
      </c>
      <c r="R1013">
        <v>126323615</v>
      </c>
      <c r="S1013">
        <v>2098</v>
      </c>
      <c r="U1013">
        <f>MATCH(D1013,Отчет!$D$1:$D$65536,0)</f>
        <v>80</v>
      </c>
    </row>
    <row r="1014" spans="1:21" x14ac:dyDescent="0.25">
      <c r="A1014" s="18">
        <v>137563123</v>
      </c>
      <c r="B1014" s="18">
        <v>10</v>
      </c>
      <c r="C1014" s="27" t="s">
        <v>221</v>
      </c>
      <c r="D1014" s="18">
        <v>137043307</v>
      </c>
      <c r="E1014" s="7" t="s">
        <v>451</v>
      </c>
      <c r="F1014" s="7" t="s">
        <v>452</v>
      </c>
      <c r="G1014" s="7" t="s">
        <v>453</v>
      </c>
      <c r="H1014" s="18" t="s">
        <v>454</v>
      </c>
      <c r="I1014" s="7" t="s">
        <v>672</v>
      </c>
      <c r="J1014" s="18">
        <v>0.22</v>
      </c>
      <c r="K1014" s="18" t="s">
        <v>198</v>
      </c>
      <c r="L1014" s="18" t="s">
        <v>659</v>
      </c>
      <c r="N1014" s="18">
        <v>2.2000000000000002</v>
      </c>
      <c r="O1014" s="18">
        <v>0.22</v>
      </c>
      <c r="P1014" s="18">
        <v>1</v>
      </c>
      <c r="Q1014" s="18">
        <v>1</v>
      </c>
      <c r="R1014">
        <v>126323615</v>
      </c>
      <c r="S1014">
        <v>2098</v>
      </c>
      <c r="U1014">
        <f>MATCH(D1014,Отчет!$D$1:$D$65536,0)</f>
        <v>15</v>
      </c>
    </row>
    <row r="1015" spans="1:21" x14ac:dyDescent="0.25">
      <c r="A1015" s="18">
        <v>137556284</v>
      </c>
      <c r="B1015" s="18">
        <v>10</v>
      </c>
      <c r="C1015" s="27" t="s">
        <v>216</v>
      </c>
      <c r="D1015" s="18">
        <v>137043337</v>
      </c>
      <c r="E1015" s="7" t="s">
        <v>455</v>
      </c>
      <c r="F1015" s="7" t="s">
        <v>439</v>
      </c>
      <c r="G1015" s="7" t="s">
        <v>228</v>
      </c>
      <c r="H1015" s="18" t="s">
        <v>456</v>
      </c>
      <c r="I1015" s="7" t="s">
        <v>672</v>
      </c>
      <c r="J1015" s="18">
        <v>0.22</v>
      </c>
      <c r="K1015" s="18" t="s">
        <v>198</v>
      </c>
      <c r="L1015" s="18" t="s">
        <v>659</v>
      </c>
      <c r="N1015" s="18">
        <v>2.2000000000000002</v>
      </c>
      <c r="O1015" s="18">
        <v>0.22</v>
      </c>
      <c r="P1015" s="18">
        <v>1</v>
      </c>
      <c r="Q1015" s="18">
        <v>1</v>
      </c>
      <c r="R1015">
        <v>126323615</v>
      </c>
      <c r="S1015">
        <v>2098</v>
      </c>
      <c r="U1015">
        <f>MATCH(D1015,Отчет!$D$1:$D$65536,0)</f>
        <v>44</v>
      </c>
    </row>
    <row r="1016" spans="1:21" x14ac:dyDescent="0.25">
      <c r="A1016" s="18">
        <v>137556184</v>
      </c>
      <c r="B1016" s="18">
        <v>10</v>
      </c>
      <c r="C1016" s="27" t="s">
        <v>216</v>
      </c>
      <c r="D1016" s="18">
        <v>137043369</v>
      </c>
      <c r="E1016" s="7" t="s">
        <v>457</v>
      </c>
      <c r="F1016" s="7" t="s">
        <v>382</v>
      </c>
      <c r="G1016" s="7" t="s">
        <v>306</v>
      </c>
      <c r="H1016" s="18" t="s">
        <v>458</v>
      </c>
      <c r="I1016" s="7" t="s">
        <v>672</v>
      </c>
      <c r="J1016" s="18">
        <v>0.22</v>
      </c>
      <c r="K1016" s="18" t="s">
        <v>198</v>
      </c>
      <c r="L1016" s="18" t="s">
        <v>659</v>
      </c>
      <c r="N1016" s="18">
        <v>2.2000000000000002</v>
      </c>
      <c r="O1016" s="18">
        <v>0.22</v>
      </c>
      <c r="P1016" s="18">
        <v>1</v>
      </c>
      <c r="Q1016" s="18">
        <v>1</v>
      </c>
      <c r="R1016">
        <v>126323615</v>
      </c>
      <c r="S1016">
        <v>2098</v>
      </c>
      <c r="U1016">
        <f>MATCH(D1016,Отчет!$D$1:$D$65536,0)</f>
        <v>126</v>
      </c>
    </row>
    <row r="1017" spans="1:21" x14ac:dyDescent="0.25">
      <c r="A1017" s="18">
        <v>137558240</v>
      </c>
      <c r="B1017" s="18">
        <v>10</v>
      </c>
      <c r="C1017" s="27" t="s">
        <v>211</v>
      </c>
      <c r="D1017" s="18">
        <v>137043395</v>
      </c>
      <c r="E1017" s="7" t="s">
        <v>459</v>
      </c>
      <c r="F1017" s="7" t="s">
        <v>344</v>
      </c>
      <c r="G1017" s="7" t="s">
        <v>317</v>
      </c>
      <c r="H1017" s="18" t="s">
        <v>460</v>
      </c>
      <c r="I1017" s="7" t="s">
        <v>672</v>
      </c>
      <c r="J1017" s="18">
        <v>0.22</v>
      </c>
      <c r="K1017" s="18" t="s">
        <v>198</v>
      </c>
      <c r="L1017" s="18" t="s">
        <v>659</v>
      </c>
      <c r="N1017" s="18">
        <v>2.2000000000000002</v>
      </c>
      <c r="O1017" s="18">
        <v>0.22</v>
      </c>
      <c r="P1017" s="18">
        <v>1</v>
      </c>
      <c r="Q1017" s="18">
        <v>1</v>
      </c>
      <c r="R1017">
        <v>126323615</v>
      </c>
      <c r="S1017">
        <v>2098</v>
      </c>
      <c r="U1017">
        <f>MATCH(D1017,Отчет!$D$1:$D$65536,0)</f>
        <v>58</v>
      </c>
    </row>
    <row r="1018" spans="1:21" x14ac:dyDescent="0.25">
      <c r="A1018" s="18">
        <v>137563073</v>
      </c>
      <c r="B1018" s="18">
        <v>10</v>
      </c>
      <c r="C1018" s="27" t="s">
        <v>221</v>
      </c>
      <c r="D1018" s="18">
        <v>137043429</v>
      </c>
      <c r="E1018" s="7" t="s">
        <v>461</v>
      </c>
      <c r="F1018" s="7" t="s">
        <v>462</v>
      </c>
      <c r="G1018" s="7" t="s">
        <v>310</v>
      </c>
      <c r="H1018" s="18" t="s">
        <v>463</v>
      </c>
      <c r="I1018" s="7" t="s">
        <v>672</v>
      </c>
      <c r="J1018" s="18">
        <v>0.22</v>
      </c>
      <c r="K1018" s="18" t="s">
        <v>198</v>
      </c>
      <c r="L1018" s="18" t="s">
        <v>659</v>
      </c>
      <c r="N1018" s="18">
        <v>2.2000000000000002</v>
      </c>
      <c r="O1018" s="18">
        <v>0.22</v>
      </c>
      <c r="P1018" s="18">
        <v>1</v>
      </c>
      <c r="Q1018" s="18">
        <v>1</v>
      </c>
      <c r="R1018">
        <v>126323615</v>
      </c>
      <c r="S1018">
        <v>2098</v>
      </c>
      <c r="U1018">
        <f>MATCH(D1018,Отчет!$D$1:$D$65536,0)</f>
        <v>70</v>
      </c>
    </row>
    <row r="1019" spans="1:21" x14ac:dyDescent="0.25">
      <c r="A1019" s="18">
        <v>137557017</v>
      </c>
      <c r="B1019" s="18">
        <v>10</v>
      </c>
      <c r="C1019" s="27" t="s">
        <v>354</v>
      </c>
      <c r="D1019" s="18">
        <v>137043463</v>
      </c>
      <c r="E1019" s="7" t="s">
        <v>464</v>
      </c>
      <c r="F1019" s="7" t="s">
        <v>385</v>
      </c>
      <c r="G1019" s="7" t="s">
        <v>465</v>
      </c>
      <c r="H1019" s="18" t="s">
        <v>466</v>
      </c>
      <c r="I1019" s="7" t="s">
        <v>672</v>
      </c>
      <c r="J1019" s="18">
        <v>0.22</v>
      </c>
      <c r="K1019" s="18" t="s">
        <v>198</v>
      </c>
      <c r="L1019" s="18" t="s">
        <v>659</v>
      </c>
      <c r="N1019" s="18">
        <v>2.2000000000000002</v>
      </c>
      <c r="O1019" s="18">
        <v>0.22</v>
      </c>
      <c r="P1019" s="18">
        <v>1</v>
      </c>
      <c r="Q1019" s="18">
        <v>1</v>
      </c>
      <c r="R1019">
        <v>126323615</v>
      </c>
      <c r="S1019">
        <v>2098</v>
      </c>
      <c r="U1019">
        <f>MATCH(D1019,Отчет!$D$1:$D$65536,0)</f>
        <v>52</v>
      </c>
    </row>
    <row r="1020" spans="1:21" x14ac:dyDescent="0.25">
      <c r="A1020" s="18">
        <v>137556684</v>
      </c>
      <c r="B1020" s="18">
        <v>10</v>
      </c>
      <c r="C1020" s="27" t="s">
        <v>216</v>
      </c>
      <c r="D1020" s="18">
        <v>137043489</v>
      </c>
      <c r="E1020" s="7" t="s">
        <v>467</v>
      </c>
      <c r="F1020" s="7" t="s">
        <v>347</v>
      </c>
      <c r="G1020" s="7" t="s">
        <v>306</v>
      </c>
      <c r="H1020" s="18" t="s">
        <v>468</v>
      </c>
      <c r="I1020" s="7" t="s">
        <v>672</v>
      </c>
      <c r="J1020" s="18">
        <v>0.22</v>
      </c>
      <c r="K1020" s="18" t="s">
        <v>198</v>
      </c>
      <c r="L1020" s="18" t="s">
        <v>659</v>
      </c>
      <c r="N1020" s="18">
        <v>2.2000000000000002</v>
      </c>
      <c r="O1020" s="18">
        <v>0.22</v>
      </c>
      <c r="P1020" s="18">
        <v>1</v>
      </c>
      <c r="Q1020" s="18">
        <v>1</v>
      </c>
      <c r="R1020">
        <v>126323615</v>
      </c>
      <c r="S1020">
        <v>2098</v>
      </c>
      <c r="U1020">
        <f>MATCH(D1020,Отчет!$D$1:$D$65536,0)</f>
        <v>97</v>
      </c>
    </row>
    <row r="1021" spans="1:21" x14ac:dyDescent="0.25">
      <c r="A1021" s="18">
        <v>137557367</v>
      </c>
      <c r="B1021" s="18">
        <v>10</v>
      </c>
      <c r="C1021" s="27" t="s">
        <v>354</v>
      </c>
      <c r="D1021" s="18">
        <v>137043523</v>
      </c>
      <c r="E1021" s="7" t="s">
        <v>469</v>
      </c>
      <c r="F1021" s="7" t="s">
        <v>470</v>
      </c>
      <c r="G1021" s="7" t="s">
        <v>471</v>
      </c>
      <c r="H1021" s="18" t="s">
        <v>472</v>
      </c>
      <c r="I1021" s="7" t="s">
        <v>672</v>
      </c>
      <c r="J1021" s="18">
        <v>0.22</v>
      </c>
      <c r="K1021" s="18" t="s">
        <v>198</v>
      </c>
      <c r="L1021" s="18" t="s">
        <v>659</v>
      </c>
      <c r="N1021" s="18">
        <v>2.2000000000000002</v>
      </c>
      <c r="O1021" s="18">
        <v>0.22</v>
      </c>
      <c r="P1021" s="18">
        <v>1</v>
      </c>
      <c r="Q1021" s="18">
        <v>1</v>
      </c>
      <c r="R1021">
        <v>126323615</v>
      </c>
      <c r="S1021">
        <v>2098</v>
      </c>
      <c r="U1021">
        <f>MATCH(D1021,Отчет!$D$1:$D$65536,0)</f>
        <v>91</v>
      </c>
    </row>
    <row r="1022" spans="1:21" x14ac:dyDescent="0.25">
      <c r="A1022" s="18">
        <v>137563374</v>
      </c>
      <c r="B1022" s="18">
        <v>10</v>
      </c>
      <c r="C1022" s="27" t="s">
        <v>221</v>
      </c>
      <c r="D1022" s="18">
        <v>137043557</v>
      </c>
      <c r="E1022" s="7" t="s">
        <v>473</v>
      </c>
      <c r="F1022" s="7" t="s">
        <v>474</v>
      </c>
      <c r="G1022" s="7" t="s">
        <v>341</v>
      </c>
      <c r="H1022" s="18" t="s">
        <v>475</v>
      </c>
      <c r="I1022" s="7" t="s">
        <v>672</v>
      </c>
      <c r="J1022" s="18">
        <v>0.22</v>
      </c>
      <c r="K1022" s="18" t="s">
        <v>198</v>
      </c>
      <c r="L1022" s="18" t="s">
        <v>659</v>
      </c>
      <c r="N1022" s="18">
        <v>2.2000000000000002</v>
      </c>
      <c r="O1022" s="18">
        <v>0.22</v>
      </c>
      <c r="P1022" s="18">
        <v>1</v>
      </c>
      <c r="Q1022" s="18">
        <v>1</v>
      </c>
      <c r="R1022">
        <v>126323615</v>
      </c>
      <c r="S1022">
        <v>2098</v>
      </c>
      <c r="U1022">
        <f>MATCH(D1022,Отчет!$D$1:$D$65536,0)</f>
        <v>87</v>
      </c>
    </row>
    <row r="1023" spans="1:21" x14ac:dyDescent="0.25">
      <c r="A1023" s="18">
        <v>137556384</v>
      </c>
      <c r="B1023" s="18">
        <v>10</v>
      </c>
      <c r="C1023" s="27" t="s">
        <v>216</v>
      </c>
      <c r="D1023" s="18">
        <v>137043587</v>
      </c>
      <c r="E1023" s="7" t="s">
        <v>476</v>
      </c>
      <c r="F1023" s="7" t="s">
        <v>344</v>
      </c>
      <c r="G1023" s="7" t="s">
        <v>317</v>
      </c>
      <c r="H1023" s="18" t="s">
        <v>477</v>
      </c>
      <c r="I1023" s="7" t="s">
        <v>672</v>
      </c>
      <c r="J1023" s="18">
        <v>0.22</v>
      </c>
      <c r="K1023" s="18" t="s">
        <v>198</v>
      </c>
      <c r="L1023" s="18" t="s">
        <v>659</v>
      </c>
      <c r="N1023" s="18">
        <v>2.2000000000000002</v>
      </c>
      <c r="O1023" s="18">
        <v>0.22</v>
      </c>
      <c r="P1023" s="18">
        <v>1</v>
      </c>
      <c r="Q1023" s="18">
        <v>1</v>
      </c>
      <c r="R1023">
        <v>126323615</v>
      </c>
      <c r="S1023">
        <v>2098</v>
      </c>
      <c r="U1023">
        <f>MATCH(D1023,Отчет!$D$1:$D$65536,0)</f>
        <v>54</v>
      </c>
    </row>
    <row r="1024" spans="1:21" x14ac:dyDescent="0.25">
      <c r="A1024" s="18">
        <v>137557267</v>
      </c>
      <c r="B1024" s="18">
        <v>10</v>
      </c>
      <c r="C1024" s="27" t="s">
        <v>192</v>
      </c>
      <c r="D1024" s="18">
        <v>137043621</v>
      </c>
      <c r="E1024" s="7" t="s">
        <v>478</v>
      </c>
      <c r="F1024" s="7" t="s">
        <v>347</v>
      </c>
      <c r="G1024" s="7" t="s">
        <v>479</v>
      </c>
      <c r="H1024" s="18" t="s">
        <v>480</v>
      </c>
      <c r="I1024" s="7" t="s">
        <v>672</v>
      </c>
      <c r="J1024" s="18">
        <v>0.22</v>
      </c>
      <c r="K1024" s="18" t="s">
        <v>198</v>
      </c>
      <c r="L1024" s="18" t="s">
        <v>659</v>
      </c>
      <c r="N1024" s="18">
        <v>2.2000000000000002</v>
      </c>
      <c r="O1024" s="18">
        <v>0.22</v>
      </c>
      <c r="P1024" s="18">
        <v>1</v>
      </c>
      <c r="Q1024" s="18">
        <v>1</v>
      </c>
      <c r="R1024">
        <v>126323615</v>
      </c>
      <c r="S1024">
        <v>2098</v>
      </c>
      <c r="U1024">
        <f>MATCH(D1024,Отчет!$D$1:$D$65536,0)</f>
        <v>62</v>
      </c>
    </row>
    <row r="1025" spans="1:21" x14ac:dyDescent="0.25">
      <c r="A1025" s="18">
        <v>137555682</v>
      </c>
      <c r="B1025" s="18">
        <v>10</v>
      </c>
      <c r="C1025" s="27" t="s">
        <v>208</v>
      </c>
      <c r="D1025" s="18">
        <v>137043647</v>
      </c>
      <c r="E1025" s="7" t="s">
        <v>481</v>
      </c>
      <c r="F1025" s="7" t="s">
        <v>385</v>
      </c>
      <c r="G1025" s="7" t="s">
        <v>341</v>
      </c>
      <c r="H1025" s="18" t="s">
        <v>482</v>
      </c>
      <c r="I1025" s="7" t="s">
        <v>672</v>
      </c>
      <c r="J1025" s="18">
        <v>0.22</v>
      </c>
      <c r="K1025" s="18" t="s">
        <v>198</v>
      </c>
      <c r="L1025" s="18" t="s">
        <v>659</v>
      </c>
      <c r="N1025" s="18">
        <v>2.2000000000000002</v>
      </c>
      <c r="O1025" s="18">
        <v>0.22</v>
      </c>
      <c r="P1025" s="18">
        <v>1</v>
      </c>
      <c r="Q1025" s="18">
        <v>1</v>
      </c>
      <c r="R1025">
        <v>126323615</v>
      </c>
      <c r="S1025">
        <v>2098</v>
      </c>
      <c r="U1025">
        <f>MATCH(D1025,Отчет!$D$1:$D$65536,0)</f>
        <v>116</v>
      </c>
    </row>
    <row r="1026" spans="1:21" x14ac:dyDescent="0.25">
      <c r="A1026" s="18">
        <v>137558290</v>
      </c>
      <c r="B1026" s="18">
        <v>10</v>
      </c>
      <c r="C1026" s="27" t="s">
        <v>211</v>
      </c>
      <c r="D1026" s="18">
        <v>137043673</v>
      </c>
      <c r="E1026" s="7" t="s">
        <v>483</v>
      </c>
      <c r="F1026" s="7" t="s">
        <v>484</v>
      </c>
      <c r="G1026" s="7" t="s">
        <v>195</v>
      </c>
      <c r="H1026" s="18" t="s">
        <v>485</v>
      </c>
      <c r="I1026" s="7" t="s">
        <v>672</v>
      </c>
      <c r="J1026" s="18">
        <v>0.22</v>
      </c>
      <c r="K1026" s="18" t="s">
        <v>198</v>
      </c>
      <c r="L1026" s="18" t="s">
        <v>659</v>
      </c>
      <c r="N1026" s="18">
        <v>2.2000000000000002</v>
      </c>
      <c r="O1026" s="18">
        <v>0.22</v>
      </c>
      <c r="P1026" s="18">
        <v>1</v>
      </c>
      <c r="Q1026" s="18">
        <v>1</v>
      </c>
      <c r="R1026">
        <v>126323615</v>
      </c>
      <c r="S1026">
        <v>2098</v>
      </c>
      <c r="U1026">
        <f>MATCH(D1026,Отчет!$D$1:$D$65536,0)</f>
        <v>165</v>
      </c>
    </row>
    <row r="1027" spans="1:21" x14ac:dyDescent="0.25">
      <c r="A1027" s="18">
        <v>137558590</v>
      </c>
      <c r="B1027" s="18">
        <v>10</v>
      </c>
      <c r="C1027" s="27" t="s">
        <v>211</v>
      </c>
      <c r="D1027" s="18">
        <v>137043707</v>
      </c>
      <c r="E1027" s="7" t="s">
        <v>486</v>
      </c>
      <c r="F1027" s="7" t="s">
        <v>231</v>
      </c>
      <c r="G1027" s="7" t="s">
        <v>447</v>
      </c>
      <c r="H1027" s="18" t="s">
        <v>487</v>
      </c>
      <c r="I1027" s="7" t="s">
        <v>672</v>
      </c>
      <c r="J1027" s="18">
        <v>0.22</v>
      </c>
      <c r="K1027" s="18" t="s">
        <v>198</v>
      </c>
      <c r="L1027" s="18" t="s">
        <v>659</v>
      </c>
      <c r="N1027" s="18">
        <v>2.2000000000000002</v>
      </c>
      <c r="O1027" s="18">
        <v>0.22</v>
      </c>
      <c r="P1027" s="18">
        <v>1</v>
      </c>
      <c r="Q1027" s="18">
        <v>1</v>
      </c>
      <c r="R1027">
        <v>126323615</v>
      </c>
      <c r="S1027">
        <v>2098</v>
      </c>
      <c r="U1027">
        <f>MATCH(D1027,Отчет!$D$1:$D$65536,0)</f>
        <v>20</v>
      </c>
    </row>
    <row r="1028" spans="1:21" x14ac:dyDescent="0.25">
      <c r="A1028" s="18">
        <v>137557517</v>
      </c>
      <c r="B1028" s="18">
        <v>10</v>
      </c>
      <c r="C1028" s="27" t="s">
        <v>354</v>
      </c>
      <c r="D1028" s="18">
        <v>137043733</v>
      </c>
      <c r="E1028" s="7" t="s">
        <v>488</v>
      </c>
      <c r="F1028" s="7" t="s">
        <v>352</v>
      </c>
      <c r="G1028" s="7" t="s">
        <v>240</v>
      </c>
      <c r="H1028" s="18" t="s">
        <v>489</v>
      </c>
      <c r="I1028" s="7" t="s">
        <v>672</v>
      </c>
      <c r="J1028" s="18">
        <v>0.22</v>
      </c>
      <c r="K1028" s="18" t="s">
        <v>198</v>
      </c>
      <c r="L1028" s="18" t="s">
        <v>659</v>
      </c>
      <c r="N1028" s="18">
        <v>2.2000000000000002</v>
      </c>
      <c r="O1028" s="18">
        <v>0.22</v>
      </c>
      <c r="P1028" s="18">
        <v>1</v>
      </c>
      <c r="Q1028" s="18">
        <v>1</v>
      </c>
      <c r="R1028">
        <v>126323615</v>
      </c>
      <c r="S1028">
        <v>2098</v>
      </c>
      <c r="U1028">
        <f>MATCH(D1028,Отчет!$D$1:$D$65536,0)</f>
        <v>134</v>
      </c>
    </row>
    <row r="1029" spans="1:21" x14ac:dyDescent="0.25">
      <c r="A1029" s="18">
        <v>137558690</v>
      </c>
      <c r="B1029" s="18">
        <v>10</v>
      </c>
      <c r="C1029" s="27" t="s">
        <v>211</v>
      </c>
      <c r="D1029" s="18">
        <v>137043767</v>
      </c>
      <c r="E1029" s="7" t="s">
        <v>490</v>
      </c>
      <c r="F1029" s="7" t="s">
        <v>378</v>
      </c>
      <c r="G1029" s="7" t="s">
        <v>491</v>
      </c>
      <c r="H1029" s="18" t="s">
        <v>492</v>
      </c>
      <c r="I1029" s="7" t="s">
        <v>672</v>
      </c>
      <c r="J1029" s="18">
        <v>0.22</v>
      </c>
      <c r="K1029" s="18" t="s">
        <v>198</v>
      </c>
      <c r="L1029" s="18" t="s">
        <v>659</v>
      </c>
      <c r="N1029" s="18">
        <v>2.2000000000000002</v>
      </c>
      <c r="O1029" s="18">
        <v>0.22</v>
      </c>
      <c r="P1029" s="18">
        <v>1</v>
      </c>
      <c r="Q1029" s="18">
        <v>1</v>
      </c>
      <c r="R1029">
        <v>126323615</v>
      </c>
      <c r="S1029">
        <v>2098</v>
      </c>
      <c r="U1029">
        <f>MATCH(D1029,Отчет!$D$1:$D$65536,0)</f>
        <v>72</v>
      </c>
    </row>
    <row r="1030" spans="1:21" x14ac:dyDescent="0.25">
      <c r="A1030" s="18">
        <v>137560345</v>
      </c>
      <c r="B1030" s="18">
        <v>10</v>
      </c>
      <c r="C1030" s="27" t="s">
        <v>208</v>
      </c>
      <c r="D1030" s="18">
        <v>137043793</v>
      </c>
      <c r="E1030" s="7" t="s">
        <v>493</v>
      </c>
      <c r="F1030" s="7" t="s">
        <v>313</v>
      </c>
      <c r="G1030" s="7" t="s">
        <v>403</v>
      </c>
      <c r="H1030" s="18" t="s">
        <v>494</v>
      </c>
      <c r="I1030" s="7" t="s">
        <v>672</v>
      </c>
      <c r="J1030" s="18">
        <v>0.22</v>
      </c>
      <c r="K1030" s="18" t="s">
        <v>198</v>
      </c>
      <c r="L1030" s="18" t="s">
        <v>659</v>
      </c>
      <c r="N1030" s="18">
        <v>2.2000000000000002</v>
      </c>
      <c r="O1030" s="18">
        <v>0.22</v>
      </c>
      <c r="P1030" s="18">
        <v>1</v>
      </c>
      <c r="Q1030" s="18">
        <v>1</v>
      </c>
      <c r="R1030">
        <v>126323615</v>
      </c>
      <c r="S1030">
        <v>2098</v>
      </c>
      <c r="U1030">
        <f>MATCH(D1030,Отчет!$D$1:$D$65536,0)</f>
        <v>33</v>
      </c>
    </row>
    <row r="1031" spans="1:21" x14ac:dyDescent="0.25">
      <c r="A1031" s="18">
        <v>137563981</v>
      </c>
      <c r="B1031" s="18">
        <v>10</v>
      </c>
      <c r="C1031" s="27" t="s">
        <v>221</v>
      </c>
      <c r="D1031" s="18">
        <v>137043819</v>
      </c>
      <c r="E1031" s="7" t="s">
        <v>495</v>
      </c>
      <c r="F1031" s="7" t="s">
        <v>344</v>
      </c>
      <c r="G1031" s="7" t="s">
        <v>232</v>
      </c>
      <c r="H1031" s="18" t="s">
        <v>496</v>
      </c>
      <c r="I1031" s="7" t="s">
        <v>672</v>
      </c>
      <c r="J1031" s="18">
        <v>0.22</v>
      </c>
      <c r="K1031" s="18" t="s">
        <v>198</v>
      </c>
      <c r="L1031" s="18" t="s">
        <v>659</v>
      </c>
      <c r="N1031" s="18">
        <v>2.2000000000000002</v>
      </c>
      <c r="O1031" s="18">
        <v>0.22</v>
      </c>
      <c r="P1031" s="18">
        <v>1</v>
      </c>
      <c r="Q1031" s="18">
        <v>1</v>
      </c>
      <c r="R1031">
        <v>126323615</v>
      </c>
      <c r="S1031">
        <v>2098</v>
      </c>
      <c r="U1031">
        <f>MATCH(D1031,Отчет!$D$1:$D$65536,0)</f>
        <v>93</v>
      </c>
    </row>
    <row r="1032" spans="1:21" x14ac:dyDescent="0.25">
      <c r="A1032" s="18">
        <v>137557667</v>
      </c>
      <c r="B1032" s="18">
        <v>10</v>
      </c>
      <c r="C1032" s="27" t="s">
        <v>354</v>
      </c>
      <c r="D1032" s="18">
        <v>137039829</v>
      </c>
      <c r="E1032" s="7" t="s">
        <v>497</v>
      </c>
      <c r="F1032" s="7" t="s">
        <v>347</v>
      </c>
      <c r="G1032" s="7" t="s">
        <v>306</v>
      </c>
      <c r="H1032" s="18" t="s">
        <v>498</v>
      </c>
      <c r="I1032" s="7" t="s">
        <v>672</v>
      </c>
      <c r="J1032" s="18">
        <v>0.22</v>
      </c>
      <c r="K1032" s="18" t="s">
        <v>198</v>
      </c>
      <c r="L1032" s="18" t="s">
        <v>659</v>
      </c>
      <c r="N1032" s="18">
        <v>2.2000000000000002</v>
      </c>
      <c r="O1032" s="18">
        <v>0.22</v>
      </c>
      <c r="P1032" s="18">
        <v>1</v>
      </c>
      <c r="Q1032" s="18">
        <v>0</v>
      </c>
      <c r="R1032">
        <v>126323615</v>
      </c>
      <c r="S1032">
        <v>2098</v>
      </c>
      <c r="U1032">
        <f>MATCH(D1032,Отчет!$D$1:$D$65536,0)</f>
        <v>73</v>
      </c>
    </row>
    <row r="1033" spans="1:21" x14ac:dyDescent="0.25">
      <c r="A1033" s="18">
        <v>137562342</v>
      </c>
      <c r="B1033" s="18">
        <v>10</v>
      </c>
      <c r="C1033" s="27" t="s">
        <v>192</v>
      </c>
      <c r="D1033" s="18">
        <v>137039863</v>
      </c>
      <c r="E1033" s="7" t="s">
        <v>499</v>
      </c>
      <c r="F1033" s="7" t="s">
        <v>500</v>
      </c>
      <c r="G1033" s="7" t="s">
        <v>323</v>
      </c>
      <c r="H1033" s="18" t="s">
        <v>501</v>
      </c>
      <c r="I1033" s="7" t="s">
        <v>672</v>
      </c>
      <c r="J1033" s="18">
        <v>0.22</v>
      </c>
      <c r="K1033" s="18" t="s">
        <v>198</v>
      </c>
      <c r="L1033" s="18" t="s">
        <v>659</v>
      </c>
      <c r="N1033" s="18">
        <v>2.2000000000000002</v>
      </c>
      <c r="O1033" s="18">
        <v>0.22</v>
      </c>
      <c r="P1033" s="18">
        <v>1</v>
      </c>
      <c r="Q1033" s="18">
        <v>0</v>
      </c>
      <c r="R1033">
        <v>126323615</v>
      </c>
      <c r="S1033">
        <v>2098</v>
      </c>
      <c r="U1033">
        <f>MATCH(D1033,Отчет!$D$1:$D$65536,0)</f>
        <v>122</v>
      </c>
    </row>
    <row r="1034" spans="1:21" x14ac:dyDescent="0.25">
      <c r="A1034" s="18">
        <v>137564031</v>
      </c>
      <c r="B1034" s="18">
        <v>10</v>
      </c>
      <c r="C1034" s="27" t="s">
        <v>211</v>
      </c>
      <c r="D1034" s="18">
        <v>137039889</v>
      </c>
      <c r="E1034" s="7" t="s">
        <v>502</v>
      </c>
      <c r="F1034" s="7" t="s">
        <v>313</v>
      </c>
      <c r="G1034" s="7" t="s">
        <v>228</v>
      </c>
      <c r="H1034" s="18" t="s">
        <v>503</v>
      </c>
      <c r="I1034" s="7" t="s">
        <v>672</v>
      </c>
      <c r="J1034" s="18">
        <v>0.22</v>
      </c>
      <c r="K1034" s="18" t="s">
        <v>198</v>
      </c>
      <c r="L1034" s="18" t="s">
        <v>659</v>
      </c>
      <c r="N1034" s="18">
        <v>2.2000000000000002</v>
      </c>
      <c r="O1034" s="18">
        <v>0.22</v>
      </c>
      <c r="P1034" s="18">
        <v>1</v>
      </c>
      <c r="Q1034" s="18">
        <v>0</v>
      </c>
      <c r="R1034">
        <v>126323615</v>
      </c>
      <c r="S1034">
        <v>2098</v>
      </c>
      <c r="U1034">
        <f>MATCH(D1034,Отчет!$D$1:$D$65536,0)</f>
        <v>48</v>
      </c>
    </row>
    <row r="1035" spans="1:21" x14ac:dyDescent="0.25">
      <c r="A1035" s="18">
        <v>137562669</v>
      </c>
      <c r="B1035" s="18">
        <v>10</v>
      </c>
      <c r="C1035" s="27" t="s">
        <v>192</v>
      </c>
      <c r="D1035" s="18">
        <v>137039923</v>
      </c>
      <c r="E1035" s="7" t="s">
        <v>504</v>
      </c>
      <c r="F1035" s="7" t="s">
        <v>360</v>
      </c>
      <c r="G1035" s="7" t="s">
        <v>282</v>
      </c>
      <c r="H1035" s="18" t="s">
        <v>505</v>
      </c>
      <c r="I1035" s="7" t="s">
        <v>672</v>
      </c>
      <c r="J1035" s="18">
        <v>0.22</v>
      </c>
      <c r="K1035" s="18" t="s">
        <v>198</v>
      </c>
      <c r="L1035" s="18" t="s">
        <v>659</v>
      </c>
      <c r="N1035" s="18">
        <v>2.2000000000000002</v>
      </c>
      <c r="O1035" s="18">
        <v>0.22</v>
      </c>
      <c r="P1035" s="18">
        <v>1</v>
      </c>
      <c r="Q1035" s="18">
        <v>0</v>
      </c>
      <c r="R1035">
        <v>126323615</v>
      </c>
      <c r="S1035">
        <v>2098</v>
      </c>
      <c r="U1035">
        <f>MATCH(D1035,Отчет!$D$1:$D$65536,0)</f>
        <v>146</v>
      </c>
    </row>
    <row r="1036" spans="1:21" x14ac:dyDescent="0.25">
      <c r="A1036" s="18">
        <v>137558340</v>
      </c>
      <c r="B1036" s="18">
        <v>10</v>
      </c>
      <c r="C1036" s="27" t="s">
        <v>211</v>
      </c>
      <c r="D1036" s="18">
        <v>137040014</v>
      </c>
      <c r="E1036" s="7" t="s">
        <v>506</v>
      </c>
      <c r="F1036" s="7" t="s">
        <v>507</v>
      </c>
      <c r="G1036" s="7" t="s">
        <v>259</v>
      </c>
      <c r="H1036" s="18" t="s">
        <v>508</v>
      </c>
      <c r="I1036" s="7" t="s">
        <v>672</v>
      </c>
      <c r="J1036" s="18">
        <v>0.22</v>
      </c>
      <c r="K1036" s="18" t="s">
        <v>198</v>
      </c>
      <c r="L1036" s="18" t="s">
        <v>659</v>
      </c>
      <c r="N1036" s="18">
        <v>2.2000000000000002</v>
      </c>
      <c r="O1036" s="18">
        <v>0.22</v>
      </c>
      <c r="P1036" s="18">
        <v>1</v>
      </c>
      <c r="Q1036" s="18">
        <v>0</v>
      </c>
      <c r="R1036">
        <v>126323615</v>
      </c>
      <c r="S1036">
        <v>2098</v>
      </c>
      <c r="U1036">
        <f>MATCH(D1036,Отчет!$D$1:$D$65536,0)</f>
        <v>28</v>
      </c>
    </row>
    <row r="1037" spans="1:21" x14ac:dyDescent="0.25">
      <c r="A1037" s="18">
        <v>137560949</v>
      </c>
      <c r="B1037" s="18">
        <v>10</v>
      </c>
      <c r="C1037" s="27" t="s">
        <v>208</v>
      </c>
      <c r="D1037" s="18">
        <v>137040078</v>
      </c>
      <c r="E1037" s="7" t="s">
        <v>509</v>
      </c>
      <c r="F1037" s="7" t="s">
        <v>302</v>
      </c>
      <c r="G1037" s="7" t="s">
        <v>341</v>
      </c>
      <c r="H1037" s="18" t="s">
        <v>510</v>
      </c>
      <c r="I1037" s="7" t="s">
        <v>672</v>
      </c>
      <c r="J1037" s="18">
        <v>0.22</v>
      </c>
      <c r="K1037" s="18" t="s">
        <v>198</v>
      </c>
      <c r="L1037" s="18" t="s">
        <v>659</v>
      </c>
      <c r="N1037" s="18">
        <v>2.2000000000000002</v>
      </c>
      <c r="O1037" s="18">
        <v>0.22</v>
      </c>
      <c r="P1037" s="18">
        <v>1</v>
      </c>
      <c r="Q1037" s="18">
        <v>0</v>
      </c>
      <c r="R1037">
        <v>126323615</v>
      </c>
      <c r="S1037">
        <v>2098</v>
      </c>
      <c r="U1037">
        <f>MATCH(D1037,Отчет!$D$1:$D$65536,0)</f>
        <v>60</v>
      </c>
    </row>
    <row r="1038" spans="1:21" x14ac:dyDescent="0.25">
      <c r="A1038" s="18">
        <v>137562456</v>
      </c>
      <c r="B1038" s="18">
        <v>10</v>
      </c>
      <c r="C1038" s="27" t="s">
        <v>192</v>
      </c>
      <c r="D1038" s="18">
        <v>137040108</v>
      </c>
      <c r="E1038" s="7" t="s">
        <v>511</v>
      </c>
      <c r="F1038" s="7" t="s">
        <v>474</v>
      </c>
      <c r="G1038" s="7" t="s">
        <v>369</v>
      </c>
      <c r="H1038" s="18" t="s">
        <v>512</v>
      </c>
      <c r="I1038" s="7" t="s">
        <v>672</v>
      </c>
      <c r="J1038" s="18">
        <v>0.22</v>
      </c>
      <c r="K1038" s="18" t="s">
        <v>198</v>
      </c>
      <c r="L1038" s="18" t="s">
        <v>659</v>
      </c>
      <c r="N1038" s="18">
        <v>2.2000000000000002</v>
      </c>
      <c r="O1038" s="18">
        <v>0.22</v>
      </c>
      <c r="P1038" s="18">
        <v>1</v>
      </c>
      <c r="Q1038" s="18">
        <v>0</v>
      </c>
      <c r="R1038">
        <v>126323615</v>
      </c>
      <c r="S1038">
        <v>2098</v>
      </c>
      <c r="U1038">
        <f>MATCH(D1038,Отчет!$D$1:$D$65536,0)</f>
        <v>89</v>
      </c>
    </row>
    <row r="1039" spans="1:21" x14ac:dyDescent="0.25">
      <c r="A1039" s="18">
        <v>137561816</v>
      </c>
      <c r="B1039" s="18">
        <v>10</v>
      </c>
      <c r="C1039" s="27" t="s">
        <v>192</v>
      </c>
      <c r="D1039" s="18">
        <v>137040142</v>
      </c>
      <c r="E1039" s="7" t="s">
        <v>513</v>
      </c>
      <c r="F1039" s="7" t="s">
        <v>514</v>
      </c>
      <c r="G1039" s="7" t="s">
        <v>317</v>
      </c>
      <c r="H1039" s="18" t="s">
        <v>515</v>
      </c>
      <c r="I1039" s="7" t="s">
        <v>672</v>
      </c>
      <c r="J1039" s="18">
        <v>0.22</v>
      </c>
      <c r="K1039" s="18" t="s">
        <v>198</v>
      </c>
      <c r="L1039" s="18" t="s">
        <v>659</v>
      </c>
      <c r="N1039" s="18">
        <v>2.2000000000000002</v>
      </c>
      <c r="O1039" s="18">
        <v>0.22</v>
      </c>
      <c r="P1039" s="18">
        <v>1</v>
      </c>
      <c r="Q1039" s="18">
        <v>0</v>
      </c>
      <c r="R1039">
        <v>126323615</v>
      </c>
      <c r="S1039">
        <v>2098</v>
      </c>
      <c r="U1039">
        <f>MATCH(D1039,Отчет!$D$1:$D$65536,0)</f>
        <v>136</v>
      </c>
    </row>
    <row r="1040" spans="1:21" x14ac:dyDescent="0.25">
      <c r="A1040" s="18">
        <v>137562719</v>
      </c>
      <c r="B1040" s="18">
        <v>10</v>
      </c>
      <c r="C1040" s="27" t="s">
        <v>211</v>
      </c>
      <c r="D1040" s="18">
        <v>137040176</v>
      </c>
      <c r="E1040" s="7" t="s">
        <v>516</v>
      </c>
      <c r="F1040" s="7" t="s">
        <v>205</v>
      </c>
      <c r="G1040" s="7" t="s">
        <v>517</v>
      </c>
      <c r="H1040" s="18" t="s">
        <v>518</v>
      </c>
      <c r="I1040" s="7" t="s">
        <v>672</v>
      </c>
      <c r="J1040" s="18">
        <v>0.22</v>
      </c>
      <c r="K1040" s="18" t="s">
        <v>198</v>
      </c>
      <c r="L1040" s="18" t="s">
        <v>659</v>
      </c>
      <c r="N1040" s="18">
        <v>2.2000000000000002</v>
      </c>
      <c r="O1040" s="18">
        <v>0.22</v>
      </c>
      <c r="P1040" s="18">
        <v>1</v>
      </c>
      <c r="Q1040" s="18">
        <v>0</v>
      </c>
      <c r="R1040">
        <v>126323615</v>
      </c>
      <c r="S1040">
        <v>2098</v>
      </c>
      <c r="U1040">
        <f>MATCH(D1040,Отчет!$D$1:$D$65536,0)</f>
        <v>145</v>
      </c>
    </row>
    <row r="1041" spans="1:21" x14ac:dyDescent="0.25">
      <c r="A1041" s="18">
        <v>137560045</v>
      </c>
      <c r="B1041" s="18">
        <v>10</v>
      </c>
      <c r="C1041" s="27" t="s">
        <v>208</v>
      </c>
      <c r="D1041" s="18">
        <v>137040210</v>
      </c>
      <c r="E1041" s="7" t="s">
        <v>519</v>
      </c>
      <c r="F1041" s="7" t="s">
        <v>520</v>
      </c>
      <c r="G1041" s="7" t="s">
        <v>369</v>
      </c>
      <c r="H1041" s="18" t="s">
        <v>521</v>
      </c>
      <c r="I1041" s="7" t="s">
        <v>672</v>
      </c>
      <c r="J1041" s="18">
        <v>0.22</v>
      </c>
      <c r="K1041" s="18" t="s">
        <v>198</v>
      </c>
      <c r="L1041" s="18" t="s">
        <v>659</v>
      </c>
      <c r="N1041" s="18">
        <v>2.2000000000000002</v>
      </c>
      <c r="O1041" s="18">
        <v>0.22</v>
      </c>
      <c r="P1041" s="18">
        <v>1</v>
      </c>
      <c r="Q1041" s="18">
        <v>0</v>
      </c>
      <c r="R1041">
        <v>126323615</v>
      </c>
      <c r="S1041">
        <v>2098</v>
      </c>
      <c r="U1041">
        <f>MATCH(D1041,Отчет!$D$1:$D$65536,0)</f>
        <v>135</v>
      </c>
    </row>
    <row r="1042" spans="1:21" x14ac:dyDescent="0.25">
      <c r="A1042" s="18">
        <v>137557467</v>
      </c>
      <c r="B1042" s="18">
        <v>10</v>
      </c>
      <c r="C1042" s="27" t="s">
        <v>354</v>
      </c>
      <c r="D1042" s="18">
        <v>137040236</v>
      </c>
      <c r="E1042" s="7" t="s">
        <v>522</v>
      </c>
      <c r="F1042" s="7" t="s">
        <v>309</v>
      </c>
      <c r="G1042" s="7" t="s">
        <v>248</v>
      </c>
      <c r="H1042" s="18" t="s">
        <v>523</v>
      </c>
      <c r="I1042" s="7" t="s">
        <v>672</v>
      </c>
      <c r="J1042" s="18">
        <v>0.22</v>
      </c>
      <c r="K1042" s="18" t="s">
        <v>198</v>
      </c>
      <c r="L1042" s="18" t="s">
        <v>659</v>
      </c>
      <c r="N1042" s="18">
        <v>2.2000000000000002</v>
      </c>
      <c r="O1042" s="18">
        <v>0.22</v>
      </c>
      <c r="P1042" s="18">
        <v>1</v>
      </c>
      <c r="Q1042" s="18">
        <v>0</v>
      </c>
      <c r="R1042">
        <v>126323615</v>
      </c>
      <c r="S1042">
        <v>2098</v>
      </c>
      <c r="U1042">
        <f>MATCH(D1042,Отчет!$D$1:$D$65536,0)</f>
        <v>109</v>
      </c>
    </row>
    <row r="1043" spans="1:21" x14ac:dyDescent="0.25">
      <c r="A1043" s="18">
        <v>137557917</v>
      </c>
      <c r="B1043" s="18">
        <v>10</v>
      </c>
      <c r="C1043" s="27" t="s">
        <v>211</v>
      </c>
      <c r="D1043" s="18">
        <v>137040270</v>
      </c>
      <c r="E1043" s="7" t="s">
        <v>524</v>
      </c>
      <c r="F1043" s="7" t="s">
        <v>313</v>
      </c>
      <c r="G1043" s="7" t="s">
        <v>228</v>
      </c>
      <c r="H1043" s="18" t="s">
        <v>525</v>
      </c>
      <c r="I1043" s="7" t="s">
        <v>672</v>
      </c>
      <c r="J1043" s="18">
        <v>0.22</v>
      </c>
      <c r="K1043" s="18" t="s">
        <v>198</v>
      </c>
      <c r="L1043" s="18" t="s">
        <v>659</v>
      </c>
      <c r="N1043" s="18">
        <v>2.2000000000000002</v>
      </c>
      <c r="O1043" s="18">
        <v>0.22</v>
      </c>
      <c r="P1043" s="18">
        <v>1</v>
      </c>
      <c r="Q1043" s="18">
        <v>0</v>
      </c>
      <c r="R1043">
        <v>126323615</v>
      </c>
      <c r="S1043">
        <v>2098</v>
      </c>
      <c r="U1043">
        <f>MATCH(D1043,Отчет!$D$1:$D$65536,0)</f>
        <v>112</v>
      </c>
    </row>
    <row r="1044" spans="1:21" x14ac:dyDescent="0.25">
      <c r="A1044" s="18">
        <v>137557817</v>
      </c>
      <c r="B1044" s="18">
        <v>10</v>
      </c>
      <c r="C1044" s="27" t="s">
        <v>354</v>
      </c>
      <c r="D1044" s="18">
        <v>137040304</v>
      </c>
      <c r="E1044" s="7" t="s">
        <v>526</v>
      </c>
      <c r="F1044" s="7" t="s">
        <v>514</v>
      </c>
      <c r="G1044" s="7" t="s">
        <v>259</v>
      </c>
      <c r="H1044" s="18" t="s">
        <v>527</v>
      </c>
      <c r="I1044" s="7" t="s">
        <v>672</v>
      </c>
      <c r="J1044" s="18">
        <v>0.22</v>
      </c>
      <c r="K1044" s="18" t="s">
        <v>198</v>
      </c>
      <c r="L1044" s="18" t="s">
        <v>659</v>
      </c>
      <c r="N1044" s="18">
        <v>2.2000000000000002</v>
      </c>
      <c r="O1044" s="18">
        <v>0.22</v>
      </c>
      <c r="P1044" s="18">
        <v>1</v>
      </c>
      <c r="Q1044" s="18">
        <v>0</v>
      </c>
      <c r="R1044">
        <v>126323615</v>
      </c>
      <c r="S1044">
        <v>2098</v>
      </c>
      <c r="U1044">
        <f>MATCH(D1044,Отчет!$D$1:$D$65536,0)</f>
        <v>68</v>
      </c>
    </row>
    <row r="1045" spans="1:21" x14ac:dyDescent="0.25">
      <c r="A1045" s="18">
        <v>137562016</v>
      </c>
      <c r="B1045" s="18">
        <v>10</v>
      </c>
      <c r="C1045" s="27" t="s">
        <v>192</v>
      </c>
      <c r="D1045" s="18">
        <v>137040338</v>
      </c>
      <c r="E1045" s="7" t="s">
        <v>528</v>
      </c>
      <c r="F1045" s="7" t="s">
        <v>413</v>
      </c>
      <c r="G1045" s="7" t="s">
        <v>369</v>
      </c>
      <c r="H1045" s="18" t="s">
        <v>529</v>
      </c>
      <c r="I1045" s="7" t="s">
        <v>672</v>
      </c>
      <c r="J1045" s="18">
        <v>0.22</v>
      </c>
      <c r="K1045" s="18" t="s">
        <v>198</v>
      </c>
      <c r="L1045" s="18" t="s">
        <v>659</v>
      </c>
      <c r="N1045" s="18">
        <v>2.2000000000000002</v>
      </c>
      <c r="O1045" s="18">
        <v>0.22</v>
      </c>
      <c r="P1045" s="18">
        <v>1</v>
      </c>
      <c r="Q1045" s="18">
        <v>0</v>
      </c>
      <c r="R1045">
        <v>126323615</v>
      </c>
      <c r="S1045">
        <v>2098</v>
      </c>
      <c r="U1045">
        <f>MATCH(D1045,Отчет!$D$1:$D$65536,0)</f>
        <v>137</v>
      </c>
    </row>
    <row r="1046" spans="1:21" x14ac:dyDescent="0.25">
      <c r="A1046" s="18">
        <v>137561101</v>
      </c>
      <c r="B1046" s="18">
        <v>10</v>
      </c>
      <c r="C1046" s="27" t="s">
        <v>208</v>
      </c>
      <c r="D1046" s="18">
        <v>137040372</v>
      </c>
      <c r="E1046" s="7" t="s">
        <v>530</v>
      </c>
      <c r="F1046" s="7" t="s">
        <v>309</v>
      </c>
      <c r="G1046" s="7" t="s">
        <v>397</v>
      </c>
      <c r="H1046" s="18" t="s">
        <v>531</v>
      </c>
      <c r="I1046" s="7" t="s">
        <v>672</v>
      </c>
      <c r="J1046" s="18">
        <v>0.22</v>
      </c>
      <c r="K1046" s="18" t="s">
        <v>198</v>
      </c>
      <c r="L1046" s="18" t="s">
        <v>659</v>
      </c>
      <c r="N1046" s="18">
        <v>2.2000000000000002</v>
      </c>
      <c r="O1046" s="18">
        <v>0.22</v>
      </c>
      <c r="P1046" s="18">
        <v>1</v>
      </c>
      <c r="Q1046" s="18">
        <v>0</v>
      </c>
      <c r="R1046">
        <v>126323615</v>
      </c>
      <c r="S1046">
        <v>2098</v>
      </c>
      <c r="U1046">
        <f>MATCH(D1046,Отчет!$D$1:$D$65536,0)</f>
        <v>127</v>
      </c>
    </row>
    <row r="1047" spans="1:21" x14ac:dyDescent="0.25">
      <c r="A1047" s="18">
        <v>137560595</v>
      </c>
      <c r="B1047" s="18">
        <v>10</v>
      </c>
      <c r="C1047" s="27" t="s">
        <v>208</v>
      </c>
      <c r="D1047" s="18">
        <v>137040406</v>
      </c>
      <c r="E1047" s="7" t="s">
        <v>532</v>
      </c>
      <c r="F1047" s="7" t="s">
        <v>533</v>
      </c>
      <c r="G1047" s="7" t="s">
        <v>310</v>
      </c>
      <c r="H1047" s="18" t="s">
        <v>534</v>
      </c>
      <c r="I1047" s="7" t="s">
        <v>672</v>
      </c>
      <c r="J1047" s="18">
        <v>0.22</v>
      </c>
      <c r="K1047" s="18" t="s">
        <v>198</v>
      </c>
      <c r="L1047" s="18" t="s">
        <v>659</v>
      </c>
      <c r="N1047" s="18">
        <v>2.2000000000000002</v>
      </c>
      <c r="O1047" s="18">
        <v>0.22</v>
      </c>
      <c r="P1047" s="18">
        <v>1</v>
      </c>
      <c r="Q1047" s="18">
        <v>0</v>
      </c>
      <c r="R1047">
        <v>126323615</v>
      </c>
      <c r="S1047">
        <v>2098</v>
      </c>
      <c r="U1047">
        <f>MATCH(D1047,Отчет!$D$1:$D$65536,0)</f>
        <v>164</v>
      </c>
    </row>
    <row r="1048" spans="1:21" x14ac:dyDescent="0.25">
      <c r="A1048" s="18">
        <v>137558790</v>
      </c>
      <c r="B1048" s="18">
        <v>10</v>
      </c>
      <c r="C1048" s="27" t="s">
        <v>211</v>
      </c>
      <c r="D1048" s="18">
        <v>137040440</v>
      </c>
      <c r="E1048" s="7" t="s">
        <v>535</v>
      </c>
      <c r="F1048" s="7" t="s">
        <v>309</v>
      </c>
      <c r="G1048" s="7" t="s">
        <v>536</v>
      </c>
      <c r="H1048" s="18" t="s">
        <v>537</v>
      </c>
      <c r="I1048" s="7" t="s">
        <v>672</v>
      </c>
      <c r="J1048" s="18">
        <v>0.22</v>
      </c>
      <c r="K1048" s="18" t="s">
        <v>198</v>
      </c>
      <c r="L1048" s="18" t="s">
        <v>659</v>
      </c>
      <c r="N1048" s="18">
        <v>2.2000000000000002</v>
      </c>
      <c r="O1048" s="18">
        <v>0.22</v>
      </c>
      <c r="P1048" s="18">
        <v>1</v>
      </c>
      <c r="Q1048" s="18">
        <v>0</v>
      </c>
      <c r="R1048">
        <v>126323615</v>
      </c>
      <c r="S1048">
        <v>2098</v>
      </c>
      <c r="U1048">
        <f>MATCH(D1048,Отчет!$D$1:$D$65536,0)</f>
        <v>34</v>
      </c>
    </row>
    <row r="1049" spans="1:21" x14ac:dyDescent="0.25">
      <c r="A1049" s="18">
        <v>137561201</v>
      </c>
      <c r="B1049" s="18">
        <v>10</v>
      </c>
      <c r="C1049" s="27" t="s">
        <v>208</v>
      </c>
      <c r="D1049" s="18">
        <v>137040474</v>
      </c>
      <c r="E1049" s="7" t="s">
        <v>538</v>
      </c>
      <c r="F1049" s="7" t="s">
        <v>539</v>
      </c>
      <c r="G1049" s="7" t="s">
        <v>259</v>
      </c>
      <c r="H1049" s="18" t="s">
        <v>540</v>
      </c>
      <c r="I1049" s="7" t="s">
        <v>672</v>
      </c>
      <c r="J1049" s="18">
        <v>0.22</v>
      </c>
      <c r="K1049" s="18" t="s">
        <v>198</v>
      </c>
      <c r="L1049" s="18" t="s">
        <v>659</v>
      </c>
      <c r="N1049" s="18">
        <v>2.2000000000000002</v>
      </c>
      <c r="O1049" s="18">
        <v>0.22</v>
      </c>
      <c r="P1049" s="18">
        <v>1</v>
      </c>
      <c r="Q1049" s="18">
        <v>0</v>
      </c>
      <c r="R1049">
        <v>126323615</v>
      </c>
      <c r="S1049">
        <v>2098</v>
      </c>
      <c r="U1049">
        <f>MATCH(D1049,Отчет!$D$1:$D$65536,0)</f>
        <v>21</v>
      </c>
    </row>
    <row r="1050" spans="1:21" x14ac:dyDescent="0.25">
      <c r="A1050" s="18">
        <v>137556434</v>
      </c>
      <c r="B1050" s="18">
        <v>10</v>
      </c>
      <c r="C1050" s="27" t="s">
        <v>216</v>
      </c>
      <c r="D1050" s="18">
        <v>137040508</v>
      </c>
      <c r="E1050" s="7" t="s">
        <v>541</v>
      </c>
      <c r="F1050" s="7" t="s">
        <v>439</v>
      </c>
      <c r="G1050" s="7" t="s">
        <v>330</v>
      </c>
      <c r="H1050" s="18" t="s">
        <v>542</v>
      </c>
      <c r="I1050" s="7" t="s">
        <v>672</v>
      </c>
      <c r="J1050" s="18">
        <v>0.22</v>
      </c>
      <c r="K1050" s="18" t="s">
        <v>198</v>
      </c>
      <c r="L1050" s="18" t="s">
        <v>659</v>
      </c>
      <c r="N1050" s="18">
        <v>2.2000000000000002</v>
      </c>
      <c r="O1050" s="18">
        <v>0.22</v>
      </c>
      <c r="P1050" s="18">
        <v>1</v>
      </c>
      <c r="Q1050" s="18">
        <v>0</v>
      </c>
      <c r="R1050">
        <v>126323615</v>
      </c>
      <c r="S1050">
        <v>2098</v>
      </c>
      <c r="U1050">
        <f>MATCH(D1050,Отчет!$D$1:$D$65536,0)</f>
        <v>84</v>
      </c>
    </row>
    <row r="1051" spans="1:21" x14ac:dyDescent="0.25">
      <c r="A1051" s="18">
        <v>137556234</v>
      </c>
      <c r="B1051" s="18">
        <v>10</v>
      </c>
      <c r="C1051" s="27" t="s">
        <v>216</v>
      </c>
      <c r="D1051" s="18">
        <v>137040542</v>
      </c>
      <c r="E1051" s="7" t="s">
        <v>543</v>
      </c>
      <c r="F1051" s="7" t="s">
        <v>235</v>
      </c>
      <c r="G1051" s="7" t="s">
        <v>544</v>
      </c>
      <c r="H1051" s="18" t="s">
        <v>545</v>
      </c>
      <c r="I1051" s="7" t="s">
        <v>672</v>
      </c>
      <c r="J1051" s="18">
        <v>0.22</v>
      </c>
      <c r="K1051" s="18" t="s">
        <v>198</v>
      </c>
      <c r="L1051" s="18" t="s">
        <v>659</v>
      </c>
      <c r="N1051" s="18">
        <v>2.2000000000000002</v>
      </c>
      <c r="O1051" s="18">
        <v>0.22</v>
      </c>
      <c r="P1051" s="18">
        <v>1</v>
      </c>
      <c r="Q1051" s="18">
        <v>0</v>
      </c>
      <c r="R1051">
        <v>126323615</v>
      </c>
      <c r="S1051">
        <v>2098</v>
      </c>
      <c r="U1051">
        <f>MATCH(D1051,Отчет!$D$1:$D$65536,0)</f>
        <v>35</v>
      </c>
    </row>
    <row r="1052" spans="1:21" x14ac:dyDescent="0.25">
      <c r="A1052" s="18">
        <v>137557567</v>
      </c>
      <c r="B1052" s="18">
        <v>10</v>
      </c>
      <c r="C1052" s="27" t="s">
        <v>354</v>
      </c>
      <c r="D1052" s="18">
        <v>137040576</v>
      </c>
      <c r="E1052" s="7" t="s">
        <v>546</v>
      </c>
      <c r="F1052" s="7" t="s">
        <v>547</v>
      </c>
      <c r="G1052" s="7" t="s">
        <v>548</v>
      </c>
      <c r="H1052" s="18" t="s">
        <v>549</v>
      </c>
      <c r="I1052" s="7" t="s">
        <v>672</v>
      </c>
      <c r="J1052" s="18">
        <v>0.22</v>
      </c>
      <c r="K1052" s="18" t="s">
        <v>198</v>
      </c>
      <c r="L1052" s="18" t="s">
        <v>659</v>
      </c>
      <c r="N1052" s="18">
        <v>2.2000000000000002</v>
      </c>
      <c r="O1052" s="18">
        <v>0.22</v>
      </c>
      <c r="P1052" s="18">
        <v>1</v>
      </c>
      <c r="Q1052" s="18">
        <v>0</v>
      </c>
      <c r="R1052">
        <v>126323615</v>
      </c>
      <c r="S1052">
        <v>2098</v>
      </c>
      <c r="U1052">
        <f>MATCH(D1052,Отчет!$D$1:$D$65536,0)</f>
        <v>27</v>
      </c>
    </row>
    <row r="1053" spans="1:21" x14ac:dyDescent="0.25">
      <c r="A1053" s="18">
        <v>137557317</v>
      </c>
      <c r="B1053" s="18">
        <v>10</v>
      </c>
      <c r="C1053" s="27" t="s">
        <v>354</v>
      </c>
      <c r="D1053" s="18">
        <v>137040610</v>
      </c>
      <c r="E1053" s="7" t="s">
        <v>550</v>
      </c>
      <c r="F1053" s="7" t="s">
        <v>551</v>
      </c>
      <c r="G1053" s="7" t="s">
        <v>206</v>
      </c>
      <c r="H1053" s="18" t="s">
        <v>552</v>
      </c>
      <c r="I1053" s="7" t="s">
        <v>672</v>
      </c>
      <c r="J1053" s="18">
        <v>0.22</v>
      </c>
      <c r="K1053" s="18" t="s">
        <v>198</v>
      </c>
      <c r="L1053" s="18" t="s">
        <v>659</v>
      </c>
      <c r="N1053" s="18">
        <v>2.2000000000000002</v>
      </c>
      <c r="O1053" s="18">
        <v>0.22</v>
      </c>
      <c r="P1053" s="18">
        <v>1</v>
      </c>
      <c r="Q1053" s="18">
        <v>0</v>
      </c>
      <c r="R1053">
        <v>126323615</v>
      </c>
      <c r="S1053">
        <v>2098</v>
      </c>
      <c r="U1053">
        <f>MATCH(D1053,Отчет!$D$1:$D$65536,0)</f>
        <v>155</v>
      </c>
    </row>
    <row r="1054" spans="1:21" x14ac:dyDescent="0.25">
      <c r="A1054" s="18">
        <v>137562819</v>
      </c>
      <c r="B1054" s="18">
        <v>10</v>
      </c>
      <c r="C1054" s="27" t="s">
        <v>192</v>
      </c>
      <c r="D1054" s="18">
        <v>137040644</v>
      </c>
      <c r="E1054" s="7" t="s">
        <v>553</v>
      </c>
      <c r="F1054" s="7" t="s">
        <v>313</v>
      </c>
      <c r="G1054" s="7" t="s">
        <v>337</v>
      </c>
      <c r="H1054" s="18" t="s">
        <v>554</v>
      </c>
      <c r="I1054" s="7" t="s">
        <v>672</v>
      </c>
      <c r="J1054" s="18">
        <v>0.22</v>
      </c>
      <c r="K1054" s="18" t="s">
        <v>198</v>
      </c>
      <c r="L1054" s="18" t="s">
        <v>659</v>
      </c>
      <c r="N1054" s="18">
        <v>2.2000000000000002</v>
      </c>
      <c r="O1054" s="18">
        <v>0.22</v>
      </c>
      <c r="P1054" s="18">
        <v>1</v>
      </c>
      <c r="Q1054" s="18">
        <v>0</v>
      </c>
      <c r="R1054">
        <v>126323615</v>
      </c>
      <c r="S1054">
        <v>2098</v>
      </c>
      <c r="U1054">
        <f>MATCH(D1054,Отчет!$D$1:$D$65536,0)</f>
        <v>37</v>
      </c>
    </row>
    <row r="1055" spans="1:21" x14ac:dyDescent="0.25">
      <c r="A1055" s="18">
        <v>137559091</v>
      </c>
      <c r="B1055" s="18">
        <v>10</v>
      </c>
      <c r="C1055" s="27" t="s">
        <v>192</v>
      </c>
      <c r="D1055" s="18">
        <v>137040678</v>
      </c>
      <c r="E1055" s="7" t="s">
        <v>555</v>
      </c>
      <c r="F1055" s="7" t="s">
        <v>344</v>
      </c>
      <c r="G1055" s="7" t="s">
        <v>224</v>
      </c>
      <c r="H1055" s="18" t="s">
        <v>556</v>
      </c>
      <c r="I1055" s="7" t="s">
        <v>672</v>
      </c>
      <c r="J1055" s="18">
        <v>0.22</v>
      </c>
      <c r="K1055" s="18" t="s">
        <v>198</v>
      </c>
      <c r="L1055" s="18" t="s">
        <v>659</v>
      </c>
      <c r="N1055" s="18">
        <v>2.2000000000000002</v>
      </c>
      <c r="O1055" s="18">
        <v>0.22</v>
      </c>
      <c r="P1055" s="18">
        <v>1</v>
      </c>
      <c r="Q1055" s="18">
        <v>0</v>
      </c>
      <c r="R1055">
        <v>126323615</v>
      </c>
      <c r="S1055">
        <v>2098</v>
      </c>
      <c r="U1055">
        <f>MATCH(D1055,Отчет!$D$1:$D$65536,0)</f>
        <v>141</v>
      </c>
    </row>
    <row r="1056" spans="1:21" x14ac:dyDescent="0.25">
      <c r="A1056" s="18">
        <v>137563628</v>
      </c>
      <c r="B1056" s="18">
        <v>10</v>
      </c>
      <c r="C1056" s="27" t="s">
        <v>221</v>
      </c>
      <c r="D1056" s="18">
        <v>137040712</v>
      </c>
      <c r="E1056" s="7" t="s">
        <v>226</v>
      </c>
      <c r="F1056" s="7" t="s">
        <v>243</v>
      </c>
      <c r="G1056" s="7" t="s">
        <v>259</v>
      </c>
      <c r="H1056" s="18" t="s">
        <v>557</v>
      </c>
      <c r="I1056" s="7" t="s">
        <v>672</v>
      </c>
      <c r="J1056" s="18">
        <v>0.22</v>
      </c>
      <c r="K1056" s="18" t="s">
        <v>198</v>
      </c>
      <c r="L1056" s="18" t="s">
        <v>659</v>
      </c>
      <c r="N1056" s="18">
        <v>2.2000000000000002</v>
      </c>
      <c r="O1056" s="18">
        <v>0.22</v>
      </c>
      <c r="P1056" s="18">
        <v>1</v>
      </c>
      <c r="Q1056" s="18">
        <v>0</v>
      </c>
      <c r="R1056">
        <v>126323615</v>
      </c>
      <c r="S1056">
        <v>2098</v>
      </c>
      <c r="U1056">
        <f>MATCH(D1056,Отчет!$D$1:$D$65536,0)</f>
        <v>105</v>
      </c>
    </row>
    <row r="1057" spans="1:21" x14ac:dyDescent="0.25">
      <c r="A1057" s="18">
        <v>137555784</v>
      </c>
      <c r="B1057" s="18">
        <v>10</v>
      </c>
      <c r="C1057" s="27" t="s">
        <v>192</v>
      </c>
      <c r="D1057" s="18">
        <v>137040780</v>
      </c>
      <c r="E1057" s="7" t="s">
        <v>558</v>
      </c>
      <c r="F1057" s="7" t="s">
        <v>559</v>
      </c>
      <c r="G1057" s="7" t="s">
        <v>232</v>
      </c>
      <c r="H1057" s="18" t="s">
        <v>560</v>
      </c>
      <c r="I1057" s="7" t="s">
        <v>672</v>
      </c>
      <c r="J1057" s="18">
        <v>0.22</v>
      </c>
      <c r="K1057" s="18" t="s">
        <v>198</v>
      </c>
      <c r="L1057" s="18" t="s">
        <v>659</v>
      </c>
      <c r="N1057" s="18">
        <v>2.2000000000000002</v>
      </c>
      <c r="O1057" s="18">
        <v>0.22</v>
      </c>
      <c r="P1057" s="18">
        <v>1</v>
      </c>
      <c r="Q1057" s="18">
        <v>0</v>
      </c>
      <c r="R1057">
        <v>126323615</v>
      </c>
      <c r="S1057">
        <v>2098</v>
      </c>
      <c r="U1057">
        <f>MATCH(D1057,Отчет!$D$1:$D$65536,0)</f>
        <v>69</v>
      </c>
    </row>
    <row r="1058" spans="1:21" x14ac:dyDescent="0.25">
      <c r="A1058" s="18">
        <v>137560897</v>
      </c>
      <c r="B1058" s="18">
        <v>10</v>
      </c>
      <c r="C1058" s="27" t="s">
        <v>208</v>
      </c>
      <c r="D1058" s="18">
        <v>137040814</v>
      </c>
      <c r="E1058" s="7" t="s">
        <v>561</v>
      </c>
      <c r="F1058" s="7" t="s">
        <v>562</v>
      </c>
      <c r="G1058" s="7" t="s">
        <v>341</v>
      </c>
      <c r="H1058" s="18" t="s">
        <v>563</v>
      </c>
      <c r="I1058" s="7" t="s">
        <v>672</v>
      </c>
      <c r="J1058" s="18">
        <v>0.22</v>
      </c>
      <c r="K1058" s="18" t="s">
        <v>198</v>
      </c>
      <c r="L1058" s="18" t="s">
        <v>659</v>
      </c>
      <c r="N1058" s="18">
        <v>2.2000000000000002</v>
      </c>
      <c r="O1058" s="18">
        <v>0.22</v>
      </c>
      <c r="P1058" s="18">
        <v>1</v>
      </c>
      <c r="Q1058" s="18">
        <v>0</v>
      </c>
      <c r="R1058">
        <v>126323615</v>
      </c>
      <c r="S1058">
        <v>2098</v>
      </c>
      <c r="U1058">
        <f>MATCH(D1058,Отчет!$D$1:$D$65536,0)</f>
        <v>99</v>
      </c>
    </row>
    <row r="1059" spans="1:21" x14ac:dyDescent="0.25">
      <c r="A1059" s="18">
        <v>137560745</v>
      </c>
      <c r="B1059" s="18">
        <v>10</v>
      </c>
      <c r="C1059" s="27" t="s">
        <v>208</v>
      </c>
      <c r="D1059" s="18">
        <v>137040848</v>
      </c>
      <c r="E1059" s="7" t="s">
        <v>564</v>
      </c>
      <c r="F1059" s="7" t="s">
        <v>565</v>
      </c>
      <c r="G1059" s="7" t="s">
        <v>397</v>
      </c>
      <c r="H1059" s="18" t="s">
        <v>566</v>
      </c>
      <c r="I1059" s="7" t="s">
        <v>672</v>
      </c>
      <c r="J1059" s="18">
        <v>0.22</v>
      </c>
      <c r="K1059" s="18" t="s">
        <v>198</v>
      </c>
      <c r="L1059" s="18" t="s">
        <v>659</v>
      </c>
      <c r="N1059" s="18">
        <v>2.2000000000000002</v>
      </c>
      <c r="O1059" s="18">
        <v>0.22</v>
      </c>
      <c r="P1059" s="18">
        <v>1</v>
      </c>
      <c r="Q1059" s="18">
        <v>0</v>
      </c>
      <c r="R1059">
        <v>126323615</v>
      </c>
      <c r="S1059">
        <v>2098</v>
      </c>
      <c r="U1059">
        <f>MATCH(D1059,Отчет!$D$1:$D$65536,0)</f>
        <v>49</v>
      </c>
    </row>
    <row r="1060" spans="1:21" x14ac:dyDescent="0.25">
      <c r="A1060" s="18">
        <v>137556134</v>
      </c>
      <c r="B1060" s="18">
        <v>10</v>
      </c>
      <c r="C1060" s="27" t="s">
        <v>216</v>
      </c>
      <c r="D1060" s="18">
        <v>137040882</v>
      </c>
      <c r="E1060" s="7" t="s">
        <v>567</v>
      </c>
      <c r="F1060" s="7" t="s">
        <v>424</v>
      </c>
      <c r="G1060" s="7" t="s">
        <v>568</v>
      </c>
      <c r="H1060" s="18" t="s">
        <v>569</v>
      </c>
      <c r="I1060" s="7" t="s">
        <v>672</v>
      </c>
      <c r="J1060" s="18">
        <v>0.22</v>
      </c>
      <c r="K1060" s="18" t="s">
        <v>198</v>
      </c>
      <c r="L1060" s="18" t="s">
        <v>659</v>
      </c>
      <c r="N1060" s="18">
        <v>2.2000000000000002</v>
      </c>
      <c r="O1060" s="18">
        <v>0.22</v>
      </c>
      <c r="P1060" s="18">
        <v>1</v>
      </c>
      <c r="Q1060" s="18">
        <v>0</v>
      </c>
      <c r="R1060">
        <v>126323615</v>
      </c>
      <c r="S1060">
        <v>2098</v>
      </c>
      <c r="U1060">
        <f>MATCH(D1060,Отчет!$D$1:$D$65536,0)</f>
        <v>77</v>
      </c>
    </row>
    <row r="1061" spans="1:21" x14ac:dyDescent="0.25">
      <c r="A1061" s="18">
        <v>137556534</v>
      </c>
      <c r="B1061" s="18">
        <v>10</v>
      </c>
      <c r="C1061" s="27" t="s">
        <v>216</v>
      </c>
      <c r="D1061" s="18">
        <v>137040916</v>
      </c>
      <c r="E1061" s="7" t="s">
        <v>570</v>
      </c>
      <c r="F1061" s="7" t="s">
        <v>571</v>
      </c>
      <c r="G1061" s="7" t="s">
        <v>572</v>
      </c>
      <c r="H1061" s="18" t="s">
        <v>573</v>
      </c>
      <c r="I1061" s="7" t="s">
        <v>672</v>
      </c>
      <c r="J1061" s="18">
        <v>0.22</v>
      </c>
      <c r="K1061" s="18" t="s">
        <v>198</v>
      </c>
      <c r="L1061" s="18" t="s">
        <v>659</v>
      </c>
      <c r="N1061" s="18">
        <v>2.2000000000000002</v>
      </c>
      <c r="O1061" s="18">
        <v>0.22</v>
      </c>
      <c r="P1061" s="18">
        <v>1</v>
      </c>
      <c r="Q1061" s="18">
        <v>0</v>
      </c>
      <c r="R1061">
        <v>126323615</v>
      </c>
      <c r="S1061">
        <v>2098</v>
      </c>
      <c r="U1061">
        <f>MATCH(D1061,Отчет!$D$1:$D$65536,0)</f>
        <v>150</v>
      </c>
    </row>
    <row r="1062" spans="1:21" x14ac:dyDescent="0.25">
      <c r="A1062" s="18">
        <v>137563224</v>
      </c>
      <c r="B1062" s="18">
        <v>10</v>
      </c>
      <c r="C1062" s="27" t="s">
        <v>221</v>
      </c>
      <c r="D1062" s="18">
        <v>137040950</v>
      </c>
      <c r="E1062" s="7" t="s">
        <v>574</v>
      </c>
      <c r="F1062" s="7" t="s">
        <v>313</v>
      </c>
      <c r="G1062" s="7" t="s">
        <v>306</v>
      </c>
      <c r="H1062" s="18" t="s">
        <v>575</v>
      </c>
      <c r="I1062" s="7" t="s">
        <v>672</v>
      </c>
      <c r="J1062" s="18">
        <v>0.22</v>
      </c>
      <c r="K1062" s="18" t="s">
        <v>198</v>
      </c>
      <c r="L1062" s="18" t="s">
        <v>659</v>
      </c>
      <c r="N1062" s="18">
        <v>2.2000000000000002</v>
      </c>
      <c r="O1062" s="18">
        <v>0.22</v>
      </c>
      <c r="P1062" s="18">
        <v>1</v>
      </c>
      <c r="Q1062" s="18">
        <v>0</v>
      </c>
      <c r="R1062">
        <v>126323615</v>
      </c>
      <c r="S1062">
        <v>2098</v>
      </c>
      <c r="U1062">
        <f>MATCH(D1062,Отчет!$D$1:$D$65536,0)</f>
        <v>90</v>
      </c>
    </row>
    <row r="1063" spans="1:21" x14ac:dyDescent="0.25">
      <c r="A1063" s="18">
        <v>137558891</v>
      </c>
      <c r="B1063" s="18">
        <v>10</v>
      </c>
      <c r="C1063" s="27" t="s">
        <v>211</v>
      </c>
      <c r="D1063" s="18">
        <v>137040984</v>
      </c>
      <c r="E1063" s="7" t="s">
        <v>576</v>
      </c>
      <c r="F1063" s="7" t="s">
        <v>577</v>
      </c>
      <c r="G1063" s="7" t="s">
        <v>578</v>
      </c>
      <c r="H1063" s="18" t="s">
        <v>579</v>
      </c>
      <c r="I1063" s="7" t="s">
        <v>672</v>
      </c>
      <c r="J1063" s="18">
        <v>0.22</v>
      </c>
      <c r="K1063" s="18" t="s">
        <v>198</v>
      </c>
      <c r="L1063" s="18" t="s">
        <v>659</v>
      </c>
      <c r="N1063" s="18">
        <v>2.2000000000000002</v>
      </c>
      <c r="O1063" s="18">
        <v>0.22</v>
      </c>
      <c r="P1063" s="18">
        <v>1</v>
      </c>
      <c r="Q1063" s="18">
        <v>0</v>
      </c>
      <c r="R1063">
        <v>126323615</v>
      </c>
      <c r="S1063">
        <v>2098</v>
      </c>
      <c r="U1063">
        <f>MATCH(D1063,Отчет!$D$1:$D$65536,0)</f>
        <v>142</v>
      </c>
    </row>
    <row r="1064" spans="1:21" x14ac:dyDescent="0.25">
      <c r="A1064" s="18">
        <v>137556034</v>
      </c>
      <c r="B1064" s="18">
        <v>10</v>
      </c>
      <c r="C1064" s="27" t="s">
        <v>216</v>
      </c>
      <c r="D1064" s="18">
        <v>137041014</v>
      </c>
      <c r="E1064" s="7" t="s">
        <v>580</v>
      </c>
      <c r="F1064" s="7" t="s">
        <v>273</v>
      </c>
      <c r="G1064" s="7" t="s">
        <v>581</v>
      </c>
      <c r="H1064" s="18" t="s">
        <v>582</v>
      </c>
      <c r="I1064" s="7" t="s">
        <v>672</v>
      </c>
      <c r="J1064" s="18">
        <v>0.22</v>
      </c>
      <c r="K1064" s="18" t="s">
        <v>198</v>
      </c>
      <c r="L1064" s="18" t="s">
        <v>659</v>
      </c>
      <c r="N1064" s="18">
        <v>2.2000000000000002</v>
      </c>
      <c r="O1064" s="18">
        <v>0.22</v>
      </c>
      <c r="P1064" s="18">
        <v>1</v>
      </c>
      <c r="Q1064" s="18">
        <v>0</v>
      </c>
      <c r="R1064">
        <v>126323615</v>
      </c>
      <c r="S1064">
        <v>2098</v>
      </c>
      <c r="U1064">
        <f>MATCH(D1064,Отчет!$D$1:$D$65536,0)</f>
        <v>149</v>
      </c>
    </row>
    <row r="1065" spans="1:21" x14ac:dyDescent="0.25">
      <c r="A1065" s="18">
        <v>137558841</v>
      </c>
      <c r="B1065" s="18">
        <v>10</v>
      </c>
      <c r="C1065" s="27" t="s">
        <v>211</v>
      </c>
      <c r="D1065" s="18">
        <v>137041044</v>
      </c>
      <c r="E1065" s="7" t="s">
        <v>583</v>
      </c>
      <c r="F1065" s="7" t="s">
        <v>255</v>
      </c>
      <c r="G1065" s="7" t="s">
        <v>584</v>
      </c>
      <c r="H1065" s="18" t="s">
        <v>585</v>
      </c>
      <c r="I1065" s="7" t="s">
        <v>672</v>
      </c>
      <c r="J1065" s="18">
        <v>0.22</v>
      </c>
      <c r="K1065" s="18" t="s">
        <v>198</v>
      </c>
      <c r="L1065" s="18" t="s">
        <v>659</v>
      </c>
      <c r="N1065" s="18">
        <v>2.2000000000000002</v>
      </c>
      <c r="O1065" s="18">
        <v>0.22</v>
      </c>
      <c r="P1065" s="18">
        <v>1</v>
      </c>
      <c r="Q1065" s="18">
        <v>0</v>
      </c>
      <c r="R1065">
        <v>126323615</v>
      </c>
      <c r="S1065">
        <v>2098</v>
      </c>
      <c r="U1065">
        <f>MATCH(D1065,Отчет!$D$1:$D$65536,0)</f>
        <v>121</v>
      </c>
    </row>
    <row r="1066" spans="1:21" x14ac:dyDescent="0.25">
      <c r="A1066" s="18">
        <v>137563780</v>
      </c>
      <c r="B1066" s="18">
        <v>10</v>
      </c>
      <c r="C1066" s="27" t="s">
        <v>354</v>
      </c>
      <c r="D1066" s="18">
        <v>137041078</v>
      </c>
      <c r="E1066" s="7" t="s">
        <v>586</v>
      </c>
      <c r="F1066" s="7" t="s">
        <v>352</v>
      </c>
      <c r="G1066" s="7" t="s">
        <v>341</v>
      </c>
      <c r="H1066" s="18" t="s">
        <v>587</v>
      </c>
      <c r="I1066" s="7" t="s">
        <v>672</v>
      </c>
      <c r="J1066" s="18">
        <v>0.22</v>
      </c>
      <c r="K1066" s="18" t="s">
        <v>198</v>
      </c>
      <c r="L1066" s="18" t="s">
        <v>659</v>
      </c>
      <c r="N1066" s="18">
        <v>2.2000000000000002</v>
      </c>
      <c r="O1066" s="18">
        <v>0.22</v>
      </c>
      <c r="P1066" s="18">
        <v>1</v>
      </c>
      <c r="Q1066" s="18">
        <v>0</v>
      </c>
      <c r="R1066">
        <v>126323615</v>
      </c>
      <c r="S1066">
        <v>2098</v>
      </c>
      <c r="U1066">
        <f>MATCH(D1066,Отчет!$D$1:$D$65536,0)</f>
        <v>153</v>
      </c>
    </row>
    <row r="1067" spans="1:21" x14ac:dyDescent="0.25">
      <c r="A1067" s="18">
        <v>137559141</v>
      </c>
      <c r="B1067" s="18">
        <v>10</v>
      </c>
      <c r="C1067" s="27" t="s">
        <v>211</v>
      </c>
      <c r="D1067" s="18">
        <v>137041112</v>
      </c>
      <c r="E1067" s="7" t="s">
        <v>588</v>
      </c>
      <c r="F1067" s="7" t="s">
        <v>589</v>
      </c>
      <c r="G1067" s="7" t="s">
        <v>228</v>
      </c>
      <c r="H1067" s="18" t="s">
        <v>590</v>
      </c>
      <c r="I1067" s="7" t="s">
        <v>672</v>
      </c>
      <c r="J1067" s="18">
        <v>0.22</v>
      </c>
      <c r="K1067" s="18" t="s">
        <v>198</v>
      </c>
      <c r="L1067" s="18" t="s">
        <v>659</v>
      </c>
      <c r="N1067" s="18">
        <v>2.2000000000000002</v>
      </c>
      <c r="O1067" s="18">
        <v>0.22</v>
      </c>
      <c r="P1067" s="18">
        <v>1</v>
      </c>
      <c r="Q1067" s="18">
        <v>0</v>
      </c>
      <c r="R1067">
        <v>126323615</v>
      </c>
      <c r="S1067">
        <v>2098</v>
      </c>
      <c r="U1067">
        <f>MATCH(D1067,Отчет!$D$1:$D$65536,0)</f>
        <v>17</v>
      </c>
    </row>
    <row r="1068" spans="1:21" x14ac:dyDescent="0.25">
      <c r="A1068" s="18">
        <v>137557067</v>
      </c>
      <c r="B1068" s="18">
        <v>10</v>
      </c>
      <c r="C1068" s="27" t="s">
        <v>354</v>
      </c>
      <c r="D1068" s="18">
        <v>137041146</v>
      </c>
      <c r="E1068" s="7" t="s">
        <v>591</v>
      </c>
      <c r="F1068" s="7" t="s">
        <v>539</v>
      </c>
      <c r="G1068" s="7" t="s">
        <v>232</v>
      </c>
      <c r="H1068" s="18" t="s">
        <v>592</v>
      </c>
      <c r="I1068" s="7" t="s">
        <v>672</v>
      </c>
      <c r="J1068" s="18">
        <v>0.22</v>
      </c>
      <c r="K1068" s="18" t="s">
        <v>198</v>
      </c>
      <c r="L1068" s="18" t="s">
        <v>659</v>
      </c>
      <c r="N1068" s="18">
        <v>2.2000000000000002</v>
      </c>
      <c r="O1068" s="18">
        <v>0.22</v>
      </c>
      <c r="P1068" s="18">
        <v>1</v>
      </c>
      <c r="Q1068" s="18">
        <v>0</v>
      </c>
      <c r="R1068">
        <v>126323615</v>
      </c>
      <c r="S1068">
        <v>2098</v>
      </c>
      <c r="U1068">
        <f>MATCH(D1068,Отчет!$D$1:$D$65536,0)</f>
        <v>104</v>
      </c>
    </row>
    <row r="1069" spans="1:21" x14ac:dyDescent="0.25">
      <c r="A1069" s="18">
        <v>137562514</v>
      </c>
      <c r="B1069" s="18">
        <v>10</v>
      </c>
      <c r="C1069" s="27" t="s">
        <v>211</v>
      </c>
      <c r="D1069" s="18">
        <v>137041176</v>
      </c>
      <c r="E1069" s="7" t="s">
        <v>593</v>
      </c>
      <c r="F1069" s="7" t="s">
        <v>594</v>
      </c>
      <c r="G1069" s="7" t="s">
        <v>595</v>
      </c>
      <c r="H1069" s="18" t="s">
        <v>596</v>
      </c>
      <c r="I1069" s="7" t="s">
        <v>672</v>
      </c>
      <c r="J1069" s="18">
        <v>0.22</v>
      </c>
      <c r="K1069" s="18" t="s">
        <v>198</v>
      </c>
      <c r="L1069" s="18" t="s">
        <v>659</v>
      </c>
      <c r="N1069" s="18">
        <v>2.2000000000000002</v>
      </c>
      <c r="O1069" s="18">
        <v>0.22</v>
      </c>
      <c r="P1069" s="18">
        <v>1</v>
      </c>
      <c r="Q1069" s="18">
        <v>0</v>
      </c>
      <c r="R1069">
        <v>126323615</v>
      </c>
      <c r="S1069">
        <v>2098</v>
      </c>
      <c r="U1069">
        <f>MATCH(D1069,Отчет!$D$1:$D$65536,0)</f>
        <v>160</v>
      </c>
    </row>
    <row r="1070" spans="1:21" x14ac:dyDescent="0.25">
      <c r="A1070" s="18">
        <v>137562969</v>
      </c>
      <c r="B1070" s="18">
        <v>10</v>
      </c>
      <c r="C1070" s="27" t="s">
        <v>192</v>
      </c>
      <c r="D1070" s="18">
        <v>137041210</v>
      </c>
      <c r="E1070" s="7" t="s">
        <v>597</v>
      </c>
      <c r="F1070" s="7" t="s">
        <v>385</v>
      </c>
      <c r="G1070" s="7" t="s">
        <v>334</v>
      </c>
      <c r="H1070" s="18" t="s">
        <v>598</v>
      </c>
      <c r="I1070" s="7" t="s">
        <v>672</v>
      </c>
      <c r="J1070" s="18">
        <v>0.22</v>
      </c>
      <c r="K1070" s="18" t="s">
        <v>198</v>
      </c>
      <c r="L1070" s="18" t="s">
        <v>659</v>
      </c>
      <c r="N1070" s="18">
        <v>2.2000000000000002</v>
      </c>
      <c r="O1070" s="18">
        <v>0.22</v>
      </c>
      <c r="P1070" s="18">
        <v>1</v>
      </c>
      <c r="Q1070" s="18">
        <v>0</v>
      </c>
      <c r="R1070">
        <v>126323615</v>
      </c>
      <c r="S1070">
        <v>2098</v>
      </c>
      <c r="U1070">
        <f>MATCH(D1070,Отчет!$D$1:$D$65536,0)</f>
        <v>139</v>
      </c>
    </row>
    <row r="1071" spans="1:21" x14ac:dyDescent="0.25">
      <c r="A1071" s="18">
        <v>137563830</v>
      </c>
      <c r="B1071" s="18">
        <v>10</v>
      </c>
      <c r="C1071" s="27" t="s">
        <v>221</v>
      </c>
      <c r="D1071" s="18">
        <v>137041270</v>
      </c>
      <c r="E1071" s="7" t="s">
        <v>599</v>
      </c>
      <c r="F1071" s="7" t="s">
        <v>247</v>
      </c>
      <c r="G1071" s="7" t="s">
        <v>317</v>
      </c>
      <c r="H1071" s="18" t="s">
        <v>600</v>
      </c>
      <c r="I1071" s="7" t="s">
        <v>672</v>
      </c>
      <c r="J1071" s="18">
        <v>0.22</v>
      </c>
      <c r="K1071" s="18" t="s">
        <v>198</v>
      </c>
      <c r="L1071" s="18" t="s">
        <v>659</v>
      </c>
      <c r="N1071" s="18">
        <v>2.2000000000000002</v>
      </c>
      <c r="O1071" s="18">
        <v>0.22</v>
      </c>
      <c r="P1071" s="18">
        <v>1</v>
      </c>
      <c r="Q1071" s="18">
        <v>0</v>
      </c>
      <c r="R1071">
        <v>126323615</v>
      </c>
      <c r="S1071">
        <v>2098</v>
      </c>
      <c r="U1071">
        <f>MATCH(D1071,Отчет!$D$1:$D$65536,0)</f>
        <v>13</v>
      </c>
    </row>
    <row r="1072" spans="1:21" x14ac:dyDescent="0.25">
      <c r="A1072" s="18">
        <v>137560695</v>
      </c>
      <c r="B1072" s="18">
        <v>10</v>
      </c>
      <c r="C1072" s="27" t="s">
        <v>211</v>
      </c>
      <c r="D1072" s="18">
        <v>137041304</v>
      </c>
      <c r="E1072" s="7" t="s">
        <v>601</v>
      </c>
      <c r="F1072" s="7" t="s">
        <v>602</v>
      </c>
      <c r="G1072" s="7" t="s">
        <v>491</v>
      </c>
      <c r="H1072" s="18" t="s">
        <v>603</v>
      </c>
      <c r="I1072" s="7" t="s">
        <v>672</v>
      </c>
      <c r="J1072" s="18">
        <v>0.22</v>
      </c>
      <c r="K1072" s="18" t="s">
        <v>198</v>
      </c>
      <c r="L1072" s="18" t="s">
        <v>659</v>
      </c>
      <c r="N1072" s="18">
        <v>2.2000000000000002</v>
      </c>
      <c r="O1072" s="18">
        <v>0.22</v>
      </c>
      <c r="P1072" s="18">
        <v>1</v>
      </c>
      <c r="Q1072" s="18">
        <v>0</v>
      </c>
      <c r="R1072">
        <v>126323615</v>
      </c>
      <c r="S1072">
        <v>2098</v>
      </c>
      <c r="U1072">
        <f>MATCH(D1072,Отчет!$D$1:$D$65536,0)</f>
        <v>61</v>
      </c>
    </row>
    <row r="1073" spans="1:21" x14ac:dyDescent="0.25">
      <c r="A1073" s="18">
        <v>137559341</v>
      </c>
      <c r="B1073" s="18">
        <v>10</v>
      </c>
      <c r="C1073" s="27" t="s">
        <v>211</v>
      </c>
      <c r="D1073" s="18">
        <v>137059870</v>
      </c>
      <c r="E1073" s="7" t="s">
        <v>604</v>
      </c>
      <c r="F1073" s="7" t="s">
        <v>247</v>
      </c>
      <c r="G1073" s="7" t="s">
        <v>605</v>
      </c>
      <c r="H1073" s="18" t="s">
        <v>606</v>
      </c>
      <c r="I1073" s="7" t="s">
        <v>672</v>
      </c>
      <c r="J1073" s="18">
        <v>0.22</v>
      </c>
      <c r="K1073" s="18" t="s">
        <v>198</v>
      </c>
      <c r="L1073" s="18" t="s">
        <v>659</v>
      </c>
      <c r="N1073" s="18">
        <v>2.2000000000000002</v>
      </c>
      <c r="O1073" s="18">
        <v>0.22</v>
      </c>
      <c r="P1073" s="18">
        <v>1</v>
      </c>
      <c r="Q1073" s="18">
        <v>1</v>
      </c>
      <c r="R1073">
        <v>126323615</v>
      </c>
      <c r="S1073">
        <v>2098</v>
      </c>
      <c r="U1073">
        <f>MATCH(D1073,Отчет!$D$1:$D$65536,0)</f>
        <v>47</v>
      </c>
    </row>
    <row r="1074" spans="1:21" x14ac:dyDescent="0.25">
      <c r="A1074" s="18">
        <v>137557417</v>
      </c>
      <c r="B1074" s="18">
        <v>10</v>
      </c>
      <c r="C1074" s="27" t="s">
        <v>354</v>
      </c>
      <c r="D1074" s="18">
        <v>137059904</v>
      </c>
      <c r="E1074" s="7" t="s">
        <v>607</v>
      </c>
      <c r="F1074" s="7" t="s">
        <v>313</v>
      </c>
      <c r="G1074" s="7" t="s">
        <v>232</v>
      </c>
      <c r="H1074" s="18" t="s">
        <v>608</v>
      </c>
      <c r="I1074" s="7" t="s">
        <v>672</v>
      </c>
      <c r="J1074" s="18">
        <v>0.22</v>
      </c>
      <c r="K1074" s="18" t="s">
        <v>198</v>
      </c>
      <c r="L1074" s="18" t="s">
        <v>659</v>
      </c>
      <c r="N1074" s="18">
        <v>2.2000000000000002</v>
      </c>
      <c r="O1074" s="18">
        <v>0.22</v>
      </c>
      <c r="P1074" s="18">
        <v>1</v>
      </c>
      <c r="Q1074" s="18">
        <v>1</v>
      </c>
      <c r="R1074">
        <v>126323615</v>
      </c>
      <c r="S1074">
        <v>2098</v>
      </c>
      <c r="U1074">
        <f>MATCH(D1074,Отчет!$D$1:$D$65536,0)</f>
        <v>94</v>
      </c>
    </row>
    <row r="1075" spans="1:21" x14ac:dyDescent="0.25">
      <c r="A1075" s="18">
        <v>137558490</v>
      </c>
      <c r="B1075" s="18">
        <v>10</v>
      </c>
      <c r="C1075" s="27" t="s">
        <v>211</v>
      </c>
      <c r="D1075" s="18">
        <v>137059938</v>
      </c>
      <c r="E1075" s="7" t="s">
        <v>377</v>
      </c>
      <c r="F1075" s="7" t="s">
        <v>344</v>
      </c>
      <c r="G1075" s="7" t="s">
        <v>228</v>
      </c>
      <c r="H1075" s="18" t="s">
        <v>609</v>
      </c>
      <c r="I1075" s="7" t="s">
        <v>672</v>
      </c>
      <c r="J1075" s="18">
        <v>0.22</v>
      </c>
      <c r="K1075" s="18" t="s">
        <v>198</v>
      </c>
      <c r="L1075" s="18" t="s">
        <v>659</v>
      </c>
      <c r="N1075" s="18">
        <v>2.2000000000000002</v>
      </c>
      <c r="O1075" s="18">
        <v>0.22</v>
      </c>
      <c r="P1075" s="18">
        <v>1</v>
      </c>
      <c r="Q1075" s="18">
        <v>1</v>
      </c>
      <c r="R1075">
        <v>126323615</v>
      </c>
      <c r="S1075">
        <v>2098</v>
      </c>
      <c r="U1075">
        <f>MATCH(D1075,Отчет!$D$1:$D$65536,0)</f>
        <v>57</v>
      </c>
    </row>
    <row r="1076" spans="1:21" x14ac:dyDescent="0.25">
      <c r="A1076" s="18">
        <v>137563931</v>
      </c>
      <c r="B1076" s="18">
        <v>10</v>
      </c>
      <c r="C1076" s="27" t="s">
        <v>354</v>
      </c>
      <c r="D1076" s="18">
        <v>137059972</v>
      </c>
      <c r="E1076" s="7" t="s">
        <v>610</v>
      </c>
      <c r="F1076" s="7" t="s">
        <v>439</v>
      </c>
      <c r="G1076" s="7" t="s">
        <v>317</v>
      </c>
      <c r="H1076" s="18" t="s">
        <v>611</v>
      </c>
      <c r="I1076" s="7" t="s">
        <v>672</v>
      </c>
      <c r="J1076" s="18">
        <v>0.22</v>
      </c>
      <c r="K1076" s="18" t="s">
        <v>198</v>
      </c>
      <c r="L1076" s="18" t="s">
        <v>659</v>
      </c>
      <c r="N1076" s="18">
        <v>2.2000000000000002</v>
      </c>
      <c r="O1076" s="18">
        <v>0.22</v>
      </c>
      <c r="P1076" s="18">
        <v>1</v>
      </c>
      <c r="Q1076" s="18">
        <v>1</v>
      </c>
      <c r="R1076">
        <v>126323615</v>
      </c>
      <c r="S1076">
        <v>2098</v>
      </c>
      <c r="U1076">
        <f>MATCH(D1076,Отчет!$D$1:$D$65536,0)</f>
        <v>124</v>
      </c>
    </row>
    <row r="1077" spans="1:21" x14ac:dyDescent="0.25">
      <c r="A1077" s="18">
        <v>137557867</v>
      </c>
      <c r="B1077" s="18">
        <v>10</v>
      </c>
      <c r="C1077" s="27" t="s">
        <v>354</v>
      </c>
      <c r="D1077" s="18">
        <v>137060006</v>
      </c>
      <c r="E1077" s="7" t="s">
        <v>612</v>
      </c>
      <c r="F1077" s="7" t="s">
        <v>382</v>
      </c>
      <c r="G1077" s="7" t="s">
        <v>248</v>
      </c>
      <c r="H1077" s="18" t="s">
        <v>613</v>
      </c>
      <c r="I1077" s="7" t="s">
        <v>672</v>
      </c>
      <c r="J1077" s="18">
        <v>0.22</v>
      </c>
      <c r="K1077" s="18" t="s">
        <v>198</v>
      </c>
      <c r="L1077" s="18" t="s">
        <v>659</v>
      </c>
      <c r="N1077" s="18">
        <v>2.2000000000000002</v>
      </c>
      <c r="O1077" s="18">
        <v>0.22</v>
      </c>
      <c r="P1077" s="18">
        <v>1</v>
      </c>
      <c r="Q1077" s="18">
        <v>1</v>
      </c>
      <c r="R1077">
        <v>126323615</v>
      </c>
      <c r="S1077">
        <v>2098</v>
      </c>
      <c r="U1077">
        <f>MATCH(D1077,Отчет!$D$1:$D$65536,0)</f>
        <v>50</v>
      </c>
    </row>
    <row r="1078" spans="1:21" x14ac:dyDescent="0.25">
      <c r="A1078" s="18">
        <v>137560095</v>
      </c>
      <c r="B1078" s="18">
        <v>10</v>
      </c>
      <c r="C1078" s="27" t="s">
        <v>208</v>
      </c>
      <c r="D1078" s="18">
        <v>137041364</v>
      </c>
      <c r="E1078" s="7" t="s">
        <v>614</v>
      </c>
      <c r="F1078" s="7" t="s">
        <v>194</v>
      </c>
      <c r="G1078" s="7" t="s">
        <v>369</v>
      </c>
      <c r="H1078" s="18" t="s">
        <v>615</v>
      </c>
      <c r="I1078" s="7" t="s">
        <v>672</v>
      </c>
      <c r="J1078" s="18">
        <v>0.22</v>
      </c>
      <c r="K1078" s="18" t="s">
        <v>198</v>
      </c>
      <c r="L1078" s="18" t="s">
        <v>659</v>
      </c>
      <c r="N1078" s="18">
        <v>2.2000000000000002</v>
      </c>
      <c r="O1078" s="18">
        <v>0.22</v>
      </c>
      <c r="P1078" s="18">
        <v>1</v>
      </c>
      <c r="Q1078" s="18">
        <v>0</v>
      </c>
      <c r="R1078">
        <v>126323615</v>
      </c>
      <c r="S1078">
        <v>2098</v>
      </c>
      <c r="U1078">
        <f>MATCH(D1078,Отчет!$D$1:$D$65536,0)</f>
        <v>166</v>
      </c>
    </row>
    <row r="1079" spans="1:21" x14ac:dyDescent="0.25">
      <c r="A1079" s="18">
        <v>137555984</v>
      </c>
      <c r="B1079" s="18">
        <v>10</v>
      </c>
      <c r="C1079" s="27" t="s">
        <v>216</v>
      </c>
      <c r="D1079" s="18">
        <v>137041398</v>
      </c>
      <c r="E1079" s="7" t="s">
        <v>616</v>
      </c>
      <c r="F1079" s="7" t="s">
        <v>289</v>
      </c>
      <c r="G1079" s="7" t="s">
        <v>202</v>
      </c>
      <c r="H1079" s="18" t="s">
        <v>617</v>
      </c>
      <c r="I1079" s="7" t="s">
        <v>672</v>
      </c>
      <c r="J1079" s="18">
        <v>0.22</v>
      </c>
      <c r="K1079" s="18" t="s">
        <v>198</v>
      </c>
      <c r="L1079" s="18" t="s">
        <v>659</v>
      </c>
      <c r="N1079" s="18">
        <v>2.2000000000000002</v>
      </c>
      <c r="O1079" s="18">
        <v>0.22</v>
      </c>
      <c r="P1079" s="18">
        <v>1</v>
      </c>
      <c r="Q1079" s="18">
        <v>0</v>
      </c>
      <c r="R1079">
        <v>126323615</v>
      </c>
      <c r="S1079">
        <v>2098</v>
      </c>
      <c r="U1079">
        <f>MATCH(D1079,Отчет!$D$1:$D$65536,0)</f>
        <v>102</v>
      </c>
    </row>
    <row r="1080" spans="1:21" x14ac:dyDescent="0.25">
      <c r="A1080" s="18">
        <v>137558390</v>
      </c>
      <c r="B1080" s="18">
        <v>10</v>
      </c>
      <c r="C1080" s="27" t="s">
        <v>211</v>
      </c>
      <c r="D1080" s="18">
        <v>137041428</v>
      </c>
      <c r="E1080" s="7" t="s">
        <v>618</v>
      </c>
      <c r="F1080" s="7" t="s">
        <v>347</v>
      </c>
      <c r="G1080" s="7" t="s">
        <v>259</v>
      </c>
      <c r="H1080" s="18" t="s">
        <v>619</v>
      </c>
      <c r="I1080" s="7" t="s">
        <v>672</v>
      </c>
      <c r="J1080" s="18">
        <v>0.22</v>
      </c>
      <c r="K1080" s="18" t="s">
        <v>198</v>
      </c>
      <c r="L1080" s="18" t="s">
        <v>659</v>
      </c>
      <c r="N1080" s="18">
        <v>2.2000000000000002</v>
      </c>
      <c r="O1080" s="18">
        <v>0.22</v>
      </c>
      <c r="P1080" s="18">
        <v>1</v>
      </c>
      <c r="Q1080" s="18">
        <v>0</v>
      </c>
      <c r="R1080">
        <v>126323615</v>
      </c>
      <c r="S1080">
        <v>2098</v>
      </c>
      <c r="U1080">
        <f>MATCH(D1080,Отчет!$D$1:$D$65536,0)</f>
        <v>132</v>
      </c>
    </row>
    <row r="1081" spans="1:21" x14ac:dyDescent="0.25">
      <c r="A1081" s="18">
        <v>137560445</v>
      </c>
      <c r="B1081" s="18">
        <v>10</v>
      </c>
      <c r="C1081" s="27" t="s">
        <v>208</v>
      </c>
      <c r="D1081" s="18">
        <v>137041496</v>
      </c>
      <c r="E1081" s="7" t="s">
        <v>620</v>
      </c>
      <c r="F1081" s="7" t="s">
        <v>621</v>
      </c>
      <c r="G1081" s="7" t="s">
        <v>232</v>
      </c>
      <c r="H1081" s="18" t="s">
        <v>622</v>
      </c>
      <c r="I1081" s="7" t="s">
        <v>672</v>
      </c>
      <c r="J1081" s="18">
        <v>0.22</v>
      </c>
      <c r="K1081" s="18" t="s">
        <v>198</v>
      </c>
      <c r="L1081" s="18" t="s">
        <v>659</v>
      </c>
      <c r="N1081" s="18">
        <v>2.2000000000000002</v>
      </c>
      <c r="O1081" s="18">
        <v>0.22</v>
      </c>
      <c r="P1081" s="18">
        <v>1</v>
      </c>
      <c r="Q1081" s="18">
        <v>0</v>
      </c>
      <c r="R1081">
        <v>126323615</v>
      </c>
      <c r="S1081">
        <v>2098</v>
      </c>
      <c r="U1081">
        <f>MATCH(D1081,Отчет!$D$1:$D$65536,0)</f>
        <v>103</v>
      </c>
    </row>
    <row r="1082" spans="1:21" x14ac:dyDescent="0.25">
      <c r="A1082" s="18">
        <v>137559241</v>
      </c>
      <c r="B1082" s="18">
        <v>10</v>
      </c>
      <c r="C1082" s="27" t="s">
        <v>211</v>
      </c>
      <c r="D1082" s="18">
        <v>137041530</v>
      </c>
      <c r="E1082" s="7" t="s">
        <v>623</v>
      </c>
      <c r="F1082" s="7" t="s">
        <v>624</v>
      </c>
      <c r="G1082" s="7" t="s">
        <v>209</v>
      </c>
      <c r="H1082" s="18" t="s">
        <v>625</v>
      </c>
      <c r="I1082" s="7" t="s">
        <v>672</v>
      </c>
      <c r="J1082" s="18">
        <v>0.22</v>
      </c>
      <c r="K1082" s="18" t="s">
        <v>198</v>
      </c>
      <c r="L1082" s="18" t="s">
        <v>659</v>
      </c>
      <c r="N1082" s="18">
        <v>2.2000000000000002</v>
      </c>
      <c r="O1082" s="18">
        <v>0.22</v>
      </c>
      <c r="P1082" s="18">
        <v>1</v>
      </c>
      <c r="Q1082" s="18">
        <v>0</v>
      </c>
      <c r="R1082">
        <v>126323615</v>
      </c>
      <c r="S1082">
        <v>2098</v>
      </c>
      <c r="U1082">
        <f>MATCH(D1082,Отчет!$D$1:$D$65536,0)</f>
        <v>59</v>
      </c>
    </row>
    <row r="1083" spans="1:21" x14ac:dyDescent="0.25">
      <c r="A1083" s="18">
        <v>137556834</v>
      </c>
      <c r="B1083" s="18">
        <v>10</v>
      </c>
      <c r="C1083" s="27" t="s">
        <v>216</v>
      </c>
      <c r="D1083" s="18">
        <v>137041564</v>
      </c>
      <c r="E1083" s="7" t="s">
        <v>626</v>
      </c>
      <c r="F1083" s="7" t="s">
        <v>627</v>
      </c>
      <c r="G1083" s="7" t="s">
        <v>628</v>
      </c>
      <c r="H1083" s="18" t="s">
        <v>629</v>
      </c>
      <c r="I1083" s="7" t="s">
        <v>672</v>
      </c>
      <c r="J1083" s="18">
        <v>0.22</v>
      </c>
      <c r="K1083" s="18" t="s">
        <v>198</v>
      </c>
      <c r="L1083" s="18" t="s">
        <v>659</v>
      </c>
      <c r="N1083" s="18">
        <v>2.2000000000000002</v>
      </c>
      <c r="O1083" s="18">
        <v>0.22</v>
      </c>
      <c r="P1083" s="18">
        <v>1</v>
      </c>
      <c r="Q1083" s="18">
        <v>0</v>
      </c>
      <c r="R1083">
        <v>126323615</v>
      </c>
      <c r="S1083">
        <v>2098</v>
      </c>
      <c r="U1083">
        <f>MATCH(D1083,Отчет!$D$1:$D$65536,0)</f>
        <v>140</v>
      </c>
    </row>
    <row r="1084" spans="1:21" x14ac:dyDescent="0.25">
      <c r="A1084" s="18">
        <v>137562178</v>
      </c>
      <c r="B1084" s="18">
        <v>10</v>
      </c>
      <c r="C1084" s="27" t="s">
        <v>192</v>
      </c>
      <c r="D1084" s="18">
        <v>137041608</v>
      </c>
      <c r="E1084" s="7" t="s">
        <v>630</v>
      </c>
      <c r="F1084" s="7" t="s">
        <v>631</v>
      </c>
      <c r="G1084" s="7" t="s">
        <v>228</v>
      </c>
      <c r="H1084" s="18" t="s">
        <v>632</v>
      </c>
      <c r="I1084" s="7" t="s">
        <v>672</v>
      </c>
      <c r="J1084" s="18">
        <v>0.22</v>
      </c>
      <c r="K1084" s="18" t="s">
        <v>198</v>
      </c>
      <c r="L1084" s="18" t="s">
        <v>659</v>
      </c>
      <c r="N1084" s="18">
        <v>2.2000000000000002</v>
      </c>
      <c r="O1084" s="18">
        <v>0.22</v>
      </c>
      <c r="P1084" s="18">
        <v>1</v>
      </c>
      <c r="Q1084" s="18">
        <v>1</v>
      </c>
      <c r="R1084">
        <v>126323615</v>
      </c>
      <c r="S1084">
        <v>2098</v>
      </c>
      <c r="U1084">
        <f>MATCH(D1084,Отчет!$D$1:$D$65536,0)</f>
        <v>82</v>
      </c>
    </row>
    <row r="1085" spans="1:21" x14ac:dyDescent="0.25">
      <c r="A1085" s="18">
        <v>137557617</v>
      </c>
      <c r="B1085" s="18">
        <v>10</v>
      </c>
      <c r="C1085" s="27" t="s">
        <v>354</v>
      </c>
      <c r="D1085" s="18">
        <v>137041642</v>
      </c>
      <c r="E1085" s="7" t="s">
        <v>633</v>
      </c>
      <c r="F1085" s="7" t="s">
        <v>393</v>
      </c>
      <c r="G1085" s="7" t="s">
        <v>536</v>
      </c>
      <c r="H1085" s="18" t="s">
        <v>634</v>
      </c>
      <c r="I1085" s="7" t="s">
        <v>672</v>
      </c>
      <c r="J1085" s="18">
        <v>0.22</v>
      </c>
      <c r="K1085" s="18" t="s">
        <v>198</v>
      </c>
      <c r="L1085" s="18" t="s">
        <v>659</v>
      </c>
      <c r="N1085" s="18">
        <v>2.2000000000000002</v>
      </c>
      <c r="O1085" s="18">
        <v>0.22</v>
      </c>
      <c r="P1085" s="18">
        <v>1</v>
      </c>
      <c r="Q1085" s="18">
        <v>1</v>
      </c>
      <c r="R1085">
        <v>126323615</v>
      </c>
      <c r="S1085">
        <v>2098</v>
      </c>
      <c r="U1085">
        <f>MATCH(D1085,Отчет!$D$1:$D$65536,0)</f>
        <v>79</v>
      </c>
    </row>
    <row r="1086" spans="1:21" x14ac:dyDescent="0.25">
      <c r="A1086" s="18">
        <v>137558440</v>
      </c>
      <c r="B1086" s="18">
        <v>10</v>
      </c>
      <c r="C1086" s="27" t="s">
        <v>211</v>
      </c>
      <c r="D1086" s="18">
        <v>137041668</v>
      </c>
      <c r="E1086" s="7" t="s">
        <v>635</v>
      </c>
      <c r="F1086" s="7" t="s">
        <v>309</v>
      </c>
      <c r="G1086" s="7" t="s">
        <v>244</v>
      </c>
      <c r="H1086" s="18" t="s">
        <v>636</v>
      </c>
      <c r="I1086" s="7" t="s">
        <v>672</v>
      </c>
      <c r="J1086" s="18">
        <v>0.22</v>
      </c>
      <c r="K1086" s="18" t="s">
        <v>198</v>
      </c>
      <c r="L1086" s="18" t="s">
        <v>659</v>
      </c>
      <c r="N1086" s="18">
        <v>2.2000000000000002</v>
      </c>
      <c r="O1086" s="18">
        <v>0.22</v>
      </c>
      <c r="P1086" s="18">
        <v>1</v>
      </c>
      <c r="Q1086" s="18">
        <v>1</v>
      </c>
      <c r="R1086">
        <v>126323615</v>
      </c>
      <c r="S1086">
        <v>2098</v>
      </c>
      <c r="U1086">
        <f>MATCH(D1086,Отчет!$D$1:$D$65536,0)</f>
        <v>159</v>
      </c>
    </row>
    <row r="1087" spans="1:21" x14ac:dyDescent="0.25">
      <c r="A1087" s="18">
        <v>137559441</v>
      </c>
      <c r="B1087" s="18">
        <v>10</v>
      </c>
      <c r="C1087" s="27" t="s">
        <v>211</v>
      </c>
      <c r="D1087" s="18">
        <v>137041702</v>
      </c>
      <c r="E1087" s="7" t="s">
        <v>637</v>
      </c>
      <c r="F1087" s="7" t="s">
        <v>500</v>
      </c>
      <c r="G1087" s="7" t="s">
        <v>317</v>
      </c>
      <c r="H1087" s="18" t="s">
        <v>638</v>
      </c>
      <c r="I1087" s="7" t="s">
        <v>672</v>
      </c>
      <c r="J1087" s="18">
        <v>0.22</v>
      </c>
      <c r="K1087" s="18" t="s">
        <v>198</v>
      </c>
      <c r="L1087" s="18" t="s">
        <v>659</v>
      </c>
      <c r="N1087" s="18">
        <v>2.2000000000000002</v>
      </c>
      <c r="O1087" s="18">
        <v>0.22</v>
      </c>
      <c r="P1087" s="18">
        <v>1</v>
      </c>
      <c r="Q1087" s="18">
        <v>1</v>
      </c>
      <c r="R1087">
        <v>126323615</v>
      </c>
      <c r="S1087">
        <v>2098</v>
      </c>
      <c r="U1087">
        <f>MATCH(D1087,Отчет!$D$1:$D$65536,0)</f>
        <v>92</v>
      </c>
    </row>
    <row r="1088" spans="1:21" x14ac:dyDescent="0.25">
      <c r="A1088" s="18">
        <v>137564081</v>
      </c>
      <c r="B1088" s="18">
        <v>10</v>
      </c>
      <c r="C1088" s="27" t="s">
        <v>221</v>
      </c>
      <c r="D1088" s="18">
        <v>137041728</v>
      </c>
      <c r="E1088" s="7" t="s">
        <v>639</v>
      </c>
      <c r="F1088" s="7" t="s">
        <v>295</v>
      </c>
      <c r="G1088" s="7" t="s">
        <v>317</v>
      </c>
      <c r="H1088" s="18" t="s">
        <v>640</v>
      </c>
      <c r="I1088" s="7" t="s">
        <v>672</v>
      </c>
      <c r="J1088" s="18">
        <v>0.22</v>
      </c>
      <c r="K1088" s="18" t="s">
        <v>198</v>
      </c>
      <c r="L1088" s="18" t="s">
        <v>659</v>
      </c>
      <c r="N1088" s="18">
        <v>2.2000000000000002</v>
      </c>
      <c r="O1088" s="18">
        <v>0.22</v>
      </c>
      <c r="P1088" s="18">
        <v>1</v>
      </c>
      <c r="Q1088" s="18">
        <v>1</v>
      </c>
      <c r="R1088">
        <v>126323615</v>
      </c>
      <c r="S1088">
        <v>2098</v>
      </c>
      <c r="U1088">
        <f>MATCH(D1088,Отчет!$D$1:$D$65536,0)</f>
        <v>113</v>
      </c>
    </row>
    <row r="1089" spans="1:21" x14ac:dyDescent="0.25">
      <c r="A1089" s="18">
        <v>137555732</v>
      </c>
      <c r="B1089" s="18">
        <v>10</v>
      </c>
      <c r="C1089" s="27" t="s">
        <v>216</v>
      </c>
      <c r="D1089" s="18">
        <v>137041756</v>
      </c>
      <c r="E1089" s="7" t="s">
        <v>641</v>
      </c>
      <c r="F1089" s="7" t="s">
        <v>231</v>
      </c>
      <c r="G1089" s="7" t="s">
        <v>453</v>
      </c>
      <c r="H1089" s="18" t="s">
        <v>642</v>
      </c>
      <c r="I1089" s="7" t="s">
        <v>672</v>
      </c>
      <c r="J1089" s="18">
        <v>0.22</v>
      </c>
      <c r="K1089" s="18" t="s">
        <v>198</v>
      </c>
      <c r="L1089" s="18" t="s">
        <v>659</v>
      </c>
      <c r="N1089" s="18">
        <v>2.2000000000000002</v>
      </c>
      <c r="O1089" s="18">
        <v>0.22</v>
      </c>
      <c r="P1089" s="18">
        <v>1</v>
      </c>
      <c r="Q1089" s="18">
        <v>1</v>
      </c>
      <c r="R1089">
        <v>126323615</v>
      </c>
      <c r="S1089">
        <v>2098</v>
      </c>
      <c r="U1089">
        <f>MATCH(D1089,Отчет!$D$1:$D$65536,0)</f>
        <v>86</v>
      </c>
    </row>
    <row r="1090" spans="1:21" x14ac:dyDescent="0.25">
      <c r="A1090" s="18">
        <v>137556084</v>
      </c>
      <c r="B1090" s="18">
        <v>10</v>
      </c>
      <c r="C1090" s="27" t="s">
        <v>216</v>
      </c>
      <c r="D1090" s="18">
        <v>137041782</v>
      </c>
      <c r="E1090" s="7" t="s">
        <v>643</v>
      </c>
      <c r="F1090" s="7" t="s">
        <v>344</v>
      </c>
      <c r="G1090" s="7" t="s">
        <v>644</v>
      </c>
      <c r="H1090" s="18" t="s">
        <v>645</v>
      </c>
      <c r="I1090" s="7" t="s">
        <v>672</v>
      </c>
      <c r="J1090" s="18">
        <v>0.22</v>
      </c>
      <c r="K1090" s="18" t="s">
        <v>198</v>
      </c>
      <c r="L1090" s="18" t="s">
        <v>659</v>
      </c>
      <c r="N1090" s="18">
        <v>2.2000000000000002</v>
      </c>
      <c r="O1090" s="18">
        <v>0.22</v>
      </c>
      <c r="P1090" s="18">
        <v>1</v>
      </c>
      <c r="Q1090" s="18">
        <v>1</v>
      </c>
      <c r="R1090">
        <v>126323615</v>
      </c>
      <c r="S1090">
        <v>2098</v>
      </c>
      <c r="U1090">
        <f>MATCH(D1090,Отчет!$D$1:$D$65536,0)</f>
        <v>19</v>
      </c>
    </row>
    <row r="1091" spans="1:21" x14ac:dyDescent="0.25">
      <c r="A1091" s="18">
        <v>137563524</v>
      </c>
      <c r="B1091" s="18">
        <v>10</v>
      </c>
      <c r="C1091" s="27" t="s">
        <v>192</v>
      </c>
      <c r="D1091" s="18">
        <v>137041816</v>
      </c>
      <c r="E1091" s="7" t="s">
        <v>646</v>
      </c>
      <c r="F1091" s="7" t="s">
        <v>313</v>
      </c>
      <c r="G1091" s="7" t="s">
        <v>232</v>
      </c>
      <c r="H1091" s="18" t="s">
        <v>647</v>
      </c>
      <c r="I1091" s="7" t="s">
        <v>672</v>
      </c>
      <c r="J1091" s="18">
        <v>0.22</v>
      </c>
      <c r="K1091" s="18" t="s">
        <v>198</v>
      </c>
      <c r="L1091" s="18" t="s">
        <v>659</v>
      </c>
      <c r="N1091" s="18">
        <v>2.2000000000000002</v>
      </c>
      <c r="O1091" s="18">
        <v>0.22</v>
      </c>
      <c r="P1091" s="18">
        <v>1</v>
      </c>
      <c r="Q1091" s="18">
        <v>1</v>
      </c>
      <c r="R1091">
        <v>126323615</v>
      </c>
      <c r="S1091">
        <v>2098</v>
      </c>
      <c r="U1091">
        <f>MATCH(D1091,Отчет!$D$1:$D$65536,0)</f>
        <v>32</v>
      </c>
    </row>
    <row r="1092" spans="1:21" x14ac:dyDescent="0.25">
      <c r="A1092" s="18">
        <v>137557967</v>
      </c>
      <c r="B1092" s="18">
        <v>10</v>
      </c>
      <c r="C1092" s="27" t="s">
        <v>216</v>
      </c>
      <c r="D1092" s="18">
        <v>137041842</v>
      </c>
      <c r="E1092" s="7" t="s">
        <v>467</v>
      </c>
      <c r="F1092" s="7" t="s">
        <v>648</v>
      </c>
      <c r="G1092" s="7" t="s">
        <v>649</v>
      </c>
      <c r="H1092" s="18" t="s">
        <v>650</v>
      </c>
      <c r="I1092" s="7" t="s">
        <v>672</v>
      </c>
      <c r="J1092" s="18">
        <v>0.22</v>
      </c>
      <c r="K1092" s="18" t="s">
        <v>198</v>
      </c>
      <c r="L1092" s="18" t="s">
        <v>659</v>
      </c>
      <c r="N1092" s="18">
        <v>2.2000000000000002</v>
      </c>
      <c r="O1092" s="18">
        <v>0.22</v>
      </c>
      <c r="P1092" s="18">
        <v>1</v>
      </c>
      <c r="Q1092" s="18">
        <v>1</v>
      </c>
      <c r="R1092">
        <v>126323615</v>
      </c>
      <c r="S1092">
        <v>2098</v>
      </c>
      <c r="U1092">
        <f>MATCH(D1092,Отчет!$D$1:$D$65536,0)</f>
        <v>22</v>
      </c>
    </row>
    <row r="1093" spans="1:21" x14ac:dyDescent="0.25">
      <c r="A1093" s="18">
        <v>137563880</v>
      </c>
      <c r="B1093" s="18">
        <v>10</v>
      </c>
      <c r="C1093" s="27" t="s">
        <v>208</v>
      </c>
      <c r="D1093" s="18">
        <v>137041872</v>
      </c>
      <c r="E1093" s="7" t="s">
        <v>651</v>
      </c>
      <c r="F1093" s="7" t="s">
        <v>393</v>
      </c>
      <c r="G1093" s="7" t="s">
        <v>248</v>
      </c>
      <c r="H1093" s="18" t="s">
        <v>652</v>
      </c>
      <c r="I1093" s="7" t="s">
        <v>672</v>
      </c>
      <c r="J1093" s="18">
        <v>0.22</v>
      </c>
      <c r="K1093" s="18" t="s">
        <v>198</v>
      </c>
      <c r="L1093" s="18" t="s">
        <v>659</v>
      </c>
      <c r="N1093" s="18">
        <v>2.2000000000000002</v>
      </c>
      <c r="O1093" s="18">
        <v>0.22</v>
      </c>
      <c r="P1093" s="18">
        <v>1</v>
      </c>
      <c r="Q1093" s="18">
        <v>1</v>
      </c>
      <c r="R1093">
        <v>126323615</v>
      </c>
      <c r="S1093">
        <v>2098</v>
      </c>
      <c r="U1093">
        <f>MATCH(D1093,Отчет!$D$1:$D$65536,0)</f>
        <v>108</v>
      </c>
    </row>
    <row r="1094" spans="1:21" x14ac:dyDescent="0.25">
      <c r="A1094" s="18">
        <v>137559191</v>
      </c>
      <c r="B1094" s="18">
        <v>10</v>
      </c>
      <c r="C1094" s="27" t="s">
        <v>211</v>
      </c>
      <c r="D1094" s="18">
        <v>137041898</v>
      </c>
      <c r="E1094" s="7" t="s">
        <v>653</v>
      </c>
      <c r="F1094" s="7" t="s">
        <v>313</v>
      </c>
      <c r="G1094" s="7" t="s">
        <v>228</v>
      </c>
      <c r="H1094" s="18" t="s">
        <v>654</v>
      </c>
      <c r="I1094" s="7" t="s">
        <v>672</v>
      </c>
      <c r="J1094" s="18">
        <v>0.22</v>
      </c>
      <c r="K1094" s="18" t="s">
        <v>198</v>
      </c>
      <c r="L1094" s="18" t="s">
        <v>659</v>
      </c>
      <c r="N1094" s="18">
        <v>2.2000000000000002</v>
      </c>
      <c r="O1094" s="18">
        <v>0.22</v>
      </c>
      <c r="P1094" s="18">
        <v>1</v>
      </c>
      <c r="Q1094" s="18">
        <v>1</v>
      </c>
      <c r="R1094">
        <v>126323615</v>
      </c>
      <c r="S1094">
        <v>2098</v>
      </c>
      <c r="U1094">
        <f>MATCH(D1094,Отчет!$D$1:$D$65536,0)</f>
        <v>51</v>
      </c>
    </row>
    <row r="1095" spans="1:21" x14ac:dyDescent="0.25">
      <c r="A1095" s="18">
        <v>137559995</v>
      </c>
      <c r="B1095" s="18">
        <v>10</v>
      </c>
      <c r="C1095" s="27" t="s">
        <v>208</v>
      </c>
      <c r="D1095" s="18">
        <v>137041924</v>
      </c>
      <c r="E1095" s="7" t="s">
        <v>655</v>
      </c>
      <c r="F1095" s="7" t="s">
        <v>551</v>
      </c>
      <c r="G1095" s="7" t="s">
        <v>296</v>
      </c>
      <c r="H1095" s="18" t="s">
        <v>656</v>
      </c>
      <c r="I1095" s="7" t="s">
        <v>672</v>
      </c>
      <c r="J1095" s="18">
        <v>0.22</v>
      </c>
      <c r="K1095" s="18" t="s">
        <v>198</v>
      </c>
      <c r="L1095" s="18" t="s">
        <v>659</v>
      </c>
      <c r="N1095" s="18">
        <v>2.2000000000000002</v>
      </c>
      <c r="O1095" s="18">
        <v>0.22</v>
      </c>
      <c r="P1095" s="18">
        <v>1</v>
      </c>
      <c r="Q1095" s="18">
        <v>1</v>
      </c>
      <c r="R1095">
        <v>126323615</v>
      </c>
      <c r="S1095">
        <v>2098</v>
      </c>
      <c r="U1095">
        <f>MATCH(D1095,Отчет!$D$1:$D$65536,0)</f>
        <v>12</v>
      </c>
    </row>
    <row r="1096" spans="1:21" x14ac:dyDescent="0.25">
      <c r="A1096" s="18">
        <v>143451142</v>
      </c>
      <c r="B1096" s="18">
        <v>8</v>
      </c>
      <c r="C1096" s="27" t="s">
        <v>192</v>
      </c>
      <c r="D1096" s="18">
        <v>137040644</v>
      </c>
      <c r="E1096" s="7" t="s">
        <v>553</v>
      </c>
      <c r="F1096" s="7" t="s">
        <v>313</v>
      </c>
      <c r="G1096" s="7" t="s">
        <v>337</v>
      </c>
      <c r="H1096" s="18" t="s">
        <v>554</v>
      </c>
      <c r="I1096" s="7" t="s">
        <v>673</v>
      </c>
      <c r="J1096" s="18">
        <v>0</v>
      </c>
      <c r="K1096" s="18" t="s">
        <v>198</v>
      </c>
      <c r="L1096" s="18" t="s">
        <v>659</v>
      </c>
      <c r="N1096" s="18">
        <v>0</v>
      </c>
      <c r="O1096" s="18">
        <v>0</v>
      </c>
      <c r="P1096" s="18">
        <v>1</v>
      </c>
      <c r="Q1096" s="18">
        <v>0</v>
      </c>
      <c r="R1096">
        <v>126323615</v>
      </c>
      <c r="S1096">
        <v>2098</v>
      </c>
      <c r="U1096">
        <f>MATCH(D1096,Отчет!$D$1:$D$65536,0)</f>
        <v>37</v>
      </c>
    </row>
    <row r="1097" spans="1:21" x14ac:dyDescent="0.25">
      <c r="A1097" s="18">
        <v>150967161</v>
      </c>
      <c r="B1097" s="18">
        <v>9</v>
      </c>
      <c r="C1097" s="27" t="s">
        <v>221</v>
      </c>
      <c r="D1097" s="18">
        <v>139125433</v>
      </c>
      <c r="E1097" s="7" t="s">
        <v>294</v>
      </c>
      <c r="F1097" s="7" t="s">
        <v>295</v>
      </c>
      <c r="G1097" s="7" t="s">
        <v>296</v>
      </c>
      <c r="H1097" s="18" t="s">
        <v>297</v>
      </c>
      <c r="I1097" s="7" t="s">
        <v>673</v>
      </c>
      <c r="J1097" s="18">
        <v>0</v>
      </c>
      <c r="K1097" s="18" t="s">
        <v>198</v>
      </c>
      <c r="L1097" s="18" t="s">
        <v>659</v>
      </c>
      <c r="N1097" s="18">
        <v>0</v>
      </c>
      <c r="O1097" s="18">
        <v>0</v>
      </c>
      <c r="P1097" s="18">
        <v>1</v>
      </c>
      <c r="Q1097" s="18">
        <v>1</v>
      </c>
      <c r="R1097">
        <v>126323615</v>
      </c>
      <c r="S1097">
        <v>2098</v>
      </c>
      <c r="U1097">
        <f>MATCH(D1097,Отчет!$D$1:$D$65536,0)</f>
        <v>83</v>
      </c>
    </row>
    <row r="1098" spans="1:21" x14ac:dyDescent="0.25">
      <c r="A1098" s="18">
        <v>139609464</v>
      </c>
      <c r="B1098" s="18">
        <v>9</v>
      </c>
      <c r="C1098" s="27" t="s">
        <v>208</v>
      </c>
      <c r="D1098" s="18">
        <v>137041924</v>
      </c>
      <c r="E1098" s="7" t="s">
        <v>655</v>
      </c>
      <c r="F1098" s="7" t="s">
        <v>551</v>
      </c>
      <c r="G1098" s="7" t="s">
        <v>296</v>
      </c>
      <c r="H1098" s="18" t="s">
        <v>656</v>
      </c>
      <c r="I1098" s="7" t="s">
        <v>673</v>
      </c>
      <c r="J1098" s="18">
        <v>0</v>
      </c>
      <c r="K1098" s="18" t="s">
        <v>198</v>
      </c>
      <c r="L1098" s="18" t="s">
        <v>659</v>
      </c>
      <c r="N1098" s="18">
        <v>0</v>
      </c>
      <c r="O1098" s="18">
        <v>0</v>
      </c>
      <c r="P1098" s="18">
        <v>1</v>
      </c>
      <c r="Q1098" s="18">
        <v>1</v>
      </c>
      <c r="R1098">
        <v>126323615</v>
      </c>
      <c r="S1098">
        <v>2098</v>
      </c>
      <c r="U1098">
        <f>MATCH(D1098,Отчет!$D$1:$D$65536,0)</f>
        <v>12</v>
      </c>
    </row>
    <row r="1099" spans="1:21" x14ac:dyDescent="0.25">
      <c r="A1099" s="18">
        <v>139609829</v>
      </c>
      <c r="B1099" s="18">
        <v>8</v>
      </c>
      <c r="C1099" s="27" t="s">
        <v>211</v>
      </c>
      <c r="D1099" s="18">
        <v>137042755</v>
      </c>
      <c r="E1099" s="7" t="s">
        <v>193</v>
      </c>
      <c r="F1099" s="7" t="s">
        <v>289</v>
      </c>
      <c r="G1099" s="7" t="s">
        <v>209</v>
      </c>
      <c r="H1099" s="18" t="s">
        <v>391</v>
      </c>
      <c r="I1099" s="7" t="s">
        <v>673</v>
      </c>
      <c r="J1099" s="18">
        <v>0</v>
      </c>
      <c r="K1099" s="18" t="s">
        <v>198</v>
      </c>
      <c r="L1099" s="18" t="s">
        <v>659</v>
      </c>
      <c r="N1099" s="18">
        <v>0</v>
      </c>
      <c r="O1099" s="18">
        <v>0</v>
      </c>
      <c r="P1099" s="18">
        <v>1</v>
      </c>
      <c r="Q1099" s="18">
        <v>1</v>
      </c>
      <c r="R1099">
        <v>126323615</v>
      </c>
      <c r="S1099">
        <v>2098</v>
      </c>
      <c r="U1099">
        <f>MATCH(D1099,Отчет!$D$1:$D$65536,0)</f>
        <v>144</v>
      </c>
    </row>
    <row r="1100" spans="1:21" x14ac:dyDescent="0.25">
      <c r="A1100" s="18">
        <v>187774727</v>
      </c>
      <c r="B1100" s="18">
        <v>8</v>
      </c>
      <c r="C1100" s="27" t="s">
        <v>192</v>
      </c>
      <c r="D1100" s="18">
        <v>137042949</v>
      </c>
      <c r="E1100" s="7" t="s">
        <v>412</v>
      </c>
      <c r="F1100" s="7" t="s">
        <v>413</v>
      </c>
      <c r="G1100" s="7" t="s">
        <v>414</v>
      </c>
      <c r="H1100" s="18" t="s">
        <v>415</v>
      </c>
      <c r="I1100" s="7" t="s">
        <v>673</v>
      </c>
      <c r="J1100" s="18">
        <v>0</v>
      </c>
      <c r="K1100" s="18" t="s">
        <v>198</v>
      </c>
      <c r="L1100" s="18" t="s">
        <v>659</v>
      </c>
      <c r="N1100" s="18">
        <v>0</v>
      </c>
      <c r="O1100" s="18">
        <v>0</v>
      </c>
      <c r="P1100" s="18">
        <v>1</v>
      </c>
      <c r="Q1100" s="18">
        <v>1</v>
      </c>
      <c r="R1100">
        <v>126323615</v>
      </c>
      <c r="S1100">
        <v>2098</v>
      </c>
      <c r="U1100">
        <f>MATCH(D1100,Отчет!$D$1:$D$65536,0)</f>
        <v>39</v>
      </c>
    </row>
    <row r="1101" spans="1:21" x14ac:dyDescent="0.25">
      <c r="A1101" s="18">
        <v>141490441</v>
      </c>
      <c r="B1101" s="18">
        <v>9</v>
      </c>
      <c r="C1101" s="27" t="s">
        <v>354</v>
      </c>
      <c r="D1101" s="18">
        <v>137043087</v>
      </c>
      <c r="E1101" s="7" t="s">
        <v>428</v>
      </c>
      <c r="F1101" s="7" t="s">
        <v>429</v>
      </c>
      <c r="G1101" s="7" t="s">
        <v>341</v>
      </c>
      <c r="H1101" s="18" t="s">
        <v>430</v>
      </c>
      <c r="I1101" s="7" t="s">
        <v>673</v>
      </c>
      <c r="J1101" s="18">
        <v>0</v>
      </c>
      <c r="K1101" s="18" t="s">
        <v>198</v>
      </c>
      <c r="L1101" s="18" t="s">
        <v>659</v>
      </c>
      <c r="N1101" s="18">
        <v>0</v>
      </c>
      <c r="O1101" s="18">
        <v>0</v>
      </c>
      <c r="P1101" s="18">
        <v>1</v>
      </c>
      <c r="Q1101" s="18">
        <v>1</v>
      </c>
      <c r="R1101">
        <v>126323615</v>
      </c>
      <c r="S1101">
        <v>2098</v>
      </c>
      <c r="U1101">
        <f>MATCH(D1101,Отчет!$D$1:$D$65536,0)</f>
        <v>78</v>
      </c>
    </row>
    <row r="1102" spans="1:21" x14ac:dyDescent="0.25">
      <c r="A1102" s="18">
        <v>139609468</v>
      </c>
      <c r="B1102" s="18">
        <v>9</v>
      </c>
      <c r="C1102" s="27" t="s">
        <v>221</v>
      </c>
      <c r="D1102" s="18">
        <v>137043307</v>
      </c>
      <c r="E1102" s="7" t="s">
        <v>451</v>
      </c>
      <c r="F1102" s="7" t="s">
        <v>452</v>
      </c>
      <c r="G1102" s="7" t="s">
        <v>453</v>
      </c>
      <c r="H1102" s="18" t="s">
        <v>454</v>
      </c>
      <c r="I1102" s="7" t="s">
        <v>673</v>
      </c>
      <c r="J1102" s="18">
        <v>0</v>
      </c>
      <c r="K1102" s="18" t="s">
        <v>198</v>
      </c>
      <c r="L1102" s="18" t="s">
        <v>659</v>
      </c>
      <c r="N1102" s="18">
        <v>0</v>
      </c>
      <c r="O1102" s="18">
        <v>0</v>
      </c>
      <c r="P1102" s="18">
        <v>1</v>
      </c>
      <c r="Q1102" s="18">
        <v>1</v>
      </c>
      <c r="R1102">
        <v>126323615</v>
      </c>
      <c r="S1102">
        <v>2098</v>
      </c>
      <c r="U1102">
        <f>MATCH(D1102,Отчет!$D$1:$D$65536,0)</f>
        <v>15</v>
      </c>
    </row>
    <row r="1103" spans="1:21" x14ac:dyDescent="0.25">
      <c r="A1103" s="18">
        <v>139609712</v>
      </c>
      <c r="B1103" s="18">
        <v>7</v>
      </c>
      <c r="C1103" s="27" t="s">
        <v>211</v>
      </c>
      <c r="D1103" s="18">
        <v>137043395</v>
      </c>
      <c r="E1103" s="7" t="s">
        <v>459</v>
      </c>
      <c r="F1103" s="7" t="s">
        <v>344</v>
      </c>
      <c r="G1103" s="7" t="s">
        <v>317</v>
      </c>
      <c r="H1103" s="18" t="s">
        <v>460</v>
      </c>
      <c r="I1103" s="7" t="s">
        <v>673</v>
      </c>
      <c r="J1103" s="18">
        <v>0</v>
      </c>
      <c r="K1103" s="18" t="s">
        <v>198</v>
      </c>
      <c r="L1103" s="18" t="s">
        <v>659</v>
      </c>
      <c r="N1103" s="18">
        <v>0</v>
      </c>
      <c r="O1103" s="18">
        <v>0</v>
      </c>
      <c r="P1103" s="18">
        <v>1</v>
      </c>
      <c r="Q1103" s="18">
        <v>1</v>
      </c>
      <c r="R1103">
        <v>126323615</v>
      </c>
      <c r="S1103">
        <v>2098</v>
      </c>
      <c r="U1103">
        <f>MATCH(D1103,Отчет!$D$1:$D$65536,0)</f>
        <v>58</v>
      </c>
    </row>
    <row r="1104" spans="1:21" x14ac:dyDescent="0.25">
      <c r="A1104" s="18">
        <v>139609704</v>
      </c>
      <c r="B1104" s="18">
        <v>8</v>
      </c>
      <c r="C1104" s="27" t="s">
        <v>221</v>
      </c>
      <c r="D1104" s="18">
        <v>137043429</v>
      </c>
      <c r="E1104" s="7" t="s">
        <v>461</v>
      </c>
      <c r="F1104" s="7" t="s">
        <v>462</v>
      </c>
      <c r="G1104" s="7" t="s">
        <v>310</v>
      </c>
      <c r="H1104" s="18" t="s">
        <v>463</v>
      </c>
      <c r="I1104" s="7" t="s">
        <v>673</v>
      </c>
      <c r="J1104" s="18">
        <v>0</v>
      </c>
      <c r="K1104" s="18" t="s">
        <v>198</v>
      </c>
      <c r="L1104" s="18" t="s">
        <v>659</v>
      </c>
      <c r="N1104" s="18">
        <v>0</v>
      </c>
      <c r="O1104" s="18">
        <v>0</v>
      </c>
      <c r="P1104" s="18">
        <v>1</v>
      </c>
      <c r="Q1104" s="18">
        <v>1</v>
      </c>
      <c r="R1104">
        <v>126323615</v>
      </c>
      <c r="S1104">
        <v>2098</v>
      </c>
      <c r="U1104">
        <f>MATCH(D1104,Отчет!$D$1:$D$65536,0)</f>
        <v>70</v>
      </c>
    </row>
    <row r="1105" spans="1:21" x14ac:dyDescent="0.25">
      <c r="A1105" s="18">
        <v>139609460</v>
      </c>
      <c r="B1105" s="18">
        <v>8</v>
      </c>
      <c r="C1105" s="27" t="s">
        <v>354</v>
      </c>
      <c r="D1105" s="18">
        <v>137043463</v>
      </c>
      <c r="E1105" s="7" t="s">
        <v>464</v>
      </c>
      <c r="F1105" s="7" t="s">
        <v>385</v>
      </c>
      <c r="G1105" s="7" t="s">
        <v>465</v>
      </c>
      <c r="H1105" s="18" t="s">
        <v>466</v>
      </c>
      <c r="I1105" s="7" t="s">
        <v>673</v>
      </c>
      <c r="J1105" s="18">
        <v>0</v>
      </c>
      <c r="K1105" s="18" t="s">
        <v>198</v>
      </c>
      <c r="L1105" s="18" t="s">
        <v>659</v>
      </c>
      <c r="N1105" s="18">
        <v>0</v>
      </c>
      <c r="O1105" s="18">
        <v>0</v>
      </c>
      <c r="P1105" s="18">
        <v>1</v>
      </c>
      <c r="Q1105" s="18">
        <v>1</v>
      </c>
      <c r="R1105">
        <v>126323615</v>
      </c>
      <c r="S1105">
        <v>2098</v>
      </c>
      <c r="U1105">
        <f>MATCH(D1105,Отчет!$D$1:$D$65536,0)</f>
        <v>52</v>
      </c>
    </row>
    <row r="1106" spans="1:21" x14ac:dyDescent="0.25">
      <c r="A1106" s="18">
        <v>139609452</v>
      </c>
      <c r="B1106" s="18">
        <v>8</v>
      </c>
      <c r="C1106" s="27" t="s">
        <v>216</v>
      </c>
      <c r="D1106" s="18">
        <v>137043587</v>
      </c>
      <c r="E1106" s="7" t="s">
        <v>476</v>
      </c>
      <c r="F1106" s="7" t="s">
        <v>344</v>
      </c>
      <c r="G1106" s="7" t="s">
        <v>317</v>
      </c>
      <c r="H1106" s="18" t="s">
        <v>477</v>
      </c>
      <c r="I1106" s="7" t="s">
        <v>673</v>
      </c>
      <c r="J1106" s="18">
        <v>0</v>
      </c>
      <c r="K1106" s="18" t="s">
        <v>198</v>
      </c>
      <c r="L1106" s="18" t="s">
        <v>659</v>
      </c>
      <c r="N1106" s="18">
        <v>0</v>
      </c>
      <c r="O1106" s="18">
        <v>0</v>
      </c>
      <c r="P1106" s="18">
        <v>1</v>
      </c>
      <c r="Q1106" s="18">
        <v>1</v>
      </c>
      <c r="R1106">
        <v>126323615</v>
      </c>
      <c r="S1106">
        <v>2098</v>
      </c>
      <c r="U1106">
        <f>MATCH(D1106,Отчет!$D$1:$D$65536,0)</f>
        <v>54</v>
      </c>
    </row>
    <row r="1107" spans="1:21" x14ac:dyDescent="0.25">
      <c r="A1107" s="18">
        <v>139609833</v>
      </c>
      <c r="B1107" s="18">
        <v>7</v>
      </c>
      <c r="C1107" s="27" t="s">
        <v>211</v>
      </c>
      <c r="D1107" s="18">
        <v>137043961</v>
      </c>
      <c r="E1107" s="7" t="s">
        <v>212</v>
      </c>
      <c r="F1107" s="7" t="s">
        <v>213</v>
      </c>
      <c r="G1107" s="7" t="s">
        <v>214</v>
      </c>
      <c r="H1107" s="18" t="s">
        <v>215</v>
      </c>
      <c r="I1107" s="7" t="s">
        <v>673</v>
      </c>
      <c r="J1107" s="18">
        <v>0</v>
      </c>
      <c r="K1107" s="18" t="s">
        <v>198</v>
      </c>
      <c r="L1107" s="18" t="s">
        <v>659</v>
      </c>
      <c r="N1107" s="18">
        <v>0</v>
      </c>
      <c r="O1107" s="18">
        <v>0</v>
      </c>
      <c r="P1107" s="18">
        <v>1</v>
      </c>
      <c r="Q1107" s="18">
        <v>1</v>
      </c>
      <c r="R1107">
        <v>126323615</v>
      </c>
      <c r="S1107">
        <v>2098</v>
      </c>
      <c r="U1107">
        <f>MATCH(D1107,Отчет!$D$1:$D$65536,0)</f>
        <v>158</v>
      </c>
    </row>
    <row r="1108" spans="1:21" x14ac:dyDescent="0.25">
      <c r="A1108" s="18">
        <v>139609708</v>
      </c>
      <c r="B1108" s="18">
        <v>8</v>
      </c>
      <c r="C1108" s="27" t="s">
        <v>216</v>
      </c>
      <c r="D1108" s="18">
        <v>137043987</v>
      </c>
      <c r="E1108" s="7" t="s">
        <v>217</v>
      </c>
      <c r="F1108" s="7" t="s">
        <v>218</v>
      </c>
      <c r="G1108" s="7" t="s">
        <v>219</v>
      </c>
      <c r="H1108" s="18" t="s">
        <v>220</v>
      </c>
      <c r="I1108" s="7" t="s">
        <v>673</v>
      </c>
      <c r="J1108" s="18">
        <v>0</v>
      </c>
      <c r="K1108" s="18" t="s">
        <v>198</v>
      </c>
      <c r="L1108" s="18" t="s">
        <v>659</v>
      </c>
      <c r="N1108" s="18">
        <v>0</v>
      </c>
      <c r="O1108" s="18">
        <v>0</v>
      </c>
      <c r="P1108" s="18">
        <v>1</v>
      </c>
      <c r="Q1108" s="18">
        <v>1</v>
      </c>
      <c r="R1108">
        <v>126323615</v>
      </c>
      <c r="S1108">
        <v>2098</v>
      </c>
      <c r="U1108">
        <f>MATCH(D1108,Отчет!$D$1:$D$65536,0)</f>
        <v>31</v>
      </c>
    </row>
    <row r="1109" spans="1:21" x14ac:dyDescent="0.25">
      <c r="A1109" s="18">
        <v>139609837</v>
      </c>
      <c r="B1109" s="18">
        <v>9</v>
      </c>
      <c r="C1109" s="27" t="s">
        <v>192</v>
      </c>
      <c r="D1109" s="18">
        <v>137044047</v>
      </c>
      <c r="E1109" s="7" t="s">
        <v>226</v>
      </c>
      <c r="F1109" s="7" t="s">
        <v>227</v>
      </c>
      <c r="G1109" s="7" t="s">
        <v>228</v>
      </c>
      <c r="H1109" s="18" t="s">
        <v>229</v>
      </c>
      <c r="I1109" s="7" t="s">
        <v>673</v>
      </c>
      <c r="J1109" s="18">
        <v>0</v>
      </c>
      <c r="K1109" s="18" t="s">
        <v>198</v>
      </c>
      <c r="L1109" s="18" t="s">
        <v>659</v>
      </c>
      <c r="N1109" s="18">
        <v>0</v>
      </c>
      <c r="O1109" s="18">
        <v>0</v>
      </c>
      <c r="P1109" s="18">
        <v>1</v>
      </c>
      <c r="Q1109" s="18">
        <v>1</v>
      </c>
      <c r="R1109">
        <v>126323615</v>
      </c>
      <c r="S1109">
        <v>2098</v>
      </c>
      <c r="U1109">
        <f>MATCH(D1109,Отчет!$D$1:$D$65536,0)</f>
        <v>81</v>
      </c>
    </row>
    <row r="1110" spans="1:21" x14ac:dyDescent="0.25">
      <c r="A1110" s="18">
        <v>139609448</v>
      </c>
      <c r="B1110" s="18">
        <v>8</v>
      </c>
      <c r="C1110" s="27" t="s">
        <v>354</v>
      </c>
      <c r="D1110" s="18">
        <v>137060006</v>
      </c>
      <c r="E1110" s="7" t="s">
        <v>612</v>
      </c>
      <c r="F1110" s="7" t="s">
        <v>382</v>
      </c>
      <c r="G1110" s="7" t="s">
        <v>248</v>
      </c>
      <c r="H1110" s="18" t="s">
        <v>613</v>
      </c>
      <c r="I1110" s="7" t="s">
        <v>673</v>
      </c>
      <c r="J1110" s="18">
        <v>0</v>
      </c>
      <c r="K1110" s="18" t="s">
        <v>198</v>
      </c>
      <c r="L1110" s="18" t="s">
        <v>659</v>
      </c>
      <c r="N1110" s="18">
        <v>0</v>
      </c>
      <c r="O1110" s="18">
        <v>0</v>
      </c>
      <c r="P1110" s="18">
        <v>1</v>
      </c>
      <c r="Q1110" s="18">
        <v>1</v>
      </c>
      <c r="R1110">
        <v>126323615</v>
      </c>
      <c r="S1110">
        <v>2098</v>
      </c>
      <c r="U1110">
        <f>MATCH(D1110,Отчет!$D$1:$D$65536,0)</f>
        <v>50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НИУ ВШЭ</dc:creator>
  <cp:lastModifiedBy>Студент НИУ ВШЭ</cp:lastModifiedBy>
  <dcterms:created xsi:type="dcterms:W3CDTF">2006-05-18T19:55:00Z</dcterms:created>
  <dcterms:modified xsi:type="dcterms:W3CDTF">2014-02-18T11:25:36Z</dcterms:modified>
</cp:coreProperties>
</file>