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2" i="1"/>
  <c r="BT31" i="1"/>
  <c r="BT113" i="1"/>
  <c r="BT169" i="1"/>
  <c r="BT86" i="1"/>
  <c r="BT119" i="1"/>
  <c r="BT111" i="1"/>
  <c r="BT166" i="1"/>
  <c r="BT73" i="1"/>
  <c r="BT35" i="1"/>
  <c r="BT146" i="1"/>
  <c r="BT181" i="1"/>
  <c r="BT141" i="1"/>
  <c r="BT61" i="1"/>
  <c r="BT74" i="1"/>
  <c r="BT164" i="1"/>
  <c r="BT62" i="1"/>
  <c r="BT19" i="1"/>
  <c r="BT176" i="1"/>
  <c r="BT171" i="1"/>
  <c r="BT75" i="1"/>
  <c r="BT103" i="1"/>
  <c r="BT167" i="1"/>
  <c r="BT182" i="1"/>
  <c r="BT152" i="1"/>
  <c r="BT13" i="1"/>
  <c r="BT125" i="1"/>
  <c r="BT68" i="1"/>
  <c r="BT145" i="1"/>
  <c r="BT43" i="1"/>
  <c r="BT160" i="1"/>
  <c r="BT99" i="1"/>
  <c r="BT183" i="1"/>
  <c r="BT157" i="1"/>
  <c r="BT65" i="1"/>
  <c r="BT100" i="1"/>
  <c r="BT44" i="1"/>
  <c r="BT177" i="1"/>
  <c r="BT56" i="1"/>
  <c r="BT173" i="1"/>
  <c r="BT139" i="1"/>
  <c r="BT45" i="1"/>
  <c r="BT39" i="1"/>
  <c r="BT174" i="1"/>
  <c r="BT184" i="1"/>
  <c r="BT185" i="1"/>
  <c r="BT46" i="1"/>
  <c r="BT41" i="1"/>
  <c r="BT76" i="1"/>
  <c r="BT64" i="1"/>
  <c r="BT82" i="1"/>
  <c r="BT186" i="1"/>
  <c r="BT120" i="1"/>
  <c r="BT81" i="1"/>
  <c r="BT187" i="1"/>
  <c r="BT153" i="1"/>
  <c r="BT121" i="1"/>
  <c r="BT106" i="1"/>
  <c r="BT137" i="1"/>
  <c r="BT162" i="1"/>
  <c r="BT15" i="1"/>
  <c r="BT22" i="1"/>
  <c r="BT134" i="1"/>
  <c r="BT80" i="1"/>
  <c r="BT34" i="1"/>
  <c r="BT47" i="1"/>
  <c r="BT140" i="1"/>
  <c r="BT168" i="1"/>
  <c r="BT17" i="1"/>
  <c r="BT114" i="1"/>
  <c r="BT20" i="1"/>
  <c r="BT28" i="1"/>
  <c r="BT77" i="1"/>
  <c r="BT131" i="1"/>
  <c r="BT142" i="1"/>
  <c r="BT135" i="1"/>
  <c r="BT143" i="1"/>
  <c r="BT149" i="1"/>
  <c r="BT126" i="1"/>
  <c r="BT87" i="1"/>
  <c r="BT109" i="1"/>
  <c r="BT122" i="1"/>
  <c r="BT115" i="1"/>
  <c r="BT78" i="1"/>
  <c r="BT105" i="1"/>
  <c r="BT55" i="1"/>
  <c r="BT172" i="1"/>
  <c r="BT107" i="1"/>
  <c r="BT188" i="1"/>
  <c r="BT175" i="1"/>
  <c r="BT130" i="1"/>
  <c r="BT69" i="1"/>
  <c r="BT27" i="1"/>
  <c r="BT159" i="1"/>
  <c r="BT26" i="1"/>
  <c r="BT180" i="1"/>
  <c r="BT128" i="1"/>
  <c r="BT48" i="1"/>
  <c r="BT117" i="1"/>
  <c r="BT150" i="1"/>
  <c r="BT96" i="1"/>
  <c r="BT85" i="1"/>
  <c r="BT147" i="1"/>
  <c r="BT16" i="1"/>
  <c r="BT124" i="1"/>
  <c r="BT189" i="1"/>
  <c r="BT25" i="1"/>
  <c r="BT151" i="1"/>
  <c r="BT89" i="1"/>
  <c r="BT104" i="1"/>
  <c r="BT18" i="1"/>
  <c r="BT190" i="1"/>
  <c r="BT138" i="1"/>
  <c r="BT132" i="1"/>
  <c r="BT191" i="1"/>
  <c r="BT110" i="1"/>
  <c r="BT38" i="1"/>
  <c r="BT14" i="1"/>
  <c r="BT192" i="1"/>
  <c r="BT179" i="1"/>
  <c r="BT54" i="1"/>
  <c r="BT158" i="1"/>
  <c r="BT21" i="1"/>
  <c r="BT193" i="1"/>
  <c r="BT49" i="1"/>
  <c r="BT36" i="1"/>
  <c r="BT133" i="1"/>
  <c r="BT70" i="1"/>
  <c r="BT165" i="1"/>
  <c r="BT101" i="1"/>
  <c r="BT144" i="1"/>
  <c r="BT155" i="1"/>
  <c r="BT42" i="1"/>
  <c r="BT67" i="1"/>
  <c r="BT108" i="1"/>
  <c r="BT24" i="1"/>
  <c r="BT127" i="1"/>
  <c r="BT194" i="1"/>
  <c r="BT30" i="1"/>
  <c r="BT178" i="1"/>
  <c r="BT163" i="1"/>
  <c r="BT98" i="1"/>
  <c r="BT129" i="1"/>
  <c r="BT161" i="1"/>
  <c r="BT123" i="1"/>
  <c r="BT112" i="1"/>
  <c r="BT88" i="1"/>
  <c r="BT90" i="1"/>
  <c r="BT195" i="1"/>
  <c r="BT83" i="1"/>
  <c r="BT40" i="1"/>
  <c r="BT156" i="1"/>
  <c r="BT58" i="1"/>
  <c r="BT71" i="1"/>
  <c r="BT91" i="1"/>
  <c r="BT63" i="1"/>
  <c r="BT52" i="1"/>
  <c r="BT148" i="1"/>
  <c r="BT50" i="1"/>
  <c r="BT32" i="1"/>
  <c r="BT33" i="1"/>
  <c r="BT12" i="1"/>
  <c r="BT72" i="1"/>
  <c r="BT118" i="1"/>
  <c r="BT66" i="1"/>
  <c r="BT97" i="1"/>
  <c r="BT51" i="1"/>
  <c r="BT154" i="1"/>
  <c r="BT93" i="1"/>
  <c r="BT59" i="1"/>
  <c r="BT57" i="1"/>
  <c r="BT95" i="1"/>
  <c r="BT102" i="1"/>
  <c r="BT29" i="1"/>
  <c r="BT60" i="1"/>
  <c r="BT53" i="1"/>
  <c r="BT37" i="1"/>
  <c r="BT136" i="1"/>
  <c r="BT84" i="1"/>
  <c r="BT92" i="1"/>
  <c r="BT170" i="1"/>
  <c r="BT196" i="1"/>
  <c r="BT79" i="1"/>
  <c r="BT94" i="1"/>
  <c r="BT23" i="1"/>
  <c r="BS31" i="1"/>
  <c r="BS113" i="1"/>
  <c r="BS169" i="1"/>
  <c r="BS86" i="1"/>
  <c r="BS119" i="1"/>
  <c r="BS111" i="1"/>
  <c r="BS166" i="1"/>
  <c r="BS73" i="1"/>
  <c r="BS35" i="1"/>
  <c r="BS146" i="1"/>
  <c r="BS181" i="1"/>
  <c r="BS141" i="1"/>
  <c r="BS61" i="1"/>
  <c r="BS74" i="1"/>
  <c r="BS164" i="1"/>
  <c r="BS62" i="1"/>
  <c r="BS19" i="1"/>
  <c r="BS176" i="1"/>
  <c r="BS171" i="1"/>
  <c r="BS75" i="1"/>
  <c r="BS103" i="1"/>
  <c r="BS167" i="1"/>
  <c r="BS182" i="1"/>
  <c r="BS152" i="1"/>
  <c r="BS13" i="1"/>
  <c r="BS125" i="1"/>
  <c r="BS68" i="1"/>
  <c r="BS145" i="1"/>
  <c r="BS43" i="1"/>
  <c r="BS160" i="1"/>
  <c r="BS99" i="1"/>
  <c r="BS183" i="1"/>
  <c r="BS157" i="1"/>
  <c r="BS65" i="1"/>
  <c r="BS100" i="1"/>
  <c r="BS44" i="1"/>
  <c r="BS177" i="1"/>
  <c r="BS56" i="1"/>
  <c r="BS173" i="1"/>
  <c r="BS139" i="1"/>
  <c r="BS45" i="1"/>
  <c r="BS39" i="1"/>
  <c r="BS174" i="1"/>
  <c r="BS184" i="1"/>
  <c r="BS185" i="1"/>
  <c r="BS46" i="1"/>
  <c r="BS41" i="1"/>
  <c r="BS76" i="1"/>
  <c r="BS64" i="1"/>
  <c r="BS82" i="1"/>
  <c r="BS186" i="1"/>
  <c r="BS120" i="1"/>
  <c r="BS81" i="1"/>
  <c r="BS187" i="1"/>
  <c r="BS153" i="1"/>
  <c r="BS121" i="1"/>
  <c r="BS106" i="1"/>
  <c r="BS137" i="1"/>
  <c r="BS162" i="1"/>
  <c r="BS15" i="1"/>
  <c r="BS22" i="1"/>
  <c r="BS134" i="1"/>
  <c r="BS80" i="1"/>
  <c r="BS34" i="1"/>
  <c r="BS47" i="1"/>
  <c r="BS140" i="1"/>
  <c r="BS168" i="1"/>
  <c r="BS17" i="1"/>
  <c r="BS114" i="1"/>
  <c r="BS20" i="1"/>
  <c r="BS28" i="1"/>
  <c r="BS77" i="1"/>
  <c r="BS131" i="1"/>
  <c r="BS142" i="1"/>
  <c r="BS135" i="1"/>
  <c r="BS143" i="1"/>
  <c r="BS149" i="1"/>
  <c r="BS126" i="1"/>
  <c r="BS87" i="1"/>
  <c r="BS109" i="1"/>
  <c r="BS122" i="1"/>
  <c r="BS115" i="1"/>
  <c r="BS78" i="1"/>
  <c r="BS105" i="1"/>
  <c r="BS55" i="1"/>
  <c r="BS172" i="1"/>
  <c r="BS107" i="1"/>
  <c r="BS188" i="1"/>
  <c r="BS175" i="1"/>
  <c r="BS130" i="1"/>
  <c r="BS69" i="1"/>
  <c r="BS27" i="1"/>
  <c r="BS159" i="1"/>
  <c r="BS26" i="1"/>
  <c r="BS180" i="1"/>
  <c r="BS128" i="1"/>
  <c r="BS48" i="1"/>
  <c r="BS117" i="1"/>
  <c r="BS150" i="1"/>
  <c r="BS96" i="1"/>
  <c r="BS85" i="1"/>
  <c r="BS147" i="1"/>
  <c r="BS16" i="1"/>
  <c r="BS124" i="1"/>
  <c r="BS189" i="1"/>
  <c r="BS25" i="1"/>
  <c r="BS151" i="1"/>
  <c r="BS89" i="1"/>
  <c r="BS104" i="1"/>
  <c r="BS18" i="1"/>
  <c r="BS190" i="1"/>
  <c r="BS138" i="1"/>
  <c r="BS132" i="1"/>
  <c r="BS191" i="1"/>
  <c r="BS110" i="1"/>
  <c r="BS38" i="1"/>
  <c r="BS14" i="1"/>
  <c r="BS192" i="1"/>
  <c r="BS179" i="1"/>
  <c r="BS54" i="1"/>
  <c r="BS158" i="1"/>
  <c r="BS21" i="1"/>
  <c r="BS193" i="1"/>
  <c r="BS49" i="1"/>
  <c r="BS36" i="1"/>
  <c r="BS133" i="1"/>
  <c r="BS70" i="1"/>
  <c r="BS165" i="1"/>
  <c r="BS101" i="1"/>
  <c r="BS144" i="1"/>
  <c r="BS155" i="1"/>
  <c r="BS42" i="1"/>
  <c r="BS67" i="1"/>
  <c r="BS108" i="1"/>
  <c r="BS24" i="1"/>
  <c r="BS127" i="1"/>
  <c r="BS194" i="1"/>
  <c r="BS30" i="1"/>
  <c r="BS178" i="1"/>
  <c r="BS163" i="1"/>
  <c r="BS98" i="1"/>
  <c r="BS129" i="1"/>
  <c r="BS161" i="1"/>
  <c r="BS123" i="1"/>
  <c r="BS112" i="1"/>
  <c r="BS88" i="1"/>
  <c r="BS90" i="1"/>
  <c r="BS195" i="1"/>
  <c r="BS83" i="1"/>
  <c r="BS40" i="1"/>
  <c r="BS156" i="1"/>
  <c r="BS58" i="1"/>
  <c r="BS71" i="1"/>
  <c r="BS91" i="1"/>
  <c r="BS63" i="1"/>
  <c r="BS52" i="1"/>
  <c r="BS148" i="1"/>
  <c r="BS50" i="1"/>
  <c r="BS32" i="1"/>
  <c r="BS33" i="1"/>
  <c r="BS12" i="1"/>
  <c r="BS72" i="1"/>
  <c r="BS118" i="1"/>
  <c r="BS66" i="1"/>
  <c r="BS97" i="1"/>
  <c r="BS51" i="1"/>
  <c r="BS154" i="1"/>
  <c r="BS93" i="1"/>
  <c r="BS59" i="1"/>
  <c r="BS57" i="1"/>
  <c r="BS95" i="1"/>
  <c r="BS102" i="1"/>
  <c r="BS29" i="1"/>
  <c r="BS60" i="1"/>
  <c r="BS53" i="1"/>
  <c r="BS37" i="1"/>
  <c r="BS136" i="1"/>
  <c r="BS84" i="1"/>
  <c r="BS92" i="1"/>
  <c r="BS170" i="1"/>
  <c r="BS196" i="1"/>
  <c r="BS79" i="1"/>
  <c r="BS94" i="1"/>
  <c r="BS23" i="1"/>
  <c r="BT116" i="1"/>
  <c r="BS116" i="1"/>
  <c r="BN31" i="1"/>
  <c r="BP31" i="1" s="1"/>
  <c r="BN113" i="1"/>
  <c r="BP113" i="1" s="1"/>
  <c r="BN169" i="1"/>
  <c r="BP169" i="1" s="1"/>
  <c r="BN86" i="1"/>
  <c r="BP86" i="1" s="1"/>
  <c r="BN119" i="1"/>
  <c r="BP119" i="1" s="1"/>
  <c r="BN111" i="1"/>
  <c r="BP111" i="1" s="1"/>
  <c r="BN166" i="1"/>
  <c r="BP166" i="1" s="1"/>
  <c r="BN73" i="1"/>
  <c r="BP73" i="1" s="1"/>
  <c r="BN35" i="1"/>
  <c r="BP35" i="1" s="1"/>
  <c r="BN146" i="1"/>
  <c r="BP146" i="1" s="1"/>
  <c r="BN181" i="1"/>
  <c r="BP181" i="1" s="1"/>
  <c r="BN141" i="1"/>
  <c r="BP141" i="1" s="1"/>
  <c r="BN61" i="1"/>
  <c r="BP61" i="1" s="1"/>
  <c r="BN74" i="1"/>
  <c r="BP74" i="1" s="1"/>
  <c r="BN164" i="1"/>
  <c r="BP164" i="1" s="1"/>
  <c r="BN62" i="1"/>
  <c r="BP62" i="1" s="1"/>
  <c r="BN19" i="1"/>
  <c r="BP19" i="1" s="1"/>
  <c r="BN176" i="1"/>
  <c r="BP176" i="1" s="1"/>
  <c r="BN171" i="1"/>
  <c r="BP171" i="1" s="1"/>
  <c r="BN75" i="1"/>
  <c r="BP75" i="1" s="1"/>
  <c r="BN103" i="1"/>
  <c r="BP103" i="1" s="1"/>
  <c r="BN167" i="1"/>
  <c r="BP167" i="1" s="1"/>
  <c r="BN182" i="1"/>
  <c r="BP182" i="1" s="1"/>
  <c r="BN152" i="1"/>
  <c r="BP152" i="1" s="1"/>
  <c r="BN13" i="1"/>
  <c r="BP13" i="1" s="1"/>
  <c r="BN125" i="1"/>
  <c r="BP125" i="1" s="1"/>
  <c r="BN68" i="1"/>
  <c r="BP68" i="1" s="1"/>
  <c r="BN145" i="1"/>
  <c r="BP145" i="1" s="1"/>
  <c r="BN43" i="1"/>
  <c r="BP43" i="1" s="1"/>
  <c r="BN160" i="1"/>
  <c r="BP160" i="1" s="1"/>
  <c r="BN99" i="1"/>
  <c r="BP99" i="1" s="1"/>
  <c r="BN183" i="1"/>
  <c r="BP183" i="1" s="1"/>
  <c r="BN157" i="1"/>
  <c r="BP157" i="1" s="1"/>
  <c r="BN65" i="1"/>
  <c r="BP65" i="1" s="1"/>
  <c r="BN100" i="1"/>
  <c r="BP100" i="1" s="1"/>
  <c r="BN44" i="1"/>
  <c r="BP44" i="1" s="1"/>
  <c r="BN177" i="1"/>
  <c r="BP177" i="1" s="1"/>
  <c r="BN56" i="1"/>
  <c r="BP56" i="1" s="1"/>
  <c r="BN173" i="1"/>
  <c r="BP173" i="1" s="1"/>
  <c r="BN139" i="1"/>
  <c r="BP139" i="1" s="1"/>
  <c r="BN45" i="1"/>
  <c r="BP45" i="1" s="1"/>
  <c r="BN39" i="1"/>
  <c r="BP39" i="1" s="1"/>
  <c r="BN174" i="1"/>
  <c r="BP174" i="1" s="1"/>
  <c r="BN184" i="1"/>
  <c r="BP184" i="1" s="1"/>
  <c r="BN185" i="1"/>
  <c r="BP185" i="1" s="1"/>
  <c r="BN46" i="1"/>
  <c r="BP46" i="1" s="1"/>
  <c r="BN41" i="1"/>
  <c r="BP41" i="1" s="1"/>
  <c r="BN76" i="1"/>
  <c r="BP76" i="1" s="1"/>
  <c r="BN64" i="1"/>
  <c r="BP64" i="1" s="1"/>
  <c r="BN82" i="1"/>
  <c r="BP82" i="1" s="1"/>
  <c r="BN186" i="1"/>
  <c r="BP186" i="1" s="1"/>
  <c r="BN120" i="1"/>
  <c r="BP120" i="1" s="1"/>
  <c r="BN81" i="1"/>
  <c r="BP81" i="1" s="1"/>
  <c r="BN187" i="1"/>
  <c r="BP187" i="1" s="1"/>
  <c r="BN153" i="1"/>
  <c r="BP153" i="1" s="1"/>
  <c r="BN121" i="1"/>
  <c r="BP121" i="1" s="1"/>
  <c r="BN106" i="1"/>
  <c r="BP106" i="1" s="1"/>
  <c r="BN137" i="1"/>
  <c r="BP137" i="1" s="1"/>
  <c r="BN162" i="1"/>
  <c r="BP162" i="1" s="1"/>
  <c r="BN15" i="1"/>
  <c r="BP15" i="1" s="1"/>
  <c r="BN22" i="1"/>
  <c r="BP22" i="1" s="1"/>
  <c r="BN134" i="1"/>
  <c r="BP134" i="1" s="1"/>
  <c r="BN80" i="1"/>
  <c r="BP80" i="1" s="1"/>
  <c r="BN34" i="1"/>
  <c r="BP34" i="1" s="1"/>
  <c r="BN47" i="1"/>
  <c r="BP47" i="1" s="1"/>
  <c r="BN140" i="1"/>
  <c r="BP140" i="1" s="1"/>
  <c r="BN168" i="1"/>
  <c r="BP168" i="1" s="1"/>
  <c r="BN17" i="1"/>
  <c r="BP17" i="1" s="1"/>
  <c r="BN114" i="1"/>
  <c r="BP114" i="1" s="1"/>
  <c r="BN20" i="1"/>
  <c r="BP20" i="1" s="1"/>
  <c r="BN28" i="1"/>
  <c r="BP28" i="1" s="1"/>
  <c r="BN77" i="1"/>
  <c r="BP77" i="1" s="1"/>
  <c r="BN131" i="1"/>
  <c r="BP131" i="1" s="1"/>
  <c r="BN142" i="1"/>
  <c r="BP142" i="1" s="1"/>
  <c r="BN135" i="1"/>
  <c r="BP135" i="1" s="1"/>
  <c r="BN143" i="1"/>
  <c r="BP143" i="1" s="1"/>
  <c r="BN149" i="1"/>
  <c r="BP149" i="1" s="1"/>
  <c r="BN126" i="1"/>
  <c r="BP126" i="1" s="1"/>
  <c r="BN87" i="1"/>
  <c r="BP87" i="1" s="1"/>
  <c r="BN109" i="1"/>
  <c r="BP109" i="1" s="1"/>
  <c r="BN122" i="1"/>
  <c r="BP122" i="1" s="1"/>
  <c r="BN115" i="1"/>
  <c r="BP115" i="1" s="1"/>
  <c r="BN78" i="1"/>
  <c r="BP78" i="1" s="1"/>
  <c r="BN105" i="1"/>
  <c r="BP105" i="1" s="1"/>
  <c r="BN55" i="1"/>
  <c r="BP55" i="1" s="1"/>
  <c r="BN172" i="1"/>
  <c r="BP172" i="1" s="1"/>
  <c r="BN107" i="1"/>
  <c r="BP107" i="1" s="1"/>
  <c r="BN188" i="1"/>
  <c r="BP188" i="1" s="1"/>
  <c r="BN175" i="1"/>
  <c r="BP175" i="1" s="1"/>
  <c r="BN130" i="1"/>
  <c r="BP130" i="1" s="1"/>
  <c r="BN69" i="1"/>
  <c r="BP69" i="1" s="1"/>
  <c r="BN27" i="1"/>
  <c r="BP27" i="1" s="1"/>
  <c r="BN159" i="1"/>
  <c r="BP159" i="1" s="1"/>
  <c r="BN26" i="1"/>
  <c r="BP26" i="1" s="1"/>
  <c r="BN180" i="1"/>
  <c r="BP180" i="1" s="1"/>
  <c r="BN128" i="1"/>
  <c r="BP128" i="1" s="1"/>
  <c r="BN48" i="1"/>
  <c r="BP48" i="1" s="1"/>
  <c r="BN117" i="1"/>
  <c r="BP117" i="1" s="1"/>
  <c r="BN150" i="1"/>
  <c r="BP150" i="1" s="1"/>
  <c r="BN96" i="1"/>
  <c r="BP96" i="1" s="1"/>
  <c r="BN85" i="1"/>
  <c r="BP85" i="1" s="1"/>
  <c r="BN147" i="1"/>
  <c r="BP147" i="1" s="1"/>
  <c r="BN16" i="1"/>
  <c r="BP16" i="1" s="1"/>
  <c r="BN124" i="1"/>
  <c r="BP124" i="1" s="1"/>
  <c r="BN189" i="1"/>
  <c r="BP189" i="1" s="1"/>
  <c r="BN25" i="1"/>
  <c r="BP25" i="1" s="1"/>
  <c r="BN151" i="1"/>
  <c r="BP151" i="1" s="1"/>
  <c r="BN89" i="1"/>
  <c r="BP89" i="1" s="1"/>
  <c r="BN104" i="1"/>
  <c r="BP104" i="1" s="1"/>
  <c r="BN18" i="1"/>
  <c r="BP18" i="1" s="1"/>
  <c r="BN190" i="1"/>
  <c r="BP190" i="1" s="1"/>
  <c r="BN138" i="1"/>
  <c r="BP138" i="1" s="1"/>
  <c r="BN132" i="1"/>
  <c r="BP132" i="1" s="1"/>
  <c r="BN191" i="1"/>
  <c r="BP191" i="1" s="1"/>
  <c r="BN110" i="1"/>
  <c r="BP110" i="1" s="1"/>
  <c r="BN38" i="1"/>
  <c r="BP38" i="1" s="1"/>
  <c r="BN14" i="1"/>
  <c r="BP14" i="1" s="1"/>
  <c r="BN192" i="1"/>
  <c r="BP192" i="1" s="1"/>
  <c r="BN179" i="1"/>
  <c r="BP179" i="1" s="1"/>
  <c r="BN54" i="1"/>
  <c r="BP54" i="1" s="1"/>
  <c r="BN158" i="1"/>
  <c r="BP158" i="1" s="1"/>
  <c r="BN21" i="1"/>
  <c r="BP21" i="1" s="1"/>
  <c r="BN193" i="1"/>
  <c r="BP193" i="1" s="1"/>
  <c r="BN49" i="1"/>
  <c r="BP49" i="1" s="1"/>
  <c r="BN36" i="1"/>
  <c r="BP36" i="1" s="1"/>
  <c r="BN133" i="1"/>
  <c r="BP133" i="1" s="1"/>
  <c r="BN70" i="1"/>
  <c r="BP70" i="1" s="1"/>
  <c r="BN165" i="1"/>
  <c r="BP165" i="1" s="1"/>
  <c r="BN101" i="1"/>
  <c r="BP101" i="1" s="1"/>
  <c r="BN144" i="1"/>
  <c r="BP144" i="1" s="1"/>
  <c r="BN155" i="1"/>
  <c r="BP155" i="1" s="1"/>
  <c r="BN42" i="1"/>
  <c r="BP42" i="1" s="1"/>
  <c r="BN67" i="1"/>
  <c r="BP67" i="1" s="1"/>
  <c r="BN108" i="1"/>
  <c r="BP108" i="1" s="1"/>
  <c r="BN24" i="1"/>
  <c r="BP24" i="1" s="1"/>
  <c r="BN127" i="1"/>
  <c r="BP127" i="1" s="1"/>
  <c r="BN194" i="1"/>
  <c r="BP194" i="1" s="1"/>
  <c r="BN30" i="1"/>
  <c r="BP30" i="1" s="1"/>
  <c r="BN178" i="1"/>
  <c r="BP178" i="1" s="1"/>
  <c r="BN163" i="1"/>
  <c r="BP163" i="1" s="1"/>
  <c r="BN98" i="1"/>
  <c r="BP98" i="1" s="1"/>
  <c r="BN129" i="1"/>
  <c r="BP129" i="1" s="1"/>
  <c r="BN161" i="1"/>
  <c r="BP161" i="1" s="1"/>
  <c r="BN123" i="1"/>
  <c r="BP123" i="1" s="1"/>
  <c r="BN112" i="1"/>
  <c r="BP112" i="1" s="1"/>
  <c r="BN88" i="1"/>
  <c r="BP88" i="1" s="1"/>
  <c r="BN90" i="1"/>
  <c r="BP90" i="1" s="1"/>
  <c r="BN195" i="1"/>
  <c r="BP195" i="1" s="1"/>
  <c r="BN83" i="1"/>
  <c r="BP83" i="1" s="1"/>
  <c r="BN40" i="1"/>
  <c r="BP40" i="1" s="1"/>
  <c r="BN156" i="1"/>
  <c r="BP156" i="1" s="1"/>
  <c r="BN58" i="1"/>
  <c r="BP58" i="1" s="1"/>
  <c r="BN71" i="1"/>
  <c r="BP71" i="1" s="1"/>
  <c r="BN91" i="1"/>
  <c r="BP91" i="1" s="1"/>
  <c r="BN63" i="1"/>
  <c r="BP63" i="1" s="1"/>
  <c r="BN52" i="1"/>
  <c r="BP52" i="1" s="1"/>
  <c r="BN148" i="1"/>
  <c r="BP148" i="1" s="1"/>
  <c r="BN50" i="1"/>
  <c r="BP50" i="1" s="1"/>
  <c r="BN32" i="1"/>
  <c r="BP32" i="1" s="1"/>
  <c r="BN33" i="1"/>
  <c r="BP33" i="1" s="1"/>
  <c r="BN12" i="1"/>
  <c r="BP12" i="1" s="1"/>
  <c r="BN72" i="1"/>
  <c r="BP72" i="1" s="1"/>
  <c r="BN118" i="1"/>
  <c r="BP118" i="1" s="1"/>
  <c r="BN66" i="1"/>
  <c r="BP66" i="1" s="1"/>
  <c r="BN97" i="1"/>
  <c r="BP97" i="1" s="1"/>
  <c r="BN51" i="1"/>
  <c r="BP51" i="1" s="1"/>
  <c r="BN154" i="1"/>
  <c r="BP154" i="1" s="1"/>
  <c r="BN93" i="1"/>
  <c r="BP93" i="1" s="1"/>
  <c r="BN59" i="1"/>
  <c r="BP59" i="1" s="1"/>
  <c r="BN57" i="1"/>
  <c r="BP57" i="1" s="1"/>
  <c r="BN95" i="1"/>
  <c r="BP95" i="1" s="1"/>
  <c r="BN102" i="1"/>
  <c r="BP102" i="1" s="1"/>
  <c r="BN29" i="1"/>
  <c r="BP29" i="1" s="1"/>
  <c r="BN60" i="1"/>
  <c r="BP60" i="1" s="1"/>
  <c r="BN53" i="1"/>
  <c r="BP53" i="1" s="1"/>
  <c r="BN37" i="1"/>
  <c r="BP37" i="1" s="1"/>
  <c r="BN136" i="1"/>
  <c r="BP136" i="1" s="1"/>
  <c r="BN84" i="1"/>
  <c r="BP84" i="1" s="1"/>
  <c r="BN92" i="1"/>
  <c r="BP92" i="1" s="1"/>
  <c r="BN170" i="1"/>
  <c r="BP170" i="1" s="1"/>
  <c r="BN196" i="1"/>
  <c r="BP196" i="1" s="1"/>
  <c r="BN79" i="1"/>
  <c r="BP79" i="1" s="1"/>
  <c r="BN94" i="1"/>
  <c r="BP94" i="1" s="1"/>
  <c r="BN23" i="1"/>
  <c r="BP23" i="1" s="1"/>
  <c r="BN116" i="1"/>
  <c r="BP116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3" i="2"/>
</calcChain>
</file>

<file path=xl/sharedStrings.xml><?xml version="1.0" encoding="utf-8"?>
<sst xmlns="http://schemas.openxmlformats.org/spreadsheetml/2006/main" count="9690" uniqueCount="813">
  <si>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</si>
  <si>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</si>
  <si>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</si>
  <si>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</si>
  <si>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</si>
  <si>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</si>
  <si>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</si>
  <si>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</si>
  <si>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</si>
  <si>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</si>
  <si>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</si>
  <si>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</si>
  <si>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</si>
  <si>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</si>
  <si>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</si>
  <si>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</si>
  <si>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</si>
  <si>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</si>
  <si>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</si>
  <si>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</si>
  <si>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</si>
  <si>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</si>
  <si>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</si>
  <si>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</si>
  <si>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</si>
  <si>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</si>
  <si>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</si>
  <si>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</si>
  <si>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</si>
  <si>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</si>
  <si>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</si>
  <si>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</si>
  <si>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</si>
  <si>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</si>
  <si>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Аксенов Иван Владимирович</t>
  </si>
  <si>
    <t>Алеева Марина Леонидовна</t>
  </si>
  <si>
    <t>Алекберова Алина Темуровна</t>
  </si>
  <si>
    <t>Александрова Юлия Андреевна</t>
  </si>
  <si>
    <t>Анисимкина Екатерина Сергеевна</t>
  </si>
  <si>
    <t>Анисимова Мария Владимировна</t>
  </si>
  <si>
    <t>Анищенко Татьяна Сергеевна</t>
  </si>
  <si>
    <t>Артюх Анжелика Вадимовна</t>
  </si>
  <si>
    <t>Атаманчукова Александра Владимировна</t>
  </si>
  <si>
    <t>Бакулина Юлия Сергеевна</t>
  </si>
  <si>
    <t>Барсуков Владислав Владимирович</t>
  </si>
  <si>
    <t>Батлук Юлия Сергеевна</t>
  </si>
  <si>
    <t>Батрашкиева Мацак Баатровна</t>
  </si>
  <si>
    <t>Белых Мария Геннадиевна</t>
  </si>
  <si>
    <t>Берендяев Артем Александрович</t>
  </si>
  <si>
    <t>Бижоева Мадина Борисовна</t>
  </si>
  <si>
    <t>Бирюкова Мария Александровна</t>
  </si>
  <si>
    <t>Блинова Арина Александровна</t>
  </si>
  <si>
    <t>Блохина Ксения Сергеевна</t>
  </si>
  <si>
    <t>Бойко Алёна Александровна</t>
  </si>
  <si>
    <t>Бубнова Екатерина Александровна</t>
  </si>
  <si>
    <t>Булинова Анна Феликсовна</t>
  </si>
  <si>
    <t>Буянова Мария Викторовна</t>
  </si>
  <si>
    <t>Вальская Мария Владимировна</t>
  </si>
  <si>
    <t>Васильев Антоний Алексеевич</t>
  </si>
  <si>
    <t>Василькевич Татьяна Юрьевна</t>
  </si>
  <si>
    <t>Васина Ксения Геннадьевна</t>
  </si>
  <si>
    <t>Верзилин Александр Михайлович</t>
  </si>
  <si>
    <t>Виноградов Дмитрий Витальевич</t>
  </si>
  <si>
    <t>Виноградова Ксения Юрьевна</t>
  </si>
  <si>
    <t>Волков Олег Сергеевич</t>
  </si>
  <si>
    <t>Ворона Александра Юрьевна</t>
  </si>
  <si>
    <t>Воскобойникова Инна Евгеньевна</t>
  </si>
  <si>
    <t>Гаджиев Тимур Кямилович</t>
  </si>
  <si>
    <t>Гаспарян Лусине Арменаковна</t>
  </si>
  <si>
    <t>Георгадзе Кетеван Малхазиевна</t>
  </si>
  <si>
    <t>Герасимова Юлия Олеговна</t>
  </si>
  <si>
    <t>Гибадуллина Алиса Анваровна</t>
  </si>
  <si>
    <t>Голобородько Ксения Дмитриевна</t>
  </si>
  <si>
    <t>Горбунов Виктор Сергеевич</t>
  </si>
  <si>
    <t>Горбунова Екатерина Анатольевна</t>
  </si>
  <si>
    <t>Горгадзе Татьяна Владимировна</t>
  </si>
  <si>
    <t>Городницкая Карина Григорьевна</t>
  </si>
  <si>
    <t>Грачева Дарья Дмитриевна</t>
  </si>
  <si>
    <t>Гришина Елена Федоровна</t>
  </si>
  <si>
    <t>Гусев Евгений Андреевич</t>
  </si>
  <si>
    <t>Гутиеррес Велес Габриель</t>
  </si>
  <si>
    <t>Давыдов Михаил Георгиевич</t>
  </si>
  <si>
    <t>Демидова Людмила Сергеевна</t>
  </si>
  <si>
    <t>Дмитриева Яна Евгеньевна</t>
  </si>
  <si>
    <t>Егиазарян Ваган Вардгесович</t>
  </si>
  <si>
    <t>Еремеева Алла Александровна</t>
  </si>
  <si>
    <t>Жаргалон Лидия Олеговна</t>
  </si>
  <si>
    <t>Жукова Надежда Владимировна</t>
  </si>
  <si>
    <t>Завьялов Георгий Алексеевич</t>
  </si>
  <si>
    <t>Зиневич Александра Сергеевна</t>
  </si>
  <si>
    <t>Иванова Дарья Дмитриевна</t>
  </si>
  <si>
    <t>Исхакова Альбина Фанилевна</t>
  </si>
  <si>
    <t>Казакова Ирина Игоревна</t>
  </si>
  <si>
    <t>Калинин Максим Михайлович</t>
  </si>
  <si>
    <t>Карповец Екатерина Сергеевна</t>
  </si>
  <si>
    <t>Кикчикбаева Айна Тулегеновна</t>
  </si>
  <si>
    <t>Кирсанов Егор Сергеевич</t>
  </si>
  <si>
    <t>Киселева Евгения Борисовна</t>
  </si>
  <si>
    <t>Колосова Юлия Андреевна</t>
  </si>
  <si>
    <t>Колотилина Алиса Валерьевна</t>
  </si>
  <si>
    <t>Колпакова Екатерина Витальевна</t>
  </si>
  <si>
    <t>Корепанова Екатерина Евгеньевна</t>
  </si>
  <si>
    <t>Королева Анна Александровна</t>
  </si>
  <si>
    <t>Кострова Екатерина Евгеньевна</t>
  </si>
  <si>
    <t>Кудрявцева Екатерина Сергеевна</t>
  </si>
  <si>
    <t>Кулева Любовь Владимировна</t>
  </si>
  <si>
    <t>Кулик Юлия Олеговна</t>
  </si>
  <si>
    <t>Курашев Герман Сергеевич</t>
  </si>
  <si>
    <t>Летягина Юлия Александровна</t>
  </si>
  <si>
    <t>Литвиненко Евгений Александрович</t>
  </si>
  <si>
    <t>Литвинов Антон Юрьевич</t>
  </si>
  <si>
    <t>Ложкин Кирилл Александрович</t>
  </si>
  <si>
    <t>Лукьянова Анна Юрьевна</t>
  </si>
  <si>
    <t>Лунь Анна Константиновна</t>
  </si>
  <si>
    <t>Лупова Евгения Анатольевна</t>
  </si>
  <si>
    <t>Лупова Ольга Анатольевна</t>
  </si>
  <si>
    <t>Луцковский Макс Юрьевич</t>
  </si>
  <si>
    <t>Малинская Анастасия Викторовна</t>
  </si>
  <si>
    <t>Малхасян Натали Вагановна</t>
  </si>
  <si>
    <t>Манцева Вероника Владимировна</t>
  </si>
  <si>
    <t>Марков Дмитрий Олегович</t>
  </si>
  <si>
    <t>Менкеева Джиргала Эдуардовна</t>
  </si>
  <si>
    <t>Мигалев Дмитрий Александрович</t>
  </si>
  <si>
    <t>Мирзаханян Сергей Владимирович</t>
  </si>
  <si>
    <t>Михайлов Алексей Игоревич</t>
  </si>
  <si>
    <t>Моисеенко Анна Николаевна</t>
  </si>
  <si>
    <t>Муминова Руфина Рафиковна</t>
  </si>
  <si>
    <t>Мурашко Екатерина Сергеевна</t>
  </si>
  <si>
    <t>Муровякина Дарья Олеговна</t>
  </si>
  <si>
    <t>Накопия Екатерина Кахаберовна</t>
  </si>
  <si>
    <t>Нестерова Татьяна Андреевна</t>
  </si>
  <si>
    <t>Нефедова Ксения Николаевна</t>
  </si>
  <si>
    <t>Никитина Людмила Витальевна</t>
  </si>
  <si>
    <t>Николаев Андрей Витальевич</t>
  </si>
  <si>
    <t>Николаева Алина Андреевна</t>
  </si>
  <si>
    <t>Никульникова Виктория Александровна</t>
  </si>
  <si>
    <t>Никурадзе Темури -</t>
  </si>
  <si>
    <t>Орлова Анастасия Юрьевна</t>
  </si>
  <si>
    <t>Орфин Яна Мироновна</t>
  </si>
  <si>
    <t>Оцабрик Наталья Александровна</t>
  </si>
  <si>
    <t>Панин Василий Михайлович</t>
  </si>
  <si>
    <t>Пастухов Антон Игоревич</t>
  </si>
  <si>
    <t>Первов Антон Александрович</t>
  </si>
  <si>
    <t>Позднякова Мария Юрьевна</t>
  </si>
  <si>
    <t>Полканова Наталья Сергеевна</t>
  </si>
  <si>
    <t>Пономарев Ярослав Игоревич</t>
  </si>
  <si>
    <t>Преображенская Екатерина Константиновна</t>
  </si>
  <si>
    <t>Прохорова Жанна Геннадьевна</t>
  </si>
  <si>
    <t>Прохорова Любовь Дмитриевна</t>
  </si>
  <si>
    <t>Рахимов Фируз Сухробович</t>
  </si>
  <si>
    <t>Рзаева Дарья Владимировна</t>
  </si>
  <si>
    <t>Романова Татьяна Григорьевна</t>
  </si>
  <si>
    <t>Рыбакова Виктория Витальевна</t>
  </si>
  <si>
    <t>Рыбинская Юлия Михайловна</t>
  </si>
  <si>
    <t>Ряжских Дария Александровна</t>
  </si>
  <si>
    <t>Садыкбеков Бахытжан Сапаралиевич</t>
  </si>
  <si>
    <t>Салина Анастасия Сергеевна</t>
  </si>
  <si>
    <t>Саразетдинова Элина Рифатовна</t>
  </si>
  <si>
    <t>Саркисян Анна-Мари Ашотовна</t>
  </si>
  <si>
    <t>Сахарова Мария Андреевна</t>
  </si>
  <si>
    <t>Свободина Наталия Викторовна</t>
  </si>
  <si>
    <t>Севастьянова Кристина Дмитриевна</t>
  </si>
  <si>
    <t>Селищев Николай Николаевич</t>
  </si>
  <si>
    <t>Селищева Анастасия Андреевна</t>
  </si>
  <si>
    <t>Славгородская Валерия Олеговна</t>
  </si>
  <si>
    <t>Смелова Ольга Сергеевна</t>
  </si>
  <si>
    <t>Смирнов Евгений Владимирович</t>
  </si>
  <si>
    <t>Соколов Дмитрий Владимирович</t>
  </si>
  <si>
    <t>Солодовникова Юлия Александровна</t>
  </si>
  <si>
    <t>Солопова Екатерина Сергеевна</t>
  </si>
  <si>
    <t>Стожарова Елена Викторовна</t>
  </si>
  <si>
    <t>Стрельникова Оксана Юрьевна</t>
  </si>
  <si>
    <t>Струкова Кристина Олеговна</t>
  </si>
  <si>
    <t>Студенникова Полина Михайловна</t>
  </si>
  <si>
    <t>Субботин Максим Евгеньевич</t>
  </si>
  <si>
    <t>Султанова Радмила Рафхатовна</t>
  </si>
  <si>
    <t>Суродин Александр Сергеевич</t>
  </si>
  <si>
    <t>Тедеева Теона Михайловна</t>
  </si>
  <si>
    <t>Темиев Абубакар Рамзанович</t>
  </si>
  <si>
    <t>Теребова Виталина Станиславовна</t>
  </si>
  <si>
    <t>Тесленко Валентина Александровна</t>
  </si>
  <si>
    <t>Толмачева Татьяна Анатольевна</t>
  </si>
  <si>
    <t>Торосян Кристина Арменовна</t>
  </si>
  <si>
    <t>Точилова Елена Юрьевна</t>
  </si>
  <si>
    <t>Трушникова Алена Юрьевна</t>
  </si>
  <si>
    <t>Тужанская Елена Юрьевна</t>
  </si>
  <si>
    <t>Тулегенова Жанара Алтаевна</t>
  </si>
  <si>
    <t>Уварова Анна Александровна</t>
  </si>
  <si>
    <t>Устименко Марина Сергеевна</t>
  </si>
  <si>
    <t>Фадина Инесса Андреевна</t>
  </si>
  <si>
    <t>Фаттахова Вероника Ренатовна</t>
  </si>
  <si>
    <t>Федоров Иван Алексеевич</t>
  </si>
  <si>
    <t>Федосов Андрей Александрович</t>
  </si>
  <si>
    <t>Федотова Нелли Александровна</t>
  </si>
  <si>
    <t>Федотова Яна Александровна</t>
  </si>
  <si>
    <t>Хабибуллин Фарит Ринатович</t>
  </si>
  <si>
    <t>Харламова Дарья Константиновна</t>
  </si>
  <si>
    <t>Хвастунова Анастасия Романовна</t>
  </si>
  <si>
    <t>Хибара Анна Валентиновна</t>
  </si>
  <si>
    <t>Хохлов Артём Юрьевич</t>
  </si>
  <si>
    <t>Чаринцева Анна Станиславовна</t>
  </si>
  <si>
    <t>Чеботаревский Никита Сергеевич</t>
  </si>
  <si>
    <t>Череватых Ирина Игоревна</t>
  </si>
  <si>
    <t>Чернядьева Анастасия Олеговна</t>
  </si>
  <si>
    <t>Чернякова Наталья Евгеньевна</t>
  </si>
  <si>
    <t>Чиркин Кирилл Вадимович</t>
  </si>
  <si>
    <t>Чичулина Ксения Валерьевна</t>
  </si>
  <si>
    <t>Чухутина Мария Игоревна</t>
  </si>
  <si>
    <t>Шагова Анна Вячеславовна</t>
  </si>
  <si>
    <t>Шадирякова Ольга Сергеевна</t>
  </si>
  <si>
    <t>Шаймарданова Регина Асхатовна</t>
  </si>
  <si>
    <t>Шахназарян Сурен Арменович</t>
  </si>
  <si>
    <t>Шипилина Полина Игоревна</t>
  </si>
  <si>
    <t>Шличайте Оринта Риманто</t>
  </si>
  <si>
    <t>Шувалов Александр Сергеевич</t>
  </si>
  <si>
    <t>Шумович Александр Игоревич</t>
  </si>
  <si>
    <t>Якушева Жанна Анатольевна</t>
  </si>
  <si>
    <t>Яремчук Руслана Любомировна</t>
  </si>
  <si>
    <t>Ярцева Анастасия Константиновна</t>
  </si>
  <si>
    <t>725</t>
  </si>
  <si>
    <t>Кулева</t>
  </si>
  <si>
    <t>Любовь</t>
  </si>
  <si>
    <t>Владимировна</t>
  </si>
  <si>
    <t>213022149</t>
  </si>
  <si>
    <t>Оценка эффективности управления человеческими ресурсами</t>
  </si>
  <si>
    <t>Экзамен</t>
  </si>
  <si>
    <t>2014/2015 учебный год 1 модуль</t>
  </si>
  <si>
    <t>stChoosen</t>
  </si>
  <si>
    <t>Лупова</t>
  </si>
  <si>
    <t>Евгения</t>
  </si>
  <si>
    <t>Анатольевна</t>
  </si>
  <si>
    <t>213022150</t>
  </si>
  <si>
    <t>Муровякина</t>
  </si>
  <si>
    <t>Дарья</t>
  </si>
  <si>
    <t>Олеговна</t>
  </si>
  <si>
    <t>213022152</t>
  </si>
  <si>
    <t>Никитина</t>
  </si>
  <si>
    <t>Людмила</t>
  </si>
  <si>
    <t>Витальевна</t>
  </si>
  <si>
    <t>213022153</t>
  </si>
  <si>
    <t>Орлова</t>
  </si>
  <si>
    <t>Анастасия</t>
  </si>
  <si>
    <t>Юрьевна</t>
  </si>
  <si>
    <t>213022154</t>
  </si>
  <si>
    <t>Рзаева</t>
  </si>
  <si>
    <t>213022158</t>
  </si>
  <si>
    <t>Сахарова</t>
  </si>
  <si>
    <t>Мария</t>
  </si>
  <si>
    <t>Андреевна</t>
  </si>
  <si>
    <t>213022160</t>
  </si>
  <si>
    <t>Струкова</t>
  </si>
  <si>
    <t>Кристина</t>
  </si>
  <si>
    <t>213022161</t>
  </si>
  <si>
    <t>Тужанская</t>
  </si>
  <si>
    <t>Елена</t>
  </si>
  <si>
    <t>213022162</t>
  </si>
  <si>
    <t>Шаймарданова</t>
  </si>
  <si>
    <t>Регина</t>
  </si>
  <si>
    <t>Асхатовна</t>
  </si>
  <si>
    <t>213022163</t>
  </si>
  <si>
    <t>Виноградов</t>
  </si>
  <si>
    <t>Дмитрий</t>
  </si>
  <si>
    <t>Витальевич</t>
  </si>
  <si>
    <t>213022141</t>
  </si>
  <si>
    <t>Горбунов</t>
  </si>
  <si>
    <t>Виктор</t>
  </si>
  <si>
    <t>Сергеевич</t>
  </si>
  <si>
    <t>213022142</t>
  </si>
  <si>
    <t>Грачева</t>
  </si>
  <si>
    <t>Дмитриевна</t>
  </si>
  <si>
    <t>213022143</t>
  </si>
  <si>
    <t>Жукова</t>
  </si>
  <si>
    <t>Надежда</t>
  </si>
  <si>
    <t>213022144</t>
  </si>
  <si>
    <t>Казакова</t>
  </si>
  <si>
    <t>Ирина</t>
  </si>
  <si>
    <t>Игоревна</t>
  </si>
  <si>
    <t>213022146</t>
  </si>
  <si>
    <t>Киселева</t>
  </si>
  <si>
    <t>Борисовна</t>
  </si>
  <si>
    <t>212022138</t>
  </si>
  <si>
    <t>Колосова</t>
  </si>
  <si>
    <t>Юлия</t>
  </si>
  <si>
    <t>213022147</t>
  </si>
  <si>
    <t>Корепанова</t>
  </si>
  <si>
    <t>Екатерина</t>
  </si>
  <si>
    <t>Евгеньевна</t>
  </si>
  <si>
    <t>213022148</t>
  </si>
  <si>
    <t>727</t>
  </si>
  <si>
    <t>Волков</t>
  </si>
  <si>
    <t>Олег</t>
  </si>
  <si>
    <t>213022108</t>
  </si>
  <si>
    <t>Прогнозирование и моделирование рисков проекта</t>
  </si>
  <si>
    <t>stCommon</t>
  </si>
  <si>
    <t>Гаджиев</t>
  </si>
  <si>
    <t>Тимур</t>
  </si>
  <si>
    <t>Кямилович</t>
  </si>
  <si>
    <t>213022109</t>
  </si>
  <si>
    <t>Гибадуллина</t>
  </si>
  <si>
    <t>Алиса</t>
  </si>
  <si>
    <t>Анваровна</t>
  </si>
  <si>
    <t>213022110</t>
  </si>
  <si>
    <t>Жаргалон</t>
  </si>
  <si>
    <t>Лидия</t>
  </si>
  <si>
    <t>213022116</t>
  </si>
  <si>
    <t>Тесленко</t>
  </si>
  <si>
    <t>Валентина</t>
  </si>
  <si>
    <t>Александровна</t>
  </si>
  <si>
    <t>213022128</t>
  </si>
  <si>
    <t>726</t>
  </si>
  <si>
    <t>Анисимова</t>
  </si>
  <si>
    <t>213022103</t>
  </si>
  <si>
    <t>Белых</t>
  </si>
  <si>
    <t>Геннадиевна</t>
  </si>
  <si>
    <t>213022105</t>
  </si>
  <si>
    <t>Бойко</t>
  </si>
  <si>
    <t>Алёна</t>
  </si>
  <si>
    <t>213022106</t>
  </si>
  <si>
    <t>Буянова</t>
  </si>
  <si>
    <t>Викторовна</t>
  </si>
  <si>
    <t>213022107</t>
  </si>
  <si>
    <t>Исхакова</t>
  </si>
  <si>
    <t>Альбина</t>
  </si>
  <si>
    <t>Фанилевна</t>
  </si>
  <si>
    <t>213022117</t>
  </si>
  <si>
    <t>Кудрявцева</t>
  </si>
  <si>
    <t>Сергеевна</t>
  </si>
  <si>
    <t>213022118</t>
  </si>
  <si>
    <t>Мурашко</t>
  </si>
  <si>
    <t>213022121</t>
  </si>
  <si>
    <t>Смирнов</t>
  </si>
  <si>
    <t>Евгений</t>
  </si>
  <si>
    <t>Владимирович</t>
  </si>
  <si>
    <t>213022125</t>
  </si>
  <si>
    <t>Суродин</t>
  </si>
  <si>
    <t>Александр</t>
  </si>
  <si>
    <t>213022127</t>
  </si>
  <si>
    <t>Устименко</t>
  </si>
  <si>
    <t>Марина</t>
  </si>
  <si>
    <t>213022129</t>
  </si>
  <si>
    <t>Марков</t>
  </si>
  <si>
    <t>Олегович</t>
  </si>
  <si>
    <t>213022120</t>
  </si>
  <si>
    <t>Моисеенко</t>
  </si>
  <si>
    <t>Анна</t>
  </si>
  <si>
    <t>Николаевна</t>
  </si>
  <si>
    <t>213122202</t>
  </si>
  <si>
    <t>Орфин</t>
  </si>
  <si>
    <t>Яна</t>
  </si>
  <si>
    <t>Мироновна</t>
  </si>
  <si>
    <t>213022122</t>
  </si>
  <si>
    <t>Солодовникова</t>
  </si>
  <si>
    <t>213022213</t>
  </si>
  <si>
    <t>Фадина</t>
  </si>
  <si>
    <t>Инесса</t>
  </si>
  <si>
    <t>213022214</t>
  </si>
  <si>
    <t>Фаттахова</t>
  </si>
  <si>
    <t>Вероника</t>
  </si>
  <si>
    <t>Ренатовна</t>
  </si>
  <si>
    <t>213022130</t>
  </si>
  <si>
    <t>Чеботаревский</t>
  </si>
  <si>
    <t>Никита</t>
  </si>
  <si>
    <t>213022132</t>
  </si>
  <si>
    <t>Чернякова</t>
  </si>
  <si>
    <t>Наталья</t>
  </si>
  <si>
    <t>213022134</t>
  </si>
  <si>
    <t>Череватых</t>
  </si>
  <si>
    <t>213022133</t>
  </si>
  <si>
    <t>Чиркин</t>
  </si>
  <si>
    <t>Кирилл</t>
  </si>
  <si>
    <t>Вадимович</t>
  </si>
  <si>
    <t>213022135</t>
  </si>
  <si>
    <t>Яремчук</t>
  </si>
  <si>
    <t>Руслана</t>
  </si>
  <si>
    <t>Любомировна</t>
  </si>
  <si>
    <t>213022137</t>
  </si>
  <si>
    <t>Аксенов</t>
  </si>
  <si>
    <t>Иван</t>
  </si>
  <si>
    <t>213022102</t>
  </si>
  <si>
    <t>Артюх</t>
  </si>
  <si>
    <t>Анжелика</t>
  </si>
  <si>
    <t>Вадимовна</t>
  </si>
  <si>
    <t>213022220</t>
  </si>
  <si>
    <t>Атаманчукова</t>
  </si>
  <si>
    <t>Александра</t>
  </si>
  <si>
    <t>213022104</t>
  </si>
  <si>
    <t>Системы, процессы и инструменты управления проектами</t>
  </si>
  <si>
    <t>728</t>
  </si>
  <si>
    <t>Ярцева</t>
  </si>
  <si>
    <t>Константиновна</t>
  </si>
  <si>
    <t>213022184</t>
  </si>
  <si>
    <t>Управление человеческими ресурсами в индустрии гостеприимства и туризме</t>
  </si>
  <si>
    <t>Чухутина</t>
  </si>
  <si>
    <t>213022183</t>
  </si>
  <si>
    <t>Хибара</t>
  </si>
  <si>
    <t>Валентиновна</t>
  </si>
  <si>
    <t>213022182</t>
  </si>
  <si>
    <t>Уварова</t>
  </si>
  <si>
    <t>213022181</t>
  </si>
  <si>
    <t>Толмачева</t>
  </si>
  <si>
    <t>Татьяна</t>
  </si>
  <si>
    <t>213022180</t>
  </si>
  <si>
    <t>Теребова</t>
  </si>
  <si>
    <t>Виталина</t>
  </si>
  <si>
    <t>Станиславовна</t>
  </si>
  <si>
    <t>213022179</t>
  </si>
  <si>
    <t>Василькевич</t>
  </si>
  <si>
    <t>213022166</t>
  </si>
  <si>
    <t>Романова</t>
  </si>
  <si>
    <t>Григорьевна</t>
  </si>
  <si>
    <t>213022175</t>
  </si>
  <si>
    <t>Первов</t>
  </si>
  <si>
    <t>Антон</t>
  </si>
  <si>
    <t>Александрович</t>
  </si>
  <si>
    <t>213022173</t>
  </si>
  <si>
    <t>Николаева</t>
  </si>
  <si>
    <t>Алина</t>
  </si>
  <si>
    <t>213022172</t>
  </si>
  <si>
    <t>Колпакова</t>
  </si>
  <si>
    <t>213022171</t>
  </si>
  <si>
    <t>Кикчикбаева</t>
  </si>
  <si>
    <t>Айна</t>
  </si>
  <si>
    <t>Тулегеновна</t>
  </si>
  <si>
    <t>213022170</t>
  </si>
  <si>
    <t>Гаспарян</t>
  </si>
  <si>
    <t>Лусине</t>
  </si>
  <si>
    <t>Арменаковна</t>
  </si>
  <si>
    <t>213022212</t>
  </si>
  <si>
    <t>Севастьянова</t>
  </si>
  <si>
    <t>213022177</t>
  </si>
  <si>
    <t>Смелова</t>
  </si>
  <si>
    <t>Ольга</t>
  </si>
  <si>
    <t>212022125</t>
  </si>
  <si>
    <t>Зачет</t>
  </si>
  <si>
    <t>ikPassed</t>
  </si>
  <si>
    <t>Гибкое управление проектами</t>
  </si>
  <si>
    <t>2014/2015 учебный год 2 модуль</t>
  </si>
  <si>
    <t>724</t>
  </si>
  <si>
    <t>Рыбинская</t>
  </si>
  <si>
    <t>Михайловна</t>
  </si>
  <si>
    <t>213022086</t>
  </si>
  <si>
    <t>Инновационный менеджмент и стратегия (изучено на английском языке)</t>
  </si>
  <si>
    <t>722</t>
  </si>
  <si>
    <t>Менкеева</t>
  </si>
  <si>
    <t>Джиргала</t>
  </si>
  <si>
    <t>Эдуардовна</t>
  </si>
  <si>
    <t>213022023</t>
  </si>
  <si>
    <t>Интерактивный маркетинг advanced</t>
  </si>
  <si>
    <t>721</t>
  </si>
  <si>
    <t>Тедеева</t>
  </si>
  <si>
    <t>Теона</t>
  </si>
  <si>
    <t>213022036</t>
  </si>
  <si>
    <t>Трушникова</t>
  </si>
  <si>
    <t>Алена</t>
  </si>
  <si>
    <t>213022038</t>
  </si>
  <si>
    <t>Карповец</t>
  </si>
  <si>
    <t>213022016</t>
  </si>
  <si>
    <t>Пастухов</t>
  </si>
  <si>
    <t>Игоревич</t>
  </si>
  <si>
    <t>213022029</t>
  </si>
  <si>
    <t>Булинова</t>
  </si>
  <si>
    <t>Феликсовна</t>
  </si>
  <si>
    <t>213022008</t>
  </si>
  <si>
    <t>Бижоева</t>
  </si>
  <si>
    <t>Мадина</t>
  </si>
  <si>
    <t>213122185</t>
  </si>
  <si>
    <t>Литвинов</t>
  </si>
  <si>
    <t>Юрьевич</t>
  </si>
  <si>
    <t>213022019</t>
  </si>
  <si>
    <t>Бирюкова</t>
  </si>
  <si>
    <t>213022007</t>
  </si>
  <si>
    <t>Михайлов</t>
  </si>
  <si>
    <t>Алексей</t>
  </si>
  <si>
    <t>213022025</t>
  </si>
  <si>
    <t>Кирсанов</t>
  </si>
  <si>
    <t>Егор</t>
  </si>
  <si>
    <t>213122187</t>
  </si>
  <si>
    <t>Герасимова</t>
  </si>
  <si>
    <t>213022011</t>
  </si>
  <si>
    <t>Городницкая</t>
  </si>
  <si>
    <t>Карина</t>
  </si>
  <si>
    <t>213022013</t>
  </si>
  <si>
    <t>Берендяев</t>
  </si>
  <si>
    <t>Артем</t>
  </si>
  <si>
    <t>213022006</t>
  </si>
  <si>
    <t>Никульникова</t>
  </si>
  <si>
    <t>Виктория</t>
  </si>
  <si>
    <t>213022027</t>
  </si>
  <si>
    <t>720</t>
  </si>
  <si>
    <t>Солопова</t>
  </si>
  <si>
    <t>213022061</t>
  </si>
  <si>
    <t>Интернет маркетинговые коммуникации</t>
  </si>
  <si>
    <t>Блинова</t>
  </si>
  <si>
    <t>Арина</t>
  </si>
  <si>
    <t>213022046</t>
  </si>
  <si>
    <t>Славгородская</t>
  </si>
  <si>
    <t>Валерия</t>
  </si>
  <si>
    <t>213022060</t>
  </si>
  <si>
    <t>Якушева</t>
  </si>
  <si>
    <t>Жанна</t>
  </si>
  <si>
    <t>213022068</t>
  </si>
  <si>
    <t>Селищев</t>
  </si>
  <si>
    <t>Николай</t>
  </si>
  <si>
    <t>Николаевич</t>
  </si>
  <si>
    <t>212122198</t>
  </si>
  <si>
    <t>ikPlanned</t>
  </si>
  <si>
    <t>Кострова</t>
  </si>
  <si>
    <t>213022053</t>
  </si>
  <si>
    <t>Королева</t>
  </si>
  <si>
    <t>213122193</t>
  </si>
  <si>
    <t>Блохина</t>
  </si>
  <si>
    <t>Ксения</t>
  </si>
  <si>
    <t>213022047</t>
  </si>
  <si>
    <t>Алекберова</t>
  </si>
  <si>
    <t>Темуровна</t>
  </si>
  <si>
    <t>213022043</t>
  </si>
  <si>
    <t>Консалтинг в управлении проектами</t>
  </si>
  <si>
    <t>Корпоративная социальная ответственность</t>
  </si>
  <si>
    <t>723</t>
  </si>
  <si>
    <t>Ряжских</t>
  </si>
  <si>
    <t>Дария</t>
  </si>
  <si>
    <t>213022083</t>
  </si>
  <si>
    <t>Корпоративное управление в инновационных компаниях</t>
  </si>
  <si>
    <t>Малхасян</t>
  </si>
  <si>
    <t>Натали</t>
  </si>
  <si>
    <t>Вагановна</t>
  </si>
  <si>
    <t>213022218</t>
  </si>
  <si>
    <t>Иванова</t>
  </si>
  <si>
    <t>213022079</t>
  </si>
  <si>
    <t>Николаев</t>
  </si>
  <si>
    <t>Андрей</t>
  </si>
  <si>
    <t>213022082</t>
  </si>
  <si>
    <t>Нефедова</t>
  </si>
  <si>
    <t>213122197</t>
  </si>
  <si>
    <t>Муминова</t>
  </si>
  <si>
    <t>Руфина</t>
  </si>
  <si>
    <t>Рафиковна</t>
  </si>
  <si>
    <t>213022223</t>
  </si>
  <si>
    <t>Гутиеррес</t>
  </si>
  <si>
    <t>Велес</t>
  </si>
  <si>
    <t>Габриель</t>
  </si>
  <si>
    <t>213022206</t>
  </si>
  <si>
    <t>Алеева</t>
  </si>
  <si>
    <t>Леонидовна</t>
  </si>
  <si>
    <t>213022069</t>
  </si>
  <si>
    <t>Егиазарян</t>
  </si>
  <si>
    <t>Ваган</t>
  </si>
  <si>
    <t>Вардгесович</t>
  </si>
  <si>
    <t>213022222</t>
  </si>
  <si>
    <t>Георгадзе</t>
  </si>
  <si>
    <t>Кетеван</t>
  </si>
  <si>
    <t>Малхазиевна</t>
  </si>
  <si>
    <t>213022077</t>
  </si>
  <si>
    <t>Шагова</t>
  </si>
  <si>
    <t>Вячеславовна</t>
  </si>
  <si>
    <t>213122199</t>
  </si>
  <si>
    <t>Темиев</t>
  </si>
  <si>
    <t>Абубакар</t>
  </si>
  <si>
    <t>Рамзанович</t>
  </si>
  <si>
    <t>213022092</t>
  </si>
  <si>
    <t>Султанова</t>
  </si>
  <si>
    <t>Радмила</t>
  </si>
  <si>
    <t>Рафхатовна</t>
  </si>
  <si>
    <t>213022091</t>
  </si>
  <si>
    <t>Садыкбеков</t>
  </si>
  <si>
    <t>Бахытжан</t>
  </si>
  <si>
    <t>Сапаралиевич</t>
  </si>
  <si>
    <t>213022087</t>
  </si>
  <si>
    <t>Шипилина</t>
  </si>
  <si>
    <t>Полина</t>
  </si>
  <si>
    <t>213022101</t>
  </si>
  <si>
    <t>Чаринцева</t>
  </si>
  <si>
    <t>213022219</t>
  </si>
  <si>
    <t>Федотова</t>
  </si>
  <si>
    <t>213022097</t>
  </si>
  <si>
    <t>Васильев</t>
  </si>
  <si>
    <t>Антоний</t>
  </si>
  <si>
    <t>Алексеевич</t>
  </si>
  <si>
    <t>213022074</t>
  </si>
  <si>
    <t>Тулегенова</t>
  </si>
  <si>
    <t>Жанара</t>
  </si>
  <si>
    <t>Алтаевна</t>
  </si>
  <si>
    <t>213022094</t>
  </si>
  <si>
    <t>Нелли</t>
  </si>
  <si>
    <t>213022096</t>
  </si>
  <si>
    <t>Субботин</t>
  </si>
  <si>
    <t>Максим</t>
  </si>
  <si>
    <t>Евгеньевич</t>
  </si>
  <si>
    <t>213022035</t>
  </si>
  <si>
    <t>Маркетинг взаимодействия и партнерских отношений</t>
  </si>
  <si>
    <t>Шличайте</t>
  </si>
  <si>
    <t>Оринта</t>
  </si>
  <si>
    <t>Риманто</t>
  </si>
  <si>
    <t>213022040</t>
  </si>
  <si>
    <t>Рахимов</t>
  </si>
  <si>
    <t>Фируз</t>
  </si>
  <si>
    <t>Сухробович</t>
  </si>
  <si>
    <t>213022211</t>
  </si>
  <si>
    <t>Панин</t>
  </si>
  <si>
    <t>Василий</t>
  </si>
  <si>
    <t>Михайлович</t>
  </si>
  <si>
    <t>213022028</t>
  </si>
  <si>
    <t>Никурадзе</t>
  </si>
  <si>
    <t>Темури</t>
  </si>
  <si>
    <t>-</t>
  </si>
  <si>
    <t>213022215</t>
  </si>
  <si>
    <t>Манцева</t>
  </si>
  <si>
    <t>213022022</t>
  </si>
  <si>
    <t>Лунь</t>
  </si>
  <si>
    <t>213122191</t>
  </si>
  <si>
    <t>Ложкин</t>
  </si>
  <si>
    <t>213022020</t>
  </si>
  <si>
    <t>Литвиненко</t>
  </si>
  <si>
    <t>213122190</t>
  </si>
  <si>
    <t>Курашев</t>
  </si>
  <si>
    <t>Герман</t>
  </si>
  <si>
    <t>213122189</t>
  </si>
  <si>
    <t>Калинин</t>
  </si>
  <si>
    <t>213022015</t>
  </si>
  <si>
    <t>Голобородько</t>
  </si>
  <si>
    <t>213022012</t>
  </si>
  <si>
    <t>Барсуков</t>
  </si>
  <si>
    <t>Владислав</t>
  </si>
  <si>
    <t>213022005</t>
  </si>
  <si>
    <t>Анисимкина</t>
  </si>
  <si>
    <t>213022003</t>
  </si>
  <si>
    <t>Александрова</t>
  </si>
  <si>
    <t>213022002</t>
  </si>
  <si>
    <t>Маркетинг инноваций</t>
  </si>
  <si>
    <t>Маркетинг-менеджмент</t>
  </si>
  <si>
    <t>Мирзаханян</t>
  </si>
  <si>
    <t>Сергей</t>
  </si>
  <si>
    <t>213022207</t>
  </si>
  <si>
    <t>Позднякова</t>
  </si>
  <si>
    <t>213022030</t>
  </si>
  <si>
    <t>Прохорова</t>
  </si>
  <si>
    <t>Геннадьевна</t>
  </si>
  <si>
    <t>213122192</t>
  </si>
  <si>
    <t>Стожарова</t>
  </si>
  <si>
    <t>213022033</t>
  </si>
  <si>
    <t>Шахназарян</t>
  </si>
  <si>
    <t>Сурен</t>
  </si>
  <si>
    <t>Арменович</t>
  </si>
  <si>
    <t>213022210</t>
  </si>
  <si>
    <t>Шувалов</t>
  </si>
  <si>
    <t>213022041</t>
  </si>
  <si>
    <t>Дмитриева</t>
  </si>
  <si>
    <t>213022014</t>
  </si>
  <si>
    <t>Колотилина</t>
  </si>
  <si>
    <t>Валерьевна</t>
  </si>
  <si>
    <t>213022017</t>
  </si>
  <si>
    <t>213022021</t>
  </si>
  <si>
    <t>Маркетинговые коммуникации в публичном пространстве: ПР, event marketing</t>
  </si>
  <si>
    <t>Васина</t>
  </si>
  <si>
    <t>213022049</t>
  </si>
  <si>
    <t>Горбунова</t>
  </si>
  <si>
    <t>212022047</t>
  </si>
  <si>
    <t>Горгадзе</t>
  </si>
  <si>
    <t>213022050</t>
  </si>
  <si>
    <t>Давыдов</t>
  </si>
  <si>
    <t>Михаил</t>
  </si>
  <si>
    <t>Георгиевич</t>
  </si>
  <si>
    <t>213022051</t>
  </si>
  <si>
    <t>Демидова</t>
  </si>
  <si>
    <t>213022052</t>
  </si>
  <si>
    <t>Зиневич</t>
  </si>
  <si>
    <t>213022216</t>
  </si>
  <si>
    <t>Кулик</t>
  </si>
  <si>
    <t>213022054</t>
  </si>
  <si>
    <t>Летягина</t>
  </si>
  <si>
    <t>213022055</t>
  </si>
  <si>
    <t>Лукьянова</t>
  </si>
  <si>
    <t>213122194</t>
  </si>
  <si>
    <t>Малинская</t>
  </si>
  <si>
    <t>213022056</t>
  </si>
  <si>
    <t>Преображенская</t>
  </si>
  <si>
    <t>213022057</t>
  </si>
  <si>
    <t>Саркисян</t>
  </si>
  <si>
    <t>Анна-Мари</t>
  </si>
  <si>
    <t>Ашотовна</t>
  </si>
  <si>
    <t>213022217</t>
  </si>
  <si>
    <t>Студенникова</t>
  </si>
  <si>
    <t>213022062</t>
  </si>
  <si>
    <t>Федосов</t>
  </si>
  <si>
    <t>213022209</t>
  </si>
  <si>
    <t>Хабибуллин</t>
  </si>
  <si>
    <t>Фарит</t>
  </si>
  <si>
    <t>Ринатович</t>
  </si>
  <si>
    <t>213022064</t>
  </si>
  <si>
    <t>Хвастунова</t>
  </si>
  <si>
    <t>Романовна</t>
  </si>
  <si>
    <t>213022065</t>
  </si>
  <si>
    <t>Хохлов</t>
  </si>
  <si>
    <t>Артём</t>
  </si>
  <si>
    <t>213022066</t>
  </si>
  <si>
    <t>Шадирякова</t>
  </si>
  <si>
    <t>213022067</t>
  </si>
  <si>
    <t>Анищенко</t>
  </si>
  <si>
    <t>213022044</t>
  </si>
  <si>
    <t>Маркетинговые коммуникации и защита интеллектуальной собственности</t>
  </si>
  <si>
    <t>Маркетинговые факторы результативности бизнеса</t>
  </si>
  <si>
    <t>Международное бизнес-право (изучено на английском языке)</t>
  </si>
  <si>
    <t>Международный бухгалтерский учет (изучено на английском языке)</t>
  </si>
  <si>
    <t>Чернядьева</t>
  </si>
  <si>
    <t>213022178</t>
  </si>
  <si>
    <t>Международный туристический бизнес</t>
  </si>
  <si>
    <t>Салина</t>
  </si>
  <si>
    <t>213022176</t>
  </si>
  <si>
    <t>Полканова</t>
  </si>
  <si>
    <t>213022174</t>
  </si>
  <si>
    <t>Виноградова</t>
  </si>
  <si>
    <t>213022167</t>
  </si>
  <si>
    <t>Методология научных исследований в менеджменте: Методы научных исследований в маркетинге</t>
  </si>
  <si>
    <t>Методы и модели анализа маркетинговой информации</t>
  </si>
  <si>
    <t>Накопия</t>
  </si>
  <si>
    <t>Кахаберовна</t>
  </si>
  <si>
    <t>213022026</t>
  </si>
  <si>
    <t>Соколов</t>
  </si>
  <si>
    <t>213022090</t>
  </si>
  <si>
    <t>Модели стратегических изменений</t>
  </si>
  <si>
    <t>Батрашкиева</t>
  </si>
  <si>
    <t>Мацак</t>
  </si>
  <si>
    <t>Баатровна</t>
  </si>
  <si>
    <t>213022071</t>
  </si>
  <si>
    <t>Харламова</t>
  </si>
  <si>
    <t>213122198</t>
  </si>
  <si>
    <t>Селищева</t>
  </si>
  <si>
    <t>213022089</t>
  </si>
  <si>
    <t>Точилова</t>
  </si>
  <si>
    <t>213022093</t>
  </si>
  <si>
    <t>Бакулина</t>
  </si>
  <si>
    <t>213022070</t>
  </si>
  <si>
    <t>Бубнова</t>
  </si>
  <si>
    <t>213022072</t>
  </si>
  <si>
    <t>Ворона</t>
  </si>
  <si>
    <t>213022076</t>
  </si>
  <si>
    <t>Свободина</t>
  </si>
  <si>
    <t>Наталия</t>
  </si>
  <si>
    <t>213022088</t>
  </si>
  <si>
    <t>Верзилин</t>
  </si>
  <si>
    <t>213022075</t>
  </si>
  <si>
    <t>Луцковский</t>
  </si>
  <si>
    <t>Макс</t>
  </si>
  <si>
    <t>213022080</t>
  </si>
  <si>
    <t>Нестерова</t>
  </si>
  <si>
    <t>213022081</t>
  </si>
  <si>
    <t>Научно-педагогическая практика</t>
  </si>
  <si>
    <t>Научный семинар "Актуальные проблемы менеджмента в индустрии гостеприимства и туризме"</t>
  </si>
  <si>
    <t>Научный семинар "Дискуссионные проблемы маркетинга"</t>
  </si>
  <si>
    <t>Научный семинар "Исследовательский проект в УЧР"</t>
  </si>
  <si>
    <t>Научный семинар "Исследовательский проект в маркетинге"</t>
  </si>
  <si>
    <t>Научный семинар "Научно-исследовательский проект"</t>
  </si>
  <si>
    <t>Научный семинар 2</t>
  </si>
  <si>
    <t>Федоров</t>
  </si>
  <si>
    <t>213022095</t>
  </si>
  <si>
    <t>Чичулина</t>
  </si>
  <si>
    <t>213022098</t>
  </si>
  <si>
    <t>Политическая Бизнес-стратегия (изучено на английском языке)</t>
  </si>
  <si>
    <t>Построение клиентоориентированного гостиничного бизнеса</t>
  </si>
  <si>
    <t>Прикладные технологии маркетинговых коммуникаций: BTL, Директ маркетинга</t>
  </si>
  <si>
    <t>Сетевые формы организации в индустрии гостеприимства и туризме</t>
  </si>
  <si>
    <t>Слияния и поглощения</t>
  </si>
  <si>
    <t>Стратегии в менеджменте: Маркетинговые стратегии</t>
  </si>
  <si>
    <t>Стратегический менеджмент знаний и инноваций</t>
  </si>
  <si>
    <t>Стратегический организационный дизайн</t>
  </si>
  <si>
    <t>Стратегический финансовый менеджмент (изучено на английском языке)</t>
  </si>
  <si>
    <t>Творчество в маркетинговых коммуникациях: задачи, управление процессом, оценка эффективности</t>
  </si>
  <si>
    <t>Теория инвестиционного анализа и финансирования проектов</t>
  </si>
  <si>
    <t>Технологии управления человеческими ресурсами</t>
  </si>
  <si>
    <t>Трудовые отношения и социальная организация российских предприятий</t>
  </si>
  <si>
    <t>Управление знаниями в организации</t>
  </si>
  <si>
    <t>Управление продажами и торговый маркетинг</t>
  </si>
  <si>
    <t>Управление туристическими дестинациями</t>
  </si>
  <si>
    <t>Финансовый анализ проектов и программ</t>
  </si>
  <si>
    <t>Экономика и финансы в индустрии гостеприимства и туризме</t>
  </si>
  <si>
    <t>Иностранный язык (Французский)</t>
  </si>
  <si>
    <t>2014/2015 учебный год I семестр</t>
  </si>
  <si>
    <t>Маркетинг-менеджмент (изучено на английском языке)</t>
  </si>
  <si>
    <t>Методы научных исследований в маркетинге (изучено на английском языке)</t>
  </si>
  <si>
    <t>Стратегия цифрового маркетинга (изучено на английском языке)</t>
  </si>
  <si>
    <t>Управление розничной торговлей класса люкс (изучено на английском языке)</t>
  </si>
  <si>
    <t>нет оценки *</t>
  </si>
  <si>
    <t>Да</t>
  </si>
  <si>
    <t>2 - 3</t>
  </si>
  <si>
    <t>11 - 12</t>
  </si>
  <si>
    <t>20 - 22</t>
  </si>
  <si>
    <t>25 - 27</t>
  </si>
  <si>
    <t>34 - 40</t>
  </si>
  <si>
    <t>44 - 45</t>
  </si>
  <si>
    <t>54 - 55</t>
  </si>
  <si>
    <t>59 - 60</t>
  </si>
  <si>
    <t>65 - 68</t>
  </si>
  <si>
    <t>69 - 70</t>
  </si>
  <si>
    <t>71 - 73</t>
  </si>
  <si>
    <t>75 - 76</t>
  </si>
  <si>
    <t>78 - 79</t>
  </si>
  <si>
    <t>83 - 84</t>
  </si>
  <si>
    <t>88 - 91</t>
  </si>
  <si>
    <t>100 - 101</t>
  </si>
  <si>
    <t>102 - 103</t>
  </si>
  <si>
    <t>114 - 115</t>
  </si>
  <si>
    <t>135 - 136</t>
  </si>
  <si>
    <t>151 - 152</t>
  </si>
  <si>
    <t>162 - 163</t>
  </si>
  <si>
    <t>Дата выгрузки: 05.03.2015</t>
  </si>
  <si>
    <t>Период: c 2014/2015 учебный год I семестр по 2014/2015 учебный год I семестр</t>
  </si>
  <si>
    <t>Факультет/отделение: Факультет менеджмента</t>
  </si>
  <si>
    <t>Направление  подготовки: ""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</si>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</sst>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0</xdr:row>
          <xdr:rowOff>85725</xdr:rowOff>
        </xdr:from>
        <xdr:to>
          <xdr:col>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T196"/>
  <sheetViews>
    <sheetView tabSelected="1" workbookViewId="0">
      <selection activeCell="L3" sqref="L3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64" width="10.7109375" style="27" customWidth="1"/>
    <col min="65" max="68" width="10.7109375" style="11" customWidth="1"/>
    <col min="69" max="70" width="10.7109375" style="1" hidden="1" customWidth="1"/>
    <col min="71" max="71" width="10.7109375" style="11" customWidth="1"/>
    <col min="72" max="72" width="10.7109375" style="1" customWidth="1"/>
    <col min="73" max="75" width="10.7109375" style="1" hidden="1" customWidth="1"/>
    <col min="76" max="117" width="10.7109375" style="1" customWidth="1"/>
    <col min="118" max="16384" width="9.140625" style="1"/>
  </cols>
  <sheetData>
    <row r="1" spans="1:254" s="6" customFormat="1" ht="22.5" customHeight="1" x14ac:dyDescent="0.2">
      <c r="A1" s="19" t="s">
        <v>30</v>
      </c>
      <c r="B1" s="17"/>
      <c r="C1" s="17"/>
      <c r="D1" s="17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9"/>
      <c r="BN1" s="9"/>
      <c r="BO1" s="9"/>
      <c r="BP1" s="9"/>
      <c r="BS1" s="9"/>
    </row>
    <row r="2" spans="1:254" s="5" customFormat="1" ht="15.75" customHeight="1" x14ac:dyDescent="0.2">
      <c r="A2" s="18" t="s">
        <v>804</v>
      </c>
      <c r="B2" s="17"/>
      <c r="C2" s="17"/>
      <c r="D2" s="17"/>
      <c r="E2" s="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6"/>
      <c r="BN2" s="6"/>
      <c r="BO2" s="6"/>
      <c r="BP2" s="10"/>
      <c r="BS2" s="10"/>
    </row>
    <row r="3" spans="1:254" s="5" customFormat="1" ht="15.75" customHeight="1" x14ac:dyDescent="0.2">
      <c r="A3" s="18" t="s">
        <v>805</v>
      </c>
      <c r="B3" s="17"/>
      <c r="C3" s="17"/>
      <c r="D3" s="17"/>
      <c r="E3" s="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6"/>
      <c r="BN3" s="6"/>
      <c r="BO3" s="6"/>
      <c r="BP3" s="10"/>
      <c r="BS3" s="10"/>
    </row>
    <row r="4" spans="1:254" s="5" customFormat="1" ht="15.75" customHeight="1" x14ac:dyDescent="0.2">
      <c r="A4" s="18" t="s">
        <v>806</v>
      </c>
      <c r="B4" s="17"/>
      <c r="C4" s="17"/>
      <c r="D4" s="17"/>
      <c r="E4" s="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6"/>
      <c r="BN4" s="6"/>
      <c r="BO4" s="6"/>
      <c r="BP4" s="10"/>
      <c r="BS4" s="10"/>
    </row>
    <row r="5" spans="1:254" s="5" customFormat="1" ht="15.75" customHeight="1" x14ac:dyDescent="0.2">
      <c r="A5" s="18" t="s">
        <v>807</v>
      </c>
      <c r="B5" s="6"/>
      <c r="C5" s="6"/>
      <c r="D5" s="6"/>
      <c r="E5" s="6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6"/>
      <c r="BN5" s="6"/>
      <c r="BO5" s="6"/>
      <c r="BP5" s="10"/>
      <c r="BS5" s="10"/>
    </row>
    <row r="6" spans="1:254" s="5" customFormat="1" ht="15.75" customHeight="1" x14ac:dyDescent="0.2">
      <c r="A6" s="18" t="s">
        <v>808</v>
      </c>
      <c r="B6" s="4"/>
      <c r="C6" s="4"/>
      <c r="D6" s="4"/>
      <c r="F6" s="26"/>
      <c r="G6" s="52"/>
      <c r="H6" s="26" t="s">
        <v>810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10"/>
      <c r="BN6" s="10"/>
      <c r="BO6" s="10"/>
      <c r="BP6" s="10"/>
      <c r="BS6" s="10"/>
    </row>
    <row r="7" spans="1:254" s="5" customFormat="1" ht="15.75" customHeight="1" x14ac:dyDescent="0.2">
      <c r="A7" s="16"/>
      <c r="F7" s="26"/>
      <c r="G7" s="53" t="s">
        <v>811</v>
      </c>
      <c r="H7" s="26" t="s">
        <v>812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10"/>
      <c r="BN7" s="10"/>
      <c r="BO7" s="10"/>
      <c r="BP7" s="10"/>
      <c r="BS7" s="10"/>
    </row>
    <row r="8" spans="1:254" s="2" customFormat="1" ht="20.25" customHeight="1" x14ac:dyDescent="0.2">
      <c r="A8" s="29" t="s">
        <v>2</v>
      </c>
      <c r="B8" s="29" t="s">
        <v>0</v>
      </c>
      <c r="C8" s="29" t="s">
        <v>7</v>
      </c>
      <c r="D8" s="29" t="s">
        <v>1</v>
      </c>
      <c r="E8" s="21"/>
      <c r="F8" s="30" t="s">
        <v>226</v>
      </c>
      <c r="G8" s="31"/>
      <c r="H8" s="31"/>
      <c r="I8" s="31"/>
      <c r="J8" s="31"/>
      <c r="K8" s="31"/>
      <c r="L8" s="32" t="s">
        <v>436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3" t="s">
        <v>776</v>
      </c>
      <c r="BI8" s="33" t="s">
        <v>776</v>
      </c>
      <c r="BJ8" s="33" t="s">
        <v>776</v>
      </c>
      <c r="BK8" s="33" t="s">
        <v>776</v>
      </c>
      <c r="BL8" s="33" t="s">
        <v>776</v>
      </c>
      <c r="BM8" s="47" t="s">
        <v>23</v>
      </c>
      <c r="BN8" s="48" t="s">
        <v>25</v>
      </c>
      <c r="BO8" s="48" t="s">
        <v>26</v>
      </c>
      <c r="BP8" s="47" t="s">
        <v>27</v>
      </c>
      <c r="BQ8" s="49" t="s">
        <v>4</v>
      </c>
      <c r="BR8" s="49" t="s">
        <v>5</v>
      </c>
      <c r="BS8" s="47" t="s">
        <v>22</v>
      </c>
      <c r="BT8" s="49" t="s">
        <v>6</v>
      </c>
      <c r="BU8" s="49" t="s">
        <v>28</v>
      </c>
      <c r="BV8" s="49" t="s">
        <v>29</v>
      </c>
    </row>
    <row r="9" spans="1:254" s="2" customFormat="1" ht="20.25" customHeight="1" x14ac:dyDescent="0.2">
      <c r="A9" s="29"/>
      <c r="B9" s="29"/>
      <c r="C9" s="29"/>
      <c r="D9" s="29"/>
      <c r="E9" s="21"/>
      <c r="F9" s="30" t="s">
        <v>225</v>
      </c>
      <c r="G9" s="31"/>
      <c r="H9" s="31"/>
      <c r="I9" s="31"/>
      <c r="J9" s="32" t="s">
        <v>433</v>
      </c>
      <c r="K9" s="31"/>
      <c r="L9" s="32" t="s">
        <v>225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3" t="s">
        <v>225</v>
      </c>
      <c r="BI9" s="33" t="s">
        <v>225</v>
      </c>
      <c r="BJ9" s="33" t="s">
        <v>225</v>
      </c>
      <c r="BK9" s="33" t="s">
        <v>225</v>
      </c>
      <c r="BL9" s="33" t="s">
        <v>225</v>
      </c>
      <c r="BM9" s="47"/>
      <c r="BN9" s="48"/>
      <c r="BO9" s="48"/>
      <c r="BP9" s="47"/>
      <c r="BQ9" s="49"/>
      <c r="BR9" s="49"/>
      <c r="BS9" s="47"/>
      <c r="BT9" s="49"/>
      <c r="BU9" s="49"/>
      <c r="BV9" s="49"/>
    </row>
    <row r="10" spans="1:254" s="3" customFormat="1" ht="200.1" customHeight="1" x14ac:dyDescent="0.2">
      <c r="A10" s="29"/>
      <c r="B10" s="29"/>
      <c r="C10" s="29"/>
      <c r="D10" s="29"/>
      <c r="E10" s="20" t="s">
        <v>24</v>
      </c>
      <c r="F10" s="34" t="s">
        <v>224</v>
      </c>
      <c r="G10" s="34" t="s">
        <v>292</v>
      </c>
      <c r="H10" s="34" t="s">
        <v>386</v>
      </c>
      <c r="I10" s="34" t="s">
        <v>391</v>
      </c>
      <c r="J10" s="34" t="s">
        <v>292</v>
      </c>
      <c r="K10" s="34" t="s">
        <v>386</v>
      </c>
      <c r="L10" s="34" t="s">
        <v>435</v>
      </c>
      <c r="M10" s="34" t="s">
        <v>441</v>
      </c>
      <c r="N10" s="34" t="s">
        <v>447</v>
      </c>
      <c r="O10" s="34" t="s">
        <v>447</v>
      </c>
      <c r="P10" s="34" t="s">
        <v>491</v>
      </c>
      <c r="Q10" s="34" t="s">
        <v>516</v>
      </c>
      <c r="R10" s="34" t="s">
        <v>517</v>
      </c>
      <c r="S10" s="34" t="s">
        <v>522</v>
      </c>
      <c r="T10" s="34" t="s">
        <v>589</v>
      </c>
      <c r="U10" s="34" t="s">
        <v>628</v>
      </c>
      <c r="V10" s="34" t="s">
        <v>629</v>
      </c>
      <c r="W10" s="34" t="s">
        <v>652</v>
      </c>
      <c r="X10" s="34" t="s">
        <v>699</v>
      </c>
      <c r="Y10" s="34" t="s">
        <v>700</v>
      </c>
      <c r="Z10" s="34" t="s">
        <v>701</v>
      </c>
      <c r="AA10" s="34" t="s">
        <v>702</v>
      </c>
      <c r="AB10" s="34" t="s">
        <v>705</v>
      </c>
      <c r="AC10" s="34" t="s">
        <v>712</v>
      </c>
      <c r="AD10" s="34" t="s">
        <v>713</v>
      </c>
      <c r="AE10" s="34" t="s">
        <v>719</v>
      </c>
      <c r="AF10" s="34" t="s">
        <v>746</v>
      </c>
      <c r="AG10" s="34" t="s">
        <v>747</v>
      </c>
      <c r="AH10" s="34" t="s">
        <v>748</v>
      </c>
      <c r="AI10" s="34" t="s">
        <v>749</v>
      </c>
      <c r="AJ10" s="34" t="s">
        <v>750</v>
      </c>
      <c r="AK10" s="34" t="s">
        <v>751</v>
      </c>
      <c r="AL10" s="34" t="s">
        <v>752</v>
      </c>
      <c r="AM10" s="34" t="s">
        <v>752</v>
      </c>
      <c r="AN10" s="34" t="s">
        <v>757</v>
      </c>
      <c r="AO10" s="34" t="s">
        <v>758</v>
      </c>
      <c r="AP10" s="34" t="s">
        <v>759</v>
      </c>
      <c r="AQ10" s="34" t="s">
        <v>292</v>
      </c>
      <c r="AR10" s="34" t="s">
        <v>760</v>
      </c>
      <c r="AS10" s="34" t="s">
        <v>386</v>
      </c>
      <c r="AT10" s="34" t="s">
        <v>761</v>
      </c>
      <c r="AU10" s="34" t="s">
        <v>762</v>
      </c>
      <c r="AV10" s="34" t="s">
        <v>763</v>
      </c>
      <c r="AW10" s="34" t="s">
        <v>764</v>
      </c>
      <c r="AX10" s="34" t="s">
        <v>765</v>
      </c>
      <c r="AY10" s="34" t="s">
        <v>766</v>
      </c>
      <c r="AZ10" s="34" t="s">
        <v>767</v>
      </c>
      <c r="BA10" s="34" t="s">
        <v>768</v>
      </c>
      <c r="BB10" s="34" t="s">
        <v>769</v>
      </c>
      <c r="BC10" s="34" t="s">
        <v>770</v>
      </c>
      <c r="BD10" s="34" t="s">
        <v>771</v>
      </c>
      <c r="BE10" s="34" t="s">
        <v>772</v>
      </c>
      <c r="BF10" s="34" t="s">
        <v>773</v>
      </c>
      <c r="BG10" s="34" t="s">
        <v>774</v>
      </c>
      <c r="BH10" s="34" t="s">
        <v>775</v>
      </c>
      <c r="BI10" s="34" t="s">
        <v>777</v>
      </c>
      <c r="BJ10" s="34" t="s">
        <v>778</v>
      </c>
      <c r="BK10" s="34" t="s">
        <v>779</v>
      </c>
      <c r="BL10" s="34" t="s">
        <v>780</v>
      </c>
      <c r="BM10" s="47"/>
      <c r="BN10" s="48"/>
      <c r="BO10" s="48"/>
      <c r="BP10" s="47"/>
      <c r="BQ10" s="49"/>
      <c r="BR10" s="49"/>
      <c r="BS10" s="47"/>
      <c r="BT10" s="49"/>
      <c r="BU10" s="49"/>
      <c r="BV10" s="49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8" customFormat="1" ht="18.75" customHeight="1" x14ac:dyDescent="0.2">
      <c r="A11" s="23" t="s">
        <v>3</v>
      </c>
      <c r="B11" s="23"/>
      <c r="C11" s="23"/>
      <c r="D11" s="23"/>
      <c r="E11" s="21"/>
      <c r="F11" s="35">
        <v>4</v>
      </c>
      <c r="G11" s="35">
        <v>1.82</v>
      </c>
      <c r="H11" s="35">
        <v>1.0900000000000001</v>
      </c>
      <c r="I11" s="35">
        <v>4</v>
      </c>
      <c r="J11" s="35">
        <v>1.82</v>
      </c>
      <c r="K11" s="35">
        <v>1.0900000000000001</v>
      </c>
      <c r="L11" s="35">
        <v>3</v>
      </c>
      <c r="M11" s="35">
        <v>6</v>
      </c>
      <c r="N11" s="35">
        <v>0</v>
      </c>
      <c r="O11" s="35">
        <v>3</v>
      </c>
      <c r="P11" s="35">
        <v>4</v>
      </c>
      <c r="Q11" s="35">
        <v>3</v>
      </c>
      <c r="R11" s="35">
        <v>4</v>
      </c>
      <c r="S11" s="35">
        <v>4</v>
      </c>
      <c r="T11" s="35">
        <v>3</v>
      </c>
      <c r="U11" s="35">
        <v>3</v>
      </c>
      <c r="V11" s="35">
        <v>2</v>
      </c>
      <c r="W11" s="35">
        <v>4</v>
      </c>
      <c r="X11" s="35">
        <v>3</v>
      </c>
      <c r="Y11" s="35">
        <v>3</v>
      </c>
      <c r="Z11" s="35">
        <v>6</v>
      </c>
      <c r="AA11" s="35">
        <v>0</v>
      </c>
      <c r="AB11" s="35">
        <v>4</v>
      </c>
      <c r="AC11" s="35">
        <v>3</v>
      </c>
      <c r="AD11" s="35">
        <v>3</v>
      </c>
      <c r="AE11" s="35">
        <v>4</v>
      </c>
      <c r="AF11" s="35">
        <v>3.5</v>
      </c>
      <c r="AG11" s="35">
        <v>5</v>
      </c>
      <c r="AH11" s="35">
        <v>4</v>
      </c>
      <c r="AI11" s="35">
        <v>4</v>
      </c>
      <c r="AJ11" s="35">
        <v>4.92</v>
      </c>
      <c r="AK11" s="35">
        <v>6</v>
      </c>
      <c r="AL11" s="35">
        <v>4.8600000000000003</v>
      </c>
      <c r="AM11" s="35">
        <v>5.44</v>
      </c>
      <c r="AN11" s="35">
        <v>6</v>
      </c>
      <c r="AO11" s="35">
        <v>4</v>
      </c>
      <c r="AP11" s="35">
        <v>4</v>
      </c>
      <c r="AQ11" s="35">
        <v>2.1800000000000002</v>
      </c>
      <c r="AR11" s="35">
        <v>2</v>
      </c>
      <c r="AS11" s="35">
        <v>0.91</v>
      </c>
      <c r="AT11" s="35">
        <v>4</v>
      </c>
      <c r="AU11" s="35">
        <v>2</v>
      </c>
      <c r="AV11" s="35">
        <v>4</v>
      </c>
      <c r="AW11" s="35">
        <v>4</v>
      </c>
      <c r="AX11" s="35">
        <v>6</v>
      </c>
      <c r="AY11" s="35">
        <v>4</v>
      </c>
      <c r="AZ11" s="35">
        <v>2</v>
      </c>
      <c r="BA11" s="35">
        <v>2</v>
      </c>
      <c r="BB11" s="35">
        <v>3</v>
      </c>
      <c r="BC11" s="35">
        <v>4</v>
      </c>
      <c r="BD11" s="35">
        <v>3</v>
      </c>
      <c r="BE11" s="35">
        <v>4</v>
      </c>
      <c r="BF11" s="35">
        <v>3</v>
      </c>
      <c r="BG11" s="35">
        <v>4</v>
      </c>
      <c r="BH11" s="35">
        <v>0</v>
      </c>
      <c r="BI11" s="35">
        <v>5</v>
      </c>
      <c r="BJ11" s="35">
        <v>5</v>
      </c>
      <c r="BK11" s="35">
        <v>5</v>
      </c>
      <c r="BL11" s="35">
        <v>0</v>
      </c>
      <c r="BM11" s="47"/>
      <c r="BN11" s="48"/>
      <c r="BO11" s="48"/>
      <c r="BP11" s="47"/>
      <c r="BQ11" s="49"/>
      <c r="BR11" s="49"/>
      <c r="BS11" s="47"/>
      <c r="BT11" s="49"/>
      <c r="BU11" s="49"/>
      <c r="BV11" s="49"/>
    </row>
    <row r="12" spans="1:254" x14ac:dyDescent="0.2">
      <c r="A12" s="36">
        <v>1</v>
      </c>
      <c r="B12" s="37" t="s">
        <v>195</v>
      </c>
      <c r="C12" s="37">
        <v>137299040</v>
      </c>
      <c r="D12" s="38">
        <v>720</v>
      </c>
      <c r="E12" s="1">
        <f>MATCH(C12,Данные!$D:$D,0)</f>
        <v>289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8</v>
      </c>
      <c r="X12" s="44">
        <v>8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>
        <v>10</v>
      </c>
      <c r="AQ12" s="44"/>
      <c r="AR12" s="44"/>
      <c r="AS12" s="44"/>
      <c r="AT12" s="44"/>
      <c r="AU12" s="44"/>
      <c r="AV12" s="44"/>
      <c r="AW12" s="44"/>
      <c r="AX12" s="44"/>
      <c r="AY12" s="44">
        <v>10</v>
      </c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50">
        <v>136</v>
      </c>
      <c r="BN12" s="50">
        <f>IF(BO12 &gt; 0, MAX(BO$12:BO$196) / BO12, 0)</f>
        <v>2.0946666666666669</v>
      </c>
      <c r="BO12" s="50">
        <v>15</v>
      </c>
      <c r="BP12" s="50">
        <f>BM12*BN12</f>
        <v>284.87466666666671</v>
      </c>
      <c r="BQ12" s="38">
        <v>36</v>
      </c>
      <c r="BR12" s="38">
        <v>4</v>
      </c>
      <c r="BS12" s="50">
        <f>IF(BR12 &gt; 0,BQ12/BR12,0)</f>
        <v>9</v>
      </c>
      <c r="BT12" s="38">
        <f>MIN($F12:BL12)</f>
        <v>8</v>
      </c>
      <c r="BU12" s="38"/>
      <c r="BV12" s="38">
        <v>4</v>
      </c>
      <c r="BW12" s="1">
        <v>1</v>
      </c>
    </row>
    <row r="13" spans="1:254" x14ac:dyDescent="0.2">
      <c r="A13" s="39" t="s">
        <v>783</v>
      </c>
      <c r="B13" s="37" t="s">
        <v>59</v>
      </c>
      <c r="C13" s="37">
        <v>137398723</v>
      </c>
      <c r="D13" s="38">
        <v>728</v>
      </c>
      <c r="E13" s="1">
        <f>MATCH(C13,Данные!$D:$D,0)</f>
        <v>85</v>
      </c>
      <c r="F13" s="44"/>
      <c r="G13" s="44"/>
      <c r="H13" s="44"/>
      <c r="I13" s="44">
        <v>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>
        <v>10</v>
      </c>
      <c r="AC13" s="44"/>
      <c r="AD13" s="44"/>
      <c r="AE13" s="44"/>
      <c r="AF13" s="44"/>
      <c r="AG13" s="44">
        <v>9</v>
      </c>
      <c r="AH13" s="44"/>
      <c r="AI13" s="44"/>
      <c r="AJ13" s="44"/>
      <c r="AK13" s="44"/>
      <c r="AL13" s="44"/>
      <c r="AM13" s="44"/>
      <c r="AN13" s="44"/>
      <c r="AO13" s="44">
        <v>8</v>
      </c>
      <c r="AP13" s="44"/>
      <c r="AQ13" s="44"/>
      <c r="AR13" s="44">
        <v>10</v>
      </c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>
        <v>9</v>
      </c>
      <c r="BF13" s="44"/>
      <c r="BG13" s="44"/>
      <c r="BH13" s="44"/>
      <c r="BI13" s="44"/>
      <c r="BJ13" s="44"/>
      <c r="BK13" s="44"/>
      <c r="BL13" s="44"/>
      <c r="BM13" s="50">
        <v>205</v>
      </c>
      <c r="BN13" s="50">
        <f>IF(BO13 &gt; 0, MAX(BO$12:BO$196) / BO13, 0)</f>
        <v>1.3660869565217393</v>
      </c>
      <c r="BO13" s="50">
        <v>23</v>
      </c>
      <c r="BP13" s="50">
        <f>BM13*BN13</f>
        <v>280.04782608695655</v>
      </c>
      <c r="BQ13" s="38">
        <v>54</v>
      </c>
      <c r="BR13" s="38">
        <v>6</v>
      </c>
      <c r="BS13" s="50">
        <f>IF(BR13 &gt; 0,BQ13/BR13,0)</f>
        <v>9</v>
      </c>
      <c r="BT13" s="38">
        <f>MIN($F13:BL13)</f>
        <v>8</v>
      </c>
      <c r="BU13" s="38"/>
      <c r="BV13" s="38">
        <v>6</v>
      </c>
      <c r="BW13" s="1">
        <v>2</v>
      </c>
    </row>
    <row r="14" spans="1:254" x14ac:dyDescent="0.2">
      <c r="A14" s="40"/>
      <c r="B14" s="37" t="s">
        <v>151</v>
      </c>
      <c r="C14" s="37">
        <v>137398832</v>
      </c>
      <c r="D14" s="38">
        <v>728</v>
      </c>
      <c r="E14" s="1">
        <f>MATCH(C14,Данные!$D:$D,0)</f>
        <v>86</v>
      </c>
      <c r="F14" s="44"/>
      <c r="G14" s="44"/>
      <c r="H14" s="44"/>
      <c r="I14" s="44">
        <v>9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>
        <v>8</v>
      </c>
      <c r="AC14" s="44"/>
      <c r="AD14" s="44"/>
      <c r="AE14" s="44"/>
      <c r="AF14" s="44"/>
      <c r="AG14" s="44">
        <v>9</v>
      </c>
      <c r="AH14" s="44"/>
      <c r="AI14" s="44"/>
      <c r="AJ14" s="44"/>
      <c r="AK14" s="44"/>
      <c r="AL14" s="44"/>
      <c r="AM14" s="44"/>
      <c r="AN14" s="44"/>
      <c r="AO14" s="44">
        <v>9</v>
      </c>
      <c r="AP14" s="44"/>
      <c r="AQ14" s="44"/>
      <c r="AR14" s="44">
        <v>10</v>
      </c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>
        <v>9</v>
      </c>
      <c r="BF14" s="44"/>
      <c r="BG14" s="44"/>
      <c r="BH14" s="44"/>
      <c r="BI14" s="44"/>
      <c r="BJ14" s="44"/>
      <c r="BK14" s="44"/>
      <c r="BL14" s="44"/>
      <c r="BM14" s="50">
        <v>205</v>
      </c>
      <c r="BN14" s="50">
        <f>IF(BO14 &gt; 0, MAX(BO$12:BO$196) / BO14, 0)</f>
        <v>1.3660869565217393</v>
      </c>
      <c r="BO14" s="50">
        <v>23</v>
      </c>
      <c r="BP14" s="50">
        <f>BM14*BN14</f>
        <v>280.04782608695655</v>
      </c>
      <c r="BQ14" s="38">
        <v>54</v>
      </c>
      <c r="BR14" s="38">
        <v>6</v>
      </c>
      <c r="BS14" s="50">
        <f>IF(BR14 &gt; 0,BQ14/BR14,0)</f>
        <v>9</v>
      </c>
      <c r="BT14" s="38">
        <f>MIN($F14:BL14)</f>
        <v>8</v>
      </c>
      <c r="BU14" s="38"/>
      <c r="BV14" s="38">
        <v>6</v>
      </c>
      <c r="BW14" s="1">
        <v>3</v>
      </c>
    </row>
    <row r="15" spans="1:254" x14ac:dyDescent="0.2">
      <c r="A15" s="36">
        <v>4</v>
      </c>
      <c r="B15" s="37" t="s">
        <v>94</v>
      </c>
      <c r="C15" s="37">
        <v>137295675</v>
      </c>
      <c r="D15" s="38">
        <v>721</v>
      </c>
      <c r="E15" s="1">
        <f>MATCH(C15,Данные!$D:$D,0)</f>
        <v>108</v>
      </c>
      <c r="F15" s="44"/>
      <c r="G15" s="44"/>
      <c r="H15" s="44"/>
      <c r="I15" s="44"/>
      <c r="J15" s="44"/>
      <c r="K15" s="44"/>
      <c r="L15" s="44"/>
      <c r="M15" s="44"/>
      <c r="N15" s="44"/>
      <c r="O15" s="44">
        <v>9</v>
      </c>
      <c r="P15" s="44"/>
      <c r="Q15" s="44"/>
      <c r="R15" s="44"/>
      <c r="S15" s="44"/>
      <c r="T15" s="44"/>
      <c r="U15" s="44"/>
      <c r="V15" s="44">
        <v>10</v>
      </c>
      <c r="W15" s="44"/>
      <c r="X15" s="44"/>
      <c r="Y15" s="44">
        <v>8</v>
      </c>
      <c r="Z15" s="44"/>
      <c r="AA15" s="44"/>
      <c r="AB15" s="44"/>
      <c r="AC15" s="44">
        <v>9</v>
      </c>
      <c r="AD15" s="44">
        <v>9</v>
      </c>
      <c r="AE15" s="44"/>
      <c r="AF15" s="44">
        <v>8</v>
      </c>
      <c r="AG15" s="44"/>
      <c r="AH15" s="44"/>
      <c r="AI15" s="44"/>
      <c r="AJ15" s="44">
        <v>9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>
        <v>9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50">
        <v>215.28</v>
      </c>
      <c r="BN15" s="50">
        <f>IF(BO15 &gt; 0, MAX(BO$12:BO$196) / BO15, 0)</f>
        <v>1.2866502866502867</v>
      </c>
      <c r="BO15" s="50">
        <v>24.42</v>
      </c>
      <c r="BP15" s="50">
        <f>BM15*BN15</f>
        <v>276.99007371007372</v>
      </c>
      <c r="BQ15" s="38">
        <v>71</v>
      </c>
      <c r="BR15" s="38">
        <v>8</v>
      </c>
      <c r="BS15" s="50">
        <f>IF(BR15 &gt; 0,BQ15/BR15,0)</f>
        <v>8.875</v>
      </c>
      <c r="BT15" s="38">
        <f>MIN($F15:BL15)</f>
        <v>8</v>
      </c>
      <c r="BU15" s="38"/>
      <c r="BV15" s="38">
        <v>8</v>
      </c>
      <c r="BW15" s="1">
        <v>4</v>
      </c>
    </row>
    <row r="16" spans="1:254" x14ac:dyDescent="0.2">
      <c r="A16" s="36">
        <v>5</v>
      </c>
      <c r="B16" s="37" t="s">
        <v>137</v>
      </c>
      <c r="C16" s="37">
        <v>137300968</v>
      </c>
      <c r="D16" s="38">
        <v>725</v>
      </c>
      <c r="E16" s="1">
        <f>MATCH(C16,Данные!$D:$D,0)</f>
        <v>7</v>
      </c>
      <c r="F16" s="44">
        <v>9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>
        <v>9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>
        <v>9</v>
      </c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>
        <v>7</v>
      </c>
      <c r="BB16" s="44">
        <v>9</v>
      </c>
      <c r="BC16" s="44">
        <v>9</v>
      </c>
      <c r="BD16" s="44"/>
      <c r="BE16" s="44"/>
      <c r="BF16" s="44"/>
      <c r="BG16" s="44"/>
      <c r="BH16" s="44"/>
      <c r="BI16" s="44"/>
      <c r="BJ16" s="44"/>
      <c r="BK16" s="44"/>
      <c r="BL16" s="44"/>
      <c r="BM16" s="50">
        <v>185</v>
      </c>
      <c r="BN16" s="50">
        <f>IF(BO16 &gt; 0, MAX(BO$12:BO$196) / BO16, 0)</f>
        <v>1.4961904761904763</v>
      </c>
      <c r="BO16" s="50">
        <v>21</v>
      </c>
      <c r="BP16" s="50">
        <f>BM16*BN16</f>
        <v>276.79523809523812</v>
      </c>
      <c r="BQ16" s="38">
        <v>52</v>
      </c>
      <c r="BR16" s="38">
        <v>6</v>
      </c>
      <c r="BS16" s="50">
        <f>IF(BR16 &gt; 0,BQ16/BR16,0)</f>
        <v>8.6666666666666661</v>
      </c>
      <c r="BT16" s="38">
        <f>MIN($F16:BL16)</f>
        <v>7</v>
      </c>
      <c r="BU16" s="38"/>
      <c r="BV16" s="38">
        <v>6</v>
      </c>
      <c r="BW16" s="1">
        <v>5</v>
      </c>
    </row>
    <row r="17" spans="1:75" x14ac:dyDescent="0.2">
      <c r="A17" s="36">
        <v>6</v>
      </c>
      <c r="B17" s="37" t="s">
        <v>102</v>
      </c>
      <c r="C17" s="37">
        <v>137422633</v>
      </c>
      <c r="D17" s="38">
        <v>720</v>
      </c>
      <c r="E17" s="1">
        <f>MATCH(C17,Данные!$D:$D,0)</f>
        <v>126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>
        <v>10</v>
      </c>
      <c r="Q17" s="44"/>
      <c r="R17" s="44"/>
      <c r="S17" s="44"/>
      <c r="T17" s="44"/>
      <c r="U17" s="44"/>
      <c r="V17" s="44"/>
      <c r="W17" s="44">
        <v>9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>
        <v>8</v>
      </c>
      <c r="AQ17" s="44"/>
      <c r="AR17" s="44"/>
      <c r="AS17" s="44"/>
      <c r="AT17" s="44"/>
      <c r="AU17" s="44"/>
      <c r="AV17" s="44"/>
      <c r="AW17" s="44"/>
      <c r="AX17" s="44"/>
      <c r="AY17" s="44">
        <v>8</v>
      </c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50">
        <v>140</v>
      </c>
      <c r="BN17" s="50">
        <f>IF(BO17 &gt; 0, MAX(BO$12:BO$196) / BO17, 0)</f>
        <v>1.9637500000000001</v>
      </c>
      <c r="BO17" s="50">
        <v>16</v>
      </c>
      <c r="BP17" s="50">
        <f>BM17*BN17</f>
        <v>274.92500000000001</v>
      </c>
      <c r="BQ17" s="38">
        <v>35</v>
      </c>
      <c r="BR17" s="38">
        <v>4</v>
      </c>
      <c r="BS17" s="50">
        <f>IF(BR17 &gt; 0,BQ17/BR17,0)</f>
        <v>8.75</v>
      </c>
      <c r="BT17" s="38">
        <f>MIN($F17:BL17)</f>
        <v>8</v>
      </c>
      <c r="BU17" s="38"/>
      <c r="BV17" s="38">
        <v>4</v>
      </c>
      <c r="BW17" s="1">
        <v>6</v>
      </c>
    </row>
    <row r="18" spans="1:75" x14ac:dyDescent="0.2">
      <c r="A18" s="36">
        <v>7</v>
      </c>
      <c r="B18" s="37" t="s">
        <v>144</v>
      </c>
      <c r="C18" s="37">
        <v>137398819</v>
      </c>
      <c r="D18" s="38">
        <v>728</v>
      </c>
      <c r="E18" s="1">
        <f>MATCH(C18,Данные!$D:$D,0)</f>
        <v>349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>
        <v>10</v>
      </c>
      <c r="AC18" s="44"/>
      <c r="AD18" s="44"/>
      <c r="AE18" s="44"/>
      <c r="AF18" s="44"/>
      <c r="AG18" s="44">
        <v>9</v>
      </c>
      <c r="AH18" s="44"/>
      <c r="AI18" s="44"/>
      <c r="AJ18" s="44"/>
      <c r="AK18" s="44"/>
      <c r="AL18" s="44"/>
      <c r="AM18" s="44"/>
      <c r="AN18" s="44"/>
      <c r="AO18" s="44">
        <v>8</v>
      </c>
      <c r="AP18" s="44"/>
      <c r="AQ18" s="44"/>
      <c r="AR18" s="44">
        <v>8</v>
      </c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>
        <v>9</v>
      </c>
      <c r="BF18" s="44"/>
      <c r="BG18" s="44">
        <v>8</v>
      </c>
      <c r="BH18" s="44"/>
      <c r="BI18" s="44"/>
      <c r="BJ18" s="44"/>
      <c r="BK18" s="44"/>
      <c r="BL18" s="44"/>
      <c r="BM18" s="50">
        <v>201</v>
      </c>
      <c r="BN18" s="50">
        <f>IF(BO18 &gt; 0, MAX(BO$12:BO$196) / BO18, 0)</f>
        <v>1.3660869565217393</v>
      </c>
      <c r="BO18" s="50">
        <v>23</v>
      </c>
      <c r="BP18" s="50">
        <f>BM18*BN18</f>
        <v>274.58347826086958</v>
      </c>
      <c r="BQ18" s="38">
        <v>52</v>
      </c>
      <c r="BR18" s="38">
        <v>6</v>
      </c>
      <c r="BS18" s="50">
        <f>IF(BR18 &gt; 0,BQ18/BR18,0)</f>
        <v>8.6666666666666661</v>
      </c>
      <c r="BT18" s="38">
        <f>MIN($F18:BL18)</f>
        <v>8</v>
      </c>
      <c r="BU18" s="38"/>
      <c r="BV18" s="38">
        <v>6</v>
      </c>
      <c r="BW18" s="1">
        <v>7</v>
      </c>
    </row>
    <row r="19" spans="1:75" x14ac:dyDescent="0.2">
      <c r="A19" s="36">
        <v>8</v>
      </c>
      <c r="B19" s="37" t="s">
        <v>51</v>
      </c>
      <c r="C19" s="37">
        <v>137298850</v>
      </c>
      <c r="D19" s="38">
        <v>720</v>
      </c>
      <c r="E19" s="1">
        <f>MATCH(C19,Данные!$D:$D,0)</f>
        <v>121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>
        <v>9</v>
      </c>
      <c r="Q19" s="44"/>
      <c r="R19" s="44"/>
      <c r="S19" s="44"/>
      <c r="T19" s="44"/>
      <c r="U19" s="44"/>
      <c r="V19" s="44"/>
      <c r="W19" s="44">
        <v>7</v>
      </c>
      <c r="X19" s="44">
        <v>9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>
        <v>10</v>
      </c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50">
        <v>131</v>
      </c>
      <c r="BN19" s="50">
        <f>IF(BO19 &gt; 0, MAX(BO$12:BO$196) / BO19, 0)</f>
        <v>2.0946666666666669</v>
      </c>
      <c r="BO19" s="50">
        <v>15</v>
      </c>
      <c r="BP19" s="50">
        <f>BM19*BN19</f>
        <v>274.40133333333335</v>
      </c>
      <c r="BQ19" s="38">
        <v>35</v>
      </c>
      <c r="BR19" s="38">
        <v>4</v>
      </c>
      <c r="BS19" s="50">
        <f>IF(BR19 &gt; 0,BQ19/BR19,0)</f>
        <v>8.75</v>
      </c>
      <c r="BT19" s="38">
        <f>MIN($F19:BL19)</f>
        <v>7</v>
      </c>
      <c r="BU19" s="38"/>
      <c r="BV19" s="38">
        <v>4</v>
      </c>
      <c r="BW19" s="1">
        <v>8</v>
      </c>
    </row>
    <row r="20" spans="1:75" x14ac:dyDescent="0.2">
      <c r="A20" s="36">
        <v>9</v>
      </c>
      <c r="B20" s="37" t="s">
        <v>104</v>
      </c>
      <c r="C20" s="37">
        <v>137300183</v>
      </c>
      <c r="D20" s="38">
        <v>726</v>
      </c>
      <c r="E20" s="1">
        <f>MATCH(C20,Данные!$D:$D,0)</f>
        <v>31</v>
      </c>
      <c r="F20" s="44"/>
      <c r="G20" s="44">
        <v>9</v>
      </c>
      <c r="H20" s="44">
        <v>9</v>
      </c>
      <c r="I20" s="44"/>
      <c r="J20" s="44"/>
      <c r="K20" s="44"/>
      <c r="L20" s="44">
        <v>9</v>
      </c>
      <c r="M20" s="44"/>
      <c r="N20" s="44"/>
      <c r="O20" s="44"/>
      <c r="P20" s="44"/>
      <c r="Q20" s="44">
        <v>9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>
        <v>9</v>
      </c>
      <c r="AL20" s="44"/>
      <c r="AM20" s="44"/>
      <c r="AN20" s="44"/>
      <c r="AO20" s="44"/>
      <c r="AP20" s="44"/>
      <c r="AQ20" s="44">
        <v>8</v>
      </c>
      <c r="AR20" s="44"/>
      <c r="AS20" s="44">
        <v>7</v>
      </c>
      <c r="AT20" s="44"/>
      <c r="AU20" s="44"/>
      <c r="AV20" s="44"/>
      <c r="AW20" s="44"/>
      <c r="AX20" s="44"/>
      <c r="AY20" s="44"/>
      <c r="AZ20" s="44">
        <v>8</v>
      </c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50">
        <v>174</v>
      </c>
      <c r="BN20" s="50">
        <f>IF(BO20 &gt; 0, MAX(BO$12:BO$196) / BO20, 0)</f>
        <v>1.5710000000000002</v>
      </c>
      <c r="BO20" s="50">
        <v>20</v>
      </c>
      <c r="BP20" s="50">
        <f>BM20*BN20</f>
        <v>273.35400000000004</v>
      </c>
      <c r="BQ20" s="38">
        <v>68</v>
      </c>
      <c r="BR20" s="38">
        <v>8</v>
      </c>
      <c r="BS20" s="50">
        <f>IF(BR20 &gt; 0,BQ20/BR20,0)</f>
        <v>8.5</v>
      </c>
      <c r="BT20" s="38">
        <f>MIN($F20:BL20)</f>
        <v>7</v>
      </c>
      <c r="BU20" s="38"/>
      <c r="BV20" s="38">
        <v>8</v>
      </c>
      <c r="BW20" s="1">
        <v>9</v>
      </c>
    </row>
    <row r="21" spans="1:75" x14ac:dyDescent="0.2">
      <c r="A21" s="36">
        <v>10</v>
      </c>
      <c r="B21" s="37" t="s">
        <v>156</v>
      </c>
      <c r="C21" s="37">
        <v>137398646</v>
      </c>
      <c r="D21" s="38">
        <v>728</v>
      </c>
      <c r="E21" s="1">
        <f>MATCH(C21,Данные!$D:$D,0)</f>
        <v>347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>
        <v>8</v>
      </c>
      <c r="AC21" s="44"/>
      <c r="AD21" s="44"/>
      <c r="AE21" s="44"/>
      <c r="AF21" s="44"/>
      <c r="AG21" s="44">
        <v>10</v>
      </c>
      <c r="AH21" s="44"/>
      <c r="AI21" s="44"/>
      <c r="AJ21" s="44"/>
      <c r="AK21" s="44"/>
      <c r="AL21" s="44"/>
      <c r="AM21" s="44"/>
      <c r="AN21" s="44"/>
      <c r="AO21" s="44">
        <v>8</v>
      </c>
      <c r="AP21" s="44"/>
      <c r="AQ21" s="44"/>
      <c r="AR21" s="44">
        <v>7</v>
      </c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>
        <v>10</v>
      </c>
      <c r="BF21" s="44"/>
      <c r="BG21" s="44">
        <v>8</v>
      </c>
      <c r="BH21" s="44"/>
      <c r="BI21" s="44"/>
      <c r="BJ21" s="44"/>
      <c r="BK21" s="44"/>
      <c r="BL21" s="44"/>
      <c r="BM21" s="50">
        <v>200</v>
      </c>
      <c r="BN21" s="50">
        <f>IF(BO21 &gt; 0, MAX(BO$12:BO$196) / BO21, 0)</f>
        <v>1.3660869565217393</v>
      </c>
      <c r="BO21" s="50">
        <v>23</v>
      </c>
      <c r="BP21" s="50">
        <f>BM21*BN21</f>
        <v>273.21739130434787</v>
      </c>
      <c r="BQ21" s="38">
        <v>51</v>
      </c>
      <c r="BR21" s="38">
        <v>6</v>
      </c>
      <c r="BS21" s="50">
        <f>IF(BR21 &gt; 0,BQ21/BR21,0)</f>
        <v>8.5</v>
      </c>
      <c r="BT21" s="38">
        <f>MIN($F21:BL21)</f>
        <v>7</v>
      </c>
      <c r="BU21" s="38"/>
      <c r="BV21" s="38">
        <v>6</v>
      </c>
      <c r="BW21" s="1">
        <v>10</v>
      </c>
    </row>
    <row r="22" spans="1:75" x14ac:dyDescent="0.2">
      <c r="A22" s="39" t="s">
        <v>784</v>
      </c>
      <c r="B22" s="37" t="s">
        <v>95</v>
      </c>
      <c r="C22" s="37">
        <v>137398764</v>
      </c>
      <c r="D22" s="38">
        <v>728</v>
      </c>
      <c r="E22" s="1">
        <f>MATCH(C22,Данные!$D:$D,0)</f>
        <v>90</v>
      </c>
      <c r="F22" s="44"/>
      <c r="G22" s="44"/>
      <c r="H22" s="44"/>
      <c r="I22" s="44">
        <v>9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>
        <v>7</v>
      </c>
      <c r="AC22" s="44"/>
      <c r="AD22" s="44"/>
      <c r="AE22" s="44"/>
      <c r="AF22" s="44"/>
      <c r="AG22" s="44">
        <v>10</v>
      </c>
      <c r="AH22" s="44"/>
      <c r="AI22" s="44"/>
      <c r="AJ22" s="44"/>
      <c r="AK22" s="44"/>
      <c r="AL22" s="44"/>
      <c r="AM22" s="44"/>
      <c r="AN22" s="44"/>
      <c r="AO22" s="44">
        <v>9</v>
      </c>
      <c r="AP22" s="44"/>
      <c r="AQ22" s="44"/>
      <c r="AR22" s="44">
        <v>10</v>
      </c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>
        <v>7</v>
      </c>
      <c r="BH22" s="44"/>
      <c r="BI22" s="44"/>
      <c r="BJ22" s="44"/>
      <c r="BK22" s="44"/>
      <c r="BL22" s="44"/>
      <c r="BM22" s="50">
        <v>198</v>
      </c>
      <c r="BN22" s="50">
        <f>IF(BO22 &gt; 0, MAX(BO$12:BO$196) / BO22, 0)</f>
        <v>1.3660869565217393</v>
      </c>
      <c r="BO22" s="50">
        <v>23</v>
      </c>
      <c r="BP22" s="50">
        <f>BM22*BN22</f>
        <v>270.48521739130439</v>
      </c>
      <c r="BQ22" s="38">
        <v>52</v>
      </c>
      <c r="BR22" s="38">
        <v>6</v>
      </c>
      <c r="BS22" s="50">
        <f>IF(BR22 &gt; 0,BQ22/BR22,0)</f>
        <v>8.6666666666666661</v>
      </c>
      <c r="BT22" s="38">
        <f>MIN($F22:BL22)</f>
        <v>7</v>
      </c>
      <c r="BU22" s="38"/>
      <c r="BV22" s="38">
        <v>6</v>
      </c>
      <c r="BW22" s="1">
        <v>11</v>
      </c>
    </row>
    <row r="23" spans="1:75" x14ac:dyDescent="0.2">
      <c r="A23" s="40"/>
      <c r="B23" s="37" t="s">
        <v>218</v>
      </c>
      <c r="C23" s="37">
        <v>137398923</v>
      </c>
      <c r="D23" s="38">
        <v>728</v>
      </c>
      <c r="E23" s="1">
        <f>MATCH(C23,Данные!$D:$D,0)</f>
        <v>79</v>
      </c>
      <c r="F23" s="44"/>
      <c r="G23" s="44"/>
      <c r="H23" s="44"/>
      <c r="I23" s="44">
        <v>8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>
        <v>9</v>
      </c>
      <c r="AC23" s="44"/>
      <c r="AD23" s="44"/>
      <c r="AE23" s="44"/>
      <c r="AF23" s="44"/>
      <c r="AG23" s="44">
        <v>10</v>
      </c>
      <c r="AH23" s="44"/>
      <c r="AI23" s="44"/>
      <c r="AJ23" s="44"/>
      <c r="AK23" s="44"/>
      <c r="AL23" s="44"/>
      <c r="AM23" s="44"/>
      <c r="AN23" s="44"/>
      <c r="AO23" s="44">
        <v>9</v>
      </c>
      <c r="AP23" s="44"/>
      <c r="AQ23" s="44"/>
      <c r="AR23" s="44">
        <v>8</v>
      </c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>
        <v>7</v>
      </c>
      <c r="BH23" s="44"/>
      <c r="BI23" s="44"/>
      <c r="BJ23" s="44"/>
      <c r="BK23" s="44"/>
      <c r="BL23" s="44"/>
      <c r="BM23" s="50">
        <v>198</v>
      </c>
      <c r="BN23" s="50">
        <f>IF(BO23 &gt; 0, MAX(BO$12:BO$196) / BO23, 0)</f>
        <v>1.3660869565217393</v>
      </c>
      <c r="BO23" s="50">
        <v>23</v>
      </c>
      <c r="BP23" s="50">
        <f>BM23*BN23</f>
        <v>270.48521739130439</v>
      </c>
      <c r="BQ23" s="38">
        <v>51</v>
      </c>
      <c r="BR23" s="38">
        <v>6</v>
      </c>
      <c r="BS23" s="50">
        <f>IF(BR23 &gt; 0,BQ23/BR23,0)</f>
        <v>8.5</v>
      </c>
      <c r="BT23" s="38">
        <f>MIN($F23:BL23)</f>
        <v>7</v>
      </c>
      <c r="BU23" s="38"/>
      <c r="BV23" s="38">
        <v>6</v>
      </c>
      <c r="BW23" s="1">
        <v>12</v>
      </c>
    </row>
    <row r="24" spans="1:75" x14ac:dyDescent="0.2">
      <c r="A24" s="36">
        <v>13</v>
      </c>
      <c r="B24" s="37" t="s">
        <v>169</v>
      </c>
      <c r="C24" s="37">
        <v>137299001</v>
      </c>
      <c r="D24" s="38">
        <v>720</v>
      </c>
      <c r="E24" s="1">
        <f>MATCH(C24,Данные!$D:$D,0)</f>
        <v>120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>
        <v>9</v>
      </c>
      <c r="Q24" s="44"/>
      <c r="R24" s="44"/>
      <c r="S24" s="44"/>
      <c r="T24" s="44"/>
      <c r="U24" s="44"/>
      <c r="V24" s="44"/>
      <c r="W24" s="44">
        <v>8</v>
      </c>
      <c r="X24" s="44">
        <v>7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>
        <v>10</v>
      </c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50">
        <v>129</v>
      </c>
      <c r="BN24" s="50">
        <f>IF(BO24 &gt; 0, MAX(BO$12:BO$196) / BO24, 0)</f>
        <v>2.0946666666666669</v>
      </c>
      <c r="BO24" s="50">
        <v>15</v>
      </c>
      <c r="BP24" s="50">
        <f>BM24*BN24</f>
        <v>270.21200000000005</v>
      </c>
      <c r="BQ24" s="38">
        <v>34</v>
      </c>
      <c r="BR24" s="38">
        <v>4</v>
      </c>
      <c r="BS24" s="50">
        <f>IF(BR24 &gt; 0,BQ24/BR24,0)</f>
        <v>8.5</v>
      </c>
      <c r="BT24" s="38">
        <f>MIN($F24:BL24)</f>
        <v>7</v>
      </c>
      <c r="BU24" s="38"/>
      <c r="BV24" s="38">
        <v>4</v>
      </c>
      <c r="BW24" s="1">
        <v>13</v>
      </c>
    </row>
    <row r="25" spans="1:75" x14ac:dyDescent="0.2">
      <c r="A25" s="36">
        <v>14</v>
      </c>
      <c r="B25" s="37" t="s">
        <v>140</v>
      </c>
      <c r="C25" s="37">
        <v>137296183</v>
      </c>
      <c r="D25" s="38">
        <v>722</v>
      </c>
      <c r="E25" s="1">
        <f>MATCH(C25,Данные!$D:$D,0)</f>
        <v>199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>
        <v>7</v>
      </c>
      <c r="U25" s="44">
        <v>7</v>
      </c>
      <c r="V25" s="44">
        <v>10</v>
      </c>
      <c r="W25" s="44"/>
      <c r="X25" s="44"/>
      <c r="Y25" s="44"/>
      <c r="Z25" s="44"/>
      <c r="AA25" s="44"/>
      <c r="AB25" s="44"/>
      <c r="AC25" s="44">
        <v>9</v>
      </c>
      <c r="AD25" s="44">
        <v>9</v>
      </c>
      <c r="AE25" s="44"/>
      <c r="AF25" s="44">
        <v>10</v>
      </c>
      <c r="AG25" s="44"/>
      <c r="AH25" s="44">
        <v>8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>
        <v>9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50">
        <v>201</v>
      </c>
      <c r="BN25" s="50">
        <f>IF(BO25 &gt; 0, MAX(BO$12:BO$196) / BO25, 0)</f>
        <v>1.3370212765957448</v>
      </c>
      <c r="BO25" s="50">
        <v>23.5</v>
      </c>
      <c r="BP25" s="50">
        <f>BM25*BN25</f>
        <v>268.74127659574469</v>
      </c>
      <c r="BQ25" s="38">
        <v>69</v>
      </c>
      <c r="BR25" s="38">
        <v>8</v>
      </c>
      <c r="BS25" s="50">
        <f>IF(BR25 &gt; 0,BQ25/BR25,0)</f>
        <v>8.625</v>
      </c>
      <c r="BT25" s="38">
        <f>MIN($F25:BL25)</f>
        <v>7</v>
      </c>
      <c r="BU25" s="38"/>
      <c r="BV25" s="38">
        <v>8</v>
      </c>
      <c r="BW25" s="1">
        <v>14</v>
      </c>
    </row>
    <row r="26" spans="1:75" x14ac:dyDescent="0.2">
      <c r="A26" s="36">
        <v>15</v>
      </c>
      <c r="B26" s="37" t="s">
        <v>128</v>
      </c>
      <c r="C26" s="37">
        <v>137300951</v>
      </c>
      <c r="D26" s="38">
        <v>725</v>
      </c>
      <c r="E26" s="1">
        <f>MATCH(C26,Данные!$D:$D,0)</f>
        <v>5</v>
      </c>
      <c r="F26" s="44">
        <v>9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>
        <v>8</v>
      </c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>
        <v>8</v>
      </c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>
        <v>9</v>
      </c>
      <c r="BB26" s="44">
        <v>8</v>
      </c>
      <c r="BC26" s="44">
        <v>9</v>
      </c>
      <c r="BD26" s="44"/>
      <c r="BE26" s="44"/>
      <c r="BF26" s="44"/>
      <c r="BG26" s="44"/>
      <c r="BH26" s="44"/>
      <c r="BI26" s="44"/>
      <c r="BJ26" s="44"/>
      <c r="BK26" s="44"/>
      <c r="BL26" s="44"/>
      <c r="BM26" s="50">
        <v>178</v>
      </c>
      <c r="BN26" s="50">
        <f>IF(BO26 &gt; 0, MAX(BO$12:BO$196) / BO26, 0)</f>
        <v>1.4961904761904763</v>
      </c>
      <c r="BO26" s="50">
        <v>21</v>
      </c>
      <c r="BP26" s="50">
        <f>BM26*BN26</f>
        <v>266.32190476190476</v>
      </c>
      <c r="BQ26" s="38">
        <v>51</v>
      </c>
      <c r="BR26" s="38">
        <v>6</v>
      </c>
      <c r="BS26" s="50">
        <f>IF(BR26 &gt; 0,BQ26/BR26,0)</f>
        <v>8.5</v>
      </c>
      <c r="BT26" s="38">
        <f>MIN($F26:BL26)</f>
        <v>8</v>
      </c>
      <c r="BU26" s="38"/>
      <c r="BV26" s="38">
        <v>6</v>
      </c>
      <c r="BW26" s="1">
        <v>15</v>
      </c>
    </row>
    <row r="27" spans="1:75" x14ac:dyDescent="0.2">
      <c r="A27" s="36">
        <v>16</v>
      </c>
      <c r="B27" s="37" t="s">
        <v>126</v>
      </c>
      <c r="C27" s="37">
        <v>140176771</v>
      </c>
      <c r="D27" s="38">
        <v>724</v>
      </c>
      <c r="E27" s="1">
        <f>MATCH(C27,Данные!$D:$D,0)</f>
        <v>181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>
        <v>9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>
        <v>9</v>
      </c>
      <c r="AF27" s="44"/>
      <c r="AG27" s="44"/>
      <c r="AH27" s="44"/>
      <c r="AI27" s="44"/>
      <c r="AJ27" s="44"/>
      <c r="AK27" s="44"/>
      <c r="AL27" s="44"/>
      <c r="AM27" s="44">
        <v>8</v>
      </c>
      <c r="AN27" s="44"/>
      <c r="AO27" s="44"/>
      <c r="AP27" s="44"/>
      <c r="AQ27" s="44"/>
      <c r="AR27" s="44"/>
      <c r="AS27" s="44"/>
      <c r="AT27" s="44">
        <v>8</v>
      </c>
      <c r="AU27" s="44"/>
      <c r="AV27" s="44"/>
      <c r="AW27" s="44">
        <v>8</v>
      </c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50">
        <v>179.52</v>
      </c>
      <c r="BN27" s="50">
        <f>IF(BO27 &gt; 0, MAX(BO$12:BO$196) / BO27, 0)</f>
        <v>1.4654850746268657</v>
      </c>
      <c r="BO27" s="50">
        <v>21.44</v>
      </c>
      <c r="BP27" s="50">
        <f>BM27*BN27</f>
        <v>263.08388059701497</v>
      </c>
      <c r="BQ27" s="38">
        <v>42</v>
      </c>
      <c r="BR27" s="38">
        <v>5</v>
      </c>
      <c r="BS27" s="50">
        <f>IF(BR27 &gt; 0,BQ27/BR27,0)</f>
        <v>8.4</v>
      </c>
      <c r="BT27" s="38">
        <f>MIN($F27:BL27)</f>
        <v>8</v>
      </c>
      <c r="BU27" s="38"/>
      <c r="BV27" s="38">
        <v>5</v>
      </c>
      <c r="BW27" s="1">
        <v>16</v>
      </c>
    </row>
    <row r="28" spans="1:75" x14ac:dyDescent="0.2">
      <c r="A28" s="36">
        <v>17</v>
      </c>
      <c r="B28" s="37" t="s">
        <v>105</v>
      </c>
      <c r="C28" s="37">
        <v>137300938</v>
      </c>
      <c r="D28" s="38">
        <v>725</v>
      </c>
      <c r="E28" s="1">
        <f>MATCH(C28,Данные!$D:$D,0)</f>
        <v>3</v>
      </c>
      <c r="F28" s="44">
        <v>9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>
        <v>8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>
        <v>8</v>
      </c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>
        <v>7</v>
      </c>
      <c r="BB28" s="44">
        <v>8</v>
      </c>
      <c r="BC28" s="44">
        <v>9</v>
      </c>
      <c r="BD28" s="44"/>
      <c r="BE28" s="44"/>
      <c r="BF28" s="44"/>
      <c r="BG28" s="44"/>
      <c r="BH28" s="44"/>
      <c r="BI28" s="44"/>
      <c r="BJ28" s="44"/>
      <c r="BK28" s="44"/>
      <c r="BL28" s="44"/>
      <c r="BM28" s="50">
        <v>174</v>
      </c>
      <c r="BN28" s="50">
        <f>IF(BO28 &gt; 0, MAX(BO$12:BO$196) / BO28, 0)</f>
        <v>1.4961904761904763</v>
      </c>
      <c r="BO28" s="50">
        <v>21</v>
      </c>
      <c r="BP28" s="50">
        <f>BM28*BN28</f>
        <v>260.33714285714285</v>
      </c>
      <c r="BQ28" s="38">
        <v>49</v>
      </c>
      <c r="BR28" s="38">
        <v>6</v>
      </c>
      <c r="BS28" s="50">
        <f>IF(BR28 &gt; 0,BQ28/BR28,0)</f>
        <v>8.1666666666666661</v>
      </c>
      <c r="BT28" s="38">
        <f>MIN($F28:BL28)</f>
        <v>7</v>
      </c>
      <c r="BU28" s="38"/>
      <c r="BV28" s="38">
        <v>6</v>
      </c>
      <c r="BW28" s="1">
        <v>17</v>
      </c>
    </row>
    <row r="29" spans="1:75" x14ac:dyDescent="0.2">
      <c r="A29" s="36">
        <v>18</v>
      </c>
      <c r="B29" s="37" t="s">
        <v>207</v>
      </c>
      <c r="C29" s="37">
        <v>137398910</v>
      </c>
      <c r="D29" s="38">
        <v>728</v>
      </c>
      <c r="E29" s="1">
        <f>MATCH(C29,Данные!$D:$D,0)</f>
        <v>80</v>
      </c>
      <c r="F29" s="44"/>
      <c r="G29" s="44"/>
      <c r="H29" s="44"/>
      <c r="I29" s="44">
        <v>8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9</v>
      </c>
      <c r="AC29" s="44"/>
      <c r="AD29" s="44"/>
      <c r="AE29" s="44"/>
      <c r="AF29" s="44"/>
      <c r="AG29" s="44">
        <v>8</v>
      </c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>
        <v>9</v>
      </c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>
        <v>8</v>
      </c>
      <c r="BF29" s="44"/>
      <c r="BG29" s="44">
        <v>8</v>
      </c>
      <c r="BH29" s="44"/>
      <c r="BI29" s="44"/>
      <c r="BJ29" s="44"/>
      <c r="BK29" s="44"/>
      <c r="BL29" s="44"/>
      <c r="BM29" s="50">
        <v>190</v>
      </c>
      <c r="BN29" s="50">
        <f>IF(BO29 &gt; 0, MAX(BO$12:BO$196) / BO29, 0)</f>
        <v>1.3660869565217393</v>
      </c>
      <c r="BO29" s="50">
        <v>23</v>
      </c>
      <c r="BP29" s="50">
        <f>BM29*BN29</f>
        <v>259.55652173913046</v>
      </c>
      <c r="BQ29" s="38">
        <v>50</v>
      </c>
      <c r="BR29" s="38">
        <v>6</v>
      </c>
      <c r="BS29" s="50">
        <f>IF(BR29 &gt; 0,BQ29/BR29,0)</f>
        <v>8.3333333333333339</v>
      </c>
      <c r="BT29" s="38">
        <f>MIN($F29:BL29)</f>
        <v>8</v>
      </c>
      <c r="BU29" s="38"/>
      <c r="BV29" s="38">
        <v>6</v>
      </c>
      <c r="BW29" s="1">
        <v>18</v>
      </c>
    </row>
    <row r="30" spans="1:75" x14ac:dyDescent="0.2">
      <c r="A30" s="36">
        <v>19</v>
      </c>
      <c r="B30" s="37" t="s">
        <v>172</v>
      </c>
      <c r="C30" s="37">
        <v>137301276</v>
      </c>
      <c r="D30" s="38">
        <v>725</v>
      </c>
      <c r="E30" s="1">
        <f>MATCH(C30,Данные!$D:$D,0)</f>
        <v>10</v>
      </c>
      <c r="F30" s="44">
        <v>9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8</v>
      </c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>
        <v>8</v>
      </c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>
        <v>8</v>
      </c>
      <c r="BB30" s="44">
        <v>7</v>
      </c>
      <c r="BC30" s="44">
        <v>9</v>
      </c>
      <c r="BD30" s="44"/>
      <c r="BE30" s="44"/>
      <c r="BF30" s="44"/>
      <c r="BG30" s="44"/>
      <c r="BH30" s="44"/>
      <c r="BI30" s="44"/>
      <c r="BJ30" s="44"/>
      <c r="BK30" s="44"/>
      <c r="BL30" s="44"/>
      <c r="BM30" s="50">
        <v>173</v>
      </c>
      <c r="BN30" s="50">
        <f>IF(BO30 &gt; 0, MAX(BO$12:BO$196) / BO30, 0)</f>
        <v>1.4961904761904763</v>
      </c>
      <c r="BO30" s="50">
        <v>21</v>
      </c>
      <c r="BP30" s="50">
        <f>BM30*BN30</f>
        <v>258.84095238095239</v>
      </c>
      <c r="BQ30" s="38">
        <v>49</v>
      </c>
      <c r="BR30" s="38">
        <v>6</v>
      </c>
      <c r="BS30" s="50">
        <f>IF(BR30 &gt; 0,BQ30/BR30,0)</f>
        <v>8.1666666666666661</v>
      </c>
      <c r="BT30" s="38">
        <f>MIN($F30:BL30)</f>
        <v>7</v>
      </c>
      <c r="BU30" s="38"/>
      <c r="BV30" s="38">
        <v>6</v>
      </c>
      <c r="BW30" s="1">
        <v>19</v>
      </c>
    </row>
    <row r="31" spans="1:75" x14ac:dyDescent="0.2">
      <c r="A31" s="39" t="s">
        <v>785</v>
      </c>
      <c r="B31" s="37" t="s">
        <v>35</v>
      </c>
      <c r="C31" s="37">
        <v>137299380</v>
      </c>
      <c r="D31" s="38">
        <v>724</v>
      </c>
      <c r="E31" s="1">
        <f>MATCH(C31,Данные!$D:$D,0)</f>
        <v>183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v>10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>
        <v>7</v>
      </c>
      <c r="AF31" s="44"/>
      <c r="AG31" s="44"/>
      <c r="AH31" s="44"/>
      <c r="AI31" s="44"/>
      <c r="AJ31" s="44"/>
      <c r="AK31" s="44"/>
      <c r="AL31" s="44"/>
      <c r="AM31" s="44">
        <v>8</v>
      </c>
      <c r="AN31" s="44"/>
      <c r="AO31" s="44"/>
      <c r="AP31" s="44"/>
      <c r="AQ31" s="44"/>
      <c r="AR31" s="44"/>
      <c r="AS31" s="44"/>
      <c r="AT31" s="44"/>
      <c r="AU31" s="44"/>
      <c r="AV31" s="44"/>
      <c r="AW31" s="44">
        <v>8</v>
      </c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50">
        <v>143.52000000000001</v>
      </c>
      <c r="BN31" s="50">
        <f>IF(BO31 &gt; 0, MAX(BO$12:BO$196) / BO31, 0)</f>
        <v>1.801605504587156</v>
      </c>
      <c r="BO31" s="50">
        <v>17.440000000000001</v>
      </c>
      <c r="BP31" s="50">
        <f>BM31*BN31</f>
        <v>258.56642201834865</v>
      </c>
      <c r="BQ31" s="38">
        <v>33</v>
      </c>
      <c r="BR31" s="38">
        <v>4</v>
      </c>
      <c r="BS31" s="50">
        <f>IF(BR31 &gt; 0,BQ31/BR31,0)</f>
        <v>8.25</v>
      </c>
      <c r="BT31" s="38">
        <f>MIN($F31:BL31)</f>
        <v>7</v>
      </c>
      <c r="BU31" s="38"/>
      <c r="BV31" s="38">
        <v>4</v>
      </c>
      <c r="BW31" s="1">
        <v>20</v>
      </c>
    </row>
    <row r="32" spans="1:75" x14ac:dyDescent="0.2">
      <c r="A32" s="40"/>
      <c r="B32" s="37" t="s">
        <v>193</v>
      </c>
      <c r="C32" s="37">
        <v>137299501</v>
      </c>
      <c r="D32" s="38">
        <v>724</v>
      </c>
      <c r="E32" s="1">
        <f>MATCH(C32,Данные!$D:$D,0)</f>
        <v>195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v>9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>
        <v>8</v>
      </c>
      <c r="AF32" s="44"/>
      <c r="AG32" s="44"/>
      <c r="AH32" s="44"/>
      <c r="AI32" s="44"/>
      <c r="AJ32" s="44"/>
      <c r="AK32" s="44"/>
      <c r="AL32" s="44"/>
      <c r="AM32" s="44">
        <v>8</v>
      </c>
      <c r="AN32" s="44"/>
      <c r="AO32" s="44"/>
      <c r="AP32" s="44"/>
      <c r="AQ32" s="44"/>
      <c r="AR32" s="44"/>
      <c r="AS32" s="44"/>
      <c r="AT32" s="44"/>
      <c r="AU32" s="44"/>
      <c r="AV32" s="44"/>
      <c r="AW32" s="44">
        <v>8</v>
      </c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50">
        <v>143.52000000000001</v>
      </c>
      <c r="BN32" s="50">
        <f>IF(BO32 &gt; 0, MAX(BO$12:BO$196) / BO32, 0)</f>
        <v>1.801605504587156</v>
      </c>
      <c r="BO32" s="50">
        <v>17.440000000000001</v>
      </c>
      <c r="BP32" s="50">
        <f>BM32*BN32</f>
        <v>258.56642201834865</v>
      </c>
      <c r="BQ32" s="38">
        <v>33</v>
      </c>
      <c r="BR32" s="38">
        <v>4</v>
      </c>
      <c r="BS32" s="50">
        <f>IF(BR32 &gt; 0,BQ32/BR32,0)</f>
        <v>8.25</v>
      </c>
      <c r="BT32" s="38">
        <f>MIN($F32:BL32)</f>
        <v>8</v>
      </c>
      <c r="BU32" s="38"/>
      <c r="BV32" s="38">
        <v>4</v>
      </c>
      <c r="BW32" s="1">
        <v>21</v>
      </c>
    </row>
    <row r="33" spans="1:75" x14ac:dyDescent="0.2">
      <c r="A33" s="40"/>
      <c r="B33" s="37" t="s">
        <v>194</v>
      </c>
      <c r="C33" s="37">
        <v>137299514</v>
      </c>
      <c r="D33" s="38">
        <v>724</v>
      </c>
      <c r="E33" s="1">
        <f>MATCH(C33,Данные!$D:$D,0)</f>
        <v>192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>
        <v>9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>
        <v>8</v>
      </c>
      <c r="AF33" s="44"/>
      <c r="AG33" s="44"/>
      <c r="AH33" s="44"/>
      <c r="AI33" s="44"/>
      <c r="AJ33" s="44"/>
      <c r="AK33" s="44"/>
      <c r="AL33" s="44"/>
      <c r="AM33" s="44">
        <v>8</v>
      </c>
      <c r="AN33" s="44"/>
      <c r="AO33" s="44"/>
      <c r="AP33" s="44"/>
      <c r="AQ33" s="44"/>
      <c r="AR33" s="44"/>
      <c r="AS33" s="44"/>
      <c r="AT33" s="44"/>
      <c r="AU33" s="44"/>
      <c r="AV33" s="44"/>
      <c r="AW33" s="44">
        <v>8</v>
      </c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50">
        <v>143.52000000000001</v>
      </c>
      <c r="BN33" s="50">
        <f>IF(BO33 &gt; 0, MAX(BO$12:BO$196) / BO33, 0)</f>
        <v>1.801605504587156</v>
      </c>
      <c r="BO33" s="50">
        <v>17.440000000000001</v>
      </c>
      <c r="BP33" s="50">
        <f>BM33*BN33</f>
        <v>258.56642201834865</v>
      </c>
      <c r="BQ33" s="38">
        <v>33</v>
      </c>
      <c r="BR33" s="38">
        <v>4</v>
      </c>
      <c r="BS33" s="50">
        <f>IF(BR33 &gt; 0,BQ33/BR33,0)</f>
        <v>8.25</v>
      </c>
      <c r="BT33" s="38">
        <f>MIN($F33:BL33)</f>
        <v>8</v>
      </c>
      <c r="BU33" s="38"/>
      <c r="BV33" s="38">
        <v>4</v>
      </c>
      <c r="BW33" s="1">
        <v>22</v>
      </c>
    </row>
    <row r="34" spans="1:75" x14ac:dyDescent="0.2">
      <c r="A34" s="36">
        <v>23</v>
      </c>
      <c r="B34" s="37" t="s">
        <v>98</v>
      </c>
      <c r="C34" s="37">
        <v>137301140</v>
      </c>
      <c r="D34" s="38">
        <v>725</v>
      </c>
      <c r="E34" s="1">
        <f>MATCH(C34,Данные!$D:$D,0)</f>
        <v>19</v>
      </c>
      <c r="F34" s="44">
        <v>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>
        <v>8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>
        <v>8</v>
      </c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>
        <v>8</v>
      </c>
      <c r="BB34" s="44">
        <v>8</v>
      </c>
      <c r="BC34" s="44">
        <v>9</v>
      </c>
      <c r="BD34" s="44"/>
      <c r="BE34" s="44"/>
      <c r="BF34" s="44"/>
      <c r="BG34" s="44"/>
      <c r="BH34" s="44"/>
      <c r="BI34" s="44"/>
      <c r="BJ34" s="44"/>
      <c r="BK34" s="44"/>
      <c r="BL34" s="44"/>
      <c r="BM34" s="50">
        <v>172</v>
      </c>
      <c r="BN34" s="50">
        <f>IF(BO34 &gt; 0, MAX(BO$12:BO$196) / BO34, 0)</f>
        <v>1.4961904761904763</v>
      </c>
      <c r="BO34" s="50">
        <v>21</v>
      </c>
      <c r="BP34" s="50">
        <f>BM34*BN34</f>
        <v>257.34476190476192</v>
      </c>
      <c r="BQ34" s="38">
        <v>49</v>
      </c>
      <c r="BR34" s="38">
        <v>6</v>
      </c>
      <c r="BS34" s="50">
        <f>IF(BR34 &gt; 0,BQ34/BR34,0)</f>
        <v>8.1666666666666661</v>
      </c>
      <c r="BT34" s="38">
        <f>MIN($F34:BL34)</f>
        <v>8</v>
      </c>
      <c r="BU34" s="38"/>
      <c r="BV34" s="38">
        <v>6</v>
      </c>
      <c r="BW34" s="1">
        <v>23</v>
      </c>
    </row>
    <row r="35" spans="1:75" x14ac:dyDescent="0.2">
      <c r="A35" s="36">
        <v>24</v>
      </c>
      <c r="B35" s="37" t="s">
        <v>43</v>
      </c>
      <c r="C35" s="37">
        <v>137299395</v>
      </c>
      <c r="D35" s="38">
        <v>724</v>
      </c>
      <c r="E35" s="1">
        <f>MATCH(C35,Данные!$D:$D,0)</f>
        <v>454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>
        <v>9</v>
      </c>
      <c r="AF35" s="44"/>
      <c r="AG35" s="44"/>
      <c r="AH35" s="44"/>
      <c r="AI35" s="44"/>
      <c r="AJ35" s="44"/>
      <c r="AK35" s="44"/>
      <c r="AL35" s="44"/>
      <c r="AM35" s="44">
        <v>7</v>
      </c>
      <c r="AN35" s="44"/>
      <c r="AO35" s="44"/>
      <c r="AP35" s="44"/>
      <c r="AQ35" s="44"/>
      <c r="AR35" s="44"/>
      <c r="AS35" s="44"/>
      <c r="AT35" s="44">
        <v>7</v>
      </c>
      <c r="AU35" s="44"/>
      <c r="AV35" s="44"/>
      <c r="AW35" s="44">
        <v>10</v>
      </c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50">
        <v>142.08000000000001</v>
      </c>
      <c r="BN35" s="50">
        <f>IF(BO35 &gt; 0, MAX(BO$12:BO$196) / BO35, 0)</f>
        <v>1.801605504587156</v>
      </c>
      <c r="BO35" s="50">
        <v>17.440000000000001</v>
      </c>
      <c r="BP35" s="50">
        <f>BM35*BN35</f>
        <v>255.97211009174313</v>
      </c>
      <c r="BQ35" s="38">
        <v>33</v>
      </c>
      <c r="BR35" s="38">
        <v>4</v>
      </c>
      <c r="BS35" s="50">
        <f>IF(BR35 &gt; 0,BQ35/BR35,0)</f>
        <v>8.25</v>
      </c>
      <c r="BT35" s="38">
        <f>MIN($F35:BL35)</f>
        <v>7</v>
      </c>
      <c r="BU35" s="38"/>
      <c r="BV35" s="38">
        <v>4</v>
      </c>
      <c r="BW35" s="1">
        <v>24</v>
      </c>
    </row>
    <row r="36" spans="1:75" x14ac:dyDescent="0.2">
      <c r="A36" s="39" t="s">
        <v>786</v>
      </c>
      <c r="B36" s="37" t="s">
        <v>159</v>
      </c>
      <c r="C36" s="37">
        <v>137301263</v>
      </c>
      <c r="D36" s="38">
        <v>725</v>
      </c>
      <c r="E36" s="1">
        <f>MATCH(C36,Данные!$D:$D,0)</f>
        <v>9</v>
      </c>
      <c r="F36" s="44">
        <v>7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>
        <v>8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>
        <v>8</v>
      </c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>
        <v>8</v>
      </c>
      <c r="BB36" s="44">
        <v>9</v>
      </c>
      <c r="BC36" s="44">
        <v>9</v>
      </c>
      <c r="BD36" s="44"/>
      <c r="BE36" s="44"/>
      <c r="BF36" s="44"/>
      <c r="BG36" s="44"/>
      <c r="BH36" s="44"/>
      <c r="BI36" s="44"/>
      <c r="BJ36" s="44"/>
      <c r="BK36" s="44"/>
      <c r="BL36" s="44"/>
      <c r="BM36" s="50">
        <v>171</v>
      </c>
      <c r="BN36" s="50">
        <f>IF(BO36 &gt; 0, MAX(BO$12:BO$196) / BO36, 0)</f>
        <v>1.4961904761904763</v>
      </c>
      <c r="BO36" s="50">
        <v>21</v>
      </c>
      <c r="BP36" s="50">
        <f>BM36*BN36</f>
        <v>255.84857142857143</v>
      </c>
      <c r="BQ36" s="38">
        <v>49</v>
      </c>
      <c r="BR36" s="38">
        <v>6</v>
      </c>
      <c r="BS36" s="50">
        <f>IF(BR36 &gt; 0,BQ36/BR36,0)</f>
        <v>8.1666666666666661</v>
      </c>
      <c r="BT36" s="38">
        <f>MIN($F36:BL36)</f>
        <v>7</v>
      </c>
      <c r="BU36" s="38"/>
      <c r="BV36" s="38">
        <v>6</v>
      </c>
      <c r="BW36" s="1">
        <v>25</v>
      </c>
    </row>
    <row r="37" spans="1:75" x14ac:dyDescent="0.2">
      <c r="A37" s="40"/>
      <c r="B37" s="37" t="s">
        <v>210</v>
      </c>
      <c r="C37" s="37">
        <v>137301312</v>
      </c>
      <c r="D37" s="38">
        <v>725</v>
      </c>
      <c r="E37" s="1">
        <f>MATCH(C37,Данные!$D:$D,0)</f>
        <v>12</v>
      </c>
      <c r="F37" s="44">
        <v>7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>
        <v>8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>
        <v>8</v>
      </c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>
        <v>8</v>
      </c>
      <c r="BB37" s="44">
        <v>9</v>
      </c>
      <c r="BC37" s="44">
        <v>9</v>
      </c>
      <c r="BD37" s="44"/>
      <c r="BE37" s="44"/>
      <c r="BF37" s="44"/>
      <c r="BG37" s="44"/>
      <c r="BH37" s="44"/>
      <c r="BI37" s="44"/>
      <c r="BJ37" s="44"/>
      <c r="BK37" s="44"/>
      <c r="BL37" s="44"/>
      <c r="BM37" s="50">
        <v>171</v>
      </c>
      <c r="BN37" s="50">
        <f>IF(BO37 &gt; 0, MAX(BO$12:BO$196) / BO37, 0)</f>
        <v>1.4961904761904763</v>
      </c>
      <c r="BO37" s="50">
        <v>21</v>
      </c>
      <c r="BP37" s="50">
        <f>BM37*BN37</f>
        <v>255.84857142857143</v>
      </c>
      <c r="BQ37" s="38">
        <v>49</v>
      </c>
      <c r="BR37" s="38">
        <v>6</v>
      </c>
      <c r="BS37" s="50">
        <f>IF(BR37 &gt; 0,BQ37/BR37,0)</f>
        <v>8.1666666666666661</v>
      </c>
      <c r="BT37" s="38">
        <f>MIN($F37:BL37)</f>
        <v>7</v>
      </c>
      <c r="BU37" s="38"/>
      <c r="BV37" s="38">
        <v>6</v>
      </c>
      <c r="BW37" s="1">
        <v>26</v>
      </c>
    </row>
    <row r="38" spans="1:75" x14ac:dyDescent="0.2">
      <c r="A38" s="40"/>
      <c r="B38" s="37" t="s">
        <v>150</v>
      </c>
      <c r="C38" s="37">
        <v>137301237</v>
      </c>
      <c r="D38" s="38">
        <v>725</v>
      </c>
      <c r="E38" s="1">
        <f>MATCH(C38,Данные!$D:$D,0)</f>
        <v>8</v>
      </c>
      <c r="F38" s="44">
        <v>8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v>8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>
        <v>8</v>
      </c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>
        <v>6</v>
      </c>
      <c r="BB38" s="44">
        <v>9</v>
      </c>
      <c r="BC38" s="44">
        <v>9</v>
      </c>
      <c r="BD38" s="44"/>
      <c r="BE38" s="44"/>
      <c r="BF38" s="44"/>
      <c r="BG38" s="44"/>
      <c r="BH38" s="44"/>
      <c r="BI38" s="44"/>
      <c r="BJ38" s="44"/>
      <c r="BK38" s="44"/>
      <c r="BL38" s="44"/>
      <c r="BM38" s="50">
        <v>171</v>
      </c>
      <c r="BN38" s="50">
        <f>IF(BO38 &gt; 0, MAX(BO$12:BO$196) / BO38, 0)</f>
        <v>1.4961904761904763</v>
      </c>
      <c r="BO38" s="50">
        <v>21</v>
      </c>
      <c r="BP38" s="50">
        <f>BM38*BN38</f>
        <v>255.84857142857143</v>
      </c>
      <c r="BQ38" s="38">
        <v>48</v>
      </c>
      <c r="BR38" s="38">
        <v>6</v>
      </c>
      <c r="BS38" s="50">
        <f>IF(BR38 &gt; 0,BQ38/BR38,0)</f>
        <v>8</v>
      </c>
      <c r="BT38" s="38">
        <f>MIN($F38:BL38)</f>
        <v>6</v>
      </c>
      <c r="BU38" s="38"/>
      <c r="BV38" s="38">
        <v>6</v>
      </c>
      <c r="BW38" s="1">
        <v>27</v>
      </c>
    </row>
    <row r="39" spans="1:75" x14ac:dyDescent="0.2">
      <c r="A39" s="36">
        <v>28</v>
      </c>
      <c r="B39" s="37" t="s">
        <v>76</v>
      </c>
      <c r="C39" s="37">
        <v>137295990</v>
      </c>
      <c r="D39" s="38">
        <v>721</v>
      </c>
      <c r="E39" s="1">
        <f>MATCH(C39,Данные!$D:$D,0)</f>
        <v>117</v>
      </c>
      <c r="F39" s="44"/>
      <c r="G39" s="44"/>
      <c r="H39" s="44"/>
      <c r="I39" s="44"/>
      <c r="J39" s="44"/>
      <c r="K39" s="44"/>
      <c r="L39" s="44"/>
      <c r="M39" s="44"/>
      <c r="N39" s="44"/>
      <c r="O39" s="44">
        <v>8</v>
      </c>
      <c r="P39" s="44"/>
      <c r="Q39" s="44"/>
      <c r="R39" s="44"/>
      <c r="S39" s="44"/>
      <c r="T39" s="44"/>
      <c r="U39" s="44"/>
      <c r="V39" s="44">
        <v>8</v>
      </c>
      <c r="W39" s="44"/>
      <c r="X39" s="44"/>
      <c r="Y39" s="44">
        <v>8</v>
      </c>
      <c r="Z39" s="44"/>
      <c r="AA39" s="44"/>
      <c r="AB39" s="44"/>
      <c r="AC39" s="44">
        <v>8</v>
      </c>
      <c r="AD39" s="44">
        <v>9</v>
      </c>
      <c r="AE39" s="44"/>
      <c r="AF39" s="44">
        <v>8</v>
      </c>
      <c r="AG39" s="44"/>
      <c r="AH39" s="44"/>
      <c r="AI39" s="44"/>
      <c r="AJ39" s="44">
        <v>8</v>
      </c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>
        <v>8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50">
        <v>198.36</v>
      </c>
      <c r="BN39" s="50">
        <f>IF(BO39 &gt; 0, MAX(BO$12:BO$196) / BO39, 0)</f>
        <v>1.2866502866502867</v>
      </c>
      <c r="BO39" s="50">
        <v>24.42</v>
      </c>
      <c r="BP39" s="50">
        <f>BM39*BN39</f>
        <v>255.2199508599509</v>
      </c>
      <c r="BQ39" s="38">
        <v>65</v>
      </c>
      <c r="BR39" s="38">
        <v>8</v>
      </c>
      <c r="BS39" s="50">
        <f>IF(BR39 &gt; 0,BQ39/BR39,0)</f>
        <v>8.125</v>
      </c>
      <c r="BT39" s="38">
        <f>MIN($F39:BL39)</f>
        <v>8</v>
      </c>
      <c r="BU39" s="38"/>
      <c r="BV39" s="38">
        <v>8</v>
      </c>
      <c r="BW39" s="1">
        <v>28</v>
      </c>
    </row>
    <row r="40" spans="1:75" x14ac:dyDescent="0.2">
      <c r="A40" s="36">
        <v>29</v>
      </c>
      <c r="B40" s="37" t="s">
        <v>184</v>
      </c>
      <c r="C40" s="37">
        <v>137296323</v>
      </c>
      <c r="D40" s="38">
        <v>721</v>
      </c>
      <c r="E40" s="1">
        <f>MATCH(C40,Данные!$D:$D,0)</f>
        <v>107</v>
      </c>
      <c r="F40" s="44"/>
      <c r="G40" s="44"/>
      <c r="H40" s="44"/>
      <c r="I40" s="44"/>
      <c r="J40" s="44"/>
      <c r="K40" s="44"/>
      <c r="L40" s="44"/>
      <c r="M40" s="44"/>
      <c r="N40" s="44"/>
      <c r="O40" s="44">
        <v>8</v>
      </c>
      <c r="P40" s="44"/>
      <c r="Q40" s="44"/>
      <c r="R40" s="44"/>
      <c r="S40" s="44"/>
      <c r="T40" s="44"/>
      <c r="U40" s="44"/>
      <c r="V40" s="44">
        <v>9</v>
      </c>
      <c r="W40" s="44"/>
      <c r="X40" s="44"/>
      <c r="Y40" s="44"/>
      <c r="Z40" s="44"/>
      <c r="AA40" s="44"/>
      <c r="AB40" s="44"/>
      <c r="AC40" s="44">
        <v>9</v>
      </c>
      <c r="AD40" s="44">
        <v>8</v>
      </c>
      <c r="AE40" s="44"/>
      <c r="AF40" s="44">
        <v>8</v>
      </c>
      <c r="AG40" s="44"/>
      <c r="AH40" s="44"/>
      <c r="AI40" s="44"/>
      <c r="AJ40" s="44">
        <v>8</v>
      </c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>
        <v>8</v>
      </c>
      <c r="AV40" s="44"/>
      <c r="AW40" s="44"/>
      <c r="AX40" s="44"/>
      <c r="AY40" s="44"/>
      <c r="AZ40" s="44"/>
      <c r="BA40" s="44"/>
      <c r="BB40" s="44"/>
      <c r="BC40" s="44"/>
      <c r="BD40" s="44">
        <v>7</v>
      </c>
      <c r="BE40" s="44"/>
      <c r="BF40" s="44"/>
      <c r="BG40" s="44"/>
      <c r="BH40" s="44"/>
      <c r="BI40" s="44"/>
      <c r="BJ40" s="44"/>
      <c r="BK40" s="44"/>
      <c r="BL40" s="44"/>
      <c r="BM40" s="50">
        <v>197.36</v>
      </c>
      <c r="BN40" s="50">
        <f>IF(BO40 &gt; 0, MAX(BO$12:BO$196) / BO40, 0)</f>
        <v>1.2866502866502867</v>
      </c>
      <c r="BO40" s="50">
        <v>24.42</v>
      </c>
      <c r="BP40" s="50">
        <f>BM40*BN40</f>
        <v>253.93330057330058</v>
      </c>
      <c r="BQ40" s="38">
        <v>65</v>
      </c>
      <c r="BR40" s="38">
        <v>8</v>
      </c>
      <c r="BS40" s="50">
        <f>IF(BR40 &gt; 0,BQ40/BR40,0)</f>
        <v>8.125</v>
      </c>
      <c r="BT40" s="38">
        <f>MIN($F40:BL40)</f>
        <v>7</v>
      </c>
      <c r="BU40" s="38"/>
      <c r="BV40" s="38">
        <v>8</v>
      </c>
      <c r="BW40" s="1">
        <v>29</v>
      </c>
    </row>
    <row r="41" spans="1:75" x14ac:dyDescent="0.2">
      <c r="A41" s="36">
        <v>30</v>
      </c>
      <c r="B41" s="37" t="s">
        <v>81</v>
      </c>
      <c r="C41" s="37">
        <v>137297761</v>
      </c>
      <c r="D41" s="38">
        <v>720</v>
      </c>
      <c r="E41" s="1">
        <f>MATCH(C41,Данные!$D:$D,0)</f>
        <v>274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>
        <v>9</v>
      </c>
      <c r="X41" s="44">
        <v>7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>
        <v>7</v>
      </c>
      <c r="AQ41" s="44"/>
      <c r="AR41" s="44"/>
      <c r="AS41" s="44"/>
      <c r="AT41" s="44"/>
      <c r="AU41" s="44"/>
      <c r="AV41" s="44"/>
      <c r="AW41" s="44"/>
      <c r="AX41" s="44"/>
      <c r="AY41" s="44">
        <v>9</v>
      </c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50">
        <v>121</v>
      </c>
      <c r="BN41" s="50">
        <f>IF(BO41 &gt; 0, MAX(BO$12:BO$196) / BO41, 0)</f>
        <v>2.0946666666666669</v>
      </c>
      <c r="BO41" s="50">
        <v>15</v>
      </c>
      <c r="BP41" s="50">
        <f>BM41*BN41</f>
        <v>253.4546666666667</v>
      </c>
      <c r="BQ41" s="38">
        <v>32</v>
      </c>
      <c r="BR41" s="38">
        <v>4</v>
      </c>
      <c r="BS41" s="50">
        <f>IF(BR41 &gt; 0,BQ41/BR41,0)</f>
        <v>8</v>
      </c>
      <c r="BT41" s="38">
        <f>MIN($F41:BL41)</f>
        <v>7</v>
      </c>
      <c r="BU41" s="38"/>
      <c r="BV41" s="38">
        <v>4</v>
      </c>
      <c r="BW41" s="1">
        <v>30</v>
      </c>
    </row>
    <row r="42" spans="1:75" x14ac:dyDescent="0.2">
      <c r="A42" s="36">
        <v>31</v>
      </c>
      <c r="B42" s="37" t="s">
        <v>166</v>
      </c>
      <c r="C42" s="37">
        <v>137300209</v>
      </c>
      <c r="D42" s="38">
        <v>726</v>
      </c>
      <c r="E42" s="1">
        <f>MATCH(C42,Данные!$D:$D,0)</f>
        <v>33</v>
      </c>
      <c r="F42" s="44"/>
      <c r="G42" s="44">
        <v>7</v>
      </c>
      <c r="H42" s="44">
        <v>9</v>
      </c>
      <c r="I42" s="44"/>
      <c r="J42" s="44"/>
      <c r="K42" s="44"/>
      <c r="L42" s="44"/>
      <c r="M42" s="44"/>
      <c r="N42" s="44"/>
      <c r="O42" s="44"/>
      <c r="P42" s="44"/>
      <c r="Q42" s="44">
        <v>8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>
        <v>9</v>
      </c>
      <c r="AL42" s="44"/>
      <c r="AM42" s="44"/>
      <c r="AN42" s="44"/>
      <c r="AO42" s="44"/>
      <c r="AP42" s="44"/>
      <c r="AQ42" s="44">
        <v>8</v>
      </c>
      <c r="AR42" s="44"/>
      <c r="AS42" s="44">
        <v>8</v>
      </c>
      <c r="AT42" s="44"/>
      <c r="AU42" s="44"/>
      <c r="AV42" s="44"/>
      <c r="AW42" s="44"/>
      <c r="AX42" s="44"/>
      <c r="AY42" s="44"/>
      <c r="AZ42" s="44">
        <v>9</v>
      </c>
      <c r="BA42" s="44"/>
      <c r="BB42" s="44"/>
      <c r="BC42" s="44"/>
      <c r="BD42" s="44"/>
      <c r="BE42" s="44"/>
      <c r="BF42" s="44">
        <v>6</v>
      </c>
      <c r="BG42" s="44"/>
      <c r="BH42" s="44"/>
      <c r="BI42" s="44"/>
      <c r="BJ42" s="44"/>
      <c r="BK42" s="44"/>
      <c r="BL42" s="44"/>
      <c r="BM42" s="50">
        <v>161.26999999999998</v>
      </c>
      <c r="BN42" s="50">
        <f>IF(BO42 &gt; 0, MAX(BO$12:BO$196) / BO42, 0)</f>
        <v>1.5710000000000002</v>
      </c>
      <c r="BO42" s="50">
        <v>20</v>
      </c>
      <c r="BP42" s="50">
        <f>BM42*BN42</f>
        <v>253.35516999999999</v>
      </c>
      <c r="BQ42" s="38">
        <v>64</v>
      </c>
      <c r="BR42" s="38">
        <v>8</v>
      </c>
      <c r="BS42" s="50">
        <f>IF(BR42 &gt; 0,BQ42/BR42,0)</f>
        <v>8</v>
      </c>
      <c r="BT42" s="38">
        <f>MIN($F42:BL42)</f>
        <v>6</v>
      </c>
      <c r="BU42" s="38"/>
      <c r="BV42" s="38">
        <v>8</v>
      </c>
      <c r="BW42" s="1">
        <v>31</v>
      </c>
    </row>
    <row r="43" spans="1:75" x14ac:dyDescent="0.2">
      <c r="A43" s="36">
        <v>32</v>
      </c>
      <c r="B43" s="37" t="s">
        <v>63</v>
      </c>
      <c r="C43" s="37">
        <v>137398738</v>
      </c>
      <c r="D43" s="38">
        <v>728</v>
      </c>
      <c r="E43" s="1">
        <f>MATCH(C43,Данные!$D:$D,0)</f>
        <v>354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>
        <v>8</v>
      </c>
      <c r="AC43" s="44"/>
      <c r="AD43" s="44"/>
      <c r="AE43" s="44"/>
      <c r="AF43" s="44"/>
      <c r="AG43" s="44">
        <v>9</v>
      </c>
      <c r="AH43" s="44"/>
      <c r="AI43" s="44"/>
      <c r="AJ43" s="44"/>
      <c r="AK43" s="44"/>
      <c r="AL43" s="44"/>
      <c r="AM43" s="44"/>
      <c r="AN43" s="44"/>
      <c r="AO43" s="44">
        <v>7</v>
      </c>
      <c r="AP43" s="44"/>
      <c r="AQ43" s="44"/>
      <c r="AR43" s="44">
        <v>8</v>
      </c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>
        <v>8</v>
      </c>
      <c r="BF43" s="44"/>
      <c r="BG43" s="44">
        <v>8</v>
      </c>
      <c r="BH43" s="44"/>
      <c r="BI43" s="44"/>
      <c r="BJ43" s="44"/>
      <c r="BK43" s="44"/>
      <c r="BL43" s="44"/>
      <c r="BM43" s="50">
        <v>185</v>
      </c>
      <c r="BN43" s="50">
        <f>IF(BO43 &gt; 0, MAX(BO$12:BO$196) / BO43, 0)</f>
        <v>1.3660869565217393</v>
      </c>
      <c r="BO43" s="50">
        <v>23</v>
      </c>
      <c r="BP43" s="50">
        <f>BM43*BN43</f>
        <v>252.72608695652175</v>
      </c>
      <c r="BQ43" s="38">
        <v>48</v>
      </c>
      <c r="BR43" s="38">
        <v>6</v>
      </c>
      <c r="BS43" s="50">
        <f>IF(BR43 &gt; 0,BQ43/BR43,0)</f>
        <v>8</v>
      </c>
      <c r="BT43" s="38">
        <f>MIN($F43:BL43)</f>
        <v>7</v>
      </c>
      <c r="BU43" s="38"/>
      <c r="BV43" s="38">
        <v>6</v>
      </c>
      <c r="BW43" s="1">
        <v>32</v>
      </c>
    </row>
    <row r="44" spans="1:75" x14ac:dyDescent="0.2">
      <c r="A44" s="36">
        <v>33</v>
      </c>
      <c r="B44" s="37" t="s">
        <v>70</v>
      </c>
      <c r="C44" s="37">
        <v>137295649</v>
      </c>
      <c r="D44" s="38">
        <v>721</v>
      </c>
      <c r="E44" s="1">
        <f>MATCH(C44,Данные!$D:$D,0)</f>
        <v>116</v>
      </c>
      <c r="F44" s="44"/>
      <c r="G44" s="44"/>
      <c r="H44" s="44"/>
      <c r="I44" s="44"/>
      <c r="J44" s="44"/>
      <c r="K44" s="44"/>
      <c r="L44" s="44"/>
      <c r="M44" s="44"/>
      <c r="N44" s="44"/>
      <c r="O44" s="44">
        <v>6</v>
      </c>
      <c r="P44" s="44"/>
      <c r="Q44" s="44"/>
      <c r="R44" s="44"/>
      <c r="S44" s="44"/>
      <c r="T44" s="44"/>
      <c r="U44" s="44"/>
      <c r="V44" s="44">
        <v>9</v>
      </c>
      <c r="W44" s="44"/>
      <c r="X44" s="44"/>
      <c r="Y44" s="44"/>
      <c r="Z44" s="44"/>
      <c r="AA44" s="44"/>
      <c r="AB44" s="44"/>
      <c r="AC44" s="44">
        <v>8</v>
      </c>
      <c r="AD44" s="44">
        <v>9</v>
      </c>
      <c r="AE44" s="44"/>
      <c r="AF44" s="44">
        <v>8</v>
      </c>
      <c r="AG44" s="44"/>
      <c r="AH44" s="44"/>
      <c r="AI44" s="44"/>
      <c r="AJ44" s="44">
        <v>8</v>
      </c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>
        <v>9</v>
      </c>
      <c r="AV44" s="44"/>
      <c r="AW44" s="44"/>
      <c r="AX44" s="44"/>
      <c r="AY44" s="44"/>
      <c r="AZ44" s="44"/>
      <c r="BA44" s="44"/>
      <c r="BB44" s="44"/>
      <c r="BC44" s="44"/>
      <c r="BD44" s="44">
        <v>8</v>
      </c>
      <c r="BE44" s="44"/>
      <c r="BF44" s="44"/>
      <c r="BG44" s="44"/>
      <c r="BH44" s="44"/>
      <c r="BI44" s="44"/>
      <c r="BJ44" s="44"/>
      <c r="BK44" s="44"/>
      <c r="BL44" s="44"/>
      <c r="BM44" s="50">
        <v>196.36</v>
      </c>
      <c r="BN44" s="50">
        <f>IF(BO44 &gt; 0, MAX(BO$12:BO$196) / BO44, 0)</f>
        <v>1.2866502866502867</v>
      </c>
      <c r="BO44" s="50">
        <v>24.42</v>
      </c>
      <c r="BP44" s="50">
        <f>BM44*BN44</f>
        <v>252.6466502866503</v>
      </c>
      <c r="BQ44" s="38">
        <v>65</v>
      </c>
      <c r="BR44" s="38">
        <v>8</v>
      </c>
      <c r="BS44" s="50">
        <f>IF(BR44 &gt; 0,BQ44/BR44,0)</f>
        <v>8.125</v>
      </c>
      <c r="BT44" s="38">
        <f>MIN($F44:BL44)</f>
        <v>6</v>
      </c>
      <c r="BU44" s="38"/>
      <c r="BV44" s="38">
        <v>8</v>
      </c>
      <c r="BW44" s="1">
        <v>33</v>
      </c>
    </row>
    <row r="45" spans="1:75" x14ac:dyDescent="0.2">
      <c r="A45" s="39" t="s">
        <v>787</v>
      </c>
      <c r="B45" s="37" t="s">
        <v>75</v>
      </c>
      <c r="C45" s="37">
        <v>137298893</v>
      </c>
      <c r="D45" s="38">
        <v>720</v>
      </c>
      <c r="E45" s="1">
        <f>MATCH(C45,Данные!$D:$D,0)</f>
        <v>273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>
        <v>9</v>
      </c>
      <c r="X45" s="44">
        <v>8</v>
      </c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>
        <v>7</v>
      </c>
      <c r="AQ45" s="44"/>
      <c r="AR45" s="44"/>
      <c r="AS45" s="44"/>
      <c r="AT45" s="44"/>
      <c r="AU45" s="44"/>
      <c r="AV45" s="44"/>
      <c r="AW45" s="44"/>
      <c r="AX45" s="44"/>
      <c r="AY45" s="44">
        <v>8</v>
      </c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50">
        <v>120</v>
      </c>
      <c r="BN45" s="50">
        <f>IF(BO45 &gt; 0, MAX(BO$12:BO$196) / BO45, 0)</f>
        <v>2.0946666666666669</v>
      </c>
      <c r="BO45" s="50">
        <v>15</v>
      </c>
      <c r="BP45" s="50">
        <f>BM45*BN45</f>
        <v>251.36</v>
      </c>
      <c r="BQ45" s="38">
        <v>32</v>
      </c>
      <c r="BR45" s="38">
        <v>4</v>
      </c>
      <c r="BS45" s="50">
        <f>IF(BR45 &gt; 0,BQ45/BR45,0)</f>
        <v>8</v>
      </c>
      <c r="BT45" s="38">
        <f>MIN($F45:BL45)</f>
        <v>7</v>
      </c>
      <c r="BU45" s="38"/>
      <c r="BV45" s="38">
        <v>4</v>
      </c>
      <c r="BW45" s="1">
        <v>34</v>
      </c>
    </row>
    <row r="46" spans="1:75" x14ac:dyDescent="0.2">
      <c r="A46" s="40"/>
      <c r="B46" s="37" t="s">
        <v>80</v>
      </c>
      <c r="C46" s="37">
        <v>137645664</v>
      </c>
      <c r="D46" s="38">
        <v>724</v>
      </c>
      <c r="E46" s="1">
        <f>MATCH(C46,Данные!$D:$D,0)</f>
        <v>182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>
        <v>8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>
        <v>8</v>
      </c>
      <c r="AF46" s="44"/>
      <c r="AG46" s="44"/>
      <c r="AH46" s="44"/>
      <c r="AI46" s="44"/>
      <c r="AJ46" s="44"/>
      <c r="AK46" s="44"/>
      <c r="AL46" s="44"/>
      <c r="AM46" s="44">
        <v>8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>
        <v>8</v>
      </c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50">
        <v>139.52000000000001</v>
      </c>
      <c r="BN46" s="50">
        <f>IF(BO46 &gt; 0, MAX(BO$12:BO$196) / BO46, 0)</f>
        <v>1.801605504587156</v>
      </c>
      <c r="BO46" s="50">
        <v>17.440000000000001</v>
      </c>
      <c r="BP46" s="50">
        <f>BM46*BN46</f>
        <v>251.36</v>
      </c>
      <c r="BQ46" s="38">
        <v>32</v>
      </c>
      <c r="BR46" s="38">
        <v>4</v>
      </c>
      <c r="BS46" s="50">
        <f>IF(BR46 &gt; 0,BQ46/BR46,0)</f>
        <v>8</v>
      </c>
      <c r="BT46" s="38">
        <f>MIN($F46:BL46)</f>
        <v>8</v>
      </c>
      <c r="BU46" s="38"/>
      <c r="BV46" s="38">
        <v>4</v>
      </c>
      <c r="BW46" s="1">
        <v>35</v>
      </c>
    </row>
    <row r="47" spans="1:75" x14ac:dyDescent="0.2">
      <c r="A47" s="40"/>
      <c r="B47" s="37" t="s">
        <v>99</v>
      </c>
      <c r="C47" s="37">
        <v>137296045</v>
      </c>
      <c r="D47" s="38">
        <v>721</v>
      </c>
      <c r="E47" s="1">
        <f>MATCH(C47,Данные!$D:$D,0)</f>
        <v>263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>
        <v>8</v>
      </c>
      <c r="W47" s="44"/>
      <c r="X47" s="44"/>
      <c r="Y47" s="44">
        <v>8</v>
      </c>
      <c r="Z47" s="44"/>
      <c r="AA47" s="44"/>
      <c r="AB47" s="44"/>
      <c r="AC47" s="44">
        <v>8</v>
      </c>
      <c r="AD47" s="44">
        <v>8</v>
      </c>
      <c r="AE47" s="44"/>
      <c r="AF47" s="44">
        <v>8</v>
      </c>
      <c r="AG47" s="44"/>
      <c r="AH47" s="44"/>
      <c r="AI47" s="44"/>
      <c r="AJ47" s="44">
        <v>8</v>
      </c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>
        <v>8</v>
      </c>
      <c r="AV47" s="44"/>
      <c r="AW47" s="44"/>
      <c r="AX47" s="44"/>
      <c r="AY47" s="44"/>
      <c r="AZ47" s="44"/>
      <c r="BA47" s="44"/>
      <c r="BB47" s="44"/>
      <c r="BC47" s="44"/>
      <c r="BD47" s="44">
        <v>8</v>
      </c>
      <c r="BE47" s="44"/>
      <c r="BF47" s="44"/>
      <c r="BG47" s="44"/>
      <c r="BH47" s="44"/>
      <c r="BI47" s="44"/>
      <c r="BJ47" s="44"/>
      <c r="BK47" s="44"/>
      <c r="BL47" s="44"/>
      <c r="BM47" s="50">
        <v>195.36</v>
      </c>
      <c r="BN47" s="50">
        <f>IF(BO47 &gt; 0, MAX(BO$12:BO$196) / BO47, 0)</f>
        <v>1.2866502866502867</v>
      </c>
      <c r="BO47" s="50">
        <v>24.42</v>
      </c>
      <c r="BP47" s="50">
        <f>BM47*BN47</f>
        <v>251.36</v>
      </c>
      <c r="BQ47" s="38">
        <v>64</v>
      </c>
      <c r="BR47" s="38">
        <v>8</v>
      </c>
      <c r="BS47" s="50">
        <f>IF(BR47 &gt; 0,BQ47/BR47,0)</f>
        <v>8</v>
      </c>
      <c r="BT47" s="38">
        <f>MIN($F47:BL47)</f>
        <v>8</v>
      </c>
      <c r="BU47" s="38"/>
      <c r="BV47" s="38">
        <v>8</v>
      </c>
      <c r="BW47" s="1">
        <v>36</v>
      </c>
    </row>
    <row r="48" spans="1:75" x14ac:dyDescent="0.2">
      <c r="A48" s="40"/>
      <c r="B48" s="37" t="s">
        <v>131</v>
      </c>
      <c r="C48" s="37">
        <v>137422709</v>
      </c>
      <c r="D48" s="38">
        <v>724</v>
      </c>
      <c r="E48" s="1">
        <f>MATCH(C48,Данные!$D:$D,0)</f>
        <v>180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>
        <v>8</v>
      </c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>
        <v>8</v>
      </c>
      <c r="AF48" s="44"/>
      <c r="AG48" s="44"/>
      <c r="AH48" s="44"/>
      <c r="AI48" s="44"/>
      <c r="AJ48" s="44"/>
      <c r="AK48" s="44"/>
      <c r="AL48" s="44"/>
      <c r="AM48" s="44">
        <v>8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>
        <v>8</v>
      </c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50">
        <v>139.52000000000001</v>
      </c>
      <c r="BN48" s="50">
        <f>IF(BO48 &gt; 0, MAX(BO$12:BO$196) / BO48, 0)</f>
        <v>1.801605504587156</v>
      </c>
      <c r="BO48" s="50">
        <v>17.440000000000001</v>
      </c>
      <c r="BP48" s="50">
        <f>BM48*BN48</f>
        <v>251.36</v>
      </c>
      <c r="BQ48" s="38">
        <v>32</v>
      </c>
      <c r="BR48" s="38">
        <v>4</v>
      </c>
      <c r="BS48" s="50">
        <f>IF(BR48 &gt; 0,BQ48/BR48,0)</f>
        <v>8</v>
      </c>
      <c r="BT48" s="38">
        <f>MIN($F48:BL48)</f>
        <v>8</v>
      </c>
      <c r="BU48" s="38"/>
      <c r="BV48" s="38">
        <v>4</v>
      </c>
      <c r="BW48" s="1">
        <v>37</v>
      </c>
    </row>
    <row r="49" spans="1:75" x14ac:dyDescent="0.2">
      <c r="A49" s="40"/>
      <c r="B49" s="37" t="s">
        <v>158</v>
      </c>
      <c r="C49" s="37">
        <v>138474562</v>
      </c>
      <c r="D49" s="38">
        <v>720</v>
      </c>
      <c r="E49" s="1">
        <f>MATCH(C49,Данные!$D:$D,0)</f>
        <v>284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>
        <v>8</v>
      </c>
      <c r="X49" s="44">
        <v>8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>
        <v>8</v>
      </c>
      <c r="AQ49" s="44"/>
      <c r="AR49" s="44"/>
      <c r="AS49" s="44"/>
      <c r="AT49" s="44"/>
      <c r="AU49" s="44"/>
      <c r="AV49" s="44"/>
      <c r="AW49" s="44"/>
      <c r="AX49" s="44"/>
      <c r="AY49" s="44">
        <v>8</v>
      </c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50">
        <v>120</v>
      </c>
      <c r="BN49" s="50">
        <f>IF(BO49 &gt; 0, MAX(BO$12:BO$196) / BO49, 0)</f>
        <v>2.0946666666666669</v>
      </c>
      <c r="BO49" s="50">
        <v>15</v>
      </c>
      <c r="BP49" s="50">
        <f>BM49*BN49</f>
        <v>251.36</v>
      </c>
      <c r="BQ49" s="38">
        <v>32</v>
      </c>
      <c r="BR49" s="38">
        <v>4</v>
      </c>
      <c r="BS49" s="50">
        <f>IF(BR49 &gt; 0,BQ49/BR49,0)</f>
        <v>8</v>
      </c>
      <c r="BT49" s="38">
        <f>MIN($F49:BL49)</f>
        <v>8</v>
      </c>
      <c r="BU49" s="38"/>
      <c r="BV49" s="38">
        <v>4</v>
      </c>
      <c r="BW49" s="1">
        <v>38</v>
      </c>
    </row>
    <row r="50" spans="1:75" x14ac:dyDescent="0.2">
      <c r="A50" s="40"/>
      <c r="B50" s="37" t="s">
        <v>192</v>
      </c>
      <c r="C50" s="37">
        <v>137645576</v>
      </c>
      <c r="D50" s="38">
        <v>720</v>
      </c>
      <c r="E50" s="1">
        <f>MATCH(C50,Данные!$D:$D,0)</f>
        <v>288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>
        <v>9</v>
      </c>
      <c r="X50" s="44">
        <v>8</v>
      </c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>
        <v>7</v>
      </c>
      <c r="AQ50" s="44"/>
      <c r="AR50" s="44"/>
      <c r="AS50" s="44"/>
      <c r="AT50" s="44"/>
      <c r="AU50" s="44"/>
      <c r="AV50" s="44"/>
      <c r="AW50" s="44"/>
      <c r="AX50" s="44"/>
      <c r="AY50" s="44">
        <v>8</v>
      </c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50">
        <v>120</v>
      </c>
      <c r="BN50" s="50">
        <f>IF(BO50 &gt; 0, MAX(BO$12:BO$196) / BO50, 0)</f>
        <v>2.0946666666666669</v>
      </c>
      <c r="BO50" s="50">
        <v>15</v>
      </c>
      <c r="BP50" s="50">
        <f>BM50*BN50</f>
        <v>251.36</v>
      </c>
      <c r="BQ50" s="38">
        <v>32</v>
      </c>
      <c r="BR50" s="38">
        <v>4</v>
      </c>
      <c r="BS50" s="50">
        <f>IF(BR50 &gt; 0,BQ50/BR50,0)</f>
        <v>8</v>
      </c>
      <c r="BT50" s="38">
        <f>MIN($F50:BL50)</f>
        <v>7</v>
      </c>
      <c r="BU50" s="38"/>
      <c r="BV50" s="38">
        <v>4</v>
      </c>
      <c r="BW50" s="1">
        <v>39</v>
      </c>
    </row>
    <row r="51" spans="1:75" x14ac:dyDescent="0.2">
      <c r="A51" s="40"/>
      <c r="B51" s="37" t="s">
        <v>200</v>
      </c>
      <c r="C51" s="37">
        <v>138474649</v>
      </c>
      <c r="D51" s="38">
        <v>724</v>
      </c>
      <c r="E51" s="1">
        <f>MATCH(C51,Данные!$D:$D,0)</f>
        <v>191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>
        <v>8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>
        <v>8</v>
      </c>
      <c r="AF51" s="44"/>
      <c r="AG51" s="44"/>
      <c r="AH51" s="44"/>
      <c r="AI51" s="44"/>
      <c r="AJ51" s="44"/>
      <c r="AK51" s="44"/>
      <c r="AL51" s="44"/>
      <c r="AM51" s="44">
        <v>8</v>
      </c>
      <c r="AN51" s="44"/>
      <c r="AO51" s="44"/>
      <c r="AP51" s="44"/>
      <c r="AQ51" s="44"/>
      <c r="AR51" s="44"/>
      <c r="AS51" s="44"/>
      <c r="AT51" s="44"/>
      <c r="AU51" s="44"/>
      <c r="AV51" s="44"/>
      <c r="AW51" s="44">
        <v>8</v>
      </c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50">
        <v>139.52000000000001</v>
      </c>
      <c r="BN51" s="50">
        <f>IF(BO51 &gt; 0, MAX(BO$12:BO$196) / BO51, 0)</f>
        <v>1.801605504587156</v>
      </c>
      <c r="BO51" s="50">
        <v>17.440000000000001</v>
      </c>
      <c r="BP51" s="50">
        <f>BM51*BN51</f>
        <v>251.36</v>
      </c>
      <c r="BQ51" s="38">
        <v>32</v>
      </c>
      <c r="BR51" s="38">
        <v>4</v>
      </c>
      <c r="BS51" s="50">
        <f>IF(BR51 &gt; 0,BQ51/BR51,0)</f>
        <v>8</v>
      </c>
      <c r="BT51" s="38">
        <f>MIN($F51:BL51)</f>
        <v>8</v>
      </c>
      <c r="BU51" s="38"/>
      <c r="BV51" s="38">
        <v>4</v>
      </c>
      <c r="BW51" s="1">
        <v>40</v>
      </c>
    </row>
    <row r="52" spans="1:75" x14ac:dyDescent="0.2">
      <c r="A52" s="36">
        <v>41</v>
      </c>
      <c r="B52" s="37" t="s">
        <v>190</v>
      </c>
      <c r="C52" s="37">
        <v>137300615</v>
      </c>
      <c r="D52" s="38">
        <v>727</v>
      </c>
      <c r="E52" s="1">
        <f>MATCH(C52,Данные!$D:$D,0)</f>
        <v>41</v>
      </c>
      <c r="F52" s="44"/>
      <c r="G52" s="44">
        <v>7</v>
      </c>
      <c r="H52" s="44">
        <v>8</v>
      </c>
      <c r="I52" s="44"/>
      <c r="J52" s="44"/>
      <c r="K52" s="44"/>
      <c r="L52" s="44">
        <v>8</v>
      </c>
      <c r="M52" s="44"/>
      <c r="N52" s="44"/>
      <c r="O52" s="44"/>
      <c r="P52" s="44"/>
      <c r="Q52" s="44">
        <v>9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>
        <v>8</v>
      </c>
      <c r="AL52" s="44"/>
      <c r="AM52" s="44"/>
      <c r="AN52" s="44"/>
      <c r="AO52" s="44"/>
      <c r="AP52" s="44"/>
      <c r="AQ52" s="44">
        <v>7</v>
      </c>
      <c r="AR52" s="44"/>
      <c r="AS52" s="44">
        <v>8</v>
      </c>
      <c r="AT52" s="44"/>
      <c r="AU52" s="44"/>
      <c r="AV52" s="44"/>
      <c r="AW52" s="44"/>
      <c r="AX52" s="44"/>
      <c r="AY52" s="44"/>
      <c r="AZ52" s="44">
        <v>8</v>
      </c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50">
        <v>159</v>
      </c>
      <c r="BN52" s="50">
        <f>IF(BO52 &gt; 0, MAX(BO$12:BO$196) / BO52, 0)</f>
        <v>1.5710000000000002</v>
      </c>
      <c r="BO52" s="50">
        <v>20</v>
      </c>
      <c r="BP52" s="50">
        <f>BM52*BN52</f>
        <v>249.78900000000002</v>
      </c>
      <c r="BQ52" s="38">
        <v>63</v>
      </c>
      <c r="BR52" s="38">
        <v>8</v>
      </c>
      <c r="BS52" s="50">
        <f>IF(BR52 &gt; 0,BQ52/BR52,0)</f>
        <v>7.875</v>
      </c>
      <c r="BT52" s="38">
        <f>MIN($F52:BL52)</f>
        <v>7</v>
      </c>
      <c r="BU52" s="38"/>
      <c r="BV52" s="38">
        <v>8</v>
      </c>
      <c r="BW52" s="1">
        <v>41</v>
      </c>
    </row>
    <row r="53" spans="1:75" x14ac:dyDescent="0.2">
      <c r="A53" s="36">
        <v>42</v>
      </c>
      <c r="B53" s="37" t="s">
        <v>209</v>
      </c>
      <c r="C53" s="37">
        <v>137299087</v>
      </c>
      <c r="D53" s="38">
        <v>720</v>
      </c>
      <c r="E53" s="1">
        <f>MATCH(C53,Данные!$D:$D,0)</f>
        <v>292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>
        <v>8</v>
      </c>
      <c r="X53" s="44">
        <v>9</v>
      </c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>
        <v>7</v>
      </c>
      <c r="AQ53" s="44"/>
      <c r="AR53" s="44"/>
      <c r="AS53" s="44"/>
      <c r="AT53" s="44"/>
      <c r="AU53" s="44"/>
      <c r="AV53" s="44"/>
      <c r="AW53" s="44"/>
      <c r="AX53" s="44"/>
      <c r="AY53" s="44">
        <v>8</v>
      </c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50">
        <v>119</v>
      </c>
      <c r="BN53" s="50">
        <f>IF(BO53 &gt; 0, MAX(BO$12:BO$196) / BO53, 0)</f>
        <v>2.0946666666666669</v>
      </c>
      <c r="BO53" s="50">
        <v>15</v>
      </c>
      <c r="BP53" s="50">
        <f>BM53*BN53</f>
        <v>249.26533333333336</v>
      </c>
      <c r="BQ53" s="38">
        <v>32</v>
      </c>
      <c r="BR53" s="38">
        <v>4</v>
      </c>
      <c r="BS53" s="50">
        <f>IF(BR53 &gt; 0,BQ53/BR53,0)</f>
        <v>8</v>
      </c>
      <c r="BT53" s="38">
        <f>MIN($F53:BL53)</f>
        <v>7</v>
      </c>
      <c r="BU53" s="38"/>
      <c r="BV53" s="38">
        <v>4</v>
      </c>
      <c r="BW53" s="1">
        <v>42</v>
      </c>
    </row>
    <row r="54" spans="1:75" x14ac:dyDescent="0.2">
      <c r="A54" s="36">
        <v>43</v>
      </c>
      <c r="B54" s="37" t="s">
        <v>154</v>
      </c>
      <c r="C54" s="37">
        <v>137299332</v>
      </c>
      <c r="D54" s="38">
        <v>723</v>
      </c>
      <c r="E54" s="1">
        <f>MATCH(C54,Данные!$D:$D,0)</f>
        <v>176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>
        <v>9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>
        <v>7</v>
      </c>
      <c r="AF54" s="44"/>
      <c r="AG54" s="44"/>
      <c r="AH54" s="44"/>
      <c r="AI54" s="44"/>
      <c r="AJ54" s="44"/>
      <c r="AK54" s="44"/>
      <c r="AL54" s="44"/>
      <c r="AM54" s="44">
        <v>7</v>
      </c>
      <c r="AN54" s="44"/>
      <c r="AO54" s="44"/>
      <c r="AP54" s="44"/>
      <c r="AQ54" s="44"/>
      <c r="AR54" s="44"/>
      <c r="AS54" s="44"/>
      <c r="AT54" s="44"/>
      <c r="AU54" s="44"/>
      <c r="AV54" s="44">
        <v>9</v>
      </c>
      <c r="AW54" s="44">
        <v>8</v>
      </c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50">
        <v>170.08</v>
      </c>
      <c r="BN54" s="50">
        <f>IF(BO54 &gt; 0, MAX(BO$12:BO$196) / BO54, 0)</f>
        <v>1.4654850746268657</v>
      </c>
      <c r="BO54" s="50">
        <v>21.44</v>
      </c>
      <c r="BP54" s="50">
        <f>BM54*BN54</f>
        <v>249.24970149253735</v>
      </c>
      <c r="BQ54" s="38">
        <v>40</v>
      </c>
      <c r="BR54" s="38">
        <v>5</v>
      </c>
      <c r="BS54" s="50">
        <f>IF(BR54 &gt; 0,BQ54/BR54,0)</f>
        <v>8</v>
      </c>
      <c r="BT54" s="38">
        <f>MIN($F54:BL54)</f>
        <v>7</v>
      </c>
      <c r="BU54" s="38"/>
      <c r="BV54" s="38">
        <v>5</v>
      </c>
      <c r="BW54" s="1">
        <v>43</v>
      </c>
    </row>
    <row r="55" spans="1:75" x14ac:dyDescent="0.2">
      <c r="A55" s="39" t="s">
        <v>788</v>
      </c>
      <c r="B55" s="37" t="s">
        <v>119</v>
      </c>
      <c r="C55" s="37">
        <v>137296118</v>
      </c>
      <c r="D55" s="38">
        <v>722</v>
      </c>
      <c r="E55" s="1">
        <f>MATCH(C55,Данные!$D:$D,0)</f>
        <v>201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>
        <v>8</v>
      </c>
      <c r="U55" s="44">
        <v>7</v>
      </c>
      <c r="V55" s="44">
        <v>9</v>
      </c>
      <c r="W55" s="44"/>
      <c r="X55" s="44"/>
      <c r="Y55" s="44"/>
      <c r="Z55" s="44"/>
      <c r="AA55" s="44"/>
      <c r="AB55" s="44"/>
      <c r="AC55" s="44">
        <v>8</v>
      </c>
      <c r="AD55" s="44">
        <v>9</v>
      </c>
      <c r="AE55" s="44"/>
      <c r="AF55" s="44">
        <v>8</v>
      </c>
      <c r="AG55" s="44"/>
      <c r="AH55" s="44">
        <v>7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>
        <v>8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50">
        <v>186</v>
      </c>
      <c r="BN55" s="50">
        <f>IF(BO55 &gt; 0, MAX(BO$12:BO$196) / BO55, 0)</f>
        <v>1.3370212765957448</v>
      </c>
      <c r="BO55" s="50">
        <v>23.5</v>
      </c>
      <c r="BP55" s="50">
        <f>BM55*BN55</f>
        <v>248.68595744680852</v>
      </c>
      <c r="BQ55" s="38">
        <v>64</v>
      </c>
      <c r="BR55" s="38">
        <v>8</v>
      </c>
      <c r="BS55" s="50">
        <f>IF(BR55 &gt; 0,BQ55/BR55,0)</f>
        <v>8</v>
      </c>
      <c r="BT55" s="38">
        <f>MIN($F55:BL55)</f>
        <v>7</v>
      </c>
      <c r="BU55" s="38"/>
      <c r="BV55" s="38">
        <v>8</v>
      </c>
      <c r="BW55" s="1">
        <v>44</v>
      </c>
    </row>
    <row r="56" spans="1:75" x14ac:dyDescent="0.2">
      <c r="A56" s="40"/>
      <c r="B56" s="37" t="s">
        <v>72</v>
      </c>
      <c r="C56" s="37">
        <v>137295662</v>
      </c>
      <c r="D56" s="38">
        <v>722</v>
      </c>
      <c r="E56" s="1">
        <f>MATCH(C56,Данные!$D:$D,0)</f>
        <v>207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>
        <v>8</v>
      </c>
      <c r="U56" s="44">
        <v>7</v>
      </c>
      <c r="V56" s="44">
        <v>8</v>
      </c>
      <c r="W56" s="44"/>
      <c r="X56" s="44"/>
      <c r="Y56" s="44"/>
      <c r="Z56" s="44"/>
      <c r="AA56" s="44"/>
      <c r="AB56" s="44"/>
      <c r="AC56" s="44">
        <v>8</v>
      </c>
      <c r="AD56" s="44">
        <v>8</v>
      </c>
      <c r="AE56" s="44"/>
      <c r="AF56" s="44">
        <v>10</v>
      </c>
      <c r="AG56" s="44"/>
      <c r="AH56" s="44">
        <v>7</v>
      </c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>
        <v>7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50">
        <v>186</v>
      </c>
      <c r="BN56" s="50">
        <f>IF(BO56 &gt; 0, MAX(BO$12:BO$196) / BO56, 0)</f>
        <v>1.3370212765957448</v>
      </c>
      <c r="BO56" s="50">
        <v>23.5</v>
      </c>
      <c r="BP56" s="50">
        <f>BM56*BN56</f>
        <v>248.68595744680852</v>
      </c>
      <c r="BQ56" s="38">
        <v>63</v>
      </c>
      <c r="BR56" s="38">
        <v>8</v>
      </c>
      <c r="BS56" s="50">
        <f>IF(BR56 &gt; 0,BQ56/BR56,0)</f>
        <v>7.875</v>
      </c>
      <c r="BT56" s="38">
        <f>MIN($F56:BL56)</f>
        <v>7</v>
      </c>
      <c r="BU56" s="38"/>
      <c r="BV56" s="38">
        <v>8</v>
      </c>
      <c r="BW56" s="1">
        <v>45</v>
      </c>
    </row>
    <row r="57" spans="1:75" x14ac:dyDescent="0.2">
      <c r="A57" s="36">
        <v>46</v>
      </c>
      <c r="B57" s="37" t="s">
        <v>204</v>
      </c>
      <c r="C57" s="37">
        <v>137300669</v>
      </c>
      <c r="D57" s="38">
        <v>727</v>
      </c>
      <c r="E57" s="1">
        <f>MATCH(C57,Данные!$D:$D,0)</f>
        <v>43</v>
      </c>
      <c r="F57" s="44"/>
      <c r="G57" s="44">
        <v>9</v>
      </c>
      <c r="H57" s="44">
        <v>9</v>
      </c>
      <c r="I57" s="44"/>
      <c r="J57" s="44"/>
      <c r="K57" s="44"/>
      <c r="L57" s="44"/>
      <c r="M57" s="44"/>
      <c r="N57" s="44"/>
      <c r="O57" s="44"/>
      <c r="P57" s="44"/>
      <c r="Q57" s="44">
        <v>8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>
        <v>7</v>
      </c>
      <c r="AL57" s="44"/>
      <c r="AM57" s="44"/>
      <c r="AN57" s="44"/>
      <c r="AO57" s="44"/>
      <c r="AP57" s="44"/>
      <c r="AQ57" s="44">
        <v>8</v>
      </c>
      <c r="AR57" s="44"/>
      <c r="AS57" s="44">
        <v>9</v>
      </c>
      <c r="AT57" s="44"/>
      <c r="AU57" s="44"/>
      <c r="AV57" s="44"/>
      <c r="AW57" s="44"/>
      <c r="AX57" s="44"/>
      <c r="AY57" s="44"/>
      <c r="AZ57" s="44">
        <v>8</v>
      </c>
      <c r="BA57" s="44"/>
      <c r="BB57" s="44"/>
      <c r="BC57" s="44"/>
      <c r="BD57" s="44"/>
      <c r="BE57" s="44"/>
      <c r="BF57" s="44">
        <v>8</v>
      </c>
      <c r="BG57" s="44"/>
      <c r="BH57" s="44"/>
      <c r="BI57" s="44"/>
      <c r="BJ57" s="44"/>
      <c r="BK57" s="44"/>
      <c r="BL57" s="44"/>
      <c r="BM57" s="50">
        <v>157.82</v>
      </c>
      <c r="BN57" s="50">
        <f>IF(BO57 &gt; 0, MAX(BO$12:BO$196) / BO57, 0)</f>
        <v>1.5710000000000002</v>
      </c>
      <c r="BO57" s="50">
        <v>20</v>
      </c>
      <c r="BP57" s="50">
        <f>BM57*BN57</f>
        <v>247.93522000000002</v>
      </c>
      <c r="BQ57" s="38">
        <v>66</v>
      </c>
      <c r="BR57" s="38">
        <v>8</v>
      </c>
      <c r="BS57" s="50">
        <f>IF(BR57 &gt; 0,BQ57/BR57,0)</f>
        <v>8.25</v>
      </c>
      <c r="BT57" s="38">
        <f>MIN($F57:BL57)</f>
        <v>7</v>
      </c>
      <c r="BU57" s="38"/>
      <c r="BV57" s="38">
        <v>8</v>
      </c>
      <c r="BW57" s="1">
        <v>46</v>
      </c>
    </row>
    <row r="58" spans="1:75" x14ac:dyDescent="0.2">
      <c r="A58" s="36">
        <v>47</v>
      </c>
      <c r="B58" s="37" t="s">
        <v>186</v>
      </c>
      <c r="C58" s="37">
        <v>137299486</v>
      </c>
      <c r="D58" s="38">
        <v>724</v>
      </c>
      <c r="E58" s="1">
        <f>MATCH(C58,Данные!$D:$D,0)</f>
        <v>194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>
        <v>10</v>
      </c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>
        <v>6</v>
      </c>
      <c r="AF58" s="44"/>
      <c r="AG58" s="44"/>
      <c r="AH58" s="44"/>
      <c r="AI58" s="44"/>
      <c r="AJ58" s="44"/>
      <c r="AK58" s="44"/>
      <c r="AL58" s="44"/>
      <c r="AM58" s="44">
        <v>5</v>
      </c>
      <c r="AN58" s="44"/>
      <c r="AO58" s="44"/>
      <c r="AP58" s="44"/>
      <c r="AQ58" s="44"/>
      <c r="AR58" s="44"/>
      <c r="AS58" s="44"/>
      <c r="AT58" s="44"/>
      <c r="AU58" s="44"/>
      <c r="AV58" s="44">
        <v>9</v>
      </c>
      <c r="AW58" s="44">
        <v>10</v>
      </c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50">
        <v>167.2</v>
      </c>
      <c r="BN58" s="50">
        <f>IF(BO58 &gt; 0, MAX(BO$12:BO$196) / BO58, 0)</f>
        <v>1.4654850746268657</v>
      </c>
      <c r="BO58" s="50">
        <v>21.44</v>
      </c>
      <c r="BP58" s="50">
        <f>BM58*BN58</f>
        <v>245.02910447761192</v>
      </c>
      <c r="BQ58" s="38">
        <v>40</v>
      </c>
      <c r="BR58" s="38">
        <v>5</v>
      </c>
      <c r="BS58" s="50">
        <f>IF(BR58 &gt; 0,BQ58/BR58,0)</f>
        <v>8</v>
      </c>
      <c r="BT58" s="38">
        <f>MIN($F58:BL58)</f>
        <v>5</v>
      </c>
      <c r="BU58" s="38"/>
      <c r="BV58" s="38">
        <v>5</v>
      </c>
      <c r="BW58" s="1">
        <v>47</v>
      </c>
    </row>
    <row r="59" spans="1:75" x14ac:dyDescent="0.2">
      <c r="A59" s="36">
        <v>48</v>
      </c>
      <c r="B59" s="37" t="s">
        <v>203</v>
      </c>
      <c r="C59" s="37">
        <v>137398659</v>
      </c>
      <c r="D59" s="38">
        <v>728</v>
      </c>
      <c r="E59" s="1">
        <f>MATCH(C59,Данные!$D:$D,0)</f>
        <v>340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>
        <v>8</v>
      </c>
      <c r="AC59" s="44"/>
      <c r="AD59" s="44"/>
      <c r="AE59" s="44"/>
      <c r="AF59" s="44"/>
      <c r="AG59" s="44">
        <v>7</v>
      </c>
      <c r="AH59" s="44"/>
      <c r="AI59" s="44"/>
      <c r="AJ59" s="44"/>
      <c r="AK59" s="44"/>
      <c r="AL59" s="44"/>
      <c r="AM59" s="44"/>
      <c r="AN59" s="44"/>
      <c r="AO59" s="44">
        <v>7</v>
      </c>
      <c r="AP59" s="44"/>
      <c r="AQ59" s="44"/>
      <c r="AR59" s="44">
        <v>8</v>
      </c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>
        <v>9</v>
      </c>
      <c r="BF59" s="44"/>
      <c r="BG59" s="44">
        <v>8</v>
      </c>
      <c r="BH59" s="44"/>
      <c r="BI59" s="44"/>
      <c r="BJ59" s="44"/>
      <c r="BK59" s="44"/>
      <c r="BL59" s="44"/>
      <c r="BM59" s="50">
        <v>179</v>
      </c>
      <c r="BN59" s="50">
        <f>IF(BO59 &gt; 0, MAX(BO$12:BO$196) / BO59, 0)</f>
        <v>1.3660869565217393</v>
      </c>
      <c r="BO59" s="50">
        <v>23</v>
      </c>
      <c r="BP59" s="50">
        <f>BM59*BN59</f>
        <v>244.52956521739134</v>
      </c>
      <c r="BQ59" s="38">
        <v>47</v>
      </c>
      <c r="BR59" s="38">
        <v>6</v>
      </c>
      <c r="BS59" s="50">
        <f>IF(BR59 &gt; 0,BQ59/BR59,0)</f>
        <v>7.833333333333333</v>
      </c>
      <c r="BT59" s="38">
        <f>MIN($F59:BL59)</f>
        <v>7</v>
      </c>
      <c r="BU59" s="38"/>
      <c r="BV59" s="38">
        <v>6</v>
      </c>
      <c r="BW59" s="1">
        <v>48</v>
      </c>
    </row>
    <row r="60" spans="1:75" x14ac:dyDescent="0.2">
      <c r="A60" s="36">
        <v>49</v>
      </c>
      <c r="B60" s="37" t="s">
        <v>208</v>
      </c>
      <c r="C60" s="37">
        <v>137422735</v>
      </c>
      <c r="D60" s="38">
        <v>723</v>
      </c>
      <c r="E60" s="1">
        <f>MATCH(C60,Данные!$D:$D,0)</f>
        <v>186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>
        <v>7</v>
      </c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>
        <v>8</v>
      </c>
      <c r="AF60" s="44"/>
      <c r="AG60" s="44"/>
      <c r="AH60" s="44"/>
      <c r="AI60" s="44"/>
      <c r="AJ60" s="44"/>
      <c r="AK60" s="44"/>
      <c r="AL60" s="44"/>
      <c r="AM60" s="44">
        <v>8</v>
      </c>
      <c r="AN60" s="44"/>
      <c r="AO60" s="44"/>
      <c r="AP60" s="44"/>
      <c r="AQ60" s="44"/>
      <c r="AR60" s="44"/>
      <c r="AS60" s="44"/>
      <c r="AT60" s="44"/>
      <c r="AU60" s="44"/>
      <c r="AV60" s="44"/>
      <c r="AW60" s="44">
        <v>8</v>
      </c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50">
        <v>135.52000000000001</v>
      </c>
      <c r="BN60" s="50">
        <f>IF(BO60 &gt; 0, MAX(BO$12:BO$196) / BO60, 0)</f>
        <v>1.801605504587156</v>
      </c>
      <c r="BO60" s="50">
        <v>17.440000000000001</v>
      </c>
      <c r="BP60" s="50">
        <f>BM60*BN60</f>
        <v>244.15357798165138</v>
      </c>
      <c r="BQ60" s="38">
        <v>31</v>
      </c>
      <c r="BR60" s="38">
        <v>4</v>
      </c>
      <c r="BS60" s="50">
        <f>IF(BR60 &gt; 0,BQ60/BR60,0)</f>
        <v>7.75</v>
      </c>
      <c r="BT60" s="38">
        <f>MIN($F60:BL60)</f>
        <v>7</v>
      </c>
      <c r="BU60" s="38"/>
      <c r="BV60" s="38">
        <v>4</v>
      </c>
      <c r="BW60" s="1">
        <v>49</v>
      </c>
    </row>
    <row r="61" spans="1:75" x14ac:dyDescent="0.2">
      <c r="A61" s="36">
        <v>50</v>
      </c>
      <c r="B61" s="37" t="s">
        <v>47</v>
      </c>
      <c r="C61" s="37">
        <v>137300407</v>
      </c>
      <c r="D61" s="38">
        <v>726</v>
      </c>
      <c r="E61" s="1">
        <f>MATCH(C61,Данные!$D:$D,0)</f>
        <v>27</v>
      </c>
      <c r="F61" s="44"/>
      <c r="G61" s="44">
        <v>7</v>
      </c>
      <c r="H61" s="44">
        <v>8</v>
      </c>
      <c r="I61" s="44"/>
      <c r="J61" s="44"/>
      <c r="K61" s="44"/>
      <c r="L61" s="44">
        <v>9</v>
      </c>
      <c r="M61" s="44"/>
      <c r="N61" s="44"/>
      <c r="O61" s="44"/>
      <c r="P61" s="44"/>
      <c r="Q61" s="44">
        <v>9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>
        <v>7</v>
      </c>
      <c r="AL61" s="44"/>
      <c r="AM61" s="44"/>
      <c r="AN61" s="44"/>
      <c r="AO61" s="44"/>
      <c r="AP61" s="44"/>
      <c r="AQ61" s="44">
        <v>7</v>
      </c>
      <c r="AR61" s="44"/>
      <c r="AS61" s="44">
        <v>7</v>
      </c>
      <c r="AT61" s="44"/>
      <c r="AU61" s="44"/>
      <c r="AV61" s="44"/>
      <c r="AW61" s="44"/>
      <c r="AX61" s="44"/>
      <c r="AY61" s="44"/>
      <c r="AZ61" s="44">
        <v>8</v>
      </c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50">
        <v>155.09</v>
      </c>
      <c r="BN61" s="50">
        <f>IF(BO61 &gt; 0, MAX(BO$12:BO$196) / BO61, 0)</f>
        <v>1.5710000000000002</v>
      </c>
      <c r="BO61" s="50">
        <v>20</v>
      </c>
      <c r="BP61" s="50">
        <f>BM61*BN61</f>
        <v>243.64639000000003</v>
      </c>
      <c r="BQ61" s="38">
        <v>62</v>
      </c>
      <c r="BR61" s="38">
        <v>8</v>
      </c>
      <c r="BS61" s="50">
        <f>IF(BR61 &gt; 0,BQ61/BR61,0)</f>
        <v>7.75</v>
      </c>
      <c r="BT61" s="38">
        <f>MIN($F61:BL61)</f>
        <v>7</v>
      </c>
      <c r="BU61" s="38"/>
      <c r="BV61" s="38">
        <v>8</v>
      </c>
      <c r="BW61" s="1">
        <v>50</v>
      </c>
    </row>
    <row r="62" spans="1:75" x14ac:dyDescent="0.2">
      <c r="A62" s="36">
        <v>51</v>
      </c>
      <c r="B62" s="37" t="s">
        <v>50</v>
      </c>
      <c r="C62" s="37">
        <v>137295936</v>
      </c>
      <c r="D62" s="38">
        <v>721</v>
      </c>
      <c r="E62" s="1">
        <f>MATCH(C62,Данные!$D:$D,0)</f>
        <v>113</v>
      </c>
      <c r="F62" s="44"/>
      <c r="G62" s="44"/>
      <c r="H62" s="44"/>
      <c r="I62" s="44"/>
      <c r="J62" s="44"/>
      <c r="K62" s="44"/>
      <c r="L62" s="44"/>
      <c r="M62" s="44"/>
      <c r="N62" s="44"/>
      <c r="O62" s="44">
        <v>7</v>
      </c>
      <c r="P62" s="44"/>
      <c r="Q62" s="44"/>
      <c r="R62" s="44"/>
      <c r="S62" s="44"/>
      <c r="T62" s="44"/>
      <c r="U62" s="44"/>
      <c r="V62" s="44">
        <v>8</v>
      </c>
      <c r="W62" s="44"/>
      <c r="X62" s="44"/>
      <c r="Y62" s="44">
        <v>7</v>
      </c>
      <c r="Z62" s="44"/>
      <c r="AA62" s="44"/>
      <c r="AB62" s="44"/>
      <c r="AC62" s="44">
        <v>8</v>
      </c>
      <c r="AD62" s="44">
        <v>8</v>
      </c>
      <c r="AE62" s="44"/>
      <c r="AF62" s="44">
        <v>8</v>
      </c>
      <c r="AG62" s="44"/>
      <c r="AH62" s="44"/>
      <c r="AI62" s="44"/>
      <c r="AJ62" s="44">
        <v>8</v>
      </c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>
        <v>8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50">
        <v>189.36</v>
      </c>
      <c r="BN62" s="50">
        <f>IF(BO62 &gt; 0, MAX(BO$12:BO$196) / BO62, 0)</f>
        <v>1.2866502866502867</v>
      </c>
      <c r="BO62" s="50">
        <v>24.42</v>
      </c>
      <c r="BP62" s="50">
        <f>BM62*BN62</f>
        <v>243.6400982800983</v>
      </c>
      <c r="BQ62" s="38">
        <v>62</v>
      </c>
      <c r="BR62" s="38">
        <v>8</v>
      </c>
      <c r="BS62" s="50">
        <f>IF(BR62 &gt; 0,BQ62/BR62,0)</f>
        <v>7.75</v>
      </c>
      <c r="BT62" s="38">
        <f>MIN($F62:BL62)</f>
        <v>7</v>
      </c>
      <c r="BU62" s="38"/>
      <c r="BV62" s="38">
        <v>8</v>
      </c>
      <c r="BW62" s="1">
        <v>51</v>
      </c>
    </row>
    <row r="63" spans="1:75" x14ac:dyDescent="0.2">
      <c r="A63" s="36">
        <v>52</v>
      </c>
      <c r="B63" s="37" t="s">
        <v>189</v>
      </c>
      <c r="C63" s="37">
        <v>138103193</v>
      </c>
      <c r="D63" s="38">
        <v>727</v>
      </c>
      <c r="E63" s="1">
        <f>MATCH(C63,Данные!$D:$D,0)</f>
        <v>40</v>
      </c>
      <c r="F63" s="44"/>
      <c r="G63" s="44">
        <v>5</v>
      </c>
      <c r="H63" s="44">
        <v>10</v>
      </c>
      <c r="I63" s="44"/>
      <c r="J63" s="44"/>
      <c r="K63" s="44"/>
      <c r="L63" s="44"/>
      <c r="M63" s="44"/>
      <c r="N63" s="44"/>
      <c r="O63" s="44"/>
      <c r="P63" s="44"/>
      <c r="Q63" s="44">
        <v>9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>
        <v>7</v>
      </c>
      <c r="AL63" s="44"/>
      <c r="AM63" s="44"/>
      <c r="AN63" s="44"/>
      <c r="AO63" s="44"/>
      <c r="AP63" s="44"/>
      <c r="AQ63" s="44">
        <v>7</v>
      </c>
      <c r="AR63" s="44"/>
      <c r="AS63" s="44">
        <v>9</v>
      </c>
      <c r="AT63" s="44"/>
      <c r="AU63" s="44"/>
      <c r="AV63" s="44"/>
      <c r="AW63" s="44"/>
      <c r="AX63" s="44"/>
      <c r="AY63" s="44"/>
      <c r="AZ63" s="44">
        <v>9</v>
      </c>
      <c r="BA63" s="44"/>
      <c r="BB63" s="44"/>
      <c r="BC63" s="44"/>
      <c r="BD63" s="44"/>
      <c r="BE63" s="44"/>
      <c r="BF63" s="44">
        <v>8</v>
      </c>
      <c r="BG63" s="44"/>
      <c r="BH63" s="44"/>
      <c r="BI63" s="44"/>
      <c r="BJ63" s="44"/>
      <c r="BK63" s="44"/>
      <c r="BL63" s="44"/>
      <c r="BM63" s="50">
        <v>154.44999999999999</v>
      </c>
      <c r="BN63" s="50">
        <f>IF(BO63 &gt; 0, MAX(BO$12:BO$196) / BO63, 0)</f>
        <v>1.5710000000000002</v>
      </c>
      <c r="BO63" s="50">
        <v>20</v>
      </c>
      <c r="BP63" s="50">
        <f>BM63*BN63</f>
        <v>242.64095</v>
      </c>
      <c r="BQ63" s="38">
        <v>64</v>
      </c>
      <c r="BR63" s="38">
        <v>8</v>
      </c>
      <c r="BS63" s="50">
        <f>IF(BR63 &gt; 0,BQ63/BR63,0)</f>
        <v>8</v>
      </c>
      <c r="BT63" s="38">
        <f>MIN($F63:BL63)</f>
        <v>5</v>
      </c>
      <c r="BU63" s="38"/>
      <c r="BV63" s="38">
        <v>8</v>
      </c>
      <c r="BW63" s="1">
        <v>52</v>
      </c>
    </row>
    <row r="64" spans="1:75" x14ac:dyDescent="0.2">
      <c r="A64" s="36">
        <v>53</v>
      </c>
      <c r="B64" s="37" t="s">
        <v>83</v>
      </c>
      <c r="C64" s="37">
        <v>137296019</v>
      </c>
      <c r="D64" s="38">
        <v>721</v>
      </c>
      <c r="E64" s="1">
        <f>MATCH(C64,Данные!$D:$D,0)</f>
        <v>260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>
        <v>8</v>
      </c>
      <c r="W64" s="44"/>
      <c r="X64" s="44"/>
      <c r="Y64" s="44">
        <v>7</v>
      </c>
      <c r="Z64" s="44"/>
      <c r="AA64" s="44"/>
      <c r="AB64" s="44"/>
      <c r="AC64" s="44">
        <v>8</v>
      </c>
      <c r="AD64" s="44">
        <v>8</v>
      </c>
      <c r="AE64" s="44"/>
      <c r="AF64" s="44">
        <v>8</v>
      </c>
      <c r="AG64" s="44"/>
      <c r="AH64" s="44"/>
      <c r="AI64" s="44"/>
      <c r="AJ64" s="44">
        <v>8</v>
      </c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>
        <v>6</v>
      </c>
      <c r="AV64" s="44"/>
      <c r="AW64" s="44"/>
      <c r="AX64" s="44"/>
      <c r="AY64" s="44"/>
      <c r="AZ64" s="44"/>
      <c r="BA64" s="44"/>
      <c r="BB64" s="44"/>
      <c r="BC64" s="44"/>
      <c r="BD64" s="44">
        <v>8</v>
      </c>
      <c r="BE64" s="44"/>
      <c r="BF64" s="44"/>
      <c r="BG64" s="44"/>
      <c r="BH64" s="44"/>
      <c r="BI64" s="44"/>
      <c r="BJ64" s="44"/>
      <c r="BK64" s="44"/>
      <c r="BL64" s="44"/>
      <c r="BM64" s="50">
        <v>188.36</v>
      </c>
      <c r="BN64" s="50">
        <f>IF(BO64 &gt; 0, MAX(BO$12:BO$196) / BO64, 0)</f>
        <v>1.2866502866502867</v>
      </c>
      <c r="BO64" s="50">
        <v>24.42</v>
      </c>
      <c r="BP64" s="50">
        <f>BM64*BN64</f>
        <v>242.35344799344801</v>
      </c>
      <c r="BQ64" s="38">
        <v>61</v>
      </c>
      <c r="BR64" s="38">
        <v>8</v>
      </c>
      <c r="BS64" s="50">
        <f>IF(BR64 &gt; 0,BQ64/BR64,0)</f>
        <v>7.625</v>
      </c>
      <c r="BT64" s="38">
        <f>MIN($F64:BL64)</f>
        <v>6</v>
      </c>
      <c r="BU64" s="38"/>
      <c r="BV64" s="38">
        <v>8</v>
      </c>
      <c r="BW64" s="1">
        <v>53</v>
      </c>
    </row>
    <row r="65" spans="1:75" x14ac:dyDescent="0.2">
      <c r="A65" s="39" t="s">
        <v>789</v>
      </c>
      <c r="B65" s="37" t="s">
        <v>68</v>
      </c>
      <c r="C65" s="37">
        <v>138103256</v>
      </c>
      <c r="D65" s="38">
        <v>728</v>
      </c>
      <c r="E65" s="1">
        <f>MATCH(C65,Данные!$D:$D,0)</f>
        <v>91</v>
      </c>
      <c r="F65" s="44"/>
      <c r="G65" s="44"/>
      <c r="H65" s="44"/>
      <c r="I65" s="44">
        <v>8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>
        <v>7</v>
      </c>
      <c r="AC65" s="44"/>
      <c r="AD65" s="44"/>
      <c r="AE65" s="44"/>
      <c r="AF65" s="44"/>
      <c r="AG65" s="44">
        <v>7</v>
      </c>
      <c r="AH65" s="44"/>
      <c r="AI65" s="44"/>
      <c r="AJ65" s="44"/>
      <c r="AK65" s="44"/>
      <c r="AL65" s="44"/>
      <c r="AM65" s="44"/>
      <c r="AN65" s="44"/>
      <c r="AO65" s="44">
        <v>8</v>
      </c>
      <c r="AP65" s="44"/>
      <c r="AQ65" s="44"/>
      <c r="AR65" s="44">
        <v>7</v>
      </c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v>9</v>
      </c>
      <c r="BF65" s="44"/>
      <c r="BG65" s="44"/>
      <c r="BH65" s="44"/>
      <c r="BI65" s="44"/>
      <c r="BJ65" s="44"/>
      <c r="BK65" s="44"/>
      <c r="BL65" s="44"/>
      <c r="BM65" s="50">
        <v>177</v>
      </c>
      <c r="BN65" s="50">
        <f>IF(BO65 &gt; 0, MAX(BO$12:BO$196) / BO65, 0)</f>
        <v>1.3660869565217393</v>
      </c>
      <c r="BO65" s="50">
        <v>23</v>
      </c>
      <c r="BP65" s="50">
        <f>BM65*BN65</f>
        <v>241.79739130434785</v>
      </c>
      <c r="BQ65" s="38">
        <v>46</v>
      </c>
      <c r="BR65" s="38">
        <v>6</v>
      </c>
      <c r="BS65" s="50">
        <f>IF(BR65 &gt; 0,BQ65/BR65,0)</f>
        <v>7.666666666666667</v>
      </c>
      <c r="BT65" s="38">
        <f>MIN($F65:BL65)</f>
        <v>7</v>
      </c>
      <c r="BU65" s="38"/>
      <c r="BV65" s="38">
        <v>6</v>
      </c>
      <c r="BW65" s="1">
        <v>54</v>
      </c>
    </row>
    <row r="66" spans="1:75" x14ac:dyDescent="0.2">
      <c r="A66" s="40"/>
      <c r="B66" s="37" t="s">
        <v>198</v>
      </c>
      <c r="C66" s="37">
        <v>137398897</v>
      </c>
      <c r="D66" s="38">
        <v>728</v>
      </c>
      <c r="E66" s="1">
        <f>MATCH(C66,Данные!$D:$D,0)</f>
        <v>81</v>
      </c>
      <c r="F66" s="44"/>
      <c r="G66" s="44"/>
      <c r="H66" s="44"/>
      <c r="I66" s="44">
        <v>9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>
        <v>8</v>
      </c>
      <c r="AC66" s="44"/>
      <c r="AD66" s="44"/>
      <c r="AE66" s="44"/>
      <c r="AF66" s="44"/>
      <c r="AG66" s="44">
        <v>9</v>
      </c>
      <c r="AH66" s="44"/>
      <c r="AI66" s="44"/>
      <c r="AJ66" s="44"/>
      <c r="AK66" s="44"/>
      <c r="AL66" s="44"/>
      <c r="AM66" s="44"/>
      <c r="AN66" s="44"/>
      <c r="AO66" s="44">
        <v>7</v>
      </c>
      <c r="AP66" s="44"/>
      <c r="AQ66" s="44"/>
      <c r="AR66" s="44">
        <v>6</v>
      </c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>
        <v>6</v>
      </c>
      <c r="BH66" s="44"/>
      <c r="BI66" s="44"/>
      <c r="BJ66" s="44"/>
      <c r="BK66" s="44"/>
      <c r="BL66" s="44"/>
      <c r="BM66" s="50">
        <v>177</v>
      </c>
      <c r="BN66" s="50">
        <f>IF(BO66 &gt; 0, MAX(BO$12:BO$196) / BO66, 0)</f>
        <v>1.3660869565217393</v>
      </c>
      <c r="BO66" s="50">
        <v>23</v>
      </c>
      <c r="BP66" s="50">
        <f>BM66*BN66</f>
        <v>241.79739130434785</v>
      </c>
      <c r="BQ66" s="38">
        <v>45</v>
      </c>
      <c r="BR66" s="38">
        <v>6</v>
      </c>
      <c r="BS66" s="50">
        <f>IF(BR66 &gt; 0,BQ66/BR66,0)</f>
        <v>7.5</v>
      </c>
      <c r="BT66" s="38">
        <f>MIN($F66:BL66)</f>
        <v>6</v>
      </c>
      <c r="BU66" s="38"/>
      <c r="BV66" s="38">
        <v>6</v>
      </c>
      <c r="BW66" s="1">
        <v>55</v>
      </c>
    </row>
    <row r="67" spans="1:75" x14ac:dyDescent="0.2">
      <c r="A67" s="36">
        <v>56</v>
      </c>
      <c r="B67" s="37" t="s">
        <v>167</v>
      </c>
      <c r="C67" s="37">
        <v>137299835</v>
      </c>
      <c r="D67" s="38">
        <v>724</v>
      </c>
      <c r="E67" s="1">
        <f>MATCH(C67,Данные!$D:$D,0)</f>
        <v>437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>
        <v>8</v>
      </c>
      <c r="AF67" s="44"/>
      <c r="AG67" s="44"/>
      <c r="AH67" s="44"/>
      <c r="AI67" s="44"/>
      <c r="AJ67" s="44"/>
      <c r="AK67" s="44"/>
      <c r="AL67" s="44"/>
      <c r="AM67" s="44">
        <v>7</v>
      </c>
      <c r="AN67" s="44"/>
      <c r="AO67" s="44"/>
      <c r="AP67" s="44"/>
      <c r="AQ67" s="44"/>
      <c r="AR67" s="44"/>
      <c r="AS67" s="44"/>
      <c r="AT67" s="44"/>
      <c r="AU67" s="44"/>
      <c r="AV67" s="44">
        <v>8</v>
      </c>
      <c r="AW67" s="44">
        <v>8</v>
      </c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50">
        <v>134.08000000000001</v>
      </c>
      <c r="BN67" s="50">
        <f>IF(BO67 &gt; 0, MAX(BO$12:BO$196) / BO67, 0)</f>
        <v>1.801605504587156</v>
      </c>
      <c r="BO67" s="50">
        <v>17.440000000000001</v>
      </c>
      <c r="BP67" s="50">
        <f>BM67*BN67</f>
        <v>241.5592660550459</v>
      </c>
      <c r="BQ67" s="38">
        <v>31</v>
      </c>
      <c r="BR67" s="38">
        <v>4</v>
      </c>
      <c r="BS67" s="50">
        <f>IF(BR67 &gt; 0,BQ67/BR67,0)</f>
        <v>7.75</v>
      </c>
      <c r="BT67" s="38">
        <f>MIN($F67:BL67)</f>
        <v>7</v>
      </c>
      <c r="BU67" s="38"/>
      <c r="BV67" s="38">
        <v>4</v>
      </c>
      <c r="BW67" s="1">
        <v>56</v>
      </c>
    </row>
    <row r="68" spans="1:75" x14ac:dyDescent="0.2">
      <c r="A68" s="36">
        <v>57</v>
      </c>
      <c r="B68" s="37" t="s">
        <v>61</v>
      </c>
      <c r="C68" s="37">
        <v>137299705</v>
      </c>
      <c r="D68" s="38">
        <v>723</v>
      </c>
      <c r="E68" s="1">
        <f>MATCH(C68,Данные!$D:$D,0)</f>
        <v>462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>
        <v>8</v>
      </c>
      <c r="AF68" s="44"/>
      <c r="AG68" s="44"/>
      <c r="AH68" s="44"/>
      <c r="AI68" s="44"/>
      <c r="AJ68" s="44"/>
      <c r="AK68" s="44"/>
      <c r="AL68" s="44"/>
      <c r="AM68" s="44">
        <v>6</v>
      </c>
      <c r="AN68" s="44"/>
      <c r="AO68" s="44"/>
      <c r="AP68" s="44"/>
      <c r="AQ68" s="44"/>
      <c r="AR68" s="44"/>
      <c r="AS68" s="44"/>
      <c r="AT68" s="44">
        <v>7</v>
      </c>
      <c r="AU68" s="44"/>
      <c r="AV68" s="44">
        <v>10</v>
      </c>
      <c r="AW68" s="44">
        <v>8</v>
      </c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50">
        <v>164.64</v>
      </c>
      <c r="BN68" s="50">
        <f>IF(BO68 &gt; 0, MAX(BO$12:BO$196) / BO68, 0)</f>
        <v>1.4654850746268657</v>
      </c>
      <c r="BO68" s="50">
        <v>21.44</v>
      </c>
      <c r="BP68" s="50">
        <f>BM68*BN68</f>
        <v>241.27746268656716</v>
      </c>
      <c r="BQ68" s="38">
        <v>39</v>
      </c>
      <c r="BR68" s="38">
        <v>5</v>
      </c>
      <c r="BS68" s="50">
        <f>IF(BR68 &gt; 0,BQ68/BR68,0)</f>
        <v>7.8</v>
      </c>
      <c r="BT68" s="38">
        <f>MIN($F68:BL68)</f>
        <v>6</v>
      </c>
      <c r="BU68" s="38"/>
      <c r="BV68" s="38">
        <v>5</v>
      </c>
      <c r="BW68" s="1">
        <v>57</v>
      </c>
    </row>
    <row r="69" spans="1:75" x14ac:dyDescent="0.2">
      <c r="A69" s="36">
        <v>58</v>
      </c>
      <c r="B69" s="37" t="s">
        <v>125</v>
      </c>
      <c r="C69" s="37">
        <v>137422775</v>
      </c>
      <c r="D69" s="38">
        <v>727</v>
      </c>
      <c r="E69" s="1">
        <f>MATCH(C69,Данные!$D:$D,0)</f>
        <v>37</v>
      </c>
      <c r="F69" s="44"/>
      <c r="G69" s="44">
        <v>6</v>
      </c>
      <c r="H69" s="44">
        <v>9</v>
      </c>
      <c r="I69" s="44"/>
      <c r="J69" s="44"/>
      <c r="K69" s="44"/>
      <c r="L69" s="44">
        <v>8</v>
      </c>
      <c r="M69" s="44"/>
      <c r="N69" s="44"/>
      <c r="O69" s="44"/>
      <c r="P69" s="44"/>
      <c r="Q69" s="44">
        <v>9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>
        <v>8</v>
      </c>
      <c r="AL69" s="44"/>
      <c r="AM69" s="44"/>
      <c r="AN69" s="44"/>
      <c r="AO69" s="44"/>
      <c r="AP69" s="44"/>
      <c r="AQ69" s="44">
        <v>5</v>
      </c>
      <c r="AR69" s="44"/>
      <c r="AS69" s="44">
        <v>7</v>
      </c>
      <c r="AT69" s="44"/>
      <c r="AU69" s="44"/>
      <c r="AV69" s="44"/>
      <c r="AW69" s="44"/>
      <c r="AX69" s="44"/>
      <c r="AY69" s="44"/>
      <c r="AZ69" s="44">
        <v>8</v>
      </c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50">
        <v>153</v>
      </c>
      <c r="BN69" s="50">
        <f>IF(BO69 &gt; 0, MAX(BO$12:BO$196) / BO69, 0)</f>
        <v>1.5710000000000002</v>
      </c>
      <c r="BO69" s="50">
        <v>20</v>
      </c>
      <c r="BP69" s="50">
        <f>BM69*BN69</f>
        <v>240.36300000000003</v>
      </c>
      <c r="BQ69" s="38">
        <v>60</v>
      </c>
      <c r="BR69" s="38">
        <v>8</v>
      </c>
      <c r="BS69" s="50">
        <f>IF(BR69 &gt; 0,BQ69/BR69,0)</f>
        <v>7.5</v>
      </c>
      <c r="BT69" s="38">
        <f>MIN($F69:BL69)</f>
        <v>5</v>
      </c>
      <c r="BU69" s="38"/>
      <c r="BV69" s="38">
        <v>8</v>
      </c>
      <c r="BW69" s="1">
        <v>58</v>
      </c>
    </row>
    <row r="70" spans="1:75" x14ac:dyDescent="0.2">
      <c r="A70" s="39" t="s">
        <v>790</v>
      </c>
      <c r="B70" s="37" t="s">
        <v>161</v>
      </c>
      <c r="C70" s="37">
        <v>137398845</v>
      </c>
      <c r="D70" s="38">
        <v>728</v>
      </c>
      <c r="E70" s="1">
        <f>MATCH(C70,Данные!$D:$D,0)</f>
        <v>92</v>
      </c>
      <c r="F70" s="44"/>
      <c r="G70" s="44"/>
      <c r="H70" s="44"/>
      <c r="I70" s="44">
        <v>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>
        <v>8</v>
      </c>
      <c r="AC70" s="44"/>
      <c r="AD70" s="44"/>
      <c r="AE70" s="44"/>
      <c r="AF70" s="44"/>
      <c r="AG70" s="44">
        <v>7</v>
      </c>
      <c r="AH70" s="44"/>
      <c r="AI70" s="44"/>
      <c r="AJ70" s="44"/>
      <c r="AK70" s="44"/>
      <c r="AL70" s="44"/>
      <c r="AM70" s="44"/>
      <c r="AN70" s="44"/>
      <c r="AO70" s="44">
        <v>8</v>
      </c>
      <c r="AP70" s="44"/>
      <c r="AQ70" s="44"/>
      <c r="AR70" s="44">
        <v>8</v>
      </c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>
        <v>7</v>
      </c>
      <c r="BH70" s="44"/>
      <c r="BI70" s="44"/>
      <c r="BJ70" s="44"/>
      <c r="BK70" s="44"/>
      <c r="BL70" s="44"/>
      <c r="BM70" s="50">
        <v>175</v>
      </c>
      <c r="BN70" s="50">
        <f>IF(BO70 &gt; 0, MAX(BO$12:BO$196) / BO70, 0)</f>
        <v>1.3660869565217393</v>
      </c>
      <c r="BO70" s="50">
        <v>23</v>
      </c>
      <c r="BP70" s="50">
        <f>BM70*BN70</f>
        <v>239.06521739130437</v>
      </c>
      <c r="BQ70" s="38">
        <v>46</v>
      </c>
      <c r="BR70" s="38">
        <v>6</v>
      </c>
      <c r="BS70" s="50">
        <f>IF(BR70 &gt; 0,BQ70/BR70,0)</f>
        <v>7.666666666666667</v>
      </c>
      <c r="BT70" s="38">
        <f>MIN($F70:BL70)</f>
        <v>7</v>
      </c>
      <c r="BU70" s="38"/>
      <c r="BV70" s="38">
        <v>6</v>
      </c>
      <c r="BW70" s="1">
        <v>59</v>
      </c>
    </row>
    <row r="71" spans="1:75" x14ac:dyDescent="0.2">
      <c r="A71" s="40"/>
      <c r="B71" s="37" t="s">
        <v>187</v>
      </c>
      <c r="C71" s="37">
        <v>137398884</v>
      </c>
      <c r="D71" s="38">
        <v>728</v>
      </c>
      <c r="E71" s="1">
        <f>MATCH(C71,Данные!$D:$D,0)</f>
        <v>82</v>
      </c>
      <c r="F71" s="44"/>
      <c r="G71" s="44"/>
      <c r="H71" s="44"/>
      <c r="I71" s="44">
        <v>8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>
        <v>7</v>
      </c>
      <c r="AC71" s="44"/>
      <c r="AD71" s="44"/>
      <c r="AE71" s="44"/>
      <c r="AF71" s="44"/>
      <c r="AG71" s="44">
        <v>7</v>
      </c>
      <c r="AH71" s="44"/>
      <c r="AI71" s="44"/>
      <c r="AJ71" s="44"/>
      <c r="AK71" s="44"/>
      <c r="AL71" s="44"/>
      <c r="AM71" s="44"/>
      <c r="AN71" s="44"/>
      <c r="AO71" s="44">
        <v>8</v>
      </c>
      <c r="AP71" s="44"/>
      <c r="AQ71" s="44"/>
      <c r="AR71" s="44">
        <v>6</v>
      </c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v>9</v>
      </c>
      <c r="BF71" s="44"/>
      <c r="BG71" s="44"/>
      <c r="BH71" s="44"/>
      <c r="BI71" s="44"/>
      <c r="BJ71" s="44"/>
      <c r="BK71" s="44"/>
      <c r="BL71" s="44"/>
      <c r="BM71" s="50">
        <v>175</v>
      </c>
      <c r="BN71" s="50">
        <f>IF(BO71 &gt; 0, MAX(BO$12:BO$196) / BO71, 0)</f>
        <v>1.3660869565217393</v>
      </c>
      <c r="BO71" s="50">
        <v>23</v>
      </c>
      <c r="BP71" s="50">
        <f>BM71*BN71</f>
        <v>239.06521739130437</v>
      </c>
      <c r="BQ71" s="38">
        <v>45</v>
      </c>
      <c r="BR71" s="38">
        <v>6</v>
      </c>
      <c r="BS71" s="50">
        <f>IF(BR71 &gt; 0,BQ71/BR71,0)</f>
        <v>7.5</v>
      </c>
      <c r="BT71" s="38">
        <f>MIN($F71:BL71)</f>
        <v>6</v>
      </c>
      <c r="BU71" s="38"/>
      <c r="BV71" s="38">
        <v>6</v>
      </c>
      <c r="BW71" s="1">
        <v>60</v>
      </c>
    </row>
    <row r="72" spans="1:75" x14ac:dyDescent="0.2">
      <c r="A72" s="36">
        <v>61</v>
      </c>
      <c r="B72" s="37" t="s">
        <v>196</v>
      </c>
      <c r="C72" s="37">
        <v>137422722</v>
      </c>
      <c r="D72" s="38">
        <v>724</v>
      </c>
      <c r="E72" s="1">
        <f>MATCH(C72,Данные!$D:$D,0)</f>
        <v>441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>
        <v>8</v>
      </c>
      <c r="AF72" s="44"/>
      <c r="AG72" s="44"/>
      <c r="AH72" s="44"/>
      <c r="AI72" s="44"/>
      <c r="AJ72" s="44"/>
      <c r="AK72" s="44"/>
      <c r="AL72" s="44"/>
      <c r="AM72" s="44">
        <v>6</v>
      </c>
      <c r="AN72" s="44"/>
      <c r="AO72" s="44"/>
      <c r="AP72" s="44"/>
      <c r="AQ72" s="44"/>
      <c r="AR72" s="44"/>
      <c r="AS72" s="44"/>
      <c r="AT72" s="44">
        <v>8</v>
      </c>
      <c r="AU72" s="44"/>
      <c r="AV72" s="44"/>
      <c r="AW72" s="44">
        <v>9</v>
      </c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50">
        <v>132.63999999999999</v>
      </c>
      <c r="BN72" s="50">
        <f>IF(BO72 &gt; 0, MAX(BO$12:BO$196) / BO72, 0)</f>
        <v>1.801605504587156</v>
      </c>
      <c r="BO72" s="50">
        <v>17.440000000000001</v>
      </c>
      <c r="BP72" s="50">
        <f>BM72*BN72</f>
        <v>238.96495412844035</v>
      </c>
      <c r="BQ72" s="38">
        <v>31</v>
      </c>
      <c r="BR72" s="38">
        <v>4</v>
      </c>
      <c r="BS72" s="50">
        <f>IF(BR72 &gt; 0,BQ72/BR72,0)</f>
        <v>7.75</v>
      </c>
      <c r="BT72" s="38">
        <f>MIN($F72:BL72)</f>
        <v>6</v>
      </c>
      <c r="BU72" s="38"/>
      <c r="BV72" s="38">
        <v>4</v>
      </c>
      <c r="BW72" s="1">
        <v>61</v>
      </c>
    </row>
    <row r="73" spans="1:75" x14ac:dyDescent="0.2">
      <c r="A73" s="36">
        <v>62</v>
      </c>
      <c r="B73" s="37" t="s">
        <v>42</v>
      </c>
      <c r="C73" s="37">
        <v>137300394</v>
      </c>
      <c r="D73" s="38">
        <v>727</v>
      </c>
      <c r="E73" s="1">
        <f>MATCH(C73,Данные!$D:$D,0)</f>
        <v>49</v>
      </c>
      <c r="F73" s="44"/>
      <c r="G73" s="44">
        <v>9</v>
      </c>
      <c r="H73" s="44">
        <v>9</v>
      </c>
      <c r="I73" s="44"/>
      <c r="J73" s="44"/>
      <c r="K73" s="44"/>
      <c r="L73" s="44"/>
      <c r="M73" s="44"/>
      <c r="N73" s="44"/>
      <c r="O73" s="44"/>
      <c r="P73" s="44"/>
      <c r="Q73" s="44">
        <v>8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>
        <v>7</v>
      </c>
      <c r="AL73" s="44"/>
      <c r="AM73" s="44"/>
      <c r="AN73" s="44"/>
      <c r="AO73" s="44"/>
      <c r="AP73" s="44"/>
      <c r="AQ73" s="44">
        <v>9</v>
      </c>
      <c r="AR73" s="44"/>
      <c r="AS73" s="44">
        <v>8</v>
      </c>
      <c r="AT73" s="44"/>
      <c r="AU73" s="44"/>
      <c r="AV73" s="44"/>
      <c r="AW73" s="44"/>
      <c r="AX73" s="44"/>
      <c r="AY73" s="44"/>
      <c r="AZ73" s="44">
        <v>9</v>
      </c>
      <c r="BA73" s="44"/>
      <c r="BB73" s="44"/>
      <c r="BC73" s="44"/>
      <c r="BD73" s="44"/>
      <c r="BE73" s="44"/>
      <c r="BF73" s="44">
        <v>5</v>
      </c>
      <c r="BG73" s="44"/>
      <c r="BH73" s="44"/>
      <c r="BI73" s="44"/>
      <c r="BJ73" s="44"/>
      <c r="BK73" s="44"/>
      <c r="BL73" s="44"/>
      <c r="BM73" s="50">
        <v>152.09</v>
      </c>
      <c r="BN73" s="50">
        <f>IF(BO73 &gt; 0, MAX(BO$12:BO$196) / BO73, 0)</f>
        <v>1.5710000000000002</v>
      </c>
      <c r="BO73" s="50">
        <v>20</v>
      </c>
      <c r="BP73" s="50">
        <f>BM73*BN73</f>
        <v>238.93339000000003</v>
      </c>
      <c r="BQ73" s="38">
        <v>64</v>
      </c>
      <c r="BR73" s="38">
        <v>8</v>
      </c>
      <c r="BS73" s="50">
        <f>IF(BR73 &gt; 0,BQ73/BR73,0)</f>
        <v>8</v>
      </c>
      <c r="BT73" s="38">
        <f>MIN($F73:BL73)</f>
        <v>5</v>
      </c>
      <c r="BU73" s="38"/>
      <c r="BV73" s="38">
        <v>8</v>
      </c>
      <c r="BW73" s="1">
        <v>62</v>
      </c>
    </row>
    <row r="74" spans="1:75" x14ac:dyDescent="0.2">
      <c r="A74" s="36">
        <v>63</v>
      </c>
      <c r="B74" s="37" t="s">
        <v>48</v>
      </c>
      <c r="C74" s="37">
        <v>137295923</v>
      </c>
      <c r="D74" s="38">
        <v>721</v>
      </c>
      <c r="E74" s="1">
        <f>MATCH(C74,Данные!$D:$D,0)</f>
        <v>118</v>
      </c>
      <c r="F74" s="44"/>
      <c r="G74" s="44"/>
      <c r="H74" s="44"/>
      <c r="I74" s="44"/>
      <c r="J74" s="44"/>
      <c r="K74" s="44"/>
      <c r="L74" s="44"/>
      <c r="M74" s="44"/>
      <c r="N74" s="44"/>
      <c r="O74" s="44">
        <v>7</v>
      </c>
      <c r="P74" s="44"/>
      <c r="Q74" s="44"/>
      <c r="R74" s="44"/>
      <c r="S74" s="44"/>
      <c r="T74" s="44"/>
      <c r="U74" s="44"/>
      <c r="V74" s="44">
        <v>7</v>
      </c>
      <c r="W74" s="44"/>
      <c r="X74" s="44"/>
      <c r="Y74" s="44">
        <v>8</v>
      </c>
      <c r="Z74" s="44"/>
      <c r="AA74" s="44"/>
      <c r="AB74" s="44"/>
      <c r="AC74" s="44">
        <v>7</v>
      </c>
      <c r="AD74" s="44">
        <v>8</v>
      </c>
      <c r="AE74" s="44"/>
      <c r="AF74" s="44">
        <v>9</v>
      </c>
      <c r="AG74" s="44"/>
      <c r="AH74" s="44"/>
      <c r="AI74" s="44"/>
      <c r="AJ74" s="44">
        <v>8</v>
      </c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>
        <v>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50">
        <v>184.86</v>
      </c>
      <c r="BN74" s="50">
        <f>IF(BO74 &gt; 0, MAX(BO$12:BO$196) / BO74, 0)</f>
        <v>1.2866502866502867</v>
      </c>
      <c r="BO74" s="50">
        <v>24.42</v>
      </c>
      <c r="BP74" s="50">
        <f>BM74*BN74</f>
        <v>237.85017199017202</v>
      </c>
      <c r="BQ74" s="38">
        <v>59</v>
      </c>
      <c r="BR74" s="38">
        <v>8</v>
      </c>
      <c r="BS74" s="50">
        <f>IF(BR74 &gt; 0,BQ74/BR74,0)</f>
        <v>7.375</v>
      </c>
      <c r="BT74" s="38">
        <f>MIN($F74:BL74)</f>
        <v>5</v>
      </c>
      <c r="BU74" s="38"/>
      <c r="BV74" s="38">
        <v>8</v>
      </c>
      <c r="BW74" s="1">
        <v>63</v>
      </c>
    </row>
    <row r="75" spans="1:75" x14ac:dyDescent="0.2">
      <c r="A75" s="36">
        <v>64</v>
      </c>
      <c r="B75" s="37" t="s">
        <v>54</v>
      </c>
      <c r="C75" s="37">
        <v>137299664</v>
      </c>
      <c r="D75" s="38">
        <v>724</v>
      </c>
      <c r="E75" s="1">
        <f>MATCH(C75,Данные!$D:$D,0)</f>
        <v>455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>
        <v>8</v>
      </c>
      <c r="AF75" s="44"/>
      <c r="AG75" s="44"/>
      <c r="AH75" s="44"/>
      <c r="AI75" s="44"/>
      <c r="AJ75" s="44"/>
      <c r="AK75" s="44"/>
      <c r="AL75" s="44"/>
      <c r="AM75" s="44">
        <v>7</v>
      </c>
      <c r="AN75" s="44"/>
      <c r="AO75" s="44"/>
      <c r="AP75" s="44"/>
      <c r="AQ75" s="44"/>
      <c r="AR75" s="44"/>
      <c r="AS75" s="44"/>
      <c r="AT75" s="44">
        <v>7</v>
      </c>
      <c r="AU75" s="44"/>
      <c r="AV75" s="44">
        <v>8</v>
      </c>
      <c r="AW75" s="44">
        <v>8</v>
      </c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50">
        <v>162.08000000000001</v>
      </c>
      <c r="BN75" s="50">
        <f>IF(BO75 &gt; 0, MAX(BO$12:BO$196) / BO75, 0)</f>
        <v>1.4654850746268657</v>
      </c>
      <c r="BO75" s="50">
        <v>21.44</v>
      </c>
      <c r="BP75" s="50">
        <f>BM75*BN75</f>
        <v>237.52582089552243</v>
      </c>
      <c r="BQ75" s="38">
        <v>38</v>
      </c>
      <c r="BR75" s="38">
        <v>5</v>
      </c>
      <c r="BS75" s="50">
        <f>IF(BR75 &gt; 0,BQ75/BR75,0)</f>
        <v>7.6</v>
      </c>
      <c r="BT75" s="38">
        <f>MIN($F75:BL75)</f>
        <v>7</v>
      </c>
      <c r="BU75" s="38"/>
      <c r="BV75" s="38">
        <v>5</v>
      </c>
      <c r="BW75" s="1">
        <v>64</v>
      </c>
    </row>
    <row r="76" spans="1:75" x14ac:dyDescent="0.2">
      <c r="A76" s="39" t="s">
        <v>791</v>
      </c>
      <c r="B76" s="37" t="s">
        <v>82</v>
      </c>
      <c r="C76" s="37">
        <v>137298910</v>
      </c>
      <c r="D76" s="38">
        <v>720</v>
      </c>
      <c r="E76" s="1">
        <f>MATCH(C76,Данные!$D:$D,0)</f>
        <v>275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>
        <v>9</v>
      </c>
      <c r="X76" s="44">
        <v>7</v>
      </c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>
        <v>6</v>
      </c>
      <c r="AQ76" s="44"/>
      <c r="AR76" s="44"/>
      <c r="AS76" s="44"/>
      <c r="AT76" s="44"/>
      <c r="AU76" s="44"/>
      <c r="AV76" s="44"/>
      <c r="AW76" s="44"/>
      <c r="AX76" s="44"/>
      <c r="AY76" s="44">
        <v>8</v>
      </c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50">
        <v>113</v>
      </c>
      <c r="BN76" s="50">
        <f>IF(BO76 &gt; 0, MAX(BO$12:BO$196) / BO76, 0)</f>
        <v>2.0946666666666669</v>
      </c>
      <c r="BO76" s="50">
        <v>15</v>
      </c>
      <c r="BP76" s="50">
        <f>BM76*BN76</f>
        <v>236.69733333333335</v>
      </c>
      <c r="BQ76" s="38">
        <v>30</v>
      </c>
      <c r="BR76" s="38">
        <v>4</v>
      </c>
      <c r="BS76" s="50">
        <f>IF(BR76 &gt; 0,BQ76/BR76,0)</f>
        <v>7.5</v>
      </c>
      <c r="BT76" s="38">
        <f>MIN($F76:BL76)</f>
        <v>6</v>
      </c>
      <c r="BU76" s="38"/>
      <c r="BV76" s="38">
        <v>4</v>
      </c>
      <c r="BW76" s="1">
        <v>65</v>
      </c>
    </row>
    <row r="77" spans="1:75" x14ac:dyDescent="0.2">
      <c r="A77" s="40"/>
      <c r="B77" s="37" t="s">
        <v>106</v>
      </c>
      <c r="C77" s="37">
        <v>137298936</v>
      </c>
      <c r="D77" s="38">
        <v>720</v>
      </c>
      <c r="E77" s="1">
        <f>MATCH(C77,Данные!$D:$D,0)</f>
        <v>279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>
        <v>8</v>
      </c>
      <c r="X77" s="44">
        <v>7</v>
      </c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>
        <v>7</v>
      </c>
      <c r="AQ77" s="44"/>
      <c r="AR77" s="44"/>
      <c r="AS77" s="44"/>
      <c r="AT77" s="44"/>
      <c r="AU77" s="44"/>
      <c r="AV77" s="44"/>
      <c r="AW77" s="44"/>
      <c r="AX77" s="44"/>
      <c r="AY77" s="44">
        <v>8</v>
      </c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50">
        <v>113</v>
      </c>
      <c r="BN77" s="50">
        <f>IF(BO77 &gt; 0, MAX(BO$12:BO$196) / BO77, 0)</f>
        <v>2.0946666666666669</v>
      </c>
      <c r="BO77" s="50">
        <v>15</v>
      </c>
      <c r="BP77" s="50">
        <f>BM77*BN77</f>
        <v>236.69733333333335</v>
      </c>
      <c r="BQ77" s="38">
        <v>30</v>
      </c>
      <c r="BR77" s="38">
        <v>4</v>
      </c>
      <c r="BS77" s="50">
        <f>IF(BR77 &gt; 0,BQ77/BR77,0)</f>
        <v>7.5</v>
      </c>
      <c r="BT77" s="38">
        <f>MIN($F77:BL77)</f>
        <v>7</v>
      </c>
      <c r="BU77" s="38"/>
      <c r="BV77" s="38">
        <v>4</v>
      </c>
      <c r="BW77" s="1">
        <v>66</v>
      </c>
    </row>
    <row r="78" spans="1:75" x14ac:dyDescent="0.2">
      <c r="A78" s="40"/>
      <c r="B78" s="37" t="s">
        <v>117</v>
      </c>
      <c r="C78" s="37">
        <v>137298962</v>
      </c>
      <c r="D78" s="38">
        <v>720</v>
      </c>
      <c r="E78" s="1">
        <f>MATCH(C78,Данные!$D:$D,0)</f>
        <v>282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>
        <v>7</v>
      </c>
      <c r="X78" s="44">
        <v>7</v>
      </c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>
        <v>7</v>
      </c>
      <c r="AQ78" s="44"/>
      <c r="AR78" s="44"/>
      <c r="AS78" s="44"/>
      <c r="AT78" s="44"/>
      <c r="AU78" s="44"/>
      <c r="AV78" s="44"/>
      <c r="AW78" s="44"/>
      <c r="AX78" s="44"/>
      <c r="AY78" s="44">
        <v>9</v>
      </c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50">
        <v>113</v>
      </c>
      <c r="BN78" s="50">
        <f>IF(BO78 &gt; 0, MAX(BO$12:BO$196) / BO78, 0)</f>
        <v>2.0946666666666669</v>
      </c>
      <c r="BO78" s="50">
        <v>15</v>
      </c>
      <c r="BP78" s="50">
        <f>BM78*BN78</f>
        <v>236.69733333333335</v>
      </c>
      <c r="BQ78" s="38">
        <v>30</v>
      </c>
      <c r="BR78" s="38">
        <v>4</v>
      </c>
      <c r="BS78" s="50">
        <f>IF(BR78 &gt; 0,BQ78/BR78,0)</f>
        <v>7.5</v>
      </c>
      <c r="BT78" s="38">
        <f>MIN($F78:BL78)</f>
        <v>7</v>
      </c>
      <c r="BU78" s="38"/>
      <c r="BV78" s="38">
        <v>4</v>
      </c>
      <c r="BW78" s="1">
        <v>67</v>
      </c>
    </row>
    <row r="79" spans="1:75" x14ac:dyDescent="0.2">
      <c r="A79" s="40"/>
      <c r="B79" s="37" t="s">
        <v>216</v>
      </c>
      <c r="C79" s="37">
        <v>137299102</v>
      </c>
      <c r="D79" s="38">
        <v>720</v>
      </c>
      <c r="E79" s="1">
        <f>MATCH(C79,Данные!$D:$D,0)</f>
        <v>123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>
        <v>8</v>
      </c>
      <c r="Q79" s="44"/>
      <c r="R79" s="44"/>
      <c r="S79" s="44"/>
      <c r="T79" s="44"/>
      <c r="U79" s="44"/>
      <c r="V79" s="44"/>
      <c r="W79" s="44">
        <v>7</v>
      </c>
      <c r="X79" s="44">
        <v>7</v>
      </c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>
        <v>8</v>
      </c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50">
        <v>113</v>
      </c>
      <c r="BN79" s="50">
        <f>IF(BO79 &gt; 0, MAX(BO$12:BO$196) / BO79, 0)</f>
        <v>2.0946666666666669</v>
      </c>
      <c r="BO79" s="50">
        <v>15</v>
      </c>
      <c r="BP79" s="50">
        <f>BM79*BN79</f>
        <v>236.69733333333335</v>
      </c>
      <c r="BQ79" s="38">
        <v>30</v>
      </c>
      <c r="BR79" s="38">
        <v>4</v>
      </c>
      <c r="BS79" s="50">
        <f>IF(BR79 &gt; 0,BQ79/BR79,0)</f>
        <v>7.5</v>
      </c>
      <c r="BT79" s="38">
        <f>MIN($F79:BL79)</f>
        <v>7</v>
      </c>
      <c r="BU79" s="38"/>
      <c r="BV79" s="38">
        <v>4</v>
      </c>
      <c r="BW79" s="1">
        <v>68</v>
      </c>
    </row>
    <row r="80" spans="1:75" x14ac:dyDescent="0.2">
      <c r="A80" s="39" t="s">
        <v>792</v>
      </c>
      <c r="B80" s="37" t="s">
        <v>97</v>
      </c>
      <c r="C80" s="37">
        <v>297060315</v>
      </c>
      <c r="D80" s="38">
        <v>725</v>
      </c>
      <c r="E80" s="1">
        <f>MATCH(C80,Данные!$D:$D,0)</f>
        <v>18</v>
      </c>
      <c r="F80" s="44">
        <v>9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>
        <v>6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>
        <v>6</v>
      </c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>
        <v>7</v>
      </c>
      <c r="BB80" s="44">
        <v>8</v>
      </c>
      <c r="BC80" s="44">
        <v>9</v>
      </c>
      <c r="BD80" s="44"/>
      <c r="BE80" s="44"/>
      <c r="BF80" s="44"/>
      <c r="BG80" s="44"/>
      <c r="BH80" s="44"/>
      <c r="BI80" s="44"/>
      <c r="BJ80" s="44"/>
      <c r="BK80" s="44"/>
      <c r="BL80" s="44"/>
      <c r="BM80" s="50">
        <v>158</v>
      </c>
      <c r="BN80" s="50">
        <f>IF(BO80 &gt; 0, MAX(BO$12:BO$196) / BO80, 0)</f>
        <v>1.4961904761904763</v>
      </c>
      <c r="BO80" s="50">
        <v>21</v>
      </c>
      <c r="BP80" s="50">
        <f>BM80*BN80</f>
        <v>236.39809523809527</v>
      </c>
      <c r="BQ80" s="38">
        <v>45</v>
      </c>
      <c r="BR80" s="38">
        <v>6</v>
      </c>
      <c r="BS80" s="50">
        <f>IF(BR80 &gt; 0,BQ80/BR80,0)</f>
        <v>7.5</v>
      </c>
      <c r="BT80" s="38">
        <f>MIN($F80:BL80)</f>
        <v>6</v>
      </c>
      <c r="BU80" s="38"/>
      <c r="BV80" s="38">
        <v>6</v>
      </c>
      <c r="BW80" s="1">
        <v>69</v>
      </c>
    </row>
    <row r="81" spans="1:75" x14ac:dyDescent="0.2">
      <c r="A81" s="40"/>
      <c r="B81" s="37" t="s">
        <v>87</v>
      </c>
      <c r="C81" s="37">
        <v>137301101</v>
      </c>
      <c r="D81" s="38">
        <v>725</v>
      </c>
      <c r="E81" s="1">
        <f>MATCH(C81,Данные!$D:$D,0)</f>
        <v>16</v>
      </c>
      <c r="F81" s="44">
        <v>8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>
        <v>8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>
        <v>8</v>
      </c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>
        <v>6</v>
      </c>
      <c r="BB81" s="44">
        <v>6</v>
      </c>
      <c r="BC81" s="44">
        <v>8</v>
      </c>
      <c r="BD81" s="44"/>
      <c r="BE81" s="44"/>
      <c r="BF81" s="44"/>
      <c r="BG81" s="44"/>
      <c r="BH81" s="44"/>
      <c r="BI81" s="44"/>
      <c r="BJ81" s="44"/>
      <c r="BK81" s="44"/>
      <c r="BL81" s="44"/>
      <c r="BM81" s="50">
        <v>158</v>
      </c>
      <c r="BN81" s="50">
        <f>IF(BO81 &gt; 0, MAX(BO$12:BO$196) / BO81, 0)</f>
        <v>1.4961904761904763</v>
      </c>
      <c r="BO81" s="50">
        <v>21</v>
      </c>
      <c r="BP81" s="50">
        <f>BM81*BN81</f>
        <v>236.39809523809527</v>
      </c>
      <c r="BQ81" s="38">
        <v>44</v>
      </c>
      <c r="BR81" s="38">
        <v>6</v>
      </c>
      <c r="BS81" s="50">
        <f>IF(BR81 &gt; 0,BQ81/BR81,0)</f>
        <v>7.333333333333333</v>
      </c>
      <c r="BT81" s="38">
        <f>MIN($F81:BL81)</f>
        <v>6</v>
      </c>
      <c r="BU81" s="38"/>
      <c r="BV81" s="38">
        <v>6</v>
      </c>
      <c r="BW81" s="1">
        <v>70</v>
      </c>
    </row>
    <row r="82" spans="1:75" x14ac:dyDescent="0.2">
      <c r="A82" s="39" t="s">
        <v>793</v>
      </c>
      <c r="B82" s="37" t="s">
        <v>84</v>
      </c>
      <c r="C82" s="37">
        <v>139553761</v>
      </c>
      <c r="D82" s="38">
        <v>723</v>
      </c>
      <c r="E82" s="1">
        <f>MATCH(C82,Данные!$D:$D,0)</f>
        <v>184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>
        <v>8</v>
      </c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>
        <v>7</v>
      </c>
      <c r="AF82" s="44"/>
      <c r="AG82" s="44"/>
      <c r="AH82" s="44"/>
      <c r="AI82" s="44"/>
      <c r="AJ82" s="44"/>
      <c r="AK82" s="44"/>
      <c r="AL82" s="44"/>
      <c r="AM82" s="44">
        <v>7</v>
      </c>
      <c r="AN82" s="44"/>
      <c r="AO82" s="44"/>
      <c r="AP82" s="44"/>
      <c r="AQ82" s="44"/>
      <c r="AR82" s="44"/>
      <c r="AS82" s="44"/>
      <c r="AT82" s="44"/>
      <c r="AU82" s="44"/>
      <c r="AV82" s="44"/>
      <c r="AW82" s="44">
        <v>8</v>
      </c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50">
        <v>130.08000000000001</v>
      </c>
      <c r="BN82" s="50">
        <f>IF(BO82 &gt; 0, MAX(BO$12:BO$196) / BO82, 0)</f>
        <v>1.801605504587156</v>
      </c>
      <c r="BO82" s="50">
        <v>17.440000000000001</v>
      </c>
      <c r="BP82" s="50">
        <f>BM82*BN82</f>
        <v>234.35284403669726</v>
      </c>
      <c r="BQ82" s="38">
        <v>30</v>
      </c>
      <c r="BR82" s="38">
        <v>4</v>
      </c>
      <c r="BS82" s="50">
        <f>IF(BR82 &gt; 0,BQ82/BR82,0)</f>
        <v>7.5</v>
      </c>
      <c r="BT82" s="38">
        <f>MIN($F82:BL82)</f>
        <v>7</v>
      </c>
      <c r="BU82" s="38"/>
      <c r="BV82" s="38">
        <v>4</v>
      </c>
      <c r="BW82" s="1">
        <v>71</v>
      </c>
    </row>
    <row r="83" spans="1:75" x14ac:dyDescent="0.2">
      <c r="A83" s="40"/>
      <c r="B83" s="37" t="s">
        <v>183</v>
      </c>
      <c r="C83" s="37">
        <v>137299848</v>
      </c>
      <c r="D83" s="38">
        <v>723</v>
      </c>
      <c r="E83" s="1">
        <f>MATCH(C83,Данные!$D:$D,0)</f>
        <v>449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>
        <v>7</v>
      </c>
      <c r="AF83" s="44"/>
      <c r="AG83" s="44"/>
      <c r="AH83" s="44"/>
      <c r="AI83" s="44"/>
      <c r="AJ83" s="44"/>
      <c r="AK83" s="44"/>
      <c r="AL83" s="44"/>
      <c r="AM83" s="44">
        <v>7</v>
      </c>
      <c r="AN83" s="44"/>
      <c r="AO83" s="44"/>
      <c r="AP83" s="44"/>
      <c r="AQ83" s="44"/>
      <c r="AR83" s="44"/>
      <c r="AS83" s="44"/>
      <c r="AT83" s="44">
        <v>6</v>
      </c>
      <c r="AU83" s="44"/>
      <c r="AV83" s="44"/>
      <c r="AW83" s="44">
        <v>10</v>
      </c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50">
        <v>130.08000000000001</v>
      </c>
      <c r="BN83" s="50">
        <f>IF(BO83 &gt; 0, MAX(BO$12:BO$196) / BO83, 0)</f>
        <v>1.801605504587156</v>
      </c>
      <c r="BO83" s="50">
        <v>17.440000000000001</v>
      </c>
      <c r="BP83" s="50">
        <f>BM83*BN83</f>
        <v>234.35284403669726</v>
      </c>
      <c r="BQ83" s="38">
        <v>30</v>
      </c>
      <c r="BR83" s="38">
        <v>4</v>
      </c>
      <c r="BS83" s="50">
        <f>IF(BR83 &gt; 0,BQ83/BR83,0)</f>
        <v>7.5</v>
      </c>
      <c r="BT83" s="38">
        <f>MIN($F83:BL83)</f>
        <v>6</v>
      </c>
      <c r="BU83" s="38"/>
      <c r="BV83" s="38">
        <v>4</v>
      </c>
      <c r="BW83" s="1">
        <v>72</v>
      </c>
    </row>
    <row r="84" spans="1:75" x14ac:dyDescent="0.2">
      <c r="A84" s="40"/>
      <c r="B84" s="37" t="s">
        <v>212</v>
      </c>
      <c r="C84" s="37">
        <v>137299887</v>
      </c>
      <c r="D84" s="38">
        <v>724</v>
      </c>
      <c r="E84" s="1">
        <f>MATCH(C84,Данные!$D:$D,0)</f>
        <v>190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>
        <v>8</v>
      </c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>
        <v>7</v>
      </c>
      <c r="AF84" s="44"/>
      <c r="AG84" s="44"/>
      <c r="AH84" s="44"/>
      <c r="AI84" s="44"/>
      <c r="AJ84" s="44"/>
      <c r="AK84" s="44"/>
      <c r="AL84" s="44"/>
      <c r="AM84" s="44">
        <v>7</v>
      </c>
      <c r="AN84" s="44"/>
      <c r="AO84" s="44"/>
      <c r="AP84" s="44"/>
      <c r="AQ84" s="44"/>
      <c r="AR84" s="44"/>
      <c r="AS84" s="44"/>
      <c r="AT84" s="44"/>
      <c r="AU84" s="44"/>
      <c r="AV84" s="44"/>
      <c r="AW84" s="44">
        <v>8</v>
      </c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50">
        <v>130.08000000000001</v>
      </c>
      <c r="BN84" s="50">
        <f>IF(BO84 &gt; 0, MAX(BO$12:BO$196) / BO84, 0)</f>
        <v>1.801605504587156</v>
      </c>
      <c r="BO84" s="50">
        <v>17.440000000000001</v>
      </c>
      <c r="BP84" s="50">
        <f>BM84*BN84</f>
        <v>234.35284403669726</v>
      </c>
      <c r="BQ84" s="38">
        <v>30</v>
      </c>
      <c r="BR84" s="38">
        <v>4</v>
      </c>
      <c r="BS84" s="50">
        <f>IF(BR84 &gt; 0,BQ84/BR84,0)</f>
        <v>7.5</v>
      </c>
      <c r="BT84" s="38">
        <f>MIN($F84:BL84)</f>
        <v>7</v>
      </c>
      <c r="BU84" s="38"/>
      <c r="BV84" s="38">
        <v>4</v>
      </c>
      <c r="BW84" s="1">
        <v>73</v>
      </c>
    </row>
    <row r="85" spans="1:75" x14ac:dyDescent="0.2">
      <c r="A85" s="36">
        <v>74</v>
      </c>
      <c r="B85" s="37" t="s">
        <v>135</v>
      </c>
      <c r="C85" s="37">
        <v>137296170</v>
      </c>
      <c r="D85" s="38">
        <v>721</v>
      </c>
      <c r="E85" s="1">
        <f>MATCH(C85,Данные!$D:$D,0)</f>
        <v>119</v>
      </c>
      <c r="F85" s="44"/>
      <c r="G85" s="44"/>
      <c r="H85" s="44"/>
      <c r="I85" s="44"/>
      <c r="J85" s="44"/>
      <c r="K85" s="44"/>
      <c r="L85" s="44"/>
      <c r="M85" s="44"/>
      <c r="N85" s="44"/>
      <c r="O85" s="44">
        <v>8</v>
      </c>
      <c r="P85" s="44"/>
      <c r="Q85" s="44"/>
      <c r="R85" s="44"/>
      <c r="S85" s="44"/>
      <c r="T85" s="44"/>
      <c r="U85" s="44"/>
      <c r="V85" s="44">
        <v>7</v>
      </c>
      <c r="W85" s="44"/>
      <c r="X85" s="44"/>
      <c r="Y85" s="44">
        <v>7</v>
      </c>
      <c r="Z85" s="44"/>
      <c r="AA85" s="44"/>
      <c r="AB85" s="44"/>
      <c r="AC85" s="44">
        <v>8</v>
      </c>
      <c r="AD85" s="44">
        <v>7</v>
      </c>
      <c r="AE85" s="44"/>
      <c r="AF85" s="44">
        <v>7</v>
      </c>
      <c r="AG85" s="44"/>
      <c r="AH85" s="44"/>
      <c r="AI85" s="44"/>
      <c r="AJ85" s="44">
        <v>8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>
        <v>7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50">
        <v>181.86</v>
      </c>
      <c r="BN85" s="50">
        <f>IF(BO85 &gt; 0, MAX(BO$12:BO$196) / BO85, 0)</f>
        <v>1.2866502866502867</v>
      </c>
      <c r="BO85" s="50">
        <v>24.42</v>
      </c>
      <c r="BP85" s="50">
        <f>BM85*BN85</f>
        <v>233.99022113022116</v>
      </c>
      <c r="BQ85" s="38">
        <v>59</v>
      </c>
      <c r="BR85" s="38">
        <v>8</v>
      </c>
      <c r="BS85" s="50">
        <f>IF(BR85 &gt; 0,BQ85/BR85,0)</f>
        <v>7.375</v>
      </c>
      <c r="BT85" s="38">
        <f>MIN($F85:BL85)</f>
        <v>7</v>
      </c>
      <c r="BU85" s="38"/>
      <c r="BV85" s="38">
        <v>8</v>
      </c>
      <c r="BW85" s="1">
        <v>74</v>
      </c>
    </row>
    <row r="86" spans="1:75" x14ac:dyDescent="0.2">
      <c r="A86" s="39" t="s">
        <v>794</v>
      </c>
      <c r="B86" s="37" t="s">
        <v>38</v>
      </c>
      <c r="C86" s="37">
        <v>137295897</v>
      </c>
      <c r="D86" s="38">
        <v>722</v>
      </c>
      <c r="E86" s="1">
        <f>MATCH(C86,Данные!$D:$D,0)</f>
        <v>209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>
        <v>6</v>
      </c>
      <c r="U86" s="44">
        <v>10</v>
      </c>
      <c r="V86" s="44">
        <v>8</v>
      </c>
      <c r="W86" s="44"/>
      <c r="X86" s="44"/>
      <c r="Y86" s="44"/>
      <c r="Z86" s="44"/>
      <c r="AA86" s="44"/>
      <c r="AB86" s="44"/>
      <c r="AC86" s="44">
        <v>6</v>
      </c>
      <c r="AD86" s="44">
        <v>9</v>
      </c>
      <c r="AE86" s="44"/>
      <c r="AF86" s="44">
        <v>8</v>
      </c>
      <c r="AG86" s="44"/>
      <c r="AH86" s="44">
        <v>6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>
        <v>7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50">
        <v>175</v>
      </c>
      <c r="BN86" s="50">
        <f>IF(BO86 &gt; 0, MAX(BO$12:BO$196) / BO86, 0)</f>
        <v>1.3370212765957448</v>
      </c>
      <c r="BO86" s="50">
        <v>23.5</v>
      </c>
      <c r="BP86" s="50">
        <f>BM86*BN86</f>
        <v>233.97872340425533</v>
      </c>
      <c r="BQ86" s="38">
        <v>60</v>
      </c>
      <c r="BR86" s="38">
        <v>8</v>
      </c>
      <c r="BS86" s="50">
        <f>IF(BR86 &gt; 0,BQ86/BR86,0)</f>
        <v>7.5</v>
      </c>
      <c r="BT86" s="38">
        <f>MIN($F86:BL86)</f>
        <v>6</v>
      </c>
      <c r="BU86" s="38"/>
      <c r="BV86" s="38">
        <v>8</v>
      </c>
      <c r="BW86" s="1">
        <v>75</v>
      </c>
    </row>
    <row r="87" spans="1:75" x14ac:dyDescent="0.2">
      <c r="A87" s="40"/>
      <c r="B87" s="37" t="s">
        <v>113</v>
      </c>
      <c r="C87" s="37">
        <v>137422607</v>
      </c>
      <c r="D87" s="38">
        <v>722</v>
      </c>
      <c r="E87" s="1">
        <f>MATCH(C87,Данные!$D:$D,0)</f>
        <v>202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>
        <v>6</v>
      </c>
      <c r="U87" s="44">
        <v>10</v>
      </c>
      <c r="V87" s="44">
        <v>9</v>
      </c>
      <c r="W87" s="44"/>
      <c r="X87" s="44"/>
      <c r="Y87" s="44"/>
      <c r="Z87" s="44"/>
      <c r="AA87" s="44"/>
      <c r="AB87" s="44"/>
      <c r="AC87" s="44">
        <v>6</v>
      </c>
      <c r="AD87" s="44">
        <v>9</v>
      </c>
      <c r="AE87" s="44"/>
      <c r="AF87" s="44">
        <v>8</v>
      </c>
      <c r="AG87" s="44"/>
      <c r="AH87" s="44">
        <v>7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>
        <v>4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50">
        <v>175</v>
      </c>
      <c r="BN87" s="50">
        <f>IF(BO87 &gt; 0, MAX(BO$12:BO$196) / BO87, 0)</f>
        <v>1.3370212765957448</v>
      </c>
      <c r="BO87" s="50">
        <v>23.5</v>
      </c>
      <c r="BP87" s="50">
        <f>BM87*BN87</f>
        <v>233.97872340425533</v>
      </c>
      <c r="BQ87" s="38">
        <v>59</v>
      </c>
      <c r="BR87" s="38">
        <v>8</v>
      </c>
      <c r="BS87" s="50">
        <f>IF(BR87 &gt; 0,BQ87/BR87,0)</f>
        <v>7.375</v>
      </c>
      <c r="BT87" s="38">
        <f>MIN($F87:BL87)</f>
        <v>4</v>
      </c>
      <c r="BU87" s="38"/>
      <c r="BV87" s="38">
        <v>8</v>
      </c>
      <c r="BW87" s="1">
        <v>76</v>
      </c>
    </row>
    <row r="88" spans="1:75" x14ac:dyDescent="0.2">
      <c r="A88" s="36">
        <v>77</v>
      </c>
      <c r="B88" s="37" t="s">
        <v>180</v>
      </c>
      <c r="C88" s="37">
        <v>137300587</v>
      </c>
      <c r="D88" s="38">
        <v>727</v>
      </c>
      <c r="E88" s="1">
        <f>MATCH(C88,Данные!$D:$D,0)</f>
        <v>25</v>
      </c>
      <c r="F88" s="44"/>
      <c r="G88" s="44">
        <v>8</v>
      </c>
      <c r="H88" s="44">
        <v>9</v>
      </c>
      <c r="I88" s="44"/>
      <c r="J88" s="44"/>
      <c r="K88" s="44"/>
      <c r="L88" s="44">
        <v>7</v>
      </c>
      <c r="M88" s="44"/>
      <c r="N88" s="44"/>
      <c r="O88" s="44"/>
      <c r="P88" s="44"/>
      <c r="Q88" s="44">
        <v>7</v>
      </c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>
        <v>8</v>
      </c>
      <c r="AL88" s="44"/>
      <c r="AM88" s="44"/>
      <c r="AN88" s="44"/>
      <c r="AO88" s="44"/>
      <c r="AP88" s="44"/>
      <c r="AQ88" s="44">
        <v>6</v>
      </c>
      <c r="AR88" s="44"/>
      <c r="AS88" s="44">
        <v>8</v>
      </c>
      <c r="AT88" s="44"/>
      <c r="AU88" s="44"/>
      <c r="AV88" s="44"/>
      <c r="AW88" s="44"/>
      <c r="AX88" s="44"/>
      <c r="AY88" s="44"/>
      <c r="AZ88" s="44">
        <v>7</v>
      </c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50">
        <v>148.72999999999999</v>
      </c>
      <c r="BN88" s="50">
        <f>IF(BO88 &gt; 0, MAX(BO$12:BO$196) / BO88, 0)</f>
        <v>1.5710000000000002</v>
      </c>
      <c r="BO88" s="50">
        <v>20</v>
      </c>
      <c r="BP88" s="50">
        <f>BM88*BN88</f>
        <v>233.65483</v>
      </c>
      <c r="BQ88" s="38">
        <v>60</v>
      </c>
      <c r="BR88" s="38">
        <v>8</v>
      </c>
      <c r="BS88" s="50">
        <f>IF(BR88 &gt; 0,BQ88/BR88,0)</f>
        <v>7.5</v>
      </c>
      <c r="BT88" s="38">
        <f>MIN($F88:BL88)</f>
        <v>6</v>
      </c>
      <c r="BU88" s="38"/>
      <c r="BV88" s="38">
        <v>8</v>
      </c>
      <c r="BW88" s="1">
        <v>77</v>
      </c>
    </row>
    <row r="89" spans="1:75" x14ac:dyDescent="0.2">
      <c r="A89" s="39" t="s">
        <v>795</v>
      </c>
      <c r="B89" s="37" t="s">
        <v>142</v>
      </c>
      <c r="C89" s="37">
        <v>137398802</v>
      </c>
      <c r="D89" s="38">
        <v>728</v>
      </c>
      <c r="E89" s="1">
        <f>MATCH(C89,Данные!$D:$D,0)</f>
        <v>87</v>
      </c>
      <c r="F89" s="44"/>
      <c r="G89" s="44"/>
      <c r="H89" s="44"/>
      <c r="I89" s="44">
        <v>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>
        <v>7</v>
      </c>
      <c r="AC89" s="44"/>
      <c r="AD89" s="44"/>
      <c r="AE89" s="44"/>
      <c r="AF89" s="44"/>
      <c r="AG89" s="44">
        <v>9</v>
      </c>
      <c r="AH89" s="44"/>
      <c r="AI89" s="44"/>
      <c r="AJ89" s="44"/>
      <c r="AK89" s="44"/>
      <c r="AL89" s="44"/>
      <c r="AM89" s="44"/>
      <c r="AN89" s="44"/>
      <c r="AO89" s="44">
        <v>7</v>
      </c>
      <c r="AP89" s="44"/>
      <c r="AQ89" s="44"/>
      <c r="AR89" s="44">
        <v>7</v>
      </c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>
        <v>7</v>
      </c>
      <c r="BF89" s="44"/>
      <c r="BG89" s="44"/>
      <c r="BH89" s="44"/>
      <c r="BI89" s="44"/>
      <c r="BJ89" s="44"/>
      <c r="BK89" s="44"/>
      <c r="BL89" s="44"/>
      <c r="BM89" s="50">
        <v>171</v>
      </c>
      <c r="BN89" s="50">
        <f>IF(BO89 &gt; 0, MAX(BO$12:BO$196) / BO89, 0)</f>
        <v>1.3660869565217393</v>
      </c>
      <c r="BO89" s="50">
        <v>23</v>
      </c>
      <c r="BP89" s="50">
        <f>BM89*BN89</f>
        <v>233.60086956521741</v>
      </c>
      <c r="BQ89" s="38">
        <v>44</v>
      </c>
      <c r="BR89" s="38">
        <v>6</v>
      </c>
      <c r="BS89" s="50">
        <f>IF(BR89 &gt; 0,BQ89/BR89,0)</f>
        <v>7.333333333333333</v>
      </c>
      <c r="BT89" s="38">
        <f>MIN($F89:BL89)</f>
        <v>7</v>
      </c>
      <c r="BU89" s="38"/>
      <c r="BV89" s="38">
        <v>6</v>
      </c>
      <c r="BW89" s="1">
        <v>78</v>
      </c>
    </row>
    <row r="90" spans="1:75" x14ac:dyDescent="0.2">
      <c r="A90" s="40"/>
      <c r="B90" s="37" t="s">
        <v>181</v>
      </c>
      <c r="C90" s="37">
        <v>137398871</v>
      </c>
      <c r="D90" s="38">
        <v>728</v>
      </c>
      <c r="E90" s="1">
        <f>MATCH(C90,Данные!$D:$D,0)</f>
        <v>83</v>
      </c>
      <c r="F90" s="44"/>
      <c r="G90" s="44"/>
      <c r="H90" s="44"/>
      <c r="I90" s="44">
        <v>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>
        <v>9</v>
      </c>
      <c r="AC90" s="44"/>
      <c r="AD90" s="44"/>
      <c r="AE90" s="44"/>
      <c r="AF90" s="44"/>
      <c r="AG90" s="44">
        <v>7</v>
      </c>
      <c r="AH90" s="44"/>
      <c r="AI90" s="44"/>
      <c r="AJ90" s="44"/>
      <c r="AK90" s="44"/>
      <c r="AL90" s="44"/>
      <c r="AM90" s="44"/>
      <c r="AN90" s="44"/>
      <c r="AO90" s="44">
        <v>8</v>
      </c>
      <c r="AP90" s="44"/>
      <c r="AQ90" s="44"/>
      <c r="AR90" s="44">
        <v>6</v>
      </c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>
        <v>6</v>
      </c>
      <c r="BH90" s="44"/>
      <c r="BI90" s="44"/>
      <c r="BJ90" s="44"/>
      <c r="BK90" s="44"/>
      <c r="BL90" s="44"/>
      <c r="BM90" s="50">
        <v>171</v>
      </c>
      <c r="BN90" s="50">
        <f>IF(BO90 &gt; 0, MAX(BO$12:BO$196) / BO90, 0)</f>
        <v>1.3660869565217393</v>
      </c>
      <c r="BO90" s="50">
        <v>23</v>
      </c>
      <c r="BP90" s="50">
        <f>BM90*BN90</f>
        <v>233.60086956521741</v>
      </c>
      <c r="BQ90" s="38">
        <v>44</v>
      </c>
      <c r="BR90" s="38">
        <v>6</v>
      </c>
      <c r="BS90" s="50">
        <f>IF(BR90 &gt; 0,BQ90/BR90,0)</f>
        <v>7.333333333333333</v>
      </c>
      <c r="BT90" s="38">
        <f>MIN($F90:BL90)</f>
        <v>6</v>
      </c>
      <c r="BU90" s="38"/>
      <c r="BV90" s="38">
        <v>6</v>
      </c>
      <c r="BW90" s="1">
        <v>79</v>
      </c>
    </row>
    <row r="91" spans="1:75" x14ac:dyDescent="0.2">
      <c r="A91" s="36">
        <v>80</v>
      </c>
      <c r="B91" s="37" t="s">
        <v>188</v>
      </c>
      <c r="C91" s="37">
        <v>137300600</v>
      </c>
      <c r="D91" s="38">
        <v>726</v>
      </c>
      <c r="E91" s="1">
        <f>MATCH(C91,Данные!$D:$D,0)</f>
        <v>35</v>
      </c>
      <c r="F91" s="44"/>
      <c r="G91" s="44">
        <v>7</v>
      </c>
      <c r="H91" s="44">
        <v>9</v>
      </c>
      <c r="I91" s="44"/>
      <c r="J91" s="44"/>
      <c r="K91" s="44"/>
      <c r="L91" s="44"/>
      <c r="M91" s="44"/>
      <c r="N91" s="44"/>
      <c r="O91" s="44"/>
      <c r="P91" s="44"/>
      <c r="Q91" s="44">
        <v>8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>
        <v>7</v>
      </c>
      <c r="AL91" s="44"/>
      <c r="AM91" s="44"/>
      <c r="AN91" s="44"/>
      <c r="AO91" s="44"/>
      <c r="AP91" s="44"/>
      <c r="AQ91" s="44">
        <v>7</v>
      </c>
      <c r="AR91" s="44"/>
      <c r="AS91" s="44">
        <v>7</v>
      </c>
      <c r="AT91" s="44"/>
      <c r="AU91" s="44"/>
      <c r="AV91" s="44"/>
      <c r="AW91" s="44"/>
      <c r="AX91" s="44"/>
      <c r="AY91" s="44"/>
      <c r="AZ91" s="44">
        <v>7</v>
      </c>
      <c r="BA91" s="44"/>
      <c r="BB91" s="44"/>
      <c r="BC91" s="44"/>
      <c r="BD91" s="44"/>
      <c r="BE91" s="44"/>
      <c r="BF91" s="44">
        <v>8</v>
      </c>
      <c r="BG91" s="44"/>
      <c r="BH91" s="44"/>
      <c r="BI91" s="44"/>
      <c r="BJ91" s="44"/>
      <c r="BK91" s="44"/>
      <c r="BL91" s="44"/>
      <c r="BM91" s="50">
        <v>148.18</v>
      </c>
      <c r="BN91" s="50">
        <f>IF(BO91 &gt; 0, MAX(BO$12:BO$196) / BO91, 0)</f>
        <v>1.5710000000000002</v>
      </c>
      <c r="BO91" s="50">
        <v>20</v>
      </c>
      <c r="BP91" s="50">
        <f>BM91*BN91</f>
        <v>232.79078000000004</v>
      </c>
      <c r="BQ91" s="38">
        <v>60</v>
      </c>
      <c r="BR91" s="38">
        <v>8</v>
      </c>
      <c r="BS91" s="50">
        <f>IF(BR91 &gt; 0,BQ91/BR91,0)</f>
        <v>7.5</v>
      </c>
      <c r="BT91" s="38">
        <f>MIN($F91:BL91)</f>
        <v>7</v>
      </c>
      <c r="BU91" s="38"/>
      <c r="BV91" s="38">
        <v>8</v>
      </c>
      <c r="BW91" s="1">
        <v>80</v>
      </c>
    </row>
    <row r="92" spans="1:75" x14ac:dyDescent="0.2">
      <c r="A92" s="36">
        <v>81</v>
      </c>
      <c r="B92" s="37" t="s">
        <v>213</v>
      </c>
      <c r="C92" s="37">
        <v>137295702</v>
      </c>
      <c r="D92" s="38">
        <v>722</v>
      </c>
      <c r="E92" s="1">
        <f>MATCH(C92,Данные!$D:$D,0)</f>
        <v>197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>
        <v>7</v>
      </c>
      <c r="U92" s="44">
        <v>9</v>
      </c>
      <c r="V92" s="44">
        <v>8</v>
      </c>
      <c r="W92" s="44"/>
      <c r="X92" s="44"/>
      <c r="Y92" s="44"/>
      <c r="Z92" s="44"/>
      <c r="AA92" s="44"/>
      <c r="AB92" s="44"/>
      <c r="AC92" s="44">
        <v>7</v>
      </c>
      <c r="AD92" s="44">
        <v>9</v>
      </c>
      <c r="AE92" s="44"/>
      <c r="AF92" s="44">
        <v>8</v>
      </c>
      <c r="AG92" s="44"/>
      <c r="AH92" s="44">
        <v>6</v>
      </c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>
        <v>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50">
        <v>174</v>
      </c>
      <c r="BN92" s="50">
        <f>IF(BO92 &gt; 0, MAX(BO$12:BO$196) / BO92, 0)</f>
        <v>1.3370212765957448</v>
      </c>
      <c r="BO92" s="50">
        <v>23.5</v>
      </c>
      <c r="BP92" s="50">
        <f>BM92*BN92</f>
        <v>232.64170212765958</v>
      </c>
      <c r="BQ92" s="38">
        <v>59</v>
      </c>
      <c r="BR92" s="38">
        <v>8</v>
      </c>
      <c r="BS92" s="50">
        <f>IF(BR92 &gt; 0,BQ92/BR92,0)</f>
        <v>7.375</v>
      </c>
      <c r="BT92" s="38">
        <f>MIN($F92:BL92)</f>
        <v>5</v>
      </c>
      <c r="BU92" s="38"/>
      <c r="BV92" s="38">
        <v>8</v>
      </c>
      <c r="BW92" s="1">
        <v>81</v>
      </c>
    </row>
    <row r="93" spans="1:75" x14ac:dyDescent="0.2">
      <c r="A93" s="36">
        <v>82</v>
      </c>
      <c r="B93" s="37" t="s">
        <v>202</v>
      </c>
      <c r="C93" s="37">
        <v>137300656</v>
      </c>
      <c r="D93" s="38">
        <v>726</v>
      </c>
      <c r="E93" s="1">
        <f>MATCH(C93,Данные!$D:$D,0)</f>
        <v>44</v>
      </c>
      <c r="F93" s="44"/>
      <c r="G93" s="44">
        <v>6</v>
      </c>
      <c r="H93" s="44">
        <v>10</v>
      </c>
      <c r="I93" s="44"/>
      <c r="J93" s="44"/>
      <c r="K93" s="44"/>
      <c r="L93" s="44"/>
      <c r="M93" s="44"/>
      <c r="N93" s="44"/>
      <c r="O93" s="44"/>
      <c r="P93" s="44"/>
      <c r="Q93" s="44">
        <v>7</v>
      </c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>
        <v>7</v>
      </c>
      <c r="AL93" s="44"/>
      <c r="AM93" s="44"/>
      <c r="AN93" s="44"/>
      <c r="AO93" s="44"/>
      <c r="AP93" s="44"/>
      <c r="AQ93" s="44">
        <v>7</v>
      </c>
      <c r="AR93" s="44"/>
      <c r="AS93" s="44">
        <v>8</v>
      </c>
      <c r="AT93" s="44"/>
      <c r="AU93" s="44"/>
      <c r="AV93" s="44"/>
      <c r="AW93" s="44"/>
      <c r="AX93" s="44"/>
      <c r="AY93" s="44"/>
      <c r="AZ93" s="44">
        <v>8</v>
      </c>
      <c r="BA93" s="44"/>
      <c r="BB93" s="44"/>
      <c r="BC93" s="44"/>
      <c r="BD93" s="44"/>
      <c r="BE93" s="44"/>
      <c r="BF93" s="44">
        <v>8</v>
      </c>
      <c r="BG93" s="44"/>
      <c r="BH93" s="44"/>
      <c r="BI93" s="44"/>
      <c r="BJ93" s="44"/>
      <c r="BK93" s="44"/>
      <c r="BL93" s="44"/>
      <c r="BM93" s="50">
        <v>147.36000000000001</v>
      </c>
      <c r="BN93" s="50">
        <f>IF(BO93 &gt; 0, MAX(BO$12:BO$196) / BO93, 0)</f>
        <v>1.5710000000000002</v>
      </c>
      <c r="BO93" s="50">
        <v>20</v>
      </c>
      <c r="BP93" s="50">
        <f>BM93*BN93</f>
        <v>231.50256000000005</v>
      </c>
      <c r="BQ93" s="38">
        <v>61</v>
      </c>
      <c r="BR93" s="38">
        <v>8</v>
      </c>
      <c r="BS93" s="50">
        <f>IF(BR93 &gt; 0,BQ93/BR93,0)</f>
        <v>7.625</v>
      </c>
      <c r="BT93" s="38">
        <f>MIN($F93:BL93)</f>
        <v>6</v>
      </c>
      <c r="BU93" s="38"/>
      <c r="BV93" s="38">
        <v>8</v>
      </c>
      <c r="BW93" s="1">
        <v>82</v>
      </c>
    </row>
    <row r="94" spans="1:75" x14ac:dyDescent="0.2">
      <c r="A94" s="39" t="s">
        <v>796</v>
      </c>
      <c r="B94" s="37" t="s">
        <v>217</v>
      </c>
      <c r="C94" s="37">
        <v>137300249</v>
      </c>
      <c r="D94" s="38">
        <v>726</v>
      </c>
      <c r="E94" s="1">
        <f>MATCH(C94,Данные!$D:$D,0)</f>
        <v>46</v>
      </c>
      <c r="F94" s="44"/>
      <c r="G94" s="44">
        <v>6</v>
      </c>
      <c r="H94" s="44">
        <v>10</v>
      </c>
      <c r="I94" s="44"/>
      <c r="J94" s="44"/>
      <c r="K94" s="44"/>
      <c r="L94" s="44"/>
      <c r="M94" s="44"/>
      <c r="N94" s="44"/>
      <c r="O94" s="44"/>
      <c r="P94" s="44"/>
      <c r="Q94" s="44">
        <v>9</v>
      </c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>
        <v>6</v>
      </c>
      <c r="AL94" s="44"/>
      <c r="AM94" s="44"/>
      <c r="AN94" s="44"/>
      <c r="AO94" s="44"/>
      <c r="AP94" s="44"/>
      <c r="AQ94" s="44">
        <v>7</v>
      </c>
      <c r="AR94" s="44"/>
      <c r="AS94" s="44">
        <v>9</v>
      </c>
      <c r="AT94" s="44"/>
      <c r="AU94" s="44"/>
      <c r="AV94" s="44"/>
      <c r="AW94" s="44"/>
      <c r="AX94" s="44"/>
      <c r="AY94" s="44"/>
      <c r="AZ94" s="44">
        <v>9</v>
      </c>
      <c r="BA94" s="44"/>
      <c r="BB94" s="44"/>
      <c r="BC94" s="44"/>
      <c r="BD94" s="44"/>
      <c r="BE94" s="44"/>
      <c r="BF94" s="44">
        <v>7</v>
      </c>
      <c r="BG94" s="44"/>
      <c r="BH94" s="44"/>
      <c r="BI94" s="44"/>
      <c r="BJ94" s="44"/>
      <c r="BK94" s="44"/>
      <c r="BL94" s="44"/>
      <c r="BM94" s="50">
        <v>147.26999999999998</v>
      </c>
      <c r="BN94" s="50">
        <f>IF(BO94 &gt; 0, MAX(BO$12:BO$196) / BO94, 0)</f>
        <v>1.5710000000000002</v>
      </c>
      <c r="BO94" s="50">
        <v>20</v>
      </c>
      <c r="BP94" s="50">
        <f>BM94*BN94</f>
        <v>231.36116999999999</v>
      </c>
      <c r="BQ94" s="38">
        <v>63</v>
      </c>
      <c r="BR94" s="38">
        <v>8</v>
      </c>
      <c r="BS94" s="50">
        <f>IF(BR94 &gt; 0,BQ94/BR94,0)</f>
        <v>7.875</v>
      </c>
      <c r="BT94" s="38">
        <f>MIN($F94:BL94)</f>
        <v>6</v>
      </c>
      <c r="BU94" s="38"/>
      <c r="BV94" s="38">
        <v>8</v>
      </c>
      <c r="BW94" s="1">
        <v>83</v>
      </c>
    </row>
    <row r="95" spans="1:75" x14ac:dyDescent="0.2">
      <c r="A95" s="40"/>
      <c r="B95" s="37" t="s">
        <v>205</v>
      </c>
      <c r="C95" s="37">
        <v>137300236</v>
      </c>
      <c r="D95" s="38">
        <v>726</v>
      </c>
      <c r="E95" s="1">
        <f>MATCH(C95,Данные!$D:$D,0)</f>
        <v>45</v>
      </c>
      <c r="F95" s="44"/>
      <c r="G95" s="44">
        <v>7</v>
      </c>
      <c r="H95" s="44">
        <v>9</v>
      </c>
      <c r="I95" s="44"/>
      <c r="J95" s="44"/>
      <c r="K95" s="44"/>
      <c r="L95" s="44"/>
      <c r="M95" s="44"/>
      <c r="N95" s="44"/>
      <c r="O95" s="44"/>
      <c r="P95" s="44"/>
      <c r="Q95" s="44">
        <v>8</v>
      </c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>
        <v>8</v>
      </c>
      <c r="AL95" s="44"/>
      <c r="AM95" s="44"/>
      <c r="AN95" s="44"/>
      <c r="AO95" s="44"/>
      <c r="AP95" s="44"/>
      <c r="AQ95" s="44">
        <v>7</v>
      </c>
      <c r="AR95" s="44"/>
      <c r="AS95" s="44">
        <v>6</v>
      </c>
      <c r="AT95" s="44"/>
      <c r="AU95" s="44"/>
      <c r="AV95" s="44"/>
      <c r="AW95" s="44"/>
      <c r="AX95" s="44"/>
      <c r="AY95" s="44"/>
      <c r="AZ95" s="44">
        <v>7</v>
      </c>
      <c r="BA95" s="44"/>
      <c r="BB95" s="44"/>
      <c r="BC95" s="44"/>
      <c r="BD95" s="44"/>
      <c r="BE95" s="44"/>
      <c r="BF95" s="44">
        <v>6</v>
      </c>
      <c r="BG95" s="44"/>
      <c r="BH95" s="44"/>
      <c r="BI95" s="44"/>
      <c r="BJ95" s="44"/>
      <c r="BK95" s="44"/>
      <c r="BL95" s="44"/>
      <c r="BM95" s="50">
        <v>147.26999999999998</v>
      </c>
      <c r="BN95" s="50">
        <f>IF(BO95 &gt; 0, MAX(BO$12:BO$196) / BO95, 0)</f>
        <v>1.5710000000000002</v>
      </c>
      <c r="BO95" s="50">
        <v>20</v>
      </c>
      <c r="BP95" s="50">
        <f>BM95*BN95</f>
        <v>231.36116999999999</v>
      </c>
      <c r="BQ95" s="38">
        <v>58</v>
      </c>
      <c r="BR95" s="38">
        <v>8</v>
      </c>
      <c r="BS95" s="50">
        <f>IF(BR95 &gt; 0,BQ95/BR95,0)</f>
        <v>7.25</v>
      </c>
      <c r="BT95" s="38">
        <f>MIN($F95:BL95)</f>
        <v>6</v>
      </c>
      <c r="BU95" s="38"/>
      <c r="BV95" s="38">
        <v>8</v>
      </c>
      <c r="BW95" s="1">
        <v>84</v>
      </c>
    </row>
    <row r="96" spans="1:75" x14ac:dyDescent="0.2">
      <c r="A96" s="36">
        <v>85</v>
      </c>
      <c r="B96" s="37" t="s">
        <v>134</v>
      </c>
      <c r="C96" s="37">
        <v>137398633</v>
      </c>
      <c r="D96" s="38">
        <v>728</v>
      </c>
      <c r="E96" s="1">
        <f>MATCH(C96,Данные!$D:$D,0)</f>
        <v>88</v>
      </c>
      <c r="F96" s="44"/>
      <c r="G96" s="44"/>
      <c r="H96" s="44"/>
      <c r="I96" s="44">
        <v>8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>
        <v>6</v>
      </c>
      <c r="AC96" s="44"/>
      <c r="AD96" s="44"/>
      <c r="AE96" s="44"/>
      <c r="AF96" s="44"/>
      <c r="AG96" s="44">
        <v>9</v>
      </c>
      <c r="AH96" s="44"/>
      <c r="AI96" s="44"/>
      <c r="AJ96" s="44"/>
      <c r="AK96" s="44"/>
      <c r="AL96" s="44"/>
      <c r="AM96" s="44"/>
      <c r="AN96" s="44"/>
      <c r="AO96" s="44">
        <v>7</v>
      </c>
      <c r="AP96" s="44"/>
      <c r="AQ96" s="44"/>
      <c r="AR96" s="44">
        <v>6</v>
      </c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>
        <v>7</v>
      </c>
      <c r="BF96" s="44"/>
      <c r="BG96" s="44"/>
      <c r="BH96" s="44"/>
      <c r="BI96" s="44"/>
      <c r="BJ96" s="44"/>
      <c r="BK96" s="44"/>
      <c r="BL96" s="44"/>
      <c r="BM96" s="50">
        <v>169</v>
      </c>
      <c r="BN96" s="50">
        <f>IF(BO96 &gt; 0, MAX(BO$12:BO$196) / BO96, 0)</f>
        <v>1.3660869565217393</v>
      </c>
      <c r="BO96" s="50">
        <v>23</v>
      </c>
      <c r="BP96" s="50">
        <f>BM96*BN96</f>
        <v>230.86869565217393</v>
      </c>
      <c r="BQ96" s="38">
        <v>43</v>
      </c>
      <c r="BR96" s="38">
        <v>6</v>
      </c>
      <c r="BS96" s="50">
        <f>IF(BR96 &gt; 0,BQ96/BR96,0)</f>
        <v>7.166666666666667</v>
      </c>
      <c r="BT96" s="38">
        <f>MIN($F96:BL96)</f>
        <v>6</v>
      </c>
      <c r="BU96" s="38"/>
      <c r="BV96" s="38">
        <v>6</v>
      </c>
      <c r="BW96" s="1">
        <v>85</v>
      </c>
    </row>
    <row r="97" spans="1:75" x14ac:dyDescent="0.2">
      <c r="A97" s="36">
        <v>86</v>
      </c>
      <c r="B97" s="37" t="s">
        <v>199</v>
      </c>
      <c r="C97" s="37">
        <v>137299074</v>
      </c>
      <c r="D97" s="38">
        <v>720</v>
      </c>
      <c r="E97" s="1">
        <f>MATCH(C97,Данные!$D:$D,0)</f>
        <v>291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>
        <v>8</v>
      </c>
      <c r="X97" s="44">
        <v>6</v>
      </c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>
        <v>7</v>
      </c>
      <c r="AQ97" s="44"/>
      <c r="AR97" s="44"/>
      <c r="AS97" s="44"/>
      <c r="AT97" s="44"/>
      <c r="AU97" s="44"/>
      <c r="AV97" s="44"/>
      <c r="AW97" s="44"/>
      <c r="AX97" s="44"/>
      <c r="AY97" s="44">
        <v>8</v>
      </c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50">
        <v>110</v>
      </c>
      <c r="BN97" s="50">
        <f>IF(BO97 &gt; 0, MAX(BO$12:BO$196) / BO97, 0)</f>
        <v>2.0946666666666669</v>
      </c>
      <c r="BO97" s="50">
        <v>15</v>
      </c>
      <c r="BP97" s="50">
        <f>BM97*BN97</f>
        <v>230.41333333333336</v>
      </c>
      <c r="BQ97" s="38">
        <v>29</v>
      </c>
      <c r="BR97" s="38">
        <v>4</v>
      </c>
      <c r="BS97" s="50">
        <f>IF(BR97 &gt; 0,BQ97/BR97,0)</f>
        <v>7.25</v>
      </c>
      <c r="BT97" s="38">
        <f>MIN($F97:BL97)</f>
        <v>6</v>
      </c>
      <c r="BU97" s="38"/>
      <c r="BV97" s="38">
        <v>4</v>
      </c>
      <c r="BW97" s="1">
        <v>86</v>
      </c>
    </row>
    <row r="98" spans="1:75" x14ac:dyDescent="0.2">
      <c r="A98" s="36">
        <v>87</v>
      </c>
      <c r="B98" s="37" t="s">
        <v>175</v>
      </c>
      <c r="C98" s="37">
        <v>137299460</v>
      </c>
      <c r="D98" s="38">
        <v>723</v>
      </c>
      <c r="E98" s="1">
        <f>MATCH(C98,Данные!$D:$D,0)</f>
        <v>188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>
        <v>7</v>
      </c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>
        <v>8</v>
      </c>
      <c r="AF98" s="44"/>
      <c r="AG98" s="44"/>
      <c r="AH98" s="44"/>
      <c r="AI98" s="44"/>
      <c r="AJ98" s="44"/>
      <c r="AK98" s="44"/>
      <c r="AL98" s="44"/>
      <c r="AM98" s="44">
        <v>5</v>
      </c>
      <c r="AN98" s="44"/>
      <c r="AO98" s="44"/>
      <c r="AP98" s="44"/>
      <c r="AQ98" s="44"/>
      <c r="AR98" s="44"/>
      <c r="AS98" s="44"/>
      <c r="AT98" s="44"/>
      <c r="AU98" s="44"/>
      <c r="AV98" s="44"/>
      <c r="AW98" s="44">
        <v>10</v>
      </c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50">
        <v>127.2</v>
      </c>
      <c r="BN98" s="50">
        <f>IF(BO98 &gt; 0, MAX(BO$12:BO$196) / BO98, 0)</f>
        <v>1.801605504587156</v>
      </c>
      <c r="BO98" s="50">
        <v>17.440000000000001</v>
      </c>
      <c r="BP98" s="50">
        <f>BM98*BN98</f>
        <v>229.16422018348624</v>
      </c>
      <c r="BQ98" s="38">
        <v>30</v>
      </c>
      <c r="BR98" s="38">
        <v>4</v>
      </c>
      <c r="BS98" s="50">
        <f>IF(BR98 &gt; 0,BQ98/BR98,0)</f>
        <v>7.5</v>
      </c>
      <c r="BT98" s="38">
        <f>MIN($F98:BL98)</f>
        <v>5</v>
      </c>
      <c r="BU98" s="38"/>
      <c r="BV98" s="38">
        <v>4</v>
      </c>
      <c r="BW98" s="1">
        <v>87</v>
      </c>
    </row>
    <row r="99" spans="1:75" x14ac:dyDescent="0.2">
      <c r="A99" s="39" t="s">
        <v>797</v>
      </c>
      <c r="B99" s="37" t="s">
        <v>65</v>
      </c>
      <c r="C99" s="37">
        <v>137299718</v>
      </c>
      <c r="D99" s="38">
        <v>724</v>
      </c>
      <c r="E99" s="1">
        <f>MATCH(C99,Данные!$D:$D,0)</f>
        <v>456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>
        <v>7</v>
      </c>
      <c r="AF99" s="44"/>
      <c r="AG99" s="44"/>
      <c r="AH99" s="44"/>
      <c r="AI99" s="44"/>
      <c r="AJ99" s="44"/>
      <c r="AK99" s="44"/>
      <c r="AL99" s="44"/>
      <c r="AM99" s="44">
        <v>7</v>
      </c>
      <c r="AN99" s="44"/>
      <c r="AO99" s="44"/>
      <c r="AP99" s="44"/>
      <c r="AQ99" s="44"/>
      <c r="AR99" s="44"/>
      <c r="AS99" s="44"/>
      <c r="AT99" s="44"/>
      <c r="AU99" s="44"/>
      <c r="AV99" s="44">
        <v>7</v>
      </c>
      <c r="AW99" s="44">
        <v>8</v>
      </c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50">
        <v>126.08000000000001</v>
      </c>
      <c r="BN99" s="50">
        <f>IF(BO99 &gt; 0, MAX(BO$12:BO$196) / BO99, 0)</f>
        <v>1.801605504587156</v>
      </c>
      <c r="BO99" s="50">
        <v>17.440000000000001</v>
      </c>
      <c r="BP99" s="50">
        <f>BM99*BN99</f>
        <v>227.14642201834866</v>
      </c>
      <c r="BQ99" s="38">
        <v>29</v>
      </c>
      <c r="BR99" s="38">
        <v>4</v>
      </c>
      <c r="BS99" s="50">
        <f>IF(BR99 &gt; 0,BQ99/BR99,0)</f>
        <v>7.25</v>
      </c>
      <c r="BT99" s="38">
        <f>MIN($F99:BL99)</f>
        <v>7</v>
      </c>
      <c r="BU99" s="38"/>
      <c r="BV99" s="38">
        <v>4</v>
      </c>
      <c r="BW99" s="1">
        <v>88</v>
      </c>
    </row>
    <row r="100" spans="1:75" x14ac:dyDescent="0.2">
      <c r="A100" s="40"/>
      <c r="B100" s="37" t="s">
        <v>69</v>
      </c>
      <c r="C100" s="37">
        <v>137299408</v>
      </c>
      <c r="D100" s="38">
        <v>723</v>
      </c>
      <c r="E100" s="1">
        <f>MATCH(C100,Данные!$D:$D,0)</f>
        <v>185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>
        <v>7</v>
      </c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>
        <v>7</v>
      </c>
      <c r="AF100" s="44"/>
      <c r="AG100" s="44"/>
      <c r="AH100" s="44"/>
      <c r="AI100" s="44"/>
      <c r="AJ100" s="44"/>
      <c r="AK100" s="44"/>
      <c r="AL100" s="44"/>
      <c r="AM100" s="44">
        <v>7</v>
      </c>
      <c r="AN100" s="44"/>
      <c r="AO100" s="44"/>
      <c r="AP100" s="44"/>
      <c r="AQ100" s="44"/>
      <c r="AR100" s="44"/>
      <c r="AS100" s="44"/>
      <c r="AT100" s="44"/>
      <c r="AU100" s="44"/>
      <c r="AV100" s="44"/>
      <c r="AW100" s="44">
        <v>8</v>
      </c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50">
        <v>126.08000000000001</v>
      </c>
      <c r="BN100" s="50">
        <f>IF(BO100 &gt; 0, MAX(BO$12:BO$196) / BO100, 0)</f>
        <v>1.801605504587156</v>
      </c>
      <c r="BO100" s="50">
        <v>17.440000000000001</v>
      </c>
      <c r="BP100" s="50">
        <f>BM100*BN100</f>
        <v>227.14642201834866</v>
      </c>
      <c r="BQ100" s="38">
        <v>29</v>
      </c>
      <c r="BR100" s="38">
        <v>4</v>
      </c>
      <c r="BS100" s="50">
        <f>IF(BR100 &gt; 0,BQ100/BR100,0)</f>
        <v>7.25</v>
      </c>
      <c r="BT100" s="38">
        <f>MIN($F100:BL100)</f>
        <v>7</v>
      </c>
      <c r="BU100" s="38"/>
      <c r="BV100" s="38">
        <v>4</v>
      </c>
      <c r="BW100" s="1">
        <v>89</v>
      </c>
    </row>
    <row r="101" spans="1:75" x14ac:dyDescent="0.2">
      <c r="A101" s="40"/>
      <c r="B101" s="37" t="s">
        <v>163</v>
      </c>
      <c r="C101" s="37">
        <v>137299822</v>
      </c>
      <c r="D101" s="38">
        <v>723</v>
      </c>
      <c r="E101" s="1">
        <f>MATCH(C101,Данные!$D:$D,0)</f>
        <v>446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>
        <v>8</v>
      </c>
      <c r="AF101" s="44"/>
      <c r="AG101" s="44"/>
      <c r="AH101" s="44"/>
      <c r="AI101" s="44"/>
      <c r="AJ101" s="44"/>
      <c r="AK101" s="44"/>
      <c r="AL101" s="44"/>
      <c r="AM101" s="44">
        <v>7</v>
      </c>
      <c r="AN101" s="44"/>
      <c r="AO101" s="44"/>
      <c r="AP101" s="44"/>
      <c r="AQ101" s="44"/>
      <c r="AR101" s="44"/>
      <c r="AS101" s="44"/>
      <c r="AT101" s="44">
        <v>6</v>
      </c>
      <c r="AU101" s="44"/>
      <c r="AV101" s="44"/>
      <c r="AW101" s="44">
        <v>8</v>
      </c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50">
        <v>126.08000000000001</v>
      </c>
      <c r="BN101" s="50">
        <f>IF(BO101 &gt; 0, MAX(BO$12:BO$196) / BO101, 0)</f>
        <v>1.801605504587156</v>
      </c>
      <c r="BO101" s="50">
        <v>17.440000000000001</v>
      </c>
      <c r="BP101" s="50">
        <f>BM101*BN101</f>
        <v>227.14642201834866</v>
      </c>
      <c r="BQ101" s="38">
        <v>29</v>
      </c>
      <c r="BR101" s="38">
        <v>4</v>
      </c>
      <c r="BS101" s="50">
        <f>IF(BR101 &gt; 0,BQ101/BR101,0)</f>
        <v>7.25</v>
      </c>
      <c r="BT101" s="38">
        <f>MIN($F101:BL101)</f>
        <v>6</v>
      </c>
      <c r="BU101" s="38"/>
      <c r="BV101" s="38">
        <v>4</v>
      </c>
      <c r="BW101" s="1">
        <v>90</v>
      </c>
    </row>
    <row r="102" spans="1:75" x14ac:dyDescent="0.2">
      <c r="A102" s="40"/>
      <c r="B102" s="37" t="s">
        <v>206</v>
      </c>
      <c r="C102" s="37">
        <v>137299527</v>
      </c>
      <c r="D102" s="38">
        <v>723</v>
      </c>
      <c r="E102" s="1">
        <f>MATCH(C102,Данные!$D:$D,0)</f>
        <v>645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>
        <v>7</v>
      </c>
      <c r="AN102" s="44"/>
      <c r="AO102" s="44"/>
      <c r="AP102" s="44"/>
      <c r="AQ102" s="44"/>
      <c r="AR102" s="44"/>
      <c r="AS102" s="44"/>
      <c r="AT102" s="44">
        <v>6</v>
      </c>
      <c r="AU102" s="44"/>
      <c r="AV102" s="44">
        <v>8</v>
      </c>
      <c r="AW102" s="44">
        <v>8</v>
      </c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50">
        <v>126.08000000000001</v>
      </c>
      <c r="BN102" s="50">
        <f>IF(BO102 &gt; 0, MAX(BO$12:BO$196) / BO102, 0)</f>
        <v>1.801605504587156</v>
      </c>
      <c r="BO102" s="50">
        <v>17.440000000000001</v>
      </c>
      <c r="BP102" s="50">
        <f>BM102*BN102</f>
        <v>227.14642201834866</v>
      </c>
      <c r="BQ102" s="38">
        <v>29</v>
      </c>
      <c r="BR102" s="38">
        <v>4</v>
      </c>
      <c r="BS102" s="50">
        <f>IF(BR102 &gt; 0,BQ102/BR102,0)</f>
        <v>7.25</v>
      </c>
      <c r="BT102" s="38">
        <f>MIN($F102:BL102)</f>
        <v>6</v>
      </c>
      <c r="BU102" s="38"/>
      <c r="BV102" s="38">
        <v>4</v>
      </c>
      <c r="BW102" s="1">
        <v>91</v>
      </c>
    </row>
    <row r="103" spans="1:75" x14ac:dyDescent="0.2">
      <c r="A103" s="36">
        <v>92</v>
      </c>
      <c r="B103" s="37" t="s">
        <v>55</v>
      </c>
      <c r="C103" s="37">
        <v>137295949</v>
      </c>
      <c r="D103" s="38">
        <v>721</v>
      </c>
      <c r="E103" s="1">
        <f>MATCH(C103,Данные!$D:$D,0)</f>
        <v>110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>
        <v>9</v>
      </c>
      <c r="P103" s="44"/>
      <c r="Q103" s="44"/>
      <c r="R103" s="44"/>
      <c r="S103" s="44"/>
      <c r="T103" s="44"/>
      <c r="U103" s="44"/>
      <c r="V103" s="44">
        <v>8</v>
      </c>
      <c r="W103" s="44"/>
      <c r="X103" s="44"/>
      <c r="Y103" s="44"/>
      <c r="Z103" s="44"/>
      <c r="AA103" s="44"/>
      <c r="AB103" s="44"/>
      <c r="AC103" s="44">
        <v>8</v>
      </c>
      <c r="AD103" s="44">
        <v>6</v>
      </c>
      <c r="AE103" s="44"/>
      <c r="AF103" s="44">
        <v>8</v>
      </c>
      <c r="AG103" s="44"/>
      <c r="AH103" s="44"/>
      <c r="AI103" s="44"/>
      <c r="AJ103" s="44">
        <v>7</v>
      </c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>
        <v>7</v>
      </c>
      <c r="AV103" s="44"/>
      <c r="AW103" s="44"/>
      <c r="AX103" s="44"/>
      <c r="AY103" s="44"/>
      <c r="AZ103" s="44"/>
      <c r="BA103" s="44"/>
      <c r="BB103" s="44"/>
      <c r="BC103" s="44"/>
      <c r="BD103" s="44">
        <v>5</v>
      </c>
      <c r="BE103" s="44"/>
      <c r="BF103" s="44"/>
      <c r="BG103" s="44"/>
      <c r="BH103" s="44"/>
      <c r="BI103" s="44"/>
      <c r="BJ103" s="44"/>
      <c r="BK103" s="44"/>
      <c r="BL103" s="44"/>
      <c r="BM103" s="50">
        <v>176.44</v>
      </c>
      <c r="BN103" s="50">
        <f>IF(BO103 &gt; 0, MAX(BO$12:BO$196) / BO103, 0)</f>
        <v>1.2866502866502867</v>
      </c>
      <c r="BO103" s="50">
        <v>24.42</v>
      </c>
      <c r="BP103" s="50">
        <f>BM103*BN103</f>
        <v>227.01657657657657</v>
      </c>
      <c r="BQ103" s="38">
        <v>58</v>
      </c>
      <c r="BR103" s="38">
        <v>8</v>
      </c>
      <c r="BS103" s="50">
        <f>IF(BR103 &gt; 0,BQ103/BR103,0)</f>
        <v>7.25</v>
      </c>
      <c r="BT103" s="38">
        <f>MIN($F103:BL103)</f>
        <v>5</v>
      </c>
      <c r="BU103" s="38"/>
      <c r="BV103" s="38">
        <v>8</v>
      </c>
      <c r="BW103" s="1">
        <v>92</v>
      </c>
    </row>
    <row r="104" spans="1:75" x14ac:dyDescent="0.2">
      <c r="A104" s="36">
        <v>93</v>
      </c>
      <c r="B104" s="37" t="s">
        <v>143</v>
      </c>
      <c r="C104" s="37">
        <v>137296209</v>
      </c>
      <c r="D104" s="38">
        <v>721</v>
      </c>
      <c r="E104" s="1">
        <f>MATCH(C104,Данные!$D:$D,0)</f>
        <v>248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>
        <v>7</v>
      </c>
      <c r="W104" s="44"/>
      <c r="X104" s="44"/>
      <c r="Y104" s="44">
        <v>7</v>
      </c>
      <c r="Z104" s="44"/>
      <c r="AA104" s="44"/>
      <c r="AB104" s="44"/>
      <c r="AC104" s="44">
        <v>7</v>
      </c>
      <c r="AD104" s="44">
        <v>7</v>
      </c>
      <c r="AE104" s="44"/>
      <c r="AF104" s="44">
        <v>7</v>
      </c>
      <c r="AG104" s="44"/>
      <c r="AH104" s="44"/>
      <c r="AI104" s="44"/>
      <c r="AJ104" s="44">
        <v>7</v>
      </c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>
        <v>8</v>
      </c>
      <c r="AV104" s="44"/>
      <c r="AW104" s="44"/>
      <c r="AX104" s="44"/>
      <c r="AY104" s="44"/>
      <c r="AZ104" s="44"/>
      <c r="BA104" s="44"/>
      <c r="BB104" s="44"/>
      <c r="BC104" s="44"/>
      <c r="BD104" s="44">
        <v>8</v>
      </c>
      <c r="BE104" s="44"/>
      <c r="BF104" s="44"/>
      <c r="BG104" s="44"/>
      <c r="BH104" s="44"/>
      <c r="BI104" s="44"/>
      <c r="BJ104" s="44"/>
      <c r="BK104" s="44"/>
      <c r="BL104" s="44"/>
      <c r="BM104" s="50">
        <v>175.94</v>
      </c>
      <c r="BN104" s="50">
        <f>IF(BO104 &gt; 0, MAX(BO$12:BO$196) / BO104, 0)</f>
        <v>1.2866502866502867</v>
      </c>
      <c r="BO104" s="50">
        <v>24.42</v>
      </c>
      <c r="BP104" s="50">
        <f>BM104*BN104</f>
        <v>226.37325143325143</v>
      </c>
      <c r="BQ104" s="38">
        <v>58</v>
      </c>
      <c r="BR104" s="38">
        <v>8</v>
      </c>
      <c r="BS104" s="50">
        <f>IF(BR104 &gt; 0,BQ104/BR104,0)</f>
        <v>7.25</v>
      </c>
      <c r="BT104" s="38">
        <f>MIN($F104:BL104)</f>
        <v>7</v>
      </c>
      <c r="BU104" s="38"/>
      <c r="BV104" s="38">
        <v>8</v>
      </c>
      <c r="BW104" s="1">
        <v>93</v>
      </c>
    </row>
    <row r="105" spans="1:75" x14ac:dyDescent="0.2">
      <c r="A105" s="36">
        <v>94</v>
      </c>
      <c r="B105" s="37" t="s">
        <v>118</v>
      </c>
      <c r="C105" s="37">
        <v>138474632</v>
      </c>
      <c r="D105" s="38">
        <v>723</v>
      </c>
      <c r="E105" s="1">
        <f>MATCH(C105,Данные!$D:$D,0)</f>
        <v>177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>
        <v>8</v>
      </c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>
        <v>6</v>
      </c>
      <c r="AF105" s="44"/>
      <c r="AG105" s="44"/>
      <c r="AH105" s="44"/>
      <c r="AI105" s="44"/>
      <c r="AJ105" s="44"/>
      <c r="AK105" s="44"/>
      <c r="AL105" s="44"/>
      <c r="AM105" s="44">
        <v>7</v>
      </c>
      <c r="AN105" s="44"/>
      <c r="AO105" s="44"/>
      <c r="AP105" s="44"/>
      <c r="AQ105" s="44"/>
      <c r="AR105" s="44"/>
      <c r="AS105" s="44"/>
      <c r="AT105" s="44"/>
      <c r="AU105" s="44"/>
      <c r="AV105" s="44">
        <v>7</v>
      </c>
      <c r="AW105" s="44">
        <v>8</v>
      </c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50">
        <v>154.08000000000001</v>
      </c>
      <c r="BN105" s="50">
        <f>IF(BO105 &gt; 0, MAX(BO$12:BO$196) / BO105, 0)</f>
        <v>1.4654850746268657</v>
      </c>
      <c r="BO105" s="50">
        <v>21.44</v>
      </c>
      <c r="BP105" s="50">
        <f>BM105*BN105</f>
        <v>225.8019402985075</v>
      </c>
      <c r="BQ105" s="38">
        <v>36</v>
      </c>
      <c r="BR105" s="38">
        <v>5</v>
      </c>
      <c r="BS105" s="50">
        <f>IF(BR105 &gt; 0,BQ105/BR105,0)</f>
        <v>7.2</v>
      </c>
      <c r="BT105" s="38">
        <f>MIN($F105:BL105)</f>
        <v>6</v>
      </c>
      <c r="BU105" s="38"/>
      <c r="BV105" s="38">
        <v>5</v>
      </c>
      <c r="BW105" s="1">
        <v>94</v>
      </c>
    </row>
    <row r="106" spans="1:75" x14ac:dyDescent="0.2">
      <c r="A106" s="36">
        <v>95</v>
      </c>
      <c r="B106" s="37" t="s">
        <v>91</v>
      </c>
      <c r="C106" s="37">
        <v>137300035</v>
      </c>
      <c r="D106" s="38">
        <v>726</v>
      </c>
      <c r="E106" s="1">
        <f>MATCH(C106,Данные!$D:$D,0)</f>
        <v>30</v>
      </c>
      <c r="F106" s="44"/>
      <c r="G106" s="44">
        <v>5</v>
      </c>
      <c r="H106" s="44">
        <v>9</v>
      </c>
      <c r="I106" s="44"/>
      <c r="J106" s="44"/>
      <c r="K106" s="44"/>
      <c r="L106" s="44"/>
      <c r="M106" s="44"/>
      <c r="N106" s="44"/>
      <c r="O106" s="44"/>
      <c r="P106" s="44"/>
      <c r="Q106" s="44">
        <v>8</v>
      </c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>
        <v>7</v>
      </c>
      <c r="AL106" s="44"/>
      <c r="AM106" s="44"/>
      <c r="AN106" s="44"/>
      <c r="AO106" s="44"/>
      <c r="AP106" s="44"/>
      <c r="AQ106" s="44">
        <v>6</v>
      </c>
      <c r="AR106" s="44"/>
      <c r="AS106" s="44">
        <v>8</v>
      </c>
      <c r="AT106" s="44"/>
      <c r="AU106" s="44"/>
      <c r="AV106" s="44"/>
      <c r="AW106" s="44"/>
      <c r="AX106" s="44"/>
      <c r="AY106" s="44"/>
      <c r="AZ106" s="44">
        <v>8</v>
      </c>
      <c r="BA106" s="44"/>
      <c r="BB106" s="44"/>
      <c r="BC106" s="44"/>
      <c r="BD106" s="44"/>
      <c r="BE106" s="44"/>
      <c r="BF106" s="44">
        <v>7</v>
      </c>
      <c r="BG106" s="44"/>
      <c r="BH106" s="44"/>
      <c r="BI106" s="44"/>
      <c r="BJ106" s="44"/>
      <c r="BK106" s="44"/>
      <c r="BL106" s="44"/>
      <c r="BM106" s="50">
        <v>142.26999999999998</v>
      </c>
      <c r="BN106" s="50">
        <f>IF(BO106 &gt; 0, MAX(BO$12:BO$196) / BO106, 0)</f>
        <v>1.5710000000000002</v>
      </c>
      <c r="BO106" s="50">
        <v>20</v>
      </c>
      <c r="BP106" s="50">
        <f>BM106*BN106</f>
        <v>223.50617</v>
      </c>
      <c r="BQ106" s="38">
        <v>58</v>
      </c>
      <c r="BR106" s="38">
        <v>8</v>
      </c>
      <c r="BS106" s="50">
        <f>IF(BR106 &gt; 0,BQ106/BR106,0)</f>
        <v>7.25</v>
      </c>
      <c r="BT106" s="38">
        <f>MIN($F106:BL106)</f>
        <v>5</v>
      </c>
      <c r="BU106" s="38"/>
      <c r="BV106" s="38">
        <v>8</v>
      </c>
      <c r="BW106" s="1">
        <v>95</v>
      </c>
    </row>
    <row r="107" spans="1:75" x14ac:dyDescent="0.2">
      <c r="A107" s="36">
        <v>96</v>
      </c>
      <c r="B107" s="37" t="s">
        <v>121</v>
      </c>
      <c r="C107" s="37">
        <v>137296131</v>
      </c>
      <c r="D107" s="38">
        <v>722</v>
      </c>
      <c r="E107" s="1">
        <f>MATCH(C107,Данные!$D:$D,0)</f>
        <v>105</v>
      </c>
      <c r="F107" s="44"/>
      <c r="G107" s="44"/>
      <c r="H107" s="44"/>
      <c r="I107" s="44"/>
      <c r="J107" s="44"/>
      <c r="K107" s="44"/>
      <c r="L107" s="44"/>
      <c r="M107" s="44"/>
      <c r="N107" s="44">
        <v>8</v>
      </c>
      <c r="O107" s="44"/>
      <c r="P107" s="44"/>
      <c r="Q107" s="44"/>
      <c r="R107" s="44"/>
      <c r="S107" s="44"/>
      <c r="T107" s="44">
        <v>8</v>
      </c>
      <c r="U107" s="44">
        <v>7</v>
      </c>
      <c r="V107" s="44">
        <v>9</v>
      </c>
      <c r="W107" s="44"/>
      <c r="X107" s="44"/>
      <c r="Y107" s="44"/>
      <c r="Z107" s="44"/>
      <c r="AA107" s="44"/>
      <c r="AB107" s="44"/>
      <c r="AC107" s="44">
        <v>7</v>
      </c>
      <c r="AD107" s="44">
        <v>9</v>
      </c>
      <c r="AE107" s="44"/>
      <c r="AF107" s="44">
        <v>5</v>
      </c>
      <c r="AG107" s="44"/>
      <c r="AH107" s="44">
        <v>6</v>
      </c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>
        <v>7</v>
      </c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50">
        <v>166.5</v>
      </c>
      <c r="BN107" s="50">
        <f>IF(BO107 &gt; 0, MAX(BO$12:BO$196) / BO107, 0)</f>
        <v>1.3370212765957448</v>
      </c>
      <c r="BO107" s="50">
        <v>23.5</v>
      </c>
      <c r="BP107" s="50">
        <f>BM107*BN107</f>
        <v>222.6140425531915</v>
      </c>
      <c r="BQ107" s="38">
        <v>66</v>
      </c>
      <c r="BR107" s="38">
        <v>9</v>
      </c>
      <c r="BS107" s="50">
        <f>IF(BR107 &gt; 0,BQ107/BR107,0)</f>
        <v>7.333333333333333</v>
      </c>
      <c r="BT107" s="38">
        <f>MIN($F107:BL107)</f>
        <v>5</v>
      </c>
      <c r="BU107" s="38"/>
      <c r="BV107" s="38">
        <v>9</v>
      </c>
      <c r="BW107" s="1">
        <v>96</v>
      </c>
    </row>
    <row r="108" spans="1:75" x14ac:dyDescent="0.2">
      <c r="A108" s="36">
        <v>97</v>
      </c>
      <c r="B108" s="37" t="s">
        <v>168</v>
      </c>
      <c r="C108" s="37">
        <v>138103210</v>
      </c>
      <c r="D108" s="38">
        <v>727</v>
      </c>
      <c r="E108" s="1">
        <f>MATCH(C108,Данные!$D:$D,0)</f>
        <v>39</v>
      </c>
      <c r="F108" s="44"/>
      <c r="G108" s="44">
        <v>5</v>
      </c>
      <c r="H108" s="44">
        <v>10</v>
      </c>
      <c r="I108" s="44"/>
      <c r="J108" s="44"/>
      <c r="K108" s="44"/>
      <c r="L108" s="44"/>
      <c r="M108" s="44"/>
      <c r="N108" s="44"/>
      <c r="O108" s="44"/>
      <c r="P108" s="44"/>
      <c r="Q108" s="44">
        <v>9</v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>
        <v>7</v>
      </c>
      <c r="AL108" s="44"/>
      <c r="AM108" s="44"/>
      <c r="AN108" s="44"/>
      <c r="AO108" s="44"/>
      <c r="AP108" s="44"/>
      <c r="AQ108" s="44">
        <v>6</v>
      </c>
      <c r="AR108" s="44"/>
      <c r="AS108" s="44">
        <v>8</v>
      </c>
      <c r="AT108" s="44"/>
      <c r="AU108" s="44"/>
      <c r="AV108" s="44"/>
      <c r="AW108" s="44"/>
      <c r="AX108" s="44"/>
      <c r="AY108" s="44"/>
      <c r="AZ108" s="44">
        <v>7</v>
      </c>
      <c r="BA108" s="44"/>
      <c r="BB108" s="44"/>
      <c r="BC108" s="44"/>
      <c r="BD108" s="44"/>
      <c r="BE108" s="44"/>
      <c r="BF108" s="44">
        <v>6</v>
      </c>
      <c r="BG108" s="44"/>
      <c r="BH108" s="44"/>
      <c r="BI108" s="44"/>
      <c r="BJ108" s="44"/>
      <c r="BK108" s="44"/>
      <c r="BL108" s="44"/>
      <c r="BM108" s="50">
        <v>141.36000000000001</v>
      </c>
      <c r="BN108" s="50">
        <f>IF(BO108 &gt; 0, MAX(BO$12:BO$196) / BO108, 0)</f>
        <v>1.5710000000000002</v>
      </c>
      <c r="BO108" s="50">
        <v>20</v>
      </c>
      <c r="BP108" s="50">
        <f>BM108*BN108</f>
        <v>222.07656000000006</v>
      </c>
      <c r="BQ108" s="38">
        <v>58</v>
      </c>
      <c r="BR108" s="38">
        <v>8</v>
      </c>
      <c r="BS108" s="50">
        <f>IF(BR108 &gt; 0,BQ108/BR108,0)</f>
        <v>7.25</v>
      </c>
      <c r="BT108" s="38">
        <f>MIN($F108:BL108)</f>
        <v>5</v>
      </c>
      <c r="BU108" s="38"/>
      <c r="BV108" s="38">
        <v>8</v>
      </c>
      <c r="BW108" s="1">
        <v>97</v>
      </c>
    </row>
    <row r="109" spans="1:75" x14ac:dyDescent="0.2">
      <c r="A109" s="36">
        <v>98</v>
      </c>
      <c r="B109" s="37" t="s">
        <v>114</v>
      </c>
      <c r="C109" s="37">
        <v>137301170</v>
      </c>
      <c r="D109" s="38">
        <v>725</v>
      </c>
      <c r="E109" s="1">
        <f>MATCH(C109,Данные!$D:$D,0)</f>
        <v>4</v>
      </c>
      <c r="F109" s="44">
        <v>8</v>
      </c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>
        <v>7</v>
      </c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>
        <v>5</v>
      </c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>
        <v>8</v>
      </c>
      <c r="BB109" s="44">
        <v>8</v>
      </c>
      <c r="BC109" s="44">
        <v>7</v>
      </c>
      <c r="BD109" s="44"/>
      <c r="BE109" s="44"/>
      <c r="BF109" s="44"/>
      <c r="BG109" s="44"/>
      <c r="BH109" s="44"/>
      <c r="BI109" s="44"/>
      <c r="BJ109" s="44"/>
      <c r="BK109" s="44"/>
      <c r="BL109" s="44"/>
      <c r="BM109" s="50">
        <v>148</v>
      </c>
      <c r="BN109" s="50">
        <f>IF(BO109 &gt; 0, MAX(BO$12:BO$196) / BO109, 0)</f>
        <v>1.4961904761904763</v>
      </c>
      <c r="BO109" s="50">
        <v>21</v>
      </c>
      <c r="BP109" s="50">
        <f>BM109*BN109</f>
        <v>221.43619047619049</v>
      </c>
      <c r="BQ109" s="38">
        <v>43</v>
      </c>
      <c r="BR109" s="38">
        <v>6</v>
      </c>
      <c r="BS109" s="50">
        <f>IF(BR109 &gt; 0,BQ109/BR109,0)</f>
        <v>7.166666666666667</v>
      </c>
      <c r="BT109" s="38">
        <f>MIN($F109:BL109)</f>
        <v>5</v>
      </c>
      <c r="BU109" s="38"/>
      <c r="BV109" s="38">
        <v>6</v>
      </c>
      <c r="BW109" s="1">
        <v>98</v>
      </c>
    </row>
    <row r="110" spans="1:75" x14ac:dyDescent="0.2">
      <c r="A110" s="36">
        <v>99</v>
      </c>
      <c r="B110" s="37" t="s">
        <v>149</v>
      </c>
      <c r="C110" s="37">
        <v>138103030</v>
      </c>
      <c r="D110" s="38">
        <v>722</v>
      </c>
      <c r="E110" s="1">
        <f>MATCH(C110,Данные!$D:$D,0)</f>
        <v>198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>
        <v>7</v>
      </c>
      <c r="U110" s="44">
        <v>7</v>
      </c>
      <c r="V110" s="44">
        <v>8</v>
      </c>
      <c r="W110" s="44"/>
      <c r="X110" s="44"/>
      <c r="Y110" s="44"/>
      <c r="Z110" s="44"/>
      <c r="AA110" s="44"/>
      <c r="AB110" s="44"/>
      <c r="AC110" s="44">
        <v>7</v>
      </c>
      <c r="AD110" s="44">
        <v>8</v>
      </c>
      <c r="AE110" s="44"/>
      <c r="AF110" s="44">
        <v>7</v>
      </c>
      <c r="AG110" s="44"/>
      <c r="AH110" s="44">
        <v>7</v>
      </c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>
        <v>5</v>
      </c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50">
        <v>165.5</v>
      </c>
      <c r="BN110" s="50">
        <f>IF(BO110 &gt; 0, MAX(BO$12:BO$196) / BO110, 0)</f>
        <v>1.3370212765957448</v>
      </c>
      <c r="BO110" s="50">
        <v>23.5</v>
      </c>
      <c r="BP110" s="50">
        <f>BM110*BN110</f>
        <v>221.27702127659575</v>
      </c>
      <c r="BQ110" s="38">
        <v>56</v>
      </c>
      <c r="BR110" s="38">
        <v>8</v>
      </c>
      <c r="BS110" s="50">
        <f>IF(BR110 &gt; 0,BQ110/BR110,0)</f>
        <v>7</v>
      </c>
      <c r="BT110" s="38">
        <f>MIN($F110:BL110)</f>
        <v>5</v>
      </c>
      <c r="BU110" s="38"/>
      <c r="BV110" s="38">
        <v>8</v>
      </c>
      <c r="BW110" s="1">
        <v>99</v>
      </c>
    </row>
    <row r="111" spans="1:75" x14ac:dyDescent="0.2">
      <c r="A111" s="39" t="s">
        <v>798</v>
      </c>
      <c r="B111" s="37" t="s">
        <v>40</v>
      </c>
      <c r="C111" s="37">
        <v>137298187</v>
      </c>
      <c r="D111" s="38">
        <v>720</v>
      </c>
      <c r="E111" s="1">
        <f>MATCH(C111,Данные!$D:$D,0)</f>
        <v>294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>
        <v>7</v>
      </c>
      <c r="X111" s="44">
        <v>7</v>
      </c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>
        <v>6</v>
      </c>
      <c r="AQ111" s="44"/>
      <c r="AR111" s="44"/>
      <c r="AS111" s="44"/>
      <c r="AT111" s="44"/>
      <c r="AU111" s="44"/>
      <c r="AV111" s="44"/>
      <c r="AW111" s="44"/>
      <c r="AX111" s="44"/>
      <c r="AY111" s="44">
        <v>8</v>
      </c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50">
        <v>105</v>
      </c>
      <c r="BN111" s="50">
        <f>IF(BO111 &gt; 0, MAX(BO$12:BO$196) / BO111, 0)</f>
        <v>2.0946666666666669</v>
      </c>
      <c r="BO111" s="50">
        <v>15</v>
      </c>
      <c r="BP111" s="50">
        <f>BM111*BN111</f>
        <v>219.94000000000003</v>
      </c>
      <c r="BQ111" s="38">
        <v>28</v>
      </c>
      <c r="BR111" s="38">
        <v>4</v>
      </c>
      <c r="BS111" s="50">
        <f>IF(BR111 &gt; 0,BQ111/BR111,0)</f>
        <v>7</v>
      </c>
      <c r="BT111" s="38">
        <f>MIN($F111:BL111)</f>
        <v>6</v>
      </c>
      <c r="BU111" s="38"/>
      <c r="BV111" s="38">
        <v>4</v>
      </c>
      <c r="BW111" s="1">
        <v>100</v>
      </c>
    </row>
    <row r="112" spans="1:75" x14ac:dyDescent="0.2">
      <c r="A112" s="40"/>
      <c r="B112" s="37" t="s">
        <v>179</v>
      </c>
      <c r="C112" s="37">
        <v>137398858</v>
      </c>
      <c r="D112" s="38">
        <v>728</v>
      </c>
      <c r="E112" s="1">
        <f>MATCH(C112,Данные!$D:$D,0)</f>
        <v>84</v>
      </c>
      <c r="F112" s="44"/>
      <c r="G112" s="44"/>
      <c r="H112" s="44"/>
      <c r="I112" s="44">
        <v>7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>
        <v>7</v>
      </c>
      <c r="AC112" s="44"/>
      <c r="AD112" s="44"/>
      <c r="AE112" s="44"/>
      <c r="AF112" s="44"/>
      <c r="AG112" s="44">
        <v>7</v>
      </c>
      <c r="AH112" s="44"/>
      <c r="AI112" s="44"/>
      <c r="AJ112" s="44"/>
      <c r="AK112" s="44"/>
      <c r="AL112" s="44"/>
      <c r="AM112" s="44"/>
      <c r="AN112" s="44"/>
      <c r="AO112" s="44">
        <v>7</v>
      </c>
      <c r="AP112" s="44"/>
      <c r="AQ112" s="44"/>
      <c r="AR112" s="44">
        <v>7</v>
      </c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>
        <v>7</v>
      </c>
      <c r="BF112" s="44"/>
      <c r="BG112" s="44"/>
      <c r="BH112" s="44"/>
      <c r="BI112" s="44"/>
      <c r="BJ112" s="44"/>
      <c r="BK112" s="44"/>
      <c r="BL112" s="44"/>
      <c r="BM112" s="50">
        <v>161</v>
      </c>
      <c r="BN112" s="50">
        <f>IF(BO112 &gt; 0, MAX(BO$12:BO$196) / BO112, 0)</f>
        <v>1.3660869565217393</v>
      </c>
      <c r="BO112" s="50">
        <v>23</v>
      </c>
      <c r="BP112" s="50">
        <f>BM112*BN112</f>
        <v>219.94000000000003</v>
      </c>
      <c r="BQ112" s="38">
        <v>42</v>
      </c>
      <c r="BR112" s="38">
        <v>6</v>
      </c>
      <c r="BS112" s="50">
        <f>IF(BR112 &gt; 0,BQ112/BR112,0)</f>
        <v>7</v>
      </c>
      <c r="BT112" s="38">
        <f>MIN($F112:BL112)</f>
        <v>7</v>
      </c>
      <c r="BU112" s="38"/>
      <c r="BV112" s="38">
        <v>6</v>
      </c>
      <c r="BW112" s="1">
        <v>101</v>
      </c>
    </row>
    <row r="113" spans="1:75" x14ac:dyDescent="0.2">
      <c r="A113" s="39" t="s">
        <v>799</v>
      </c>
      <c r="B113" s="37" t="s">
        <v>36</v>
      </c>
      <c r="C113" s="37">
        <v>137297735</v>
      </c>
      <c r="D113" s="38">
        <v>720</v>
      </c>
      <c r="E113" s="1">
        <f>MATCH(C113,Данные!$D:$D,0)</f>
        <v>128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>
        <v>8</v>
      </c>
      <c r="Q113" s="44"/>
      <c r="R113" s="44"/>
      <c r="S113" s="44"/>
      <c r="T113" s="44"/>
      <c r="U113" s="44"/>
      <c r="V113" s="44"/>
      <c r="W113" s="44">
        <v>9</v>
      </c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>
        <v>7</v>
      </c>
      <c r="AQ113" s="44"/>
      <c r="AR113" s="44"/>
      <c r="AS113" s="44"/>
      <c r="AT113" s="44"/>
      <c r="AU113" s="44"/>
      <c r="AV113" s="44"/>
      <c r="AW113" s="44"/>
      <c r="AX113" s="44"/>
      <c r="AY113" s="44">
        <v>4</v>
      </c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50">
        <v>112</v>
      </c>
      <c r="BN113" s="50">
        <f>IF(BO113 &gt; 0, MAX(BO$12:BO$196) / BO113, 0)</f>
        <v>1.9637500000000001</v>
      </c>
      <c r="BO113" s="50">
        <v>16</v>
      </c>
      <c r="BP113" s="50">
        <f>BM113*BN113</f>
        <v>219.94</v>
      </c>
      <c r="BQ113" s="38">
        <v>28</v>
      </c>
      <c r="BR113" s="38">
        <v>4</v>
      </c>
      <c r="BS113" s="50">
        <f>IF(BR113 &gt; 0,BQ113/BR113,0)</f>
        <v>7</v>
      </c>
      <c r="BT113" s="38">
        <f>MIN($F113:BL113)</f>
        <v>4</v>
      </c>
      <c r="BU113" s="38"/>
      <c r="BV113" s="38">
        <v>4</v>
      </c>
      <c r="BW113" s="1">
        <v>102</v>
      </c>
    </row>
    <row r="114" spans="1:75" x14ac:dyDescent="0.2">
      <c r="A114" s="40"/>
      <c r="B114" s="37" t="s">
        <v>103</v>
      </c>
      <c r="C114" s="37">
        <v>137298923</v>
      </c>
      <c r="D114" s="38">
        <v>720</v>
      </c>
      <c r="E114" s="1">
        <f>MATCH(C114,Данные!$D:$D,0)</f>
        <v>125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>
        <v>8</v>
      </c>
      <c r="Q114" s="44"/>
      <c r="R114" s="44"/>
      <c r="S114" s="44"/>
      <c r="T114" s="44"/>
      <c r="U114" s="44"/>
      <c r="V114" s="44"/>
      <c r="W114" s="44">
        <v>7</v>
      </c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>
        <v>6</v>
      </c>
      <c r="AQ114" s="44"/>
      <c r="AR114" s="44"/>
      <c r="AS114" s="44"/>
      <c r="AT114" s="44"/>
      <c r="AU114" s="44"/>
      <c r="AV114" s="44"/>
      <c r="AW114" s="44"/>
      <c r="AX114" s="44"/>
      <c r="AY114" s="44">
        <v>7</v>
      </c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50">
        <v>112</v>
      </c>
      <c r="BN114" s="50">
        <f>IF(BO114 &gt; 0, MAX(BO$12:BO$196) / BO114, 0)</f>
        <v>1.9637500000000001</v>
      </c>
      <c r="BO114" s="50">
        <v>16</v>
      </c>
      <c r="BP114" s="50">
        <f>BM114*BN114</f>
        <v>219.94</v>
      </c>
      <c r="BQ114" s="38">
        <v>28</v>
      </c>
      <c r="BR114" s="38">
        <v>4</v>
      </c>
      <c r="BS114" s="50">
        <f>IF(BR114 &gt; 0,BQ114/BR114,0)</f>
        <v>7</v>
      </c>
      <c r="BT114" s="38">
        <f>MIN($F114:BL114)</f>
        <v>6</v>
      </c>
      <c r="BU114" s="38"/>
      <c r="BV114" s="38">
        <v>4</v>
      </c>
      <c r="BW114" s="1">
        <v>103</v>
      </c>
    </row>
    <row r="115" spans="1:75" x14ac:dyDescent="0.2">
      <c r="A115" s="36">
        <v>104</v>
      </c>
      <c r="B115" s="37" t="s">
        <v>116</v>
      </c>
      <c r="C115" s="37">
        <v>137299731</v>
      </c>
      <c r="D115" s="38">
        <v>723</v>
      </c>
      <c r="E115" s="1">
        <f>MATCH(C115,Данные!$D:$D,0)</f>
        <v>464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>
        <v>7</v>
      </c>
      <c r="AF115" s="44"/>
      <c r="AG115" s="44"/>
      <c r="AH115" s="44"/>
      <c r="AI115" s="44"/>
      <c r="AJ115" s="44"/>
      <c r="AK115" s="44"/>
      <c r="AL115" s="44"/>
      <c r="AM115" s="44">
        <v>6</v>
      </c>
      <c r="AN115" s="44"/>
      <c r="AO115" s="44"/>
      <c r="AP115" s="44"/>
      <c r="AQ115" s="44"/>
      <c r="AR115" s="44"/>
      <c r="AS115" s="44"/>
      <c r="AT115" s="44"/>
      <c r="AU115" s="44"/>
      <c r="AV115" s="44">
        <v>7</v>
      </c>
      <c r="AW115" s="44">
        <v>8</v>
      </c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50">
        <v>120.64</v>
      </c>
      <c r="BN115" s="50">
        <f>IF(BO115 &gt; 0, MAX(BO$12:BO$196) / BO115, 0)</f>
        <v>1.801605504587156</v>
      </c>
      <c r="BO115" s="50">
        <v>17.440000000000001</v>
      </c>
      <c r="BP115" s="50">
        <f>BM115*BN115</f>
        <v>217.34568807339448</v>
      </c>
      <c r="BQ115" s="38">
        <v>28</v>
      </c>
      <c r="BR115" s="38">
        <v>4</v>
      </c>
      <c r="BS115" s="50">
        <f>IF(BR115 &gt; 0,BQ115/BR115,0)</f>
        <v>7</v>
      </c>
      <c r="BT115" s="38">
        <f>MIN($F115:BL115)</f>
        <v>6</v>
      </c>
      <c r="BU115" s="38"/>
      <c r="BV115" s="38">
        <v>4</v>
      </c>
      <c r="BW115" s="1">
        <v>104</v>
      </c>
    </row>
    <row r="116" spans="1:75" x14ac:dyDescent="0.2">
      <c r="A116" s="36">
        <v>105</v>
      </c>
      <c r="B116" s="37" t="s">
        <v>34</v>
      </c>
      <c r="C116" s="37">
        <v>137300116</v>
      </c>
      <c r="D116" s="38">
        <v>727</v>
      </c>
      <c r="E116" s="1">
        <f>MATCH(C116,Данные!$D:$D,0)</f>
        <v>47</v>
      </c>
      <c r="F116" s="44"/>
      <c r="G116" s="44">
        <v>6</v>
      </c>
      <c r="H116" s="44">
        <v>9</v>
      </c>
      <c r="I116" s="44"/>
      <c r="J116" s="44"/>
      <c r="K116" s="44"/>
      <c r="L116" s="44">
        <v>8</v>
      </c>
      <c r="M116" s="44"/>
      <c r="N116" s="44"/>
      <c r="O116" s="44"/>
      <c r="P116" s="44"/>
      <c r="Q116" s="44">
        <v>8</v>
      </c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>
        <v>6</v>
      </c>
      <c r="AL116" s="44"/>
      <c r="AM116" s="44"/>
      <c r="AN116" s="44"/>
      <c r="AO116" s="44"/>
      <c r="AP116" s="44"/>
      <c r="AQ116" s="44">
        <v>6</v>
      </c>
      <c r="AR116" s="44"/>
      <c r="AS116" s="44">
        <v>7</v>
      </c>
      <c r="AT116" s="44"/>
      <c r="AU116" s="44"/>
      <c r="AV116" s="44"/>
      <c r="AW116" s="44"/>
      <c r="AX116" s="44"/>
      <c r="AY116" s="44"/>
      <c r="AZ116" s="44">
        <v>7</v>
      </c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50">
        <v>138.18</v>
      </c>
      <c r="BN116" s="50">
        <f>IF(BO116 &gt; 0, MAX(BO$12:BO$196) / BO116, 0)</f>
        <v>1.5710000000000002</v>
      </c>
      <c r="BO116" s="50">
        <v>20</v>
      </c>
      <c r="BP116" s="50">
        <f>BM116*BN116</f>
        <v>217.08078000000003</v>
      </c>
      <c r="BQ116" s="38">
        <v>57</v>
      </c>
      <c r="BR116" s="38">
        <v>8</v>
      </c>
      <c r="BS116" s="50">
        <f>IF(BR116 &gt; 0,BQ116/BR116,0)</f>
        <v>7.125</v>
      </c>
      <c r="BT116" s="38">
        <f>MIN($F116:BL116)</f>
        <v>6</v>
      </c>
      <c r="BU116" s="38"/>
      <c r="BV116" s="38">
        <v>8</v>
      </c>
      <c r="BW116" s="1">
        <v>105</v>
      </c>
    </row>
    <row r="117" spans="1:75" x14ac:dyDescent="0.2">
      <c r="A117" s="36">
        <v>106</v>
      </c>
      <c r="B117" s="37" t="s">
        <v>132</v>
      </c>
      <c r="C117" s="37">
        <v>137301198</v>
      </c>
      <c r="D117" s="38">
        <v>725</v>
      </c>
      <c r="E117" s="1">
        <f>MATCH(C117,Данные!$D:$D,0)</f>
        <v>6</v>
      </c>
      <c r="F117" s="44">
        <v>7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>
        <v>6</v>
      </c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>
        <v>7</v>
      </c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>
        <v>8</v>
      </c>
      <c r="BB117" s="44">
        <v>7</v>
      </c>
      <c r="BC117" s="44">
        <v>7</v>
      </c>
      <c r="BD117" s="44"/>
      <c r="BE117" s="44"/>
      <c r="BF117" s="44"/>
      <c r="BG117" s="44"/>
      <c r="BH117" s="44"/>
      <c r="BI117" s="44"/>
      <c r="BJ117" s="44"/>
      <c r="BK117" s="44"/>
      <c r="BL117" s="44"/>
      <c r="BM117" s="50">
        <v>145</v>
      </c>
      <c r="BN117" s="50">
        <f>IF(BO117 &gt; 0, MAX(BO$12:BO$196) / BO117, 0)</f>
        <v>1.4961904761904763</v>
      </c>
      <c r="BO117" s="50">
        <v>21</v>
      </c>
      <c r="BP117" s="50">
        <f>BM117*BN117</f>
        <v>216.94761904761907</v>
      </c>
      <c r="BQ117" s="38">
        <v>42</v>
      </c>
      <c r="BR117" s="38">
        <v>6</v>
      </c>
      <c r="BS117" s="50">
        <f>IF(BR117 &gt; 0,BQ117/BR117,0)</f>
        <v>7</v>
      </c>
      <c r="BT117" s="38">
        <f>MIN($F117:BL117)</f>
        <v>6</v>
      </c>
      <c r="BU117" s="38"/>
      <c r="BV117" s="38">
        <v>6</v>
      </c>
      <c r="BW117" s="1">
        <v>106</v>
      </c>
    </row>
    <row r="118" spans="1:75" x14ac:dyDescent="0.2">
      <c r="A118" s="36">
        <v>107</v>
      </c>
      <c r="B118" s="37" t="s">
        <v>197</v>
      </c>
      <c r="C118" s="37">
        <v>137299053</v>
      </c>
      <c r="D118" s="38">
        <v>720</v>
      </c>
      <c r="E118" s="1">
        <f>MATCH(C118,Данные!$D:$D,0)</f>
        <v>290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>
        <v>7</v>
      </c>
      <c r="X118" s="44">
        <v>5</v>
      </c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>
        <v>7</v>
      </c>
      <c r="AQ118" s="44"/>
      <c r="AR118" s="44"/>
      <c r="AS118" s="44"/>
      <c r="AT118" s="44"/>
      <c r="AU118" s="44"/>
      <c r="AV118" s="44"/>
      <c r="AW118" s="44"/>
      <c r="AX118" s="44"/>
      <c r="AY118" s="44">
        <v>8</v>
      </c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50">
        <v>103</v>
      </c>
      <c r="BN118" s="50">
        <f>IF(BO118 &gt; 0, MAX(BO$12:BO$196) / BO118, 0)</f>
        <v>2.0946666666666669</v>
      </c>
      <c r="BO118" s="50">
        <v>15</v>
      </c>
      <c r="BP118" s="50">
        <f>BM118*BN118</f>
        <v>215.75066666666669</v>
      </c>
      <c r="BQ118" s="38">
        <v>27</v>
      </c>
      <c r="BR118" s="38">
        <v>4</v>
      </c>
      <c r="BS118" s="50">
        <f>IF(BR118 &gt; 0,BQ118/BR118,0)</f>
        <v>6.75</v>
      </c>
      <c r="BT118" s="38">
        <f>MIN($F118:BL118)</f>
        <v>5</v>
      </c>
      <c r="BU118" s="38"/>
      <c r="BV118" s="38">
        <v>4</v>
      </c>
      <c r="BW118" s="1">
        <v>107</v>
      </c>
    </row>
    <row r="119" spans="1:75" x14ac:dyDescent="0.2">
      <c r="A119" s="36">
        <v>108</v>
      </c>
      <c r="B119" s="37" t="s">
        <v>39</v>
      </c>
      <c r="C119" s="37">
        <v>137300377</v>
      </c>
      <c r="D119" s="38">
        <v>726</v>
      </c>
      <c r="E119" s="1">
        <f>MATCH(C119,Данные!$D:$D,0)</f>
        <v>26</v>
      </c>
      <c r="F119" s="44"/>
      <c r="G119" s="44">
        <v>6</v>
      </c>
      <c r="H119" s="44">
        <v>8</v>
      </c>
      <c r="I119" s="44"/>
      <c r="J119" s="44"/>
      <c r="K119" s="44"/>
      <c r="L119" s="44">
        <v>8</v>
      </c>
      <c r="M119" s="44"/>
      <c r="N119" s="44"/>
      <c r="O119" s="44"/>
      <c r="P119" s="44"/>
      <c r="Q119" s="44">
        <v>6</v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>
        <v>7</v>
      </c>
      <c r="AL119" s="44"/>
      <c r="AM119" s="44"/>
      <c r="AN119" s="44"/>
      <c r="AO119" s="44"/>
      <c r="AP119" s="44"/>
      <c r="AQ119" s="44">
        <v>5</v>
      </c>
      <c r="AR119" s="44"/>
      <c r="AS119" s="44">
        <v>7</v>
      </c>
      <c r="AT119" s="44"/>
      <c r="AU119" s="44"/>
      <c r="AV119" s="44"/>
      <c r="AW119" s="44"/>
      <c r="AX119" s="44"/>
      <c r="AY119" s="44"/>
      <c r="AZ119" s="44">
        <v>8</v>
      </c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50">
        <v>136.91000000000003</v>
      </c>
      <c r="BN119" s="50">
        <f>IF(BO119 &gt; 0, MAX(BO$12:BO$196) / BO119, 0)</f>
        <v>1.5710000000000002</v>
      </c>
      <c r="BO119" s="50">
        <v>20</v>
      </c>
      <c r="BP119" s="50">
        <f>BM119*BN119</f>
        <v>215.08561000000006</v>
      </c>
      <c r="BQ119" s="38">
        <v>55</v>
      </c>
      <c r="BR119" s="38">
        <v>8</v>
      </c>
      <c r="BS119" s="50">
        <f>IF(BR119 &gt; 0,BQ119/BR119,0)</f>
        <v>6.875</v>
      </c>
      <c r="BT119" s="38">
        <f>MIN($F119:BL119)</f>
        <v>5</v>
      </c>
      <c r="BU119" s="38"/>
      <c r="BV119" s="38">
        <v>8</v>
      </c>
      <c r="BW119" s="1">
        <v>108</v>
      </c>
    </row>
    <row r="120" spans="1:75" x14ac:dyDescent="0.2">
      <c r="A120" s="36">
        <v>109</v>
      </c>
      <c r="B120" s="37" t="s">
        <v>86</v>
      </c>
      <c r="C120" s="37">
        <v>137300495</v>
      </c>
      <c r="D120" s="38">
        <v>727</v>
      </c>
      <c r="E120" s="1">
        <f>MATCH(C120,Данные!$D:$D,0)</f>
        <v>24</v>
      </c>
      <c r="F120" s="44"/>
      <c r="G120" s="44">
        <v>6</v>
      </c>
      <c r="H120" s="44">
        <v>9</v>
      </c>
      <c r="I120" s="44"/>
      <c r="J120" s="44"/>
      <c r="K120" s="44"/>
      <c r="L120" s="44"/>
      <c r="M120" s="44"/>
      <c r="N120" s="44"/>
      <c r="O120" s="44"/>
      <c r="P120" s="44"/>
      <c r="Q120" s="44">
        <v>7</v>
      </c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>
        <v>6</v>
      </c>
      <c r="AL120" s="44"/>
      <c r="AM120" s="44"/>
      <c r="AN120" s="44"/>
      <c r="AO120" s="44"/>
      <c r="AP120" s="44"/>
      <c r="AQ120" s="44">
        <v>7</v>
      </c>
      <c r="AR120" s="44"/>
      <c r="AS120" s="44">
        <v>8</v>
      </c>
      <c r="AT120" s="44"/>
      <c r="AU120" s="44"/>
      <c r="AV120" s="44"/>
      <c r="AW120" s="44"/>
      <c r="AX120" s="44"/>
      <c r="AY120" s="44"/>
      <c r="AZ120" s="44">
        <v>9</v>
      </c>
      <c r="BA120" s="44"/>
      <c r="BB120" s="44"/>
      <c r="BC120" s="44"/>
      <c r="BD120" s="44"/>
      <c r="BE120" s="44"/>
      <c r="BF120" s="44">
        <v>6</v>
      </c>
      <c r="BG120" s="44"/>
      <c r="BH120" s="44"/>
      <c r="BI120" s="44"/>
      <c r="BJ120" s="44"/>
      <c r="BK120" s="44"/>
      <c r="BL120" s="44"/>
      <c r="BM120" s="50">
        <v>136.27000000000001</v>
      </c>
      <c r="BN120" s="50">
        <f>IF(BO120 &gt; 0, MAX(BO$12:BO$196) / BO120, 0)</f>
        <v>1.5710000000000002</v>
      </c>
      <c r="BO120" s="50">
        <v>20</v>
      </c>
      <c r="BP120" s="50">
        <f>BM120*BN120</f>
        <v>214.08017000000004</v>
      </c>
      <c r="BQ120" s="38">
        <v>58</v>
      </c>
      <c r="BR120" s="38">
        <v>8</v>
      </c>
      <c r="BS120" s="50">
        <f>IF(BR120 &gt; 0,BQ120/BR120,0)</f>
        <v>7.25</v>
      </c>
      <c r="BT120" s="38">
        <f>MIN($F120:BL120)</f>
        <v>6</v>
      </c>
      <c r="BU120" s="38"/>
      <c r="BV120" s="38">
        <v>8</v>
      </c>
      <c r="BW120" s="1">
        <v>109</v>
      </c>
    </row>
    <row r="121" spans="1:75" x14ac:dyDescent="0.2">
      <c r="A121" s="36">
        <v>110</v>
      </c>
      <c r="B121" s="37" t="s">
        <v>90</v>
      </c>
      <c r="C121" s="37">
        <v>137299434</v>
      </c>
      <c r="D121" s="38">
        <v>723</v>
      </c>
      <c r="E121" s="1">
        <f>MATCH(C121,Данные!$D:$D,0)</f>
        <v>178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>
        <v>7</v>
      </c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>
        <v>6</v>
      </c>
      <c r="AF121" s="44"/>
      <c r="AG121" s="44"/>
      <c r="AH121" s="44"/>
      <c r="AI121" s="44"/>
      <c r="AJ121" s="44"/>
      <c r="AK121" s="44"/>
      <c r="AL121" s="44"/>
      <c r="AM121" s="44">
        <v>7</v>
      </c>
      <c r="AN121" s="44"/>
      <c r="AO121" s="44"/>
      <c r="AP121" s="44"/>
      <c r="AQ121" s="44"/>
      <c r="AR121" s="44"/>
      <c r="AS121" s="44"/>
      <c r="AT121" s="44">
        <v>6</v>
      </c>
      <c r="AU121" s="44"/>
      <c r="AV121" s="44"/>
      <c r="AW121" s="44">
        <v>8</v>
      </c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50">
        <v>146.08000000000001</v>
      </c>
      <c r="BN121" s="50">
        <f>IF(BO121 &gt; 0, MAX(BO$12:BO$196) / BO121, 0)</f>
        <v>1.4654850746268657</v>
      </c>
      <c r="BO121" s="50">
        <v>21.44</v>
      </c>
      <c r="BP121" s="50">
        <f>BM121*BN121</f>
        <v>214.07805970149258</v>
      </c>
      <c r="BQ121" s="38">
        <v>34</v>
      </c>
      <c r="BR121" s="38">
        <v>5</v>
      </c>
      <c r="BS121" s="50">
        <f>IF(BR121 &gt; 0,BQ121/BR121,0)</f>
        <v>6.8</v>
      </c>
      <c r="BT121" s="38">
        <f>MIN($F121:BL121)</f>
        <v>6</v>
      </c>
      <c r="BU121" s="38"/>
      <c r="BV121" s="38">
        <v>5</v>
      </c>
      <c r="BW121" s="1">
        <v>110</v>
      </c>
    </row>
    <row r="122" spans="1:75" x14ac:dyDescent="0.2">
      <c r="A122" s="36">
        <v>111</v>
      </c>
      <c r="B122" s="37" t="s">
        <v>115</v>
      </c>
      <c r="C122" s="37">
        <v>137296097</v>
      </c>
      <c r="D122" s="38">
        <v>721</v>
      </c>
      <c r="E122" s="1">
        <f>MATCH(C122,Данные!$D:$D,0)</f>
        <v>265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>
        <v>8</v>
      </c>
      <c r="W122" s="44"/>
      <c r="X122" s="44"/>
      <c r="Y122" s="44">
        <v>4</v>
      </c>
      <c r="Z122" s="44"/>
      <c r="AA122" s="44"/>
      <c r="AB122" s="44"/>
      <c r="AC122" s="44">
        <v>8</v>
      </c>
      <c r="AD122" s="44">
        <v>8</v>
      </c>
      <c r="AE122" s="44"/>
      <c r="AF122" s="44">
        <v>7</v>
      </c>
      <c r="AG122" s="44"/>
      <c r="AH122" s="44"/>
      <c r="AI122" s="44"/>
      <c r="AJ122" s="44">
        <v>8</v>
      </c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>
        <v>4</v>
      </c>
      <c r="AV122" s="44"/>
      <c r="AW122" s="44"/>
      <c r="AX122" s="44"/>
      <c r="AY122" s="44"/>
      <c r="AZ122" s="44"/>
      <c r="BA122" s="44"/>
      <c r="BB122" s="44"/>
      <c r="BC122" s="44"/>
      <c r="BD122" s="44">
        <v>6</v>
      </c>
      <c r="BE122" s="44"/>
      <c r="BF122" s="44"/>
      <c r="BG122" s="44"/>
      <c r="BH122" s="44"/>
      <c r="BI122" s="44"/>
      <c r="BJ122" s="44"/>
      <c r="BK122" s="44"/>
      <c r="BL122" s="44"/>
      <c r="BM122" s="50">
        <v>165.86</v>
      </c>
      <c r="BN122" s="50">
        <f>IF(BO122 &gt; 0, MAX(BO$12:BO$196) / BO122, 0)</f>
        <v>1.2866502866502867</v>
      </c>
      <c r="BO122" s="50">
        <v>24.42</v>
      </c>
      <c r="BP122" s="50">
        <f>BM122*BN122</f>
        <v>213.40381654381656</v>
      </c>
      <c r="BQ122" s="38">
        <v>53</v>
      </c>
      <c r="BR122" s="38">
        <v>8</v>
      </c>
      <c r="BS122" s="50">
        <f>IF(BR122 &gt; 0,BQ122/BR122,0)</f>
        <v>6.625</v>
      </c>
      <c r="BT122" s="38">
        <f>MIN($F122:BL122)</f>
        <v>4</v>
      </c>
      <c r="BU122" s="38"/>
      <c r="BV122" s="38">
        <v>8</v>
      </c>
      <c r="BW122" s="1">
        <v>111</v>
      </c>
    </row>
    <row r="123" spans="1:75" x14ac:dyDescent="0.2">
      <c r="A123" s="36">
        <v>112</v>
      </c>
      <c r="B123" s="37" t="s">
        <v>178</v>
      </c>
      <c r="C123" s="37">
        <v>137299473</v>
      </c>
      <c r="D123" s="38">
        <v>723</v>
      </c>
      <c r="E123" s="1">
        <f>MATCH(C123,Данные!$D:$D,0)</f>
        <v>187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>
        <v>6</v>
      </c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>
        <v>6</v>
      </c>
      <c r="AF123" s="44"/>
      <c r="AG123" s="44"/>
      <c r="AH123" s="44"/>
      <c r="AI123" s="44"/>
      <c r="AJ123" s="44"/>
      <c r="AK123" s="44"/>
      <c r="AL123" s="44"/>
      <c r="AM123" s="44">
        <v>7</v>
      </c>
      <c r="AN123" s="44"/>
      <c r="AO123" s="44"/>
      <c r="AP123" s="44"/>
      <c r="AQ123" s="44"/>
      <c r="AR123" s="44"/>
      <c r="AS123" s="44"/>
      <c r="AT123" s="44"/>
      <c r="AU123" s="44"/>
      <c r="AV123" s="44"/>
      <c r="AW123" s="44">
        <v>8</v>
      </c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50">
        <v>118.08000000000001</v>
      </c>
      <c r="BN123" s="50">
        <f>IF(BO123 &gt; 0, MAX(BO$12:BO$196) / BO123, 0)</f>
        <v>1.801605504587156</v>
      </c>
      <c r="BO123" s="50">
        <v>17.440000000000001</v>
      </c>
      <c r="BP123" s="50">
        <f>BM123*BN123</f>
        <v>212.73357798165139</v>
      </c>
      <c r="BQ123" s="38">
        <v>27</v>
      </c>
      <c r="BR123" s="38">
        <v>4</v>
      </c>
      <c r="BS123" s="50">
        <f>IF(BR123 &gt; 0,BQ123/BR123,0)</f>
        <v>6.75</v>
      </c>
      <c r="BT123" s="38">
        <f>MIN($F123:BL123)</f>
        <v>6</v>
      </c>
      <c r="BU123" s="38"/>
      <c r="BV123" s="38">
        <v>4</v>
      </c>
      <c r="BW123" s="1">
        <v>112</v>
      </c>
    </row>
    <row r="124" spans="1:75" x14ac:dyDescent="0.2">
      <c r="A124" s="36">
        <v>113</v>
      </c>
      <c r="B124" s="37" t="s">
        <v>138</v>
      </c>
      <c r="C124" s="37">
        <v>137300535</v>
      </c>
      <c r="D124" s="38">
        <v>727</v>
      </c>
      <c r="E124" s="1">
        <f>MATCH(C124,Данные!$D:$D,0)</f>
        <v>38</v>
      </c>
      <c r="F124" s="44"/>
      <c r="G124" s="44">
        <v>7</v>
      </c>
      <c r="H124" s="44">
        <v>9</v>
      </c>
      <c r="I124" s="44"/>
      <c r="J124" s="44"/>
      <c r="K124" s="44"/>
      <c r="L124" s="44"/>
      <c r="M124" s="44"/>
      <c r="N124" s="44"/>
      <c r="O124" s="44"/>
      <c r="P124" s="44"/>
      <c r="Q124" s="44">
        <v>8</v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>
        <v>6</v>
      </c>
      <c r="AL124" s="44"/>
      <c r="AM124" s="44"/>
      <c r="AN124" s="44"/>
      <c r="AO124" s="44"/>
      <c r="AP124" s="44"/>
      <c r="AQ124" s="44">
        <v>6</v>
      </c>
      <c r="AR124" s="44"/>
      <c r="AS124" s="44">
        <v>8</v>
      </c>
      <c r="AT124" s="44"/>
      <c r="AU124" s="44"/>
      <c r="AV124" s="44"/>
      <c r="AW124" s="44"/>
      <c r="AX124" s="44"/>
      <c r="AY124" s="44"/>
      <c r="AZ124" s="44">
        <v>7</v>
      </c>
      <c r="BA124" s="44"/>
      <c r="BB124" s="44"/>
      <c r="BC124" s="44"/>
      <c r="BD124" s="44"/>
      <c r="BE124" s="44"/>
      <c r="BF124" s="44">
        <v>6</v>
      </c>
      <c r="BG124" s="44"/>
      <c r="BH124" s="44"/>
      <c r="BI124" s="44"/>
      <c r="BJ124" s="44"/>
      <c r="BK124" s="44"/>
      <c r="BL124" s="44"/>
      <c r="BM124" s="50">
        <v>134.91</v>
      </c>
      <c r="BN124" s="50">
        <f>IF(BO124 &gt; 0, MAX(BO$12:BO$196) / BO124, 0)</f>
        <v>1.5710000000000002</v>
      </c>
      <c r="BO124" s="50">
        <v>20</v>
      </c>
      <c r="BP124" s="50">
        <f>BM124*BN124</f>
        <v>211.94361000000001</v>
      </c>
      <c r="BQ124" s="38">
        <v>57</v>
      </c>
      <c r="BR124" s="38">
        <v>8</v>
      </c>
      <c r="BS124" s="50">
        <f>IF(BR124 &gt; 0,BQ124/BR124,0)</f>
        <v>7.125</v>
      </c>
      <c r="BT124" s="38">
        <f>MIN($F124:BL124)</f>
        <v>6</v>
      </c>
      <c r="BU124" s="38"/>
      <c r="BV124" s="38">
        <v>8</v>
      </c>
      <c r="BW124" s="1">
        <v>113</v>
      </c>
    </row>
    <row r="125" spans="1:75" x14ac:dyDescent="0.2">
      <c r="A125" s="39" t="s">
        <v>800</v>
      </c>
      <c r="B125" s="37" t="s">
        <v>60</v>
      </c>
      <c r="C125" s="37">
        <v>137298880</v>
      </c>
      <c r="D125" s="38">
        <v>720</v>
      </c>
      <c r="E125" s="1">
        <f>MATCH(C125,Данные!$D:$D,0)</f>
        <v>271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>
        <v>7</v>
      </c>
      <c r="X125" s="44">
        <v>7</v>
      </c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>
        <v>6</v>
      </c>
      <c r="AQ125" s="44"/>
      <c r="AR125" s="44"/>
      <c r="AS125" s="44"/>
      <c r="AT125" s="44"/>
      <c r="AU125" s="44"/>
      <c r="AV125" s="44"/>
      <c r="AW125" s="44"/>
      <c r="AX125" s="44"/>
      <c r="AY125" s="44">
        <v>7</v>
      </c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50">
        <v>101</v>
      </c>
      <c r="BN125" s="50">
        <f>IF(BO125 &gt; 0, MAX(BO$12:BO$196) / BO125, 0)</f>
        <v>2.0946666666666669</v>
      </c>
      <c r="BO125" s="50">
        <v>15</v>
      </c>
      <c r="BP125" s="50">
        <f>BM125*BN125</f>
        <v>211.56133333333335</v>
      </c>
      <c r="BQ125" s="38">
        <v>27</v>
      </c>
      <c r="BR125" s="38">
        <v>4</v>
      </c>
      <c r="BS125" s="50">
        <f>IF(BR125 &gt; 0,BQ125/BR125,0)</f>
        <v>6.75</v>
      </c>
      <c r="BT125" s="38">
        <f>MIN($F125:BL125)</f>
        <v>6</v>
      </c>
      <c r="BU125" s="38"/>
      <c r="BV125" s="38">
        <v>4</v>
      </c>
      <c r="BW125" s="1">
        <v>114</v>
      </c>
    </row>
    <row r="126" spans="1:75" x14ac:dyDescent="0.2">
      <c r="A126" s="40"/>
      <c r="B126" s="37" t="s">
        <v>112</v>
      </c>
      <c r="C126" s="37">
        <v>137422646</v>
      </c>
      <c r="D126" s="38">
        <v>720</v>
      </c>
      <c r="E126" s="1">
        <f>MATCH(C126,Данные!$D:$D,0)</f>
        <v>281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>
        <v>7</v>
      </c>
      <c r="X126" s="44">
        <v>7</v>
      </c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>
        <v>7</v>
      </c>
      <c r="AQ126" s="44"/>
      <c r="AR126" s="44"/>
      <c r="AS126" s="44"/>
      <c r="AT126" s="44"/>
      <c r="AU126" s="44"/>
      <c r="AV126" s="44"/>
      <c r="AW126" s="44"/>
      <c r="AX126" s="44"/>
      <c r="AY126" s="44">
        <v>6</v>
      </c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50">
        <v>101</v>
      </c>
      <c r="BN126" s="50">
        <f>IF(BO126 &gt; 0, MAX(BO$12:BO$196) / BO126, 0)</f>
        <v>2.0946666666666669</v>
      </c>
      <c r="BO126" s="50">
        <v>15</v>
      </c>
      <c r="BP126" s="50">
        <f>BM126*BN126</f>
        <v>211.56133333333335</v>
      </c>
      <c r="BQ126" s="38">
        <v>27</v>
      </c>
      <c r="BR126" s="38">
        <v>4</v>
      </c>
      <c r="BS126" s="50">
        <f>IF(BR126 &gt; 0,BQ126/BR126,0)</f>
        <v>6.75</v>
      </c>
      <c r="BT126" s="38">
        <f>MIN($F126:BL126)</f>
        <v>6</v>
      </c>
      <c r="BU126" s="38"/>
      <c r="BV126" s="38">
        <v>4</v>
      </c>
      <c r="BW126" s="1">
        <v>115</v>
      </c>
    </row>
    <row r="127" spans="1:75" x14ac:dyDescent="0.2">
      <c r="A127" s="36">
        <v>116</v>
      </c>
      <c r="B127" s="37" t="s">
        <v>170</v>
      </c>
      <c r="C127" s="37">
        <v>137296248</v>
      </c>
      <c r="D127" s="38">
        <v>721</v>
      </c>
      <c r="E127" s="1">
        <f>MATCH(C127,Данные!$D:$D,0)</f>
        <v>250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>
        <v>7</v>
      </c>
      <c r="W127" s="44"/>
      <c r="X127" s="44"/>
      <c r="Y127" s="44">
        <v>5</v>
      </c>
      <c r="Z127" s="44"/>
      <c r="AA127" s="44"/>
      <c r="AB127" s="44"/>
      <c r="AC127" s="44">
        <v>6</v>
      </c>
      <c r="AD127" s="44">
        <v>6</v>
      </c>
      <c r="AE127" s="44"/>
      <c r="AF127" s="44">
        <v>8</v>
      </c>
      <c r="AG127" s="44"/>
      <c r="AH127" s="44"/>
      <c r="AI127" s="44"/>
      <c r="AJ127" s="44">
        <v>8</v>
      </c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>
        <v>7</v>
      </c>
      <c r="AV127" s="44"/>
      <c r="AW127" s="44"/>
      <c r="AX127" s="44"/>
      <c r="AY127" s="44"/>
      <c r="AZ127" s="44"/>
      <c r="BA127" s="44"/>
      <c r="BB127" s="44"/>
      <c r="BC127" s="44"/>
      <c r="BD127" s="44">
        <v>6</v>
      </c>
      <c r="BE127" s="44"/>
      <c r="BF127" s="44"/>
      <c r="BG127" s="44"/>
      <c r="BH127" s="44"/>
      <c r="BI127" s="44"/>
      <c r="BJ127" s="44"/>
      <c r="BK127" s="44"/>
      <c r="BL127" s="44"/>
      <c r="BM127" s="50">
        <v>164.36</v>
      </c>
      <c r="BN127" s="50">
        <f>IF(BO127 &gt; 0, MAX(BO$12:BO$196) / BO127, 0)</f>
        <v>1.2866502866502867</v>
      </c>
      <c r="BO127" s="50">
        <v>24.42</v>
      </c>
      <c r="BP127" s="50">
        <f>BM127*BN127</f>
        <v>211.47384111384113</v>
      </c>
      <c r="BQ127" s="38">
        <v>53</v>
      </c>
      <c r="BR127" s="38">
        <v>8</v>
      </c>
      <c r="BS127" s="50">
        <f>IF(BR127 &gt; 0,BQ127/BR127,0)</f>
        <v>6.625</v>
      </c>
      <c r="BT127" s="38">
        <f>MIN($F127:BL127)</f>
        <v>5</v>
      </c>
      <c r="BU127" s="38"/>
      <c r="BV127" s="38">
        <v>8</v>
      </c>
      <c r="BW127" s="1">
        <v>116</v>
      </c>
    </row>
    <row r="128" spans="1:75" x14ac:dyDescent="0.2">
      <c r="A128" s="36">
        <v>117</v>
      </c>
      <c r="B128" s="37" t="s">
        <v>130</v>
      </c>
      <c r="C128" s="37">
        <v>137299744</v>
      </c>
      <c r="D128" s="38">
        <v>723</v>
      </c>
      <c r="E128" s="1">
        <f>MATCH(C128,Данные!$D:$D,0)</f>
        <v>466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>
        <v>7</v>
      </c>
      <c r="AF128" s="44"/>
      <c r="AG128" s="44"/>
      <c r="AH128" s="44"/>
      <c r="AI128" s="44"/>
      <c r="AJ128" s="44"/>
      <c r="AK128" s="44"/>
      <c r="AL128" s="44"/>
      <c r="AM128" s="44">
        <v>6</v>
      </c>
      <c r="AN128" s="44"/>
      <c r="AO128" s="44"/>
      <c r="AP128" s="44"/>
      <c r="AQ128" s="44"/>
      <c r="AR128" s="44"/>
      <c r="AS128" s="44"/>
      <c r="AT128" s="44">
        <v>4</v>
      </c>
      <c r="AU128" s="44"/>
      <c r="AV128" s="44"/>
      <c r="AW128" s="44">
        <v>10</v>
      </c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50">
        <v>116.64</v>
      </c>
      <c r="BN128" s="50">
        <f>IF(BO128 &gt; 0, MAX(BO$12:BO$196) / BO128, 0)</f>
        <v>1.801605504587156</v>
      </c>
      <c r="BO128" s="50">
        <v>17.440000000000001</v>
      </c>
      <c r="BP128" s="50">
        <f>BM128*BN128</f>
        <v>210.13926605504588</v>
      </c>
      <c r="BQ128" s="38">
        <v>27</v>
      </c>
      <c r="BR128" s="38">
        <v>4</v>
      </c>
      <c r="BS128" s="50">
        <f>IF(BR128 &gt; 0,BQ128/BR128,0)</f>
        <v>6.75</v>
      </c>
      <c r="BT128" s="38">
        <f>MIN($F128:BL128)</f>
        <v>4</v>
      </c>
      <c r="BU128" s="38"/>
      <c r="BV128" s="38">
        <v>4</v>
      </c>
      <c r="BW128" s="1">
        <v>117</v>
      </c>
    </row>
    <row r="129" spans="1:75" x14ac:dyDescent="0.2">
      <c r="A129" s="36">
        <v>118</v>
      </c>
      <c r="B129" s="37" t="s">
        <v>176</v>
      </c>
      <c r="C129" s="37">
        <v>137300222</v>
      </c>
      <c r="D129" s="38">
        <v>726</v>
      </c>
      <c r="E129" s="1">
        <f>MATCH(C129,Данные!$D:$D,0)</f>
        <v>34</v>
      </c>
      <c r="F129" s="44"/>
      <c r="G129" s="44">
        <v>4</v>
      </c>
      <c r="H129" s="44">
        <v>9</v>
      </c>
      <c r="I129" s="44"/>
      <c r="J129" s="44"/>
      <c r="K129" s="44"/>
      <c r="L129" s="44"/>
      <c r="M129" s="44"/>
      <c r="N129" s="44"/>
      <c r="O129" s="44"/>
      <c r="P129" s="44"/>
      <c r="Q129" s="44">
        <v>7</v>
      </c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>
        <v>7</v>
      </c>
      <c r="AL129" s="44"/>
      <c r="AM129" s="44"/>
      <c r="AN129" s="44"/>
      <c r="AO129" s="44"/>
      <c r="AP129" s="44"/>
      <c r="AQ129" s="44">
        <v>6</v>
      </c>
      <c r="AR129" s="44"/>
      <c r="AS129" s="44">
        <v>8</v>
      </c>
      <c r="AT129" s="44"/>
      <c r="AU129" s="44"/>
      <c r="AV129" s="44"/>
      <c r="AW129" s="44"/>
      <c r="AX129" s="44"/>
      <c r="AY129" s="44"/>
      <c r="AZ129" s="44">
        <v>9</v>
      </c>
      <c r="BA129" s="44"/>
      <c r="BB129" s="44"/>
      <c r="BC129" s="44"/>
      <c r="BD129" s="44"/>
      <c r="BE129" s="44"/>
      <c r="BF129" s="44">
        <v>5</v>
      </c>
      <c r="BG129" s="44"/>
      <c r="BH129" s="44"/>
      <c r="BI129" s="44"/>
      <c r="BJ129" s="44"/>
      <c r="BK129" s="44"/>
      <c r="BL129" s="44"/>
      <c r="BM129" s="50">
        <v>133.44999999999999</v>
      </c>
      <c r="BN129" s="50">
        <f>IF(BO129 &gt; 0, MAX(BO$12:BO$196) / BO129, 0)</f>
        <v>1.5710000000000002</v>
      </c>
      <c r="BO129" s="50">
        <v>20</v>
      </c>
      <c r="BP129" s="50">
        <f>BM129*BN129</f>
        <v>209.64995000000002</v>
      </c>
      <c r="BQ129" s="38">
        <v>55</v>
      </c>
      <c r="BR129" s="38">
        <v>8</v>
      </c>
      <c r="BS129" s="50">
        <f>IF(BR129 &gt; 0,BQ129/BR129,0)</f>
        <v>6.875</v>
      </c>
      <c r="BT129" s="38">
        <f>MIN($F129:BL129)</f>
        <v>4</v>
      </c>
      <c r="BU129" s="38"/>
      <c r="BV129" s="38">
        <v>8</v>
      </c>
      <c r="BW129" s="1">
        <v>118</v>
      </c>
    </row>
    <row r="130" spans="1:75" x14ac:dyDescent="0.2">
      <c r="A130" s="36">
        <v>119</v>
      </c>
      <c r="B130" s="37" t="s">
        <v>124</v>
      </c>
      <c r="C130" s="37">
        <v>137296144</v>
      </c>
      <c r="D130" s="38">
        <v>721</v>
      </c>
      <c r="E130" s="1">
        <f>MATCH(C130,Данные!$D:$D,0)</f>
        <v>114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>
        <v>4</v>
      </c>
      <c r="P130" s="44"/>
      <c r="Q130" s="44"/>
      <c r="R130" s="44"/>
      <c r="S130" s="44"/>
      <c r="T130" s="44"/>
      <c r="U130" s="44"/>
      <c r="V130" s="44">
        <v>9</v>
      </c>
      <c r="W130" s="44"/>
      <c r="X130" s="44"/>
      <c r="Y130" s="44">
        <v>6</v>
      </c>
      <c r="Z130" s="44"/>
      <c r="AA130" s="44"/>
      <c r="AB130" s="44"/>
      <c r="AC130" s="44">
        <v>7</v>
      </c>
      <c r="AD130" s="44">
        <v>7</v>
      </c>
      <c r="AE130" s="44"/>
      <c r="AF130" s="44">
        <v>8</v>
      </c>
      <c r="AG130" s="44"/>
      <c r="AH130" s="44"/>
      <c r="AI130" s="44"/>
      <c r="AJ130" s="44">
        <v>7</v>
      </c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>
        <v>5</v>
      </c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50">
        <v>162.44</v>
      </c>
      <c r="BN130" s="50">
        <f>IF(BO130 &gt; 0, MAX(BO$12:BO$196) / BO130, 0)</f>
        <v>1.2866502866502867</v>
      </c>
      <c r="BO130" s="50">
        <v>24.42</v>
      </c>
      <c r="BP130" s="50">
        <f>BM130*BN130</f>
        <v>209.00347256347257</v>
      </c>
      <c r="BQ130" s="38">
        <v>53</v>
      </c>
      <c r="BR130" s="38">
        <v>8</v>
      </c>
      <c r="BS130" s="50">
        <f>IF(BR130 &gt; 0,BQ130/BR130,0)</f>
        <v>6.625</v>
      </c>
      <c r="BT130" s="38">
        <f>MIN($F130:BL130)</f>
        <v>4</v>
      </c>
      <c r="BU130" s="38"/>
      <c r="BV130" s="38">
        <v>8</v>
      </c>
      <c r="BW130" s="1">
        <v>119</v>
      </c>
    </row>
    <row r="131" spans="1:75" x14ac:dyDescent="0.2">
      <c r="A131" s="36">
        <v>120</v>
      </c>
      <c r="B131" s="37" t="s">
        <v>107</v>
      </c>
      <c r="C131" s="37">
        <v>137422581</v>
      </c>
      <c r="D131" s="38">
        <v>722</v>
      </c>
      <c r="E131" s="1">
        <f>MATCH(C131,Данные!$D:$D,0)</f>
        <v>205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>
        <v>6</v>
      </c>
      <c r="U131" s="44">
        <v>4</v>
      </c>
      <c r="V131" s="44">
        <v>10</v>
      </c>
      <c r="W131" s="44"/>
      <c r="X131" s="44"/>
      <c r="Y131" s="44"/>
      <c r="Z131" s="44"/>
      <c r="AA131" s="44"/>
      <c r="AB131" s="44"/>
      <c r="AC131" s="44">
        <v>6</v>
      </c>
      <c r="AD131" s="44">
        <v>9</v>
      </c>
      <c r="AE131" s="44"/>
      <c r="AF131" s="44">
        <v>8</v>
      </c>
      <c r="AG131" s="44"/>
      <c r="AH131" s="44">
        <v>6</v>
      </c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>
        <v>4</v>
      </c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50">
        <v>155</v>
      </c>
      <c r="BN131" s="50">
        <f>IF(BO131 &gt; 0, MAX(BO$12:BO$196) / BO131, 0)</f>
        <v>1.3370212765957448</v>
      </c>
      <c r="BO131" s="50">
        <v>23.5</v>
      </c>
      <c r="BP131" s="50">
        <f>BM131*BN131</f>
        <v>207.23829787234044</v>
      </c>
      <c r="BQ131" s="38">
        <v>53</v>
      </c>
      <c r="BR131" s="38">
        <v>8</v>
      </c>
      <c r="BS131" s="50">
        <f>IF(BR131 &gt; 0,BQ131/BR131,0)</f>
        <v>6.625</v>
      </c>
      <c r="BT131" s="38">
        <f>MIN($F131:BL131)</f>
        <v>4</v>
      </c>
      <c r="BU131" s="38"/>
      <c r="BV131" s="38">
        <v>8</v>
      </c>
      <c r="BW131" s="1">
        <v>120</v>
      </c>
    </row>
    <row r="132" spans="1:75" x14ac:dyDescent="0.2">
      <c r="A132" s="36">
        <v>121</v>
      </c>
      <c r="B132" s="37" t="s">
        <v>147</v>
      </c>
      <c r="C132" s="37">
        <v>137422620</v>
      </c>
      <c r="D132" s="38">
        <v>721</v>
      </c>
      <c r="E132" s="1">
        <f>MATCH(C132,Данные!$D:$D,0)</f>
        <v>249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>
        <v>7</v>
      </c>
      <c r="W132" s="44"/>
      <c r="X132" s="44"/>
      <c r="Y132" s="44">
        <v>4</v>
      </c>
      <c r="Z132" s="44"/>
      <c r="AA132" s="44"/>
      <c r="AB132" s="44"/>
      <c r="AC132" s="44">
        <v>7</v>
      </c>
      <c r="AD132" s="44">
        <v>6</v>
      </c>
      <c r="AE132" s="44"/>
      <c r="AF132" s="44">
        <v>8</v>
      </c>
      <c r="AG132" s="44"/>
      <c r="AH132" s="44"/>
      <c r="AI132" s="44"/>
      <c r="AJ132" s="44">
        <v>8</v>
      </c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>
        <v>5</v>
      </c>
      <c r="AV132" s="44"/>
      <c r="AW132" s="44"/>
      <c r="AX132" s="44"/>
      <c r="AY132" s="44"/>
      <c r="AZ132" s="44"/>
      <c r="BA132" s="44"/>
      <c r="BB132" s="44"/>
      <c r="BC132" s="44"/>
      <c r="BD132" s="44">
        <v>6</v>
      </c>
      <c r="BE132" s="44"/>
      <c r="BF132" s="44"/>
      <c r="BG132" s="44"/>
      <c r="BH132" s="44"/>
      <c r="BI132" s="44"/>
      <c r="BJ132" s="44"/>
      <c r="BK132" s="44"/>
      <c r="BL132" s="44"/>
      <c r="BM132" s="50">
        <v>160.36000000000001</v>
      </c>
      <c r="BN132" s="50">
        <f>IF(BO132 &gt; 0, MAX(BO$12:BO$196) / BO132, 0)</f>
        <v>1.2866502866502867</v>
      </c>
      <c r="BO132" s="50">
        <v>24.42</v>
      </c>
      <c r="BP132" s="50">
        <f>BM132*BN132</f>
        <v>206.32723996723999</v>
      </c>
      <c r="BQ132" s="38">
        <v>51</v>
      </c>
      <c r="BR132" s="38">
        <v>8</v>
      </c>
      <c r="BS132" s="50">
        <f>IF(BR132 &gt; 0,BQ132/BR132,0)</f>
        <v>6.375</v>
      </c>
      <c r="BT132" s="38">
        <f>MIN($F132:BL132)</f>
        <v>4</v>
      </c>
      <c r="BU132" s="38"/>
      <c r="BV132" s="38">
        <v>8</v>
      </c>
      <c r="BW132" s="1">
        <v>121</v>
      </c>
    </row>
    <row r="133" spans="1:75" x14ac:dyDescent="0.2">
      <c r="A133" s="36">
        <v>122</v>
      </c>
      <c r="B133" s="37" t="s">
        <v>160</v>
      </c>
      <c r="C133" s="37">
        <v>137299447</v>
      </c>
      <c r="D133" s="38">
        <v>724</v>
      </c>
      <c r="E133" s="1">
        <f>MATCH(C133,Данные!$D:$D,0)</f>
        <v>460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>
        <v>7</v>
      </c>
      <c r="AF133" s="44"/>
      <c r="AG133" s="44"/>
      <c r="AH133" s="44"/>
      <c r="AI133" s="44"/>
      <c r="AJ133" s="44"/>
      <c r="AK133" s="44"/>
      <c r="AL133" s="44"/>
      <c r="AM133" s="44">
        <v>7</v>
      </c>
      <c r="AN133" s="44"/>
      <c r="AO133" s="44"/>
      <c r="AP133" s="44"/>
      <c r="AQ133" s="44"/>
      <c r="AR133" s="44"/>
      <c r="AS133" s="44"/>
      <c r="AT133" s="44"/>
      <c r="AU133" s="44"/>
      <c r="AV133" s="44">
        <v>4</v>
      </c>
      <c r="AW133" s="44">
        <v>8</v>
      </c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50">
        <v>114.08000000000001</v>
      </c>
      <c r="BN133" s="50">
        <f>IF(BO133 &gt; 0, MAX(BO$12:BO$196) / BO133, 0)</f>
        <v>1.801605504587156</v>
      </c>
      <c r="BO133" s="50">
        <v>17.440000000000001</v>
      </c>
      <c r="BP133" s="50">
        <f>BM133*BN133</f>
        <v>205.52715596330276</v>
      </c>
      <c r="BQ133" s="38">
        <v>26</v>
      </c>
      <c r="BR133" s="38">
        <v>4</v>
      </c>
      <c r="BS133" s="50">
        <f>IF(BR133 &gt; 0,BQ133/BR133,0)</f>
        <v>6.5</v>
      </c>
      <c r="BT133" s="38">
        <f>MIN($F133:BL133)</f>
        <v>4</v>
      </c>
      <c r="BU133" s="38"/>
      <c r="BV133" s="38">
        <v>4</v>
      </c>
      <c r="BW133" s="1">
        <v>122</v>
      </c>
    </row>
    <row r="134" spans="1:75" x14ac:dyDescent="0.2">
      <c r="A134" s="36">
        <v>123</v>
      </c>
      <c r="B134" s="37" t="s">
        <v>96</v>
      </c>
      <c r="C134" s="37">
        <v>137422555</v>
      </c>
      <c r="D134" s="38">
        <v>721</v>
      </c>
      <c r="E134" s="1">
        <f>MATCH(C134,Данные!$D:$D,0)</f>
        <v>115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>
        <v>9</v>
      </c>
      <c r="P134" s="44"/>
      <c r="Q134" s="44"/>
      <c r="R134" s="44"/>
      <c r="S134" s="44"/>
      <c r="T134" s="44"/>
      <c r="U134" s="44"/>
      <c r="V134" s="44">
        <v>8</v>
      </c>
      <c r="W134" s="44"/>
      <c r="X134" s="44"/>
      <c r="Y134" s="44">
        <v>7</v>
      </c>
      <c r="Z134" s="44"/>
      <c r="AA134" s="44"/>
      <c r="AB134" s="44"/>
      <c r="AC134" s="44">
        <v>7</v>
      </c>
      <c r="AD134" s="44">
        <v>5</v>
      </c>
      <c r="AE134" s="44"/>
      <c r="AF134" s="44">
        <v>8</v>
      </c>
      <c r="AG134" s="44"/>
      <c r="AH134" s="44"/>
      <c r="AI134" s="44"/>
      <c r="AJ134" s="44">
        <v>4</v>
      </c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>
        <v>6</v>
      </c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50">
        <v>159.68</v>
      </c>
      <c r="BN134" s="50">
        <f>IF(BO134 &gt; 0, MAX(BO$12:BO$196) / BO134, 0)</f>
        <v>1.2866502866502867</v>
      </c>
      <c r="BO134" s="50">
        <v>24.42</v>
      </c>
      <c r="BP134" s="50">
        <f>BM134*BN134</f>
        <v>205.4523177723178</v>
      </c>
      <c r="BQ134" s="38">
        <v>54</v>
      </c>
      <c r="BR134" s="38">
        <v>8</v>
      </c>
      <c r="BS134" s="50">
        <f>IF(BR134 &gt; 0,BQ134/BR134,0)</f>
        <v>6.75</v>
      </c>
      <c r="BT134" s="38">
        <f>MIN($F134:BL134)</f>
        <v>4</v>
      </c>
      <c r="BU134" s="38"/>
      <c r="BV134" s="38">
        <v>8</v>
      </c>
      <c r="BW134" s="1">
        <v>123</v>
      </c>
    </row>
    <row r="135" spans="1:75" x14ac:dyDescent="0.2">
      <c r="A135" s="36">
        <v>124</v>
      </c>
      <c r="B135" s="37" t="s">
        <v>109</v>
      </c>
      <c r="C135" s="37">
        <v>137422594</v>
      </c>
      <c r="D135" s="38">
        <v>722</v>
      </c>
      <c r="E135" s="1">
        <f>MATCH(C135,Данные!$D:$D,0)</f>
        <v>204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>
        <v>6</v>
      </c>
      <c r="U135" s="44">
        <v>7</v>
      </c>
      <c r="V135" s="44">
        <v>8</v>
      </c>
      <c r="W135" s="44"/>
      <c r="X135" s="44"/>
      <c r="Y135" s="44"/>
      <c r="Z135" s="44"/>
      <c r="AA135" s="44"/>
      <c r="AB135" s="44"/>
      <c r="AC135" s="44">
        <v>5</v>
      </c>
      <c r="AD135" s="44">
        <v>6</v>
      </c>
      <c r="AE135" s="44"/>
      <c r="AF135" s="44">
        <v>9</v>
      </c>
      <c r="AG135" s="44"/>
      <c r="AH135" s="44">
        <v>6</v>
      </c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>
        <v>5</v>
      </c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50">
        <v>153.5</v>
      </c>
      <c r="BN135" s="50">
        <f>IF(BO135 &gt; 0, MAX(BO$12:BO$196) / BO135, 0)</f>
        <v>1.3370212765957448</v>
      </c>
      <c r="BO135" s="50">
        <v>23.5</v>
      </c>
      <c r="BP135" s="50">
        <f>BM135*BN135</f>
        <v>205.23276595744682</v>
      </c>
      <c r="BQ135" s="38">
        <v>52</v>
      </c>
      <c r="BR135" s="38">
        <v>8</v>
      </c>
      <c r="BS135" s="50">
        <f>IF(BR135 &gt; 0,BQ135/BR135,0)</f>
        <v>6.5</v>
      </c>
      <c r="BT135" s="38">
        <f>MIN($F135:BL135)</f>
        <v>5</v>
      </c>
      <c r="BU135" s="38"/>
      <c r="BV135" s="38">
        <v>8</v>
      </c>
      <c r="BW135" s="1">
        <v>124</v>
      </c>
    </row>
    <row r="136" spans="1:75" x14ac:dyDescent="0.2">
      <c r="A136" s="36">
        <v>125</v>
      </c>
      <c r="B136" s="37" t="s">
        <v>211</v>
      </c>
      <c r="C136" s="37">
        <v>137645508</v>
      </c>
      <c r="D136" s="38">
        <v>721</v>
      </c>
      <c r="E136" s="1">
        <f>MATCH(C136,Данные!$D:$D,0)</f>
        <v>253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>
        <v>8</v>
      </c>
      <c r="W136" s="44"/>
      <c r="X136" s="44"/>
      <c r="Y136" s="44">
        <v>6</v>
      </c>
      <c r="Z136" s="44"/>
      <c r="AA136" s="44"/>
      <c r="AB136" s="44"/>
      <c r="AC136" s="44">
        <v>7</v>
      </c>
      <c r="AD136" s="44">
        <v>6</v>
      </c>
      <c r="AE136" s="44"/>
      <c r="AF136" s="44">
        <v>6</v>
      </c>
      <c r="AG136" s="44"/>
      <c r="AH136" s="44"/>
      <c r="AI136" s="44"/>
      <c r="AJ136" s="44">
        <v>7</v>
      </c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>
        <v>5</v>
      </c>
      <c r="AV136" s="44"/>
      <c r="AW136" s="44"/>
      <c r="AX136" s="44"/>
      <c r="AY136" s="44"/>
      <c r="AZ136" s="44"/>
      <c r="BA136" s="44"/>
      <c r="BB136" s="44"/>
      <c r="BC136" s="44"/>
      <c r="BD136" s="44">
        <v>7</v>
      </c>
      <c r="BE136" s="44"/>
      <c r="BF136" s="44"/>
      <c r="BG136" s="44"/>
      <c r="BH136" s="44"/>
      <c r="BI136" s="44"/>
      <c r="BJ136" s="44"/>
      <c r="BK136" s="44"/>
      <c r="BL136" s="44"/>
      <c r="BM136" s="50">
        <v>159.44</v>
      </c>
      <c r="BN136" s="50">
        <f>IF(BO136 &gt; 0, MAX(BO$12:BO$196) / BO136, 0)</f>
        <v>1.2866502866502867</v>
      </c>
      <c r="BO136" s="50">
        <v>24.42</v>
      </c>
      <c r="BP136" s="50">
        <f>BM136*BN136</f>
        <v>205.14352170352171</v>
      </c>
      <c r="BQ136" s="38">
        <v>52</v>
      </c>
      <c r="BR136" s="38">
        <v>8</v>
      </c>
      <c r="BS136" s="50">
        <f>IF(BR136 &gt; 0,BQ136/BR136,0)</f>
        <v>6.5</v>
      </c>
      <c r="BT136" s="38">
        <f>MIN($F136:BL136)</f>
        <v>5</v>
      </c>
      <c r="BU136" s="38"/>
      <c r="BV136" s="38">
        <v>8</v>
      </c>
      <c r="BW136" s="1">
        <v>125</v>
      </c>
    </row>
    <row r="137" spans="1:75" x14ac:dyDescent="0.2">
      <c r="A137" s="36">
        <v>126</v>
      </c>
      <c r="B137" s="37" t="s">
        <v>92</v>
      </c>
      <c r="C137" s="37">
        <v>137301127</v>
      </c>
      <c r="D137" s="38">
        <v>725</v>
      </c>
      <c r="E137" s="1">
        <f>MATCH(C137,Данные!$D:$D,0)</f>
        <v>17</v>
      </c>
      <c r="F137" s="44">
        <v>7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>
        <v>8</v>
      </c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>
        <v>7</v>
      </c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>
        <v>7</v>
      </c>
      <c r="BB137" s="44">
        <v>5</v>
      </c>
      <c r="BC137" s="44">
        <v>5</v>
      </c>
      <c r="BD137" s="44"/>
      <c r="BE137" s="44"/>
      <c r="BF137" s="44"/>
      <c r="BG137" s="44"/>
      <c r="BH137" s="44"/>
      <c r="BI137" s="44"/>
      <c r="BJ137" s="44"/>
      <c r="BK137" s="44"/>
      <c r="BL137" s="44"/>
      <c r="BM137" s="50">
        <v>137</v>
      </c>
      <c r="BN137" s="50">
        <f>IF(BO137 &gt; 0, MAX(BO$12:BO$196) / BO137, 0)</f>
        <v>1.4961904761904763</v>
      </c>
      <c r="BO137" s="50">
        <v>21</v>
      </c>
      <c r="BP137" s="50">
        <f>BM137*BN137</f>
        <v>204.97809523809525</v>
      </c>
      <c r="BQ137" s="38">
        <v>39</v>
      </c>
      <c r="BR137" s="38">
        <v>6</v>
      </c>
      <c r="BS137" s="50">
        <f>IF(BR137 &gt; 0,BQ137/BR137,0)</f>
        <v>6.5</v>
      </c>
      <c r="BT137" s="38">
        <f>MIN($F137:BL137)</f>
        <v>5</v>
      </c>
      <c r="BU137" s="38"/>
      <c r="BV137" s="38">
        <v>6</v>
      </c>
      <c r="BW137" s="1">
        <v>126</v>
      </c>
    </row>
    <row r="138" spans="1:75" x14ac:dyDescent="0.2">
      <c r="A138" s="36">
        <v>127</v>
      </c>
      <c r="B138" s="37" t="s">
        <v>146</v>
      </c>
      <c r="C138" s="37">
        <v>137297774</v>
      </c>
      <c r="D138" s="38">
        <v>720</v>
      </c>
      <c r="E138" s="1">
        <f>MATCH(C138,Данные!$D:$D,0)</f>
        <v>283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>
        <v>6</v>
      </c>
      <c r="X138" s="44">
        <v>7</v>
      </c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>
        <v>6</v>
      </c>
      <c r="AQ138" s="44"/>
      <c r="AR138" s="44"/>
      <c r="AS138" s="44"/>
      <c r="AT138" s="44"/>
      <c r="AU138" s="44"/>
      <c r="AV138" s="44"/>
      <c r="AW138" s="44"/>
      <c r="AX138" s="44"/>
      <c r="AY138" s="44">
        <v>7</v>
      </c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50">
        <v>97</v>
      </c>
      <c r="BN138" s="50">
        <f>IF(BO138 &gt; 0, MAX(BO$12:BO$196) / BO138, 0)</f>
        <v>2.0946666666666669</v>
      </c>
      <c r="BO138" s="50">
        <v>15</v>
      </c>
      <c r="BP138" s="50">
        <f>BM138*BN138</f>
        <v>203.18266666666668</v>
      </c>
      <c r="BQ138" s="38">
        <v>26</v>
      </c>
      <c r="BR138" s="38">
        <v>4</v>
      </c>
      <c r="BS138" s="50">
        <f>IF(BR138 &gt; 0,BQ138/BR138,0)</f>
        <v>6.5</v>
      </c>
      <c r="BT138" s="38">
        <f>MIN($F138:BL138)</f>
        <v>6</v>
      </c>
      <c r="BU138" s="38"/>
      <c r="BV138" s="38">
        <v>4</v>
      </c>
      <c r="BW138" s="1">
        <v>127</v>
      </c>
    </row>
    <row r="139" spans="1:75" x14ac:dyDescent="0.2">
      <c r="A139" s="36">
        <v>128</v>
      </c>
      <c r="B139" s="37" t="s">
        <v>74</v>
      </c>
      <c r="C139" s="37">
        <v>239541709</v>
      </c>
      <c r="D139" s="38">
        <v>720</v>
      </c>
      <c r="E139" s="1">
        <f>MATCH(C139,Данные!$D:$D,0)</f>
        <v>272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>
        <v>8</v>
      </c>
      <c r="X139" s="44">
        <v>4</v>
      </c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>
        <v>7</v>
      </c>
      <c r="AQ139" s="44"/>
      <c r="AR139" s="44"/>
      <c r="AS139" s="44"/>
      <c r="AT139" s="44"/>
      <c r="AU139" s="44"/>
      <c r="AV139" s="44"/>
      <c r="AW139" s="44"/>
      <c r="AX139" s="44"/>
      <c r="AY139" s="44">
        <v>6</v>
      </c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50">
        <v>96</v>
      </c>
      <c r="BN139" s="50">
        <f>IF(BO139 &gt; 0, MAX(BO$12:BO$196) / BO139, 0)</f>
        <v>2.0946666666666669</v>
      </c>
      <c r="BO139" s="50">
        <v>15</v>
      </c>
      <c r="BP139" s="50">
        <f>BM139*BN139</f>
        <v>201.08800000000002</v>
      </c>
      <c r="BQ139" s="38">
        <v>25</v>
      </c>
      <c r="BR139" s="38">
        <v>4</v>
      </c>
      <c r="BS139" s="50">
        <f>IF(BR139 &gt; 0,BQ139/BR139,0)</f>
        <v>6.25</v>
      </c>
      <c r="BT139" s="38">
        <f>MIN($F139:BL139)</f>
        <v>4</v>
      </c>
      <c r="BU139" s="38"/>
      <c r="BV139" s="38">
        <v>4</v>
      </c>
      <c r="BW139" s="1">
        <v>128</v>
      </c>
    </row>
    <row r="140" spans="1:75" x14ac:dyDescent="0.2">
      <c r="A140" s="36">
        <v>129</v>
      </c>
      <c r="B140" s="37" t="s">
        <v>100</v>
      </c>
      <c r="C140" s="37">
        <v>137398781</v>
      </c>
      <c r="D140" s="38">
        <v>728</v>
      </c>
      <c r="E140" s="1">
        <f>MATCH(C140,Данные!$D:$D,0)</f>
        <v>89</v>
      </c>
      <c r="F140" s="44"/>
      <c r="G140" s="44"/>
      <c r="H140" s="44"/>
      <c r="I140" s="44">
        <v>6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>
        <v>6</v>
      </c>
      <c r="AC140" s="44"/>
      <c r="AD140" s="44"/>
      <c r="AE140" s="44"/>
      <c r="AF140" s="44"/>
      <c r="AG140" s="44">
        <v>7</v>
      </c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>
        <v>6</v>
      </c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>
        <v>8</v>
      </c>
      <c r="BF140" s="44"/>
      <c r="BG140" s="44">
        <v>5</v>
      </c>
      <c r="BH140" s="44"/>
      <c r="BI140" s="44"/>
      <c r="BJ140" s="44"/>
      <c r="BK140" s="44"/>
      <c r="BL140" s="44"/>
      <c r="BM140" s="50">
        <v>147</v>
      </c>
      <c r="BN140" s="50">
        <f>IF(BO140 &gt; 0, MAX(BO$12:BO$196) / BO140, 0)</f>
        <v>1.3660869565217393</v>
      </c>
      <c r="BO140" s="50">
        <v>23</v>
      </c>
      <c r="BP140" s="50">
        <f>BM140*BN140</f>
        <v>200.81478260869568</v>
      </c>
      <c r="BQ140" s="38">
        <v>38</v>
      </c>
      <c r="BR140" s="38">
        <v>6</v>
      </c>
      <c r="BS140" s="50">
        <f>IF(BR140 &gt; 0,BQ140/BR140,0)</f>
        <v>6.333333333333333</v>
      </c>
      <c r="BT140" s="38">
        <f>MIN($F140:BL140)</f>
        <v>5</v>
      </c>
      <c r="BU140" s="38"/>
      <c r="BV140" s="38">
        <v>6</v>
      </c>
      <c r="BW140" s="1">
        <v>129</v>
      </c>
    </row>
    <row r="141" spans="1:75" x14ac:dyDescent="0.2">
      <c r="A141" s="36">
        <v>130</v>
      </c>
      <c r="B141" s="37" t="s">
        <v>46</v>
      </c>
      <c r="C141" s="37">
        <v>137299651</v>
      </c>
      <c r="D141" s="38">
        <v>723</v>
      </c>
      <c r="E141" s="1">
        <f>MATCH(C141,Данные!$D:$D,0)</f>
        <v>438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>
        <v>6</v>
      </c>
      <c r="AF141" s="44"/>
      <c r="AG141" s="44"/>
      <c r="AH141" s="44"/>
      <c r="AI141" s="44"/>
      <c r="AJ141" s="44"/>
      <c r="AK141" s="44"/>
      <c r="AL141" s="44"/>
      <c r="AM141" s="44">
        <v>5</v>
      </c>
      <c r="AN141" s="44"/>
      <c r="AO141" s="44"/>
      <c r="AP141" s="44"/>
      <c r="AQ141" s="44"/>
      <c r="AR141" s="44"/>
      <c r="AS141" s="44"/>
      <c r="AT141" s="44"/>
      <c r="AU141" s="44"/>
      <c r="AV141" s="44">
        <v>7</v>
      </c>
      <c r="AW141" s="44">
        <v>8</v>
      </c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50">
        <v>111.2</v>
      </c>
      <c r="BN141" s="50">
        <f>IF(BO141 &gt; 0, MAX(BO$12:BO$196) / BO141, 0)</f>
        <v>1.801605504587156</v>
      </c>
      <c r="BO141" s="50">
        <v>17.440000000000001</v>
      </c>
      <c r="BP141" s="50">
        <f>BM141*BN141</f>
        <v>200.33853211009173</v>
      </c>
      <c r="BQ141" s="38">
        <v>26</v>
      </c>
      <c r="BR141" s="38">
        <v>4</v>
      </c>
      <c r="BS141" s="50">
        <f>IF(BR141 &gt; 0,BQ141/BR141,0)</f>
        <v>6.5</v>
      </c>
      <c r="BT141" s="38">
        <f>MIN($F141:BL141)</f>
        <v>5</v>
      </c>
      <c r="BU141" s="38"/>
      <c r="BV141" s="38">
        <v>4</v>
      </c>
      <c r="BW141" s="1">
        <v>130</v>
      </c>
    </row>
    <row r="142" spans="1:75" x14ac:dyDescent="0.2">
      <c r="A142" s="36">
        <v>131</v>
      </c>
      <c r="B142" s="37" t="s">
        <v>108</v>
      </c>
      <c r="C142" s="37">
        <v>137298949</v>
      </c>
      <c r="D142" s="38">
        <v>720</v>
      </c>
      <c r="E142" s="1">
        <f>MATCH(C142,Данные!$D:$D,0)</f>
        <v>280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>
        <v>6</v>
      </c>
      <c r="X142" s="44">
        <v>5</v>
      </c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>
        <v>6</v>
      </c>
      <c r="AQ142" s="44"/>
      <c r="AR142" s="44"/>
      <c r="AS142" s="44"/>
      <c r="AT142" s="44"/>
      <c r="AU142" s="44"/>
      <c r="AV142" s="44"/>
      <c r="AW142" s="44"/>
      <c r="AX142" s="44"/>
      <c r="AY142" s="44">
        <v>8</v>
      </c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50">
        <v>95</v>
      </c>
      <c r="BN142" s="50">
        <f>IF(BO142 &gt; 0, MAX(BO$12:BO$196) / BO142, 0)</f>
        <v>2.0946666666666669</v>
      </c>
      <c r="BO142" s="50">
        <v>15</v>
      </c>
      <c r="BP142" s="50">
        <f>BM142*BN142</f>
        <v>198.99333333333337</v>
      </c>
      <c r="BQ142" s="38">
        <v>25</v>
      </c>
      <c r="BR142" s="38">
        <v>4</v>
      </c>
      <c r="BS142" s="50">
        <f>IF(BR142 &gt; 0,BQ142/BR142,0)</f>
        <v>6.25</v>
      </c>
      <c r="BT142" s="38">
        <f>MIN($F142:BL142)</f>
        <v>5</v>
      </c>
      <c r="BU142" s="38"/>
      <c r="BV142" s="38">
        <v>4</v>
      </c>
      <c r="BW142" s="1">
        <v>131</v>
      </c>
    </row>
    <row r="143" spans="1:75" x14ac:dyDescent="0.2">
      <c r="A143" s="36">
        <v>132</v>
      </c>
      <c r="B143" s="37" t="s">
        <v>110</v>
      </c>
      <c r="C143" s="37">
        <v>137296071</v>
      </c>
      <c r="D143" s="38">
        <v>721</v>
      </c>
      <c r="E143" s="1">
        <f>MATCH(C143,Данные!$D:$D,0)</f>
        <v>112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>
        <v>8</v>
      </c>
      <c r="P143" s="44"/>
      <c r="Q143" s="44"/>
      <c r="R143" s="44"/>
      <c r="S143" s="44"/>
      <c r="T143" s="44"/>
      <c r="U143" s="44"/>
      <c r="V143" s="44">
        <v>7</v>
      </c>
      <c r="W143" s="44"/>
      <c r="X143" s="44"/>
      <c r="Y143" s="44">
        <v>5</v>
      </c>
      <c r="Z143" s="44"/>
      <c r="AA143" s="44"/>
      <c r="AB143" s="44"/>
      <c r="AC143" s="44">
        <v>6</v>
      </c>
      <c r="AD143" s="44">
        <v>7</v>
      </c>
      <c r="AE143" s="44"/>
      <c r="AF143" s="44">
        <v>8</v>
      </c>
      <c r="AG143" s="44"/>
      <c r="AH143" s="44"/>
      <c r="AI143" s="44"/>
      <c r="AJ143" s="44">
        <v>5</v>
      </c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>
        <v>5</v>
      </c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50">
        <v>154.6</v>
      </c>
      <c r="BN143" s="50">
        <f>IF(BO143 &gt; 0, MAX(BO$12:BO$196) / BO143, 0)</f>
        <v>1.2866502866502867</v>
      </c>
      <c r="BO143" s="50">
        <v>24.42</v>
      </c>
      <c r="BP143" s="50">
        <f>BM143*BN143</f>
        <v>198.9161343161343</v>
      </c>
      <c r="BQ143" s="38">
        <v>51</v>
      </c>
      <c r="BR143" s="38">
        <v>8</v>
      </c>
      <c r="BS143" s="50">
        <f>IF(BR143 &gt; 0,BQ143/BR143,0)</f>
        <v>6.375</v>
      </c>
      <c r="BT143" s="38">
        <f>MIN($F143:BL143)</f>
        <v>5</v>
      </c>
      <c r="BU143" s="38"/>
      <c r="BV143" s="38">
        <v>8</v>
      </c>
      <c r="BW143" s="1">
        <v>132</v>
      </c>
    </row>
    <row r="144" spans="1:75" x14ac:dyDescent="0.2">
      <c r="A144" s="36">
        <v>133</v>
      </c>
      <c r="B144" s="37" t="s">
        <v>164</v>
      </c>
      <c r="C144" s="37">
        <v>137298988</v>
      </c>
      <c r="D144" s="38">
        <v>720</v>
      </c>
      <c r="E144" s="1">
        <f>MATCH(C144,Данные!$D:$D,0)</f>
        <v>122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>
        <v>6</v>
      </c>
      <c r="Q144" s="44"/>
      <c r="R144" s="44"/>
      <c r="S144" s="44"/>
      <c r="T144" s="44"/>
      <c r="U144" s="44"/>
      <c r="V144" s="44"/>
      <c r="W144" s="44">
        <v>8</v>
      </c>
      <c r="X144" s="44">
        <v>6</v>
      </c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>
        <v>5</v>
      </c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50">
        <v>94</v>
      </c>
      <c r="BN144" s="50">
        <f>IF(BO144 &gt; 0, MAX(BO$12:BO$196) / BO144, 0)</f>
        <v>2.0946666666666669</v>
      </c>
      <c r="BO144" s="50">
        <v>15</v>
      </c>
      <c r="BP144" s="50">
        <f>BM144*BN144</f>
        <v>196.89866666666668</v>
      </c>
      <c r="BQ144" s="38">
        <v>25</v>
      </c>
      <c r="BR144" s="38">
        <v>4</v>
      </c>
      <c r="BS144" s="50">
        <f>IF(BR144 &gt; 0,BQ144/BR144,0)</f>
        <v>6.25</v>
      </c>
      <c r="BT144" s="38">
        <f>MIN($F144:BL144)</f>
        <v>5</v>
      </c>
      <c r="BU144" s="38"/>
      <c r="BV144" s="38">
        <v>4</v>
      </c>
      <c r="BW144" s="1">
        <v>133</v>
      </c>
    </row>
    <row r="145" spans="1:75" x14ac:dyDescent="0.2">
      <c r="A145" s="36">
        <v>134</v>
      </c>
      <c r="B145" s="37" t="s">
        <v>62</v>
      </c>
      <c r="C145" s="37">
        <v>137301062</v>
      </c>
      <c r="D145" s="38">
        <v>725</v>
      </c>
      <c r="E145" s="1">
        <f>MATCH(C145,Данные!$D:$D,0)</f>
        <v>13</v>
      </c>
      <c r="F145" s="44">
        <v>5</v>
      </c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>
        <v>9</v>
      </c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>
        <v>5</v>
      </c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>
        <v>6</v>
      </c>
      <c r="BB145" s="44">
        <v>5</v>
      </c>
      <c r="BC145" s="44">
        <v>7</v>
      </c>
      <c r="BD145" s="44"/>
      <c r="BE145" s="44"/>
      <c r="BF145" s="44"/>
      <c r="BG145" s="44"/>
      <c r="BH145" s="44"/>
      <c r="BI145" s="44"/>
      <c r="BJ145" s="44"/>
      <c r="BK145" s="44"/>
      <c r="BL145" s="44"/>
      <c r="BM145" s="50">
        <v>131</v>
      </c>
      <c r="BN145" s="50">
        <f>IF(BO145 &gt; 0, MAX(BO$12:BO$196) / BO145, 0)</f>
        <v>1.4961904761904763</v>
      </c>
      <c r="BO145" s="50">
        <v>21</v>
      </c>
      <c r="BP145" s="50">
        <f>BM145*BN145</f>
        <v>196.00095238095238</v>
      </c>
      <c r="BQ145" s="38">
        <v>37</v>
      </c>
      <c r="BR145" s="38">
        <v>6</v>
      </c>
      <c r="BS145" s="50">
        <f>IF(BR145 &gt; 0,BQ145/BR145,0)</f>
        <v>6.166666666666667</v>
      </c>
      <c r="BT145" s="38">
        <f>MIN($F145:BL145)</f>
        <v>5</v>
      </c>
      <c r="BU145" s="38"/>
      <c r="BV145" s="38">
        <v>6</v>
      </c>
      <c r="BW145" s="1">
        <v>134</v>
      </c>
    </row>
    <row r="146" spans="1:75" x14ac:dyDescent="0.2">
      <c r="A146" s="39" t="s">
        <v>801</v>
      </c>
      <c r="B146" s="37" t="s">
        <v>44</v>
      </c>
      <c r="C146" s="37">
        <v>137295910</v>
      </c>
      <c r="D146" s="38">
        <v>722</v>
      </c>
      <c r="E146" s="1">
        <f>MATCH(C146,Данные!$D:$D,0)</f>
        <v>208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>
        <v>6</v>
      </c>
      <c r="U146" s="44">
        <v>4</v>
      </c>
      <c r="V146" s="44">
        <v>8</v>
      </c>
      <c r="W146" s="44"/>
      <c r="X146" s="44"/>
      <c r="Y146" s="44"/>
      <c r="Z146" s="44"/>
      <c r="AA146" s="44"/>
      <c r="AB146" s="44"/>
      <c r="AC146" s="44">
        <v>5</v>
      </c>
      <c r="AD146" s="44">
        <v>8</v>
      </c>
      <c r="AE146" s="44"/>
      <c r="AF146" s="44">
        <v>9</v>
      </c>
      <c r="AG146" s="44"/>
      <c r="AH146" s="44">
        <v>5</v>
      </c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>
        <v>5</v>
      </c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50">
        <v>146.5</v>
      </c>
      <c r="BN146" s="50">
        <f>IF(BO146 &gt; 0, MAX(BO$12:BO$196) / BO146, 0)</f>
        <v>1.3370212765957448</v>
      </c>
      <c r="BO146" s="50">
        <v>23.5</v>
      </c>
      <c r="BP146" s="50">
        <f>BM146*BN146</f>
        <v>195.8736170212766</v>
      </c>
      <c r="BQ146" s="38">
        <v>50</v>
      </c>
      <c r="BR146" s="38">
        <v>8</v>
      </c>
      <c r="BS146" s="50">
        <f>IF(BR146 &gt; 0,BQ146/BR146,0)</f>
        <v>6.25</v>
      </c>
      <c r="BT146" s="38">
        <f>MIN($F146:BL146)</f>
        <v>4</v>
      </c>
      <c r="BU146" s="38"/>
      <c r="BV146" s="38">
        <v>8</v>
      </c>
      <c r="BW146" s="1">
        <v>135</v>
      </c>
    </row>
    <row r="147" spans="1:75" x14ac:dyDescent="0.2">
      <c r="A147" s="40"/>
      <c r="B147" s="37" t="s">
        <v>136</v>
      </c>
      <c r="C147" s="37">
        <v>138103047</v>
      </c>
      <c r="D147" s="38">
        <v>722</v>
      </c>
      <c r="E147" s="1">
        <f>MATCH(C147,Данные!$D:$D,0)</f>
        <v>200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>
        <v>6</v>
      </c>
      <c r="U147" s="44">
        <v>7</v>
      </c>
      <c r="V147" s="44">
        <v>8</v>
      </c>
      <c r="W147" s="44"/>
      <c r="X147" s="44"/>
      <c r="Y147" s="44"/>
      <c r="Z147" s="44"/>
      <c r="AA147" s="44"/>
      <c r="AB147" s="44"/>
      <c r="AC147" s="44">
        <v>6</v>
      </c>
      <c r="AD147" s="44">
        <v>7</v>
      </c>
      <c r="AE147" s="44"/>
      <c r="AF147" s="44">
        <v>7</v>
      </c>
      <c r="AG147" s="44"/>
      <c r="AH147" s="44">
        <v>5</v>
      </c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>
        <v>4</v>
      </c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50">
        <v>146.5</v>
      </c>
      <c r="BN147" s="50">
        <f>IF(BO147 &gt; 0, MAX(BO$12:BO$196) / BO147, 0)</f>
        <v>1.3370212765957448</v>
      </c>
      <c r="BO147" s="50">
        <v>23.5</v>
      </c>
      <c r="BP147" s="50">
        <f>BM147*BN147</f>
        <v>195.8736170212766</v>
      </c>
      <c r="BQ147" s="38">
        <v>50</v>
      </c>
      <c r="BR147" s="38">
        <v>8</v>
      </c>
      <c r="BS147" s="50">
        <f>IF(BR147 &gt; 0,BQ147/BR147,0)</f>
        <v>6.25</v>
      </c>
      <c r="BT147" s="38">
        <f>MIN($F147:BL147)</f>
        <v>4</v>
      </c>
      <c r="BU147" s="38"/>
      <c r="BV147" s="38">
        <v>8</v>
      </c>
      <c r="BW147" s="1">
        <v>136</v>
      </c>
    </row>
    <row r="148" spans="1:75" x14ac:dyDescent="0.2">
      <c r="A148" s="36">
        <v>137</v>
      </c>
      <c r="B148" s="37" t="s">
        <v>191</v>
      </c>
      <c r="C148" s="37">
        <v>137299861</v>
      </c>
      <c r="D148" s="38">
        <v>723</v>
      </c>
      <c r="E148" s="1">
        <f>MATCH(C148,Данные!$D:$D,0)</f>
        <v>644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>
        <v>6</v>
      </c>
      <c r="AN148" s="44"/>
      <c r="AO148" s="44"/>
      <c r="AP148" s="44"/>
      <c r="AQ148" s="44"/>
      <c r="AR148" s="44"/>
      <c r="AS148" s="44"/>
      <c r="AT148" s="44">
        <v>5</v>
      </c>
      <c r="AU148" s="44"/>
      <c r="AV148" s="44">
        <v>6</v>
      </c>
      <c r="AW148" s="44">
        <v>8</v>
      </c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50">
        <v>108.64</v>
      </c>
      <c r="BN148" s="50">
        <f>IF(BO148 &gt; 0, MAX(BO$12:BO$196) / BO148, 0)</f>
        <v>1.801605504587156</v>
      </c>
      <c r="BO148" s="50">
        <v>17.440000000000001</v>
      </c>
      <c r="BP148" s="50">
        <f>BM148*BN148</f>
        <v>195.72642201834861</v>
      </c>
      <c r="BQ148" s="38">
        <v>25</v>
      </c>
      <c r="BR148" s="38">
        <v>4</v>
      </c>
      <c r="BS148" s="50">
        <f>IF(BR148 &gt; 0,BQ148/BR148,0)</f>
        <v>6.25</v>
      </c>
      <c r="BT148" s="38">
        <f>MIN($F148:BL148)</f>
        <v>5</v>
      </c>
      <c r="BU148" s="38"/>
      <c r="BV148" s="38">
        <v>4</v>
      </c>
      <c r="BW148" s="1">
        <v>137</v>
      </c>
    </row>
    <row r="149" spans="1:75" x14ac:dyDescent="0.2">
      <c r="A149" s="36">
        <v>138</v>
      </c>
      <c r="B149" s="37" t="s">
        <v>111</v>
      </c>
      <c r="C149" s="37">
        <v>137296084</v>
      </c>
      <c r="D149" s="38">
        <v>722</v>
      </c>
      <c r="E149" s="1">
        <f>MATCH(C149,Данные!$D:$D,0)</f>
        <v>203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>
        <v>6</v>
      </c>
      <c r="U149" s="44">
        <v>6</v>
      </c>
      <c r="V149" s="44">
        <v>8</v>
      </c>
      <c r="W149" s="44"/>
      <c r="X149" s="44"/>
      <c r="Y149" s="44"/>
      <c r="Z149" s="44"/>
      <c r="AA149" s="44"/>
      <c r="AB149" s="44"/>
      <c r="AC149" s="44">
        <v>6</v>
      </c>
      <c r="AD149" s="44">
        <v>6</v>
      </c>
      <c r="AE149" s="44"/>
      <c r="AF149" s="44">
        <v>8</v>
      </c>
      <c r="AG149" s="44"/>
      <c r="AH149" s="44">
        <v>5</v>
      </c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>
        <v>5</v>
      </c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50">
        <v>146</v>
      </c>
      <c r="BN149" s="50">
        <f>IF(BO149 &gt; 0, MAX(BO$12:BO$196) / BO149, 0)</f>
        <v>1.3370212765957448</v>
      </c>
      <c r="BO149" s="50">
        <v>23.5</v>
      </c>
      <c r="BP149" s="50">
        <f>BM149*BN149</f>
        <v>195.20510638297873</v>
      </c>
      <c r="BQ149" s="38">
        <v>50</v>
      </c>
      <c r="BR149" s="38">
        <v>8</v>
      </c>
      <c r="BS149" s="50">
        <f>IF(BR149 &gt; 0,BQ149/BR149,0)</f>
        <v>6.25</v>
      </c>
      <c r="BT149" s="38">
        <f>MIN($F149:BL149)</f>
        <v>5</v>
      </c>
      <c r="BU149" s="38"/>
      <c r="BV149" s="38">
        <v>8</v>
      </c>
      <c r="BW149" s="1">
        <v>138</v>
      </c>
    </row>
    <row r="150" spans="1:75" x14ac:dyDescent="0.2">
      <c r="A150" s="36">
        <v>139</v>
      </c>
      <c r="B150" s="37" t="s">
        <v>133</v>
      </c>
      <c r="C150" s="37">
        <v>137299757</v>
      </c>
      <c r="D150" s="38">
        <v>724</v>
      </c>
      <c r="E150" s="1">
        <f>MATCH(C150,Данные!$D:$D,0)</f>
        <v>179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>
        <v>8</v>
      </c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>
        <v>6</v>
      </c>
      <c r="AN150" s="44"/>
      <c r="AO150" s="44"/>
      <c r="AP150" s="44"/>
      <c r="AQ150" s="44"/>
      <c r="AR150" s="44"/>
      <c r="AS150" s="44"/>
      <c r="AT150" s="44">
        <v>4</v>
      </c>
      <c r="AU150" s="44"/>
      <c r="AV150" s="44">
        <v>5</v>
      </c>
      <c r="AW150" s="44">
        <v>8</v>
      </c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50">
        <v>132.63999999999999</v>
      </c>
      <c r="BN150" s="50">
        <f>IF(BO150 &gt; 0, MAX(BO$12:BO$196) / BO150, 0)</f>
        <v>1.4654850746268657</v>
      </c>
      <c r="BO150" s="50">
        <v>21.44</v>
      </c>
      <c r="BP150" s="50">
        <f>BM150*BN150</f>
        <v>194.38194029850746</v>
      </c>
      <c r="BQ150" s="38">
        <v>31</v>
      </c>
      <c r="BR150" s="38">
        <v>5</v>
      </c>
      <c r="BS150" s="50">
        <f>IF(BR150 &gt; 0,BQ150/BR150,0)</f>
        <v>6.2</v>
      </c>
      <c r="BT150" s="38">
        <f>MIN($F150:BL150)</f>
        <v>4</v>
      </c>
      <c r="BU150" s="38"/>
      <c r="BV150" s="38">
        <v>5</v>
      </c>
      <c r="BW150" s="1">
        <v>139</v>
      </c>
    </row>
    <row r="151" spans="1:75" x14ac:dyDescent="0.2">
      <c r="A151" s="36">
        <v>140</v>
      </c>
      <c r="B151" s="37" t="s">
        <v>141</v>
      </c>
      <c r="C151" s="37">
        <v>137296196</v>
      </c>
      <c r="D151" s="38">
        <v>721</v>
      </c>
      <c r="E151" s="1">
        <f>MATCH(C151,Данные!$D:$D,0)</f>
        <v>109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>
        <v>6</v>
      </c>
      <c r="P151" s="44"/>
      <c r="Q151" s="44"/>
      <c r="R151" s="44"/>
      <c r="S151" s="44"/>
      <c r="T151" s="44"/>
      <c r="U151" s="44"/>
      <c r="V151" s="44">
        <v>7</v>
      </c>
      <c r="W151" s="44"/>
      <c r="X151" s="44"/>
      <c r="Y151" s="44">
        <v>6</v>
      </c>
      <c r="Z151" s="44"/>
      <c r="AA151" s="44"/>
      <c r="AB151" s="44"/>
      <c r="AC151" s="44">
        <v>5</v>
      </c>
      <c r="AD151" s="44">
        <v>5</v>
      </c>
      <c r="AE151" s="44"/>
      <c r="AF151" s="44">
        <v>8</v>
      </c>
      <c r="AG151" s="44"/>
      <c r="AH151" s="44"/>
      <c r="AI151" s="44"/>
      <c r="AJ151" s="44">
        <v>7</v>
      </c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>
        <v>4</v>
      </c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50">
        <v>150.44</v>
      </c>
      <c r="BN151" s="50">
        <f>IF(BO151 &gt; 0, MAX(BO$12:BO$196) / BO151, 0)</f>
        <v>1.2866502866502867</v>
      </c>
      <c r="BO151" s="50">
        <v>24.42</v>
      </c>
      <c r="BP151" s="50">
        <f>BM151*BN151</f>
        <v>193.56366912366911</v>
      </c>
      <c r="BQ151" s="38">
        <v>48</v>
      </c>
      <c r="BR151" s="38">
        <v>8</v>
      </c>
      <c r="BS151" s="50">
        <f>IF(BR151 &gt; 0,BQ151/BR151,0)</f>
        <v>6</v>
      </c>
      <c r="BT151" s="38">
        <f>MIN($F151:BL151)</f>
        <v>4</v>
      </c>
      <c r="BU151" s="38"/>
      <c r="BV151" s="38">
        <v>8</v>
      </c>
      <c r="BW151" s="1">
        <v>140</v>
      </c>
    </row>
    <row r="152" spans="1:75" x14ac:dyDescent="0.2">
      <c r="A152" s="36">
        <v>141</v>
      </c>
      <c r="B152" s="37" t="s">
        <v>58</v>
      </c>
      <c r="C152" s="37">
        <v>137299691</v>
      </c>
      <c r="D152" s="38">
        <v>723</v>
      </c>
      <c r="E152" s="1">
        <f>MATCH(C152,Данные!$D:$D,0)</f>
        <v>193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>
        <v>5</v>
      </c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>
        <v>6</v>
      </c>
      <c r="AF152" s="44"/>
      <c r="AG152" s="44"/>
      <c r="AH152" s="44"/>
      <c r="AI152" s="44"/>
      <c r="AJ152" s="44"/>
      <c r="AK152" s="44"/>
      <c r="AL152" s="44"/>
      <c r="AM152" s="44">
        <v>5</v>
      </c>
      <c r="AN152" s="44"/>
      <c r="AO152" s="44"/>
      <c r="AP152" s="44"/>
      <c r="AQ152" s="44"/>
      <c r="AR152" s="44"/>
      <c r="AS152" s="44"/>
      <c r="AT152" s="44"/>
      <c r="AU152" s="44"/>
      <c r="AV152" s="44">
        <v>5</v>
      </c>
      <c r="AW152" s="44">
        <v>10</v>
      </c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50">
        <v>131.19999999999999</v>
      </c>
      <c r="BN152" s="50">
        <f>IF(BO152 &gt; 0, MAX(BO$12:BO$196) / BO152, 0)</f>
        <v>1.4654850746268657</v>
      </c>
      <c r="BO152" s="50">
        <v>21.44</v>
      </c>
      <c r="BP152" s="50">
        <f>BM152*BN152</f>
        <v>192.27164179104477</v>
      </c>
      <c r="BQ152" s="38">
        <v>31</v>
      </c>
      <c r="BR152" s="38">
        <v>5</v>
      </c>
      <c r="BS152" s="50">
        <f>IF(BR152 &gt; 0,BQ152/BR152,0)</f>
        <v>6.2</v>
      </c>
      <c r="BT152" s="38">
        <f>MIN($F152:BL152)</f>
        <v>5</v>
      </c>
      <c r="BU152" s="38"/>
      <c r="BV152" s="38">
        <v>5</v>
      </c>
      <c r="BW152" s="1">
        <v>141</v>
      </c>
    </row>
    <row r="153" spans="1:75" x14ac:dyDescent="0.2">
      <c r="A153" s="36">
        <v>142</v>
      </c>
      <c r="B153" s="37" t="s">
        <v>89</v>
      </c>
      <c r="C153" s="37">
        <v>138474545</v>
      </c>
      <c r="D153" s="38">
        <v>720</v>
      </c>
      <c r="E153" s="1">
        <f>MATCH(C153,Данные!$D:$D,0)</f>
        <v>276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>
        <v>6</v>
      </c>
      <c r="X153" s="44">
        <v>5</v>
      </c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>
        <v>7</v>
      </c>
      <c r="AQ153" s="44"/>
      <c r="AR153" s="44"/>
      <c r="AS153" s="44"/>
      <c r="AT153" s="44"/>
      <c r="AU153" s="44"/>
      <c r="AV153" s="44"/>
      <c r="AW153" s="44"/>
      <c r="AX153" s="44"/>
      <c r="AY153" s="44">
        <v>6</v>
      </c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50">
        <v>91</v>
      </c>
      <c r="BN153" s="50">
        <f>IF(BO153 &gt; 0, MAX(BO$12:BO$196) / BO153, 0)</f>
        <v>2.0946666666666669</v>
      </c>
      <c r="BO153" s="50">
        <v>15</v>
      </c>
      <c r="BP153" s="50">
        <f>BM153*BN153</f>
        <v>190.61466666666669</v>
      </c>
      <c r="BQ153" s="38">
        <v>24</v>
      </c>
      <c r="BR153" s="38">
        <v>4</v>
      </c>
      <c r="BS153" s="50">
        <f>IF(BR153 &gt; 0,BQ153/BR153,0)</f>
        <v>6</v>
      </c>
      <c r="BT153" s="38">
        <f>MIN($F153:BL153)</f>
        <v>5</v>
      </c>
      <c r="BU153" s="38"/>
      <c r="BV153" s="38">
        <v>4</v>
      </c>
      <c r="BW153" s="1">
        <v>142</v>
      </c>
    </row>
    <row r="154" spans="1:75" x14ac:dyDescent="0.2">
      <c r="A154" s="36">
        <v>143</v>
      </c>
      <c r="B154" s="37" t="s">
        <v>201</v>
      </c>
      <c r="C154" s="37">
        <v>137300643</v>
      </c>
      <c r="D154" s="38">
        <v>727</v>
      </c>
      <c r="E154" s="1">
        <f>MATCH(C154,Данные!$D:$D,0)</f>
        <v>42</v>
      </c>
      <c r="F154" s="44"/>
      <c r="G154" s="44">
        <v>8</v>
      </c>
      <c r="H154" s="44">
        <v>7</v>
      </c>
      <c r="I154" s="44"/>
      <c r="J154" s="44"/>
      <c r="K154" s="44"/>
      <c r="L154" s="44"/>
      <c r="M154" s="44"/>
      <c r="N154" s="44"/>
      <c r="O154" s="44"/>
      <c r="P154" s="44"/>
      <c r="Q154" s="44">
        <v>8</v>
      </c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>
        <v>5</v>
      </c>
      <c r="AL154" s="44"/>
      <c r="AM154" s="44"/>
      <c r="AN154" s="44"/>
      <c r="AO154" s="44"/>
      <c r="AP154" s="44"/>
      <c r="AQ154" s="44">
        <v>5</v>
      </c>
      <c r="AR154" s="44"/>
      <c r="AS154" s="44">
        <v>5</v>
      </c>
      <c r="AT154" s="44"/>
      <c r="AU154" s="44"/>
      <c r="AV154" s="44"/>
      <c r="AW154" s="44"/>
      <c r="AX154" s="44"/>
      <c r="AY154" s="44"/>
      <c r="AZ154" s="44">
        <v>7</v>
      </c>
      <c r="BA154" s="44"/>
      <c r="BB154" s="44"/>
      <c r="BC154" s="44"/>
      <c r="BD154" s="44"/>
      <c r="BE154" s="44"/>
      <c r="BF154" s="44">
        <v>5</v>
      </c>
      <c r="BG154" s="44"/>
      <c r="BH154" s="44"/>
      <c r="BI154" s="44"/>
      <c r="BJ154" s="44"/>
      <c r="BK154" s="44"/>
      <c r="BL154" s="44"/>
      <c r="BM154" s="50">
        <v>120.64</v>
      </c>
      <c r="BN154" s="50">
        <f>IF(BO154 &gt; 0, MAX(BO$12:BO$196) / BO154, 0)</f>
        <v>1.5710000000000002</v>
      </c>
      <c r="BO154" s="50">
        <v>20</v>
      </c>
      <c r="BP154" s="50">
        <f>BM154*BN154</f>
        <v>189.52544000000003</v>
      </c>
      <c r="BQ154" s="38">
        <v>50</v>
      </c>
      <c r="BR154" s="38">
        <v>8</v>
      </c>
      <c r="BS154" s="50">
        <f>IF(BR154 &gt; 0,BQ154/BR154,0)</f>
        <v>6.25</v>
      </c>
      <c r="BT154" s="38">
        <f>MIN($F154:BL154)</f>
        <v>5</v>
      </c>
      <c r="BU154" s="38"/>
      <c r="BV154" s="38">
        <v>8</v>
      </c>
      <c r="BW154" s="1">
        <v>143</v>
      </c>
    </row>
    <row r="155" spans="1:75" x14ac:dyDescent="0.2">
      <c r="A155" s="36">
        <v>144</v>
      </c>
      <c r="B155" s="37" t="s">
        <v>165</v>
      </c>
      <c r="C155" s="37">
        <v>521711175</v>
      </c>
      <c r="D155" s="38">
        <v>727</v>
      </c>
      <c r="E155" s="1">
        <f>MATCH(C155,Данные!$D:$D,0)</f>
        <v>93</v>
      </c>
      <c r="F155" s="44"/>
      <c r="G155" s="44"/>
      <c r="H155" s="44"/>
      <c r="I155" s="44"/>
      <c r="J155" s="44">
        <v>8</v>
      </c>
      <c r="K155" s="44">
        <v>9</v>
      </c>
      <c r="L155" s="44"/>
      <c r="M155" s="44"/>
      <c r="N155" s="44"/>
      <c r="O155" s="44"/>
      <c r="P155" s="44"/>
      <c r="Q155" s="44">
        <v>7</v>
      </c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>
        <v>4</v>
      </c>
      <c r="AL155" s="44"/>
      <c r="AM155" s="44"/>
      <c r="AN155" s="44"/>
      <c r="AO155" s="44"/>
      <c r="AP155" s="44"/>
      <c r="AQ155" s="44">
        <v>5</v>
      </c>
      <c r="AR155" s="44"/>
      <c r="AS155" s="44">
        <v>8</v>
      </c>
      <c r="AT155" s="44"/>
      <c r="AU155" s="44"/>
      <c r="AV155" s="44"/>
      <c r="AW155" s="44"/>
      <c r="AX155" s="44"/>
      <c r="AY155" s="44"/>
      <c r="AZ155" s="44">
        <v>7</v>
      </c>
      <c r="BA155" s="44"/>
      <c r="BB155" s="44"/>
      <c r="BC155" s="44"/>
      <c r="BD155" s="44"/>
      <c r="BE155" s="44"/>
      <c r="BF155" s="44">
        <v>6</v>
      </c>
      <c r="BG155" s="44"/>
      <c r="BH155" s="44"/>
      <c r="BI155" s="44"/>
      <c r="BJ155" s="44"/>
      <c r="BK155" s="44"/>
      <c r="BL155" s="44"/>
      <c r="BM155" s="50">
        <v>119.55000000000001</v>
      </c>
      <c r="BN155" s="50">
        <f>IF(BO155 &gt; 0, MAX(BO$12:BO$196) / BO155, 0)</f>
        <v>1.5710000000000002</v>
      </c>
      <c r="BO155" s="50">
        <v>20</v>
      </c>
      <c r="BP155" s="50">
        <f>BM155*BN155</f>
        <v>187.81305000000003</v>
      </c>
      <c r="BQ155" s="38">
        <v>54</v>
      </c>
      <c r="BR155" s="38">
        <v>8</v>
      </c>
      <c r="BS155" s="50">
        <f>IF(BR155 &gt; 0,BQ155/BR155,0)</f>
        <v>6.75</v>
      </c>
      <c r="BT155" s="38">
        <f>MIN($F155:BL155)</f>
        <v>4</v>
      </c>
      <c r="BU155" s="38"/>
      <c r="BV155" s="38">
        <v>8</v>
      </c>
      <c r="BW155" s="1">
        <v>144</v>
      </c>
    </row>
    <row r="156" spans="1:75" x14ac:dyDescent="0.2">
      <c r="A156" s="36">
        <v>145</v>
      </c>
      <c r="B156" s="37" t="s">
        <v>185</v>
      </c>
      <c r="C156" s="37">
        <v>137301293</v>
      </c>
      <c r="D156" s="38">
        <v>725</v>
      </c>
      <c r="E156" s="1">
        <f>MATCH(C156,Данные!$D:$D,0)</f>
        <v>11</v>
      </c>
      <c r="F156" s="44">
        <v>7</v>
      </c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>
        <v>4</v>
      </c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>
        <v>6</v>
      </c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>
        <v>5</v>
      </c>
      <c r="BB156" s="44">
        <v>6</v>
      </c>
      <c r="BC156" s="44">
        <v>7</v>
      </c>
      <c r="BD156" s="44"/>
      <c r="BE156" s="44"/>
      <c r="BF156" s="44"/>
      <c r="BG156" s="44"/>
      <c r="BH156" s="44"/>
      <c r="BI156" s="44"/>
      <c r="BJ156" s="44"/>
      <c r="BK156" s="44"/>
      <c r="BL156" s="44"/>
      <c r="BM156" s="50">
        <v>124</v>
      </c>
      <c r="BN156" s="50">
        <f>IF(BO156 &gt; 0, MAX(BO$12:BO$196) / BO156, 0)</f>
        <v>1.4961904761904763</v>
      </c>
      <c r="BO156" s="50">
        <v>21</v>
      </c>
      <c r="BP156" s="50">
        <f>BM156*BN156</f>
        <v>185.52761904761905</v>
      </c>
      <c r="BQ156" s="38">
        <v>35</v>
      </c>
      <c r="BR156" s="38">
        <v>6</v>
      </c>
      <c r="BS156" s="50">
        <f>IF(BR156 &gt; 0,BQ156/BR156,0)</f>
        <v>5.833333333333333</v>
      </c>
      <c r="BT156" s="38">
        <f>MIN($F156:BL156)</f>
        <v>4</v>
      </c>
      <c r="BU156" s="38"/>
      <c r="BV156" s="38">
        <v>6</v>
      </c>
      <c r="BW156" s="1">
        <v>145</v>
      </c>
    </row>
    <row r="157" spans="1:75" x14ac:dyDescent="0.2">
      <c r="A157" s="36">
        <v>146</v>
      </c>
      <c r="B157" s="37" t="s">
        <v>67</v>
      </c>
      <c r="C157" s="37">
        <v>137300448</v>
      </c>
      <c r="D157" s="38">
        <v>727</v>
      </c>
      <c r="E157" s="1">
        <f>MATCH(C157,Данные!$D:$D,0)</f>
        <v>22</v>
      </c>
      <c r="F157" s="44"/>
      <c r="G157" s="44">
        <v>8</v>
      </c>
      <c r="H157" s="44">
        <v>9</v>
      </c>
      <c r="I157" s="44"/>
      <c r="J157" s="44"/>
      <c r="K157" s="44"/>
      <c r="L157" s="44"/>
      <c r="M157" s="44"/>
      <c r="N157" s="44"/>
      <c r="O157" s="44"/>
      <c r="P157" s="44"/>
      <c r="Q157" s="44">
        <v>6</v>
      </c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>
        <v>5</v>
      </c>
      <c r="AL157" s="44"/>
      <c r="AM157" s="44"/>
      <c r="AN157" s="44"/>
      <c r="AO157" s="44"/>
      <c r="AP157" s="44"/>
      <c r="AQ157" s="44">
        <v>6</v>
      </c>
      <c r="AR157" s="44"/>
      <c r="AS157" s="44">
        <v>7</v>
      </c>
      <c r="AT157" s="44"/>
      <c r="AU157" s="44"/>
      <c r="AV157" s="44"/>
      <c r="AW157" s="44"/>
      <c r="AX157" s="44"/>
      <c r="AY157" s="44"/>
      <c r="AZ157" s="44">
        <v>7</v>
      </c>
      <c r="BA157" s="44"/>
      <c r="BB157" s="44"/>
      <c r="BC157" s="44"/>
      <c r="BD157" s="44"/>
      <c r="BE157" s="44"/>
      <c r="BF157" s="44">
        <v>4</v>
      </c>
      <c r="BG157" s="44"/>
      <c r="BH157" s="44"/>
      <c r="BI157" s="44"/>
      <c r="BJ157" s="44"/>
      <c r="BK157" s="44"/>
      <c r="BL157" s="44"/>
      <c r="BM157" s="50">
        <v>117.82000000000001</v>
      </c>
      <c r="BN157" s="50">
        <f>IF(BO157 &gt; 0, MAX(BO$12:BO$196) / BO157, 0)</f>
        <v>1.5710000000000002</v>
      </c>
      <c r="BO157" s="50">
        <v>20</v>
      </c>
      <c r="BP157" s="50">
        <f>BM157*BN157</f>
        <v>185.09522000000004</v>
      </c>
      <c r="BQ157" s="38">
        <v>52</v>
      </c>
      <c r="BR157" s="38">
        <v>8</v>
      </c>
      <c r="BS157" s="50">
        <f>IF(BR157 &gt; 0,BQ157/BR157,0)</f>
        <v>6.5</v>
      </c>
      <c r="BT157" s="38">
        <f>MIN($F157:BL157)</f>
        <v>4</v>
      </c>
      <c r="BU157" s="38"/>
      <c r="BV157" s="38">
        <v>8</v>
      </c>
      <c r="BW157" s="1">
        <v>146</v>
      </c>
    </row>
    <row r="158" spans="1:75" x14ac:dyDescent="0.2">
      <c r="A158" s="36">
        <v>147</v>
      </c>
      <c r="B158" s="37" t="s">
        <v>155</v>
      </c>
      <c r="C158" s="37">
        <v>137299809</v>
      </c>
      <c r="D158" s="38">
        <v>723</v>
      </c>
      <c r="E158" s="1">
        <f>MATCH(C158,Данные!$D:$D,0)</f>
        <v>189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>
        <v>8</v>
      </c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>
        <v>4</v>
      </c>
      <c r="AF158" s="44"/>
      <c r="AG158" s="44"/>
      <c r="AH158" s="44"/>
      <c r="AI158" s="44"/>
      <c r="AJ158" s="44"/>
      <c r="AK158" s="44"/>
      <c r="AL158" s="44"/>
      <c r="AM158" s="44">
        <v>4</v>
      </c>
      <c r="AN158" s="44"/>
      <c r="AO158" s="44"/>
      <c r="AP158" s="44"/>
      <c r="AQ158" s="44"/>
      <c r="AR158" s="44"/>
      <c r="AS158" s="44"/>
      <c r="AT158" s="44"/>
      <c r="AU158" s="44"/>
      <c r="AV158" s="44"/>
      <c r="AW158" s="44">
        <v>8</v>
      </c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50">
        <v>101.76</v>
      </c>
      <c r="BN158" s="50">
        <f>IF(BO158 &gt; 0, MAX(BO$12:BO$196) / BO158, 0)</f>
        <v>1.801605504587156</v>
      </c>
      <c r="BO158" s="50">
        <v>17.440000000000001</v>
      </c>
      <c r="BP158" s="50">
        <f>BM158*BN158</f>
        <v>183.33137614678901</v>
      </c>
      <c r="BQ158" s="38">
        <v>24</v>
      </c>
      <c r="BR158" s="38">
        <v>4</v>
      </c>
      <c r="BS158" s="50">
        <f>IF(BR158 &gt; 0,BQ158/BR158,0)</f>
        <v>6</v>
      </c>
      <c r="BT158" s="38">
        <f>MIN($F158:BL158)</f>
        <v>4</v>
      </c>
      <c r="BU158" s="38"/>
      <c r="BV158" s="38">
        <v>4</v>
      </c>
      <c r="BW158" s="1">
        <v>147</v>
      </c>
    </row>
    <row r="159" spans="1:75" x14ac:dyDescent="0.2">
      <c r="A159" s="36">
        <v>148</v>
      </c>
      <c r="B159" s="37" t="s">
        <v>127</v>
      </c>
      <c r="C159" s="37">
        <v>137300196</v>
      </c>
      <c r="D159" s="38">
        <v>726</v>
      </c>
      <c r="E159" s="1">
        <f>MATCH(C159,Данные!$D:$D,0)</f>
        <v>32</v>
      </c>
      <c r="F159" s="44"/>
      <c r="G159" s="44">
        <v>4</v>
      </c>
      <c r="H159" s="44">
        <v>8</v>
      </c>
      <c r="I159" s="44"/>
      <c r="J159" s="44"/>
      <c r="K159" s="44"/>
      <c r="L159" s="44"/>
      <c r="M159" s="44"/>
      <c r="N159" s="44"/>
      <c r="O159" s="44"/>
      <c r="P159" s="44"/>
      <c r="Q159" s="44">
        <v>9</v>
      </c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>
        <v>4</v>
      </c>
      <c r="AL159" s="44"/>
      <c r="AM159" s="44"/>
      <c r="AN159" s="44"/>
      <c r="AO159" s="44"/>
      <c r="AP159" s="44"/>
      <c r="AQ159" s="44">
        <v>5</v>
      </c>
      <c r="AR159" s="44"/>
      <c r="AS159" s="44">
        <v>7</v>
      </c>
      <c r="AT159" s="44"/>
      <c r="AU159" s="44"/>
      <c r="AV159" s="44"/>
      <c r="AW159" s="44"/>
      <c r="AX159" s="44"/>
      <c r="AY159" s="44"/>
      <c r="AZ159" s="44">
        <v>7</v>
      </c>
      <c r="BA159" s="44"/>
      <c r="BB159" s="44"/>
      <c r="BC159" s="44"/>
      <c r="BD159" s="44"/>
      <c r="BE159" s="44"/>
      <c r="BF159" s="44">
        <v>6</v>
      </c>
      <c r="BG159" s="44"/>
      <c r="BH159" s="44"/>
      <c r="BI159" s="44"/>
      <c r="BJ159" s="44"/>
      <c r="BK159" s="44"/>
      <c r="BL159" s="44"/>
      <c r="BM159" s="50">
        <v>116.27000000000001</v>
      </c>
      <c r="BN159" s="50">
        <f>IF(BO159 &gt; 0, MAX(BO$12:BO$196) / BO159, 0)</f>
        <v>1.5710000000000002</v>
      </c>
      <c r="BO159" s="50">
        <v>20</v>
      </c>
      <c r="BP159" s="50">
        <f>BM159*BN159</f>
        <v>182.66017000000002</v>
      </c>
      <c r="BQ159" s="38">
        <v>50</v>
      </c>
      <c r="BR159" s="38">
        <v>8</v>
      </c>
      <c r="BS159" s="50">
        <f>IF(BR159 &gt; 0,BQ159/BR159,0)</f>
        <v>6.25</v>
      </c>
      <c r="BT159" s="38">
        <f>MIN($F159:BL159)</f>
        <v>4</v>
      </c>
      <c r="BU159" s="38"/>
      <c r="BV159" s="38">
        <v>8</v>
      </c>
      <c r="BW159" s="1">
        <v>148</v>
      </c>
    </row>
    <row r="160" spans="1:75" x14ac:dyDescent="0.2">
      <c r="A160" s="36">
        <v>149</v>
      </c>
      <c r="B160" s="37" t="s">
        <v>64</v>
      </c>
      <c r="C160" s="37">
        <v>137300022</v>
      </c>
      <c r="D160" s="38">
        <v>727</v>
      </c>
      <c r="E160" s="1">
        <f>MATCH(C160,Данные!$D:$D,0)</f>
        <v>21</v>
      </c>
      <c r="F160" s="44"/>
      <c r="G160" s="44">
        <v>5</v>
      </c>
      <c r="H160" s="44">
        <v>8</v>
      </c>
      <c r="I160" s="44"/>
      <c r="J160" s="44"/>
      <c r="K160" s="44"/>
      <c r="L160" s="44"/>
      <c r="M160" s="44"/>
      <c r="N160" s="44"/>
      <c r="O160" s="44"/>
      <c r="P160" s="44"/>
      <c r="Q160" s="44">
        <v>5</v>
      </c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>
        <v>7</v>
      </c>
      <c r="AL160" s="44"/>
      <c r="AM160" s="44"/>
      <c r="AN160" s="44"/>
      <c r="AO160" s="44"/>
      <c r="AP160" s="44"/>
      <c r="AQ160" s="44">
        <v>4</v>
      </c>
      <c r="AR160" s="44"/>
      <c r="AS160" s="44">
        <v>7</v>
      </c>
      <c r="AT160" s="44"/>
      <c r="AU160" s="44"/>
      <c r="AV160" s="44"/>
      <c r="AW160" s="44"/>
      <c r="AX160" s="44"/>
      <c r="AY160" s="44"/>
      <c r="AZ160" s="44">
        <v>7</v>
      </c>
      <c r="BA160" s="44"/>
      <c r="BB160" s="44"/>
      <c r="BC160" s="44"/>
      <c r="BD160" s="44"/>
      <c r="BE160" s="44"/>
      <c r="BF160" s="44">
        <v>4</v>
      </c>
      <c r="BG160" s="44"/>
      <c r="BH160" s="44"/>
      <c r="BI160" s="44"/>
      <c r="BJ160" s="44"/>
      <c r="BK160" s="44"/>
      <c r="BL160" s="44"/>
      <c r="BM160" s="50">
        <v>115.91</v>
      </c>
      <c r="BN160" s="50">
        <f>IF(BO160 &gt; 0, MAX(BO$12:BO$196) / BO160, 0)</f>
        <v>1.5710000000000002</v>
      </c>
      <c r="BO160" s="50">
        <v>20</v>
      </c>
      <c r="BP160" s="50">
        <f>BM160*BN160</f>
        <v>182.09461000000002</v>
      </c>
      <c r="BQ160" s="38">
        <v>47</v>
      </c>
      <c r="BR160" s="38">
        <v>8</v>
      </c>
      <c r="BS160" s="50">
        <f>IF(BR160 &gt; 0,BQ160/BR160,0)</f>
        <v>5.875</v>
      </c>
      <c r="BT160" s="38">
        <f>MIN($F160:BL160)</f>
        <v>4</v>
      </c>
      <c r="BU160" s="38"/>
      <c r="BV160" s="38">
        <v>8</v>
      </c>
      <c r="BW160" s="1">
        <v>149</v>
      </c>
    </row>
    <row r="161" spans="1:75" x14ac:dyDescent="0.2">
      <c r="A161" s="36">
        <v>150</v>
      </c>
      <c r="B161" s="37" t="s">
        <v>177</v>
      </c>
      <c r="C161" s="37">
        <v>137296287</v>
      </c>
      <c r="D161" s="38">
        <v>721</v>
      </c>
      <c r="E161" s="1">
        <f>MATCH(C161,Данные!$D:$D,0)</f>
        <v>106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>
        <v>7</v>
      </c>
      <c r="P161" s="44"/>
      <c r="Q161" s="44"/>
      <c r="R161" s="44"/>
      <c r="S161" s="44"/>
      <c r="T161" s="44"/>
      <c r="U161" s="44"/>
      <c r="V161" s="44">
        <v>7</v>
      </c>
      <c r="W161" s="44"/>
      <c r="X161" s="44"/>
      <c r="Y161" s="44"/>
      <c r="Z161" s="44"/>
      <c r="AA161" s="44"/>
      <c r="AB161" s="44"/>
      <c r="AC161" s="44">
        <v>5</v>
      </c>
      <c r="AD161" s="44">
        <v>5</v>
      </c>
      <c r="AE161" s="44"/>
      <c r="AF161" s="44">
        <v>4</v>
      </c>
      <c r="AG161" s="44"/>
      <c r="AH161" s="44"/>
      <c r="AI161" s="44"/>
      <c r="AJ161" s="44">
        <v>7</v>
      </c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>
        <v>5</v>
      </c>
      <c r="AV161" s="44"/>
      <c r="AW161" s="44"/>
      <c r="AX161" s="44"/>
      <c r="AY161" s="44"/>
      <c r="AZ161" s="44"/>
      <c r="BA161" s="44"/>
      <c r="BB161" s="44"/>
      <c r="BC161" s="44"/>
      <c r="BD161" s="44">
        <v>6</v>
      </c>
      <c r="BE161" s="44"/>
      <c r="BF161" s="44"/>
      <c r="BG161" s="44"/>
      <c r="BH161" s="44"/>
      <c r="BI161" s="44"/>
      <c r="BJ161" s="44"/>
      <c r="BK161" s="44"/>
      <c r="BL161" s="44"/>
      <c r="BM161" s="50">
        <v>141.44</v>
      </c>
      <c r="BN161" s="50">
        <f>IF(BO161 &gt; 0, MAX(BO$12:BO$196) / BO161, 0)</f>
        <v>1.2866502866502867</v>
      </c>
      <c r="BO161" s="50">
        <v>24.42</v>
      </c>
      <c r="BP161" s="50">
        <f>BM161*BN161</f>
        <v>181.98381654381654</v>
      </c>
      <c r="BQ161" s="38">
        <v>46</v>
      </c>
      <c r="BR161" s="38">
        <v>8</v>
      </c>
      <c r="BS161" s="50">
        <f>IF(BR161 &gt; 0,BQ161/BR161,0)</f>
        <v>5.75</v>
      </c>
      <c r="BT161" s="38">
        <f>MIN($F161:BL161)</f>
        <v>4</v>
      </c>
      <c r="BU161" s="38"/>
      <c r="BV161" s="38">
        <v>8</v>
      </c>
      <c r="BW161" s="1">
        <v>150</v>
      </c>
    </row>
    <row r="162" spans="1:75" x14ac:dyDescent="0.2">
      <c r="A162" s="39" t="s">
        <v>802</v>
      </c>
      <c r="B162" s="37" t="s">
        <v>93</v>
      </c>
      <c r="C162" s="37">
        <v>137296032</v>
      </c>
      <c r="D162" s="38">
        <v>722</v>
      </c>
      <c r="E162" s="1">
        <f>MATCH(C162,Данные!$D:$D,0)</f>
        <v>206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>
        <v>6</v>
      </c>
      <c r="U162" s="44">
        <v>4</v>
      </c>
      <c r="V162" s="44">
        <v>7</v>
      </c>
      <c r="W162" s="44"/>
      <c r="X162" s="44"/>
      <c r="Y162" s="44"/>
      <c r="Z162" s="44"/>
      <c r="AA162" s="44"/>
      <c r="AB162" s="44"/>
      <c r="AC162" s="44">
        <v>5</v>
      </c>
      <c r="AD162" s="44">
        <v>8</v>
      </c>
      <c r="AE162" s="44"/>
      <c r="AF162" s="44">
        <v>7</v>
      </c>
      <c r="AG162" s="44"/>
      <c r="AH162" s="44">
        <v>5</v>
      </c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>
        <v>4</v>
      </c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50">
        <v>135.5</v>
      </c>
      <c r="BN162" s="50">
        <f>IF(BO162 &gt; 0, MAX(BO$12:BO$196) / BO162, 0)</f>
        <v>1.3370212765957448</v>
      </c>
      <c r="BO162" s="50">
        <v>23.5</v>
      </c>
      <c r="BP162" s="50">
        <f>BM162*BN162</f>
        <v>181.16638297872342</v>
      </c>
      <c r="BQ162" s="38">
        <v>46</v>
      </c>
      <c r="BR162" s="38">
        <v>8</v>
      </c>
      <c r="BS162" s="50">
        <f>IF(BR162 &gt; 0,BQ162/BR162,0)</f>
        <v>5.75</v>
      </c>
      <c r="BT162" s="38">
        <f>MIN($F162:BL162)</f>
        <v>4</v>
      </c>
      <c r="BU162" s="38"/>
      <c r="BV162" s="38">
        <v>8</v>
      </c>
      <c r="BW162" s="1">
        <v>151</v>
      </c>
    </row>
    <row r="163" spans="1:75" x14ac:dyDescent="0.2">
      <c r="A163" s="40"/>
      <c r="B163" s="37" t="s">
        <v>174</v>
      </c>
      <c r="C163" s="37">
        <v>137296274</v>
      </c>
      <c r="D163" s="38">
        <v>722</v>
      </c>
      <c r="E163" s="1">
        <f>MATCH(C163,Данные!$D:$D,0)</f>
        <v>196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>
        <v>6</v>
      </c>
      <c r="U163" s="44">
        <v>6</v>
      </c>
      <c r="V163" s="44">
        <v>5</v>
      </c>
      <c r="W163" s="44"/>
      <c r="X163" s="44"/>
      <c r="Y163" s="44"/>
      <c r="Z163" s="44"/>
      <c r="AA163" s="44"/>
      <c r="AB163" s="44"/>
      <c r="AC163" s="44">
        <v>5</v>
      </c>
      <c r="AD163" s="44">
        <v>6</v>
      </c>
      <c r="AE163" s="44"/>
      <c r="AF163" s="44">
        <v>7</v>
      </c>
      <c r="AG163" s="44"/>
      <c r="AH163" s="44">
        <v>6</v>
      </c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>
        <v>4</v>
      </c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50">
        <v>135.5</v>
      </c>
      <c r="BN163" s="50">
        <f>IF(BO163 &gt; 0, MAX(BO$12:BO$196) / BO163, 0)</f>
        <v>1.3370212765957448</v>
      </c>
      <c r="BO163" s="50">
        <v>23.5</v>
      </c>
      <c r="BP163" s="50">
        <f>BM163*BN163</f>
        <v>181.16638297872342</v>
      </c>
      <c r="BQ163" s="38">
        <v>45</v>
      </c>
      <c r="BR163" s="38">
        <v>8</v>
      </c>
      <c r="BS163" s="50">
        <f>IF(BR163 &gt; 0,BQ163/BR163,0)</f>
        <v>5.625</v>
      </c>
      <c r="BT163" s="38">
        <f>MIN($F163:BL163)</f>
        <v>4</v>
      </c>
      <c r="BU163" s="38"/>
      <c r="BV163" s="38">
        <v>8</v>
      </c>
      <c r="BW163" s="1">
        <v>152</v>
      </c>
    </row>
    <row r="164" spans="1:75" x14ac:dyDescent="0.2">
      <c r="A164" s="36">
        <v>153</v>
      </c>
      <c r="B164" s="37" t="s">
        <v>49</v>
      </c>
      <c r="C164" s="37">
        <v>137422529</v>
      </c>
      <c r="D164" s="38">
        <v>721</v>
      </c>
      <c r="E164" s="1">
        <f>MATCH(C164,Данные!$D:$D,0)</f>
        <v>111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>
        <v>8</v>
      </c>
      <c r="P164" s="44"/>
      <c r="Q164" s="44"/>
      <c r="R164" s="44"/>
      <c r="S164" s="44"/>
      <c r="T164" s="44"/>
      <c r="U164" s="44"/>
      <c r="V164" s="44">
        <v>7</v>
      </c>
      <c r="W164" s="44"/>
      <c r="X164" s="44"/>
      <c r="Y164" s="44"/>
      <c r="Z164" s="44"/>
      <c r="AA164" s="44"/>
      <c r="AB164" s="44"/>
      <c r="AC164" s="44">
        <v>6</v>
      </c>
      <c r="AD164" s="44">
        <v>6</v>
      </c>
      <c r="AE164" s="44"/>
      <c r="AF164" s="44">
        <v>5</v>
      </c>
      <c r="AG164" s="44"/>
      <c r="AH164" s="44"/>
      <c r="AI164" s="44"/>
      <c r="AJ164" s="44">
        <v>5</v>
      </c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>
        <v>4</v>
      </c>
      <c r="AV164" s="44"/>
      <c r="AW164" s="44"/>
      <c r="AX164" s="44"/>
      <c r="AY164" s="44"/>
      <c r="AZ164" s="44"/>
      <c r="BA164" s="44"/>
      <c r="BB164" s="44"/>
      <c r="BC164" s="44"/>
      <c r="BD164" s="44">
        <v>5</v>
      </c>
      <c r="BE164" s="44"/>
      <c r="BF164" s="44"/>
      <c r="BG164" s="44"/>
      <c r="BH164" s="44"/>
      <c r="BI164" s="44"/>
      <c r="BJ164" s="44"/>
      <c r="BK164" s="44"/>
      <c r="BL164" s="44"/>
      <c r="BM164" s="50">
        <v>139.1</v>
      </c>
      <c r="BN164" s="50">
        <f>IF(BO164 &gt; 0, MAX(BO$12:BO$196) / BO164, 0)</f>
        <v>1.2866502866502867</v>
      </c>
      <c r="BO164" s="50">
        <v>24.42</v>
      </c>
      <c r="BP164" s="50">
        <f>BM164*BN164</f>
        <v>178.97305487305488</v>
      </c>
      <c r="BQ164" s="38">
        <v>46</v>
      </c>
      <c r="BR164" s="38">
        <v>8</v>
      </c>
      <c r="BS164" s="50">
        <f>IF(BR164 &gt; 0,BQ164/BR164,0)</f>
        <v>5.75</v>
      </c>
      <c r="BT164" s="38">
        <f>MIN($F164:BL164)</f>
        <v>4</v>
      </c>
      <c r="BU164" s="38"/>
      <c r="BV164" s="38">
        <v>8</v>
      </c>
      <c r="BW164" s="1">
        <v>153</v>
      </c>
    </row>
    <row r="165" spans="1:75" x14ac:dyDescent="0.2">
      <c r="A165" s="36">
        <v>154</v>
      </c>
      <c r="B165" s="37" t="s">
        <v>162</v>
      </c>
      <c r="C165" s="37">
        <v>546946809</v>
      </c>
      <c r="D165" s="38">
        <v>720</v>
      </c>
      <c r="E165" s="1">
        <f>MATCH(C165,Данные!$D:$D,0)</f>
        <v>124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>
        <v>6</v>
      </c>
      <c r="Q165" s="44"/>
      <c r="R165" s="44"/>
      <c r="S165" s="44"/>
      <c r="T165" s="44"/>
      <c r="U165" s="44"/>
      <c r="V165" s="44"/>
      <c r="W165" s="44">
        <v>6</v>
      </c>
      <c r="X165" s="44">
        <v>7</v>
      </c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>
        <v>4</v>
      </c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50">
        <v>85</v>
      </c>
      <c r="BN165" s="50">
        <f>IF(BO165 &gt; 0, MAX(BO$12:BO$196) / BO165, 0)</f>
        <v>2.0946666666666669</v>
      </c>
      <c r="BO165" s="50">
        <v>15</v>
      </c>
      <c r="BP165" s="50">
        <f>BM165*BN165</f>
        <v>178.04666666666668</v>
      </c>
      <c r="BQ165" s="38">
        <v>23</v>
      </c>
      <c r="BR165" s="38">
        <v>4</v>
      </c>
      <c r="BS165" s="50">
        <f>IF(BR165 &gt; 0,BQ165/BR165,0)</f>
        <v>5.75</v>
      </c>
      <c r="BT165" s="38">
        <f>MIN($F165:BL165)</f>
        <v>4</v>
      </c>
      <c r="BU165" s="38"/>
      <c r="BV165" s="38">
        <v>4</v>
      </c>
      <c r="BW165" s="1">
        <v>154</v>
      </c>
    </row>
    <row r="166" spans="1:75" x14ac:dyDescent="0.2">
      <c r="A166" s="36">
        <v>155</v>
      </c>
      <c r="B166" s="37" t="s">
        <v>41</v>
      </c>
      <c r="C166" s="37">
        <v>139135863</v>
      </c>
      <c r="D166" s="38">
        <v>727</v>
      </c>
      <c r="E166" s="1">
        <f>MATCH(C166,Данные!$D:$D,0)</f>
        <v>48</v>
      </c>
      <c r="F166" s="44"/>
      <c r="G166" s="44">
        <v>6</v>
      </c>
      <c r="H166" s="44">
        <v>8</v>
      </c>
      <c r="I166" s="44"/>
      <c r="J166" s="44"/>
      <c r="K166" s="44"/>
      <c r="L166" s="44"/>
      <c r="M166" s="44"/>
      <c r="N166" s="44"/>
      <c r="O166" s="44"/>
      <c r="P166" s="44"/>
      <c r="Q166" s="44">
        <v>5</v>
      </c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>
        <v>6</v>
      </c>
      <c r="AL166" s="44"/>
      <c r="AM166" s="44"/>
      <c r="AN166" s="44"/>
      <c r="AO166" s="44"/>
      <c r="AP166" s="44"/>
      <c r="AQ166" s="44">
        <v>4</v>
      </c>
      <c r="AR166" s="44"/>
      <c r="AS166" s="44">
        <v>8</v>
      </c>
      <c r="AT166" s="44"/>
      <c r="AU166" s="44"/>
      <c r="AV166" s="44"/>
      <c r="AW166" s="44"/>
      <c r="AX166" s="44"/>
      <c r="AY166" s="44"/>
      <c r="AZ166" s="44">
        <v>7</v>
      </c>
      <c r="BA166" s="44"/>
      <c r="BB166" s="44"/>
      <c r="BC166" s="44"/>
      <c r="BD166" s="44"/>
      <c r="BE166" s="44"/>
      <c r="BF166" s="44">
        <v>4</v>
      </c>
      <c r="BG166" s="44"/>
      <c r="BH166" s="44"/>
      <c r="BI166" s="44"/>
      <c r="BJ166" s="44"/>
      <c r="BK166" s="44"/>
      <c r="BL166" s="44"/>
      <c r="BM166" s="50">
        <v>112.64</v>
      </c>
      <c r="BN166" s="50">
        <f>IF(BO166 &gt; 0, MAX(BO$12:BO$196) / BO166, 0)</f>
        <v>1.5710000000000002</v>
      </c>
      <c r="BO166" s="50">
        <v>20</v>
      </c>
      <c r="BP166" s="50">
        <f>BM166*BN166</f>
        <v>176.95744000000002</v>
      </c>
      <c r="BQ166" s="38">
        <v>48</v>
      </c>
      <c r="BR166" s="38">
        <v>8</v>
      </c>
      <c r="BS166" s="50">
        <f>IF(BR166 &gt; 0,BQ166/BR166,0)</f>
        <v>6</v>
      </c>
      <c r="BT166" s="38">
        <f>MIN($F166:BL166)</f>
        <v>4</v>
      </c>
      <c r="BU166" s="38"/>
      <c r="BV166" s="38">
        <v>8</v>
      </c>
      <c r="BW166" s="1">
        <v>155</v>
      </c>
    </row>
    <row r="167" spans="1:75" x14ac:dyDescent="0.2">
      <c r="A167" s="36">
        <v>156</v>
      </c>
      <c r="B167" s="37" t="s">
        <v>56</v>
      </c>
      <c r="C167" s="37">
        <v>137300434</v>
      </c>
      <c r="D167" s="38">
        <v>726</v>
      </c>
      <c r="E167" s="1">
        <f>MATCH(C167,Данные!$D:$D,0)</f>
        <v>29</v>
      </c>
      <c r="F167" s="44"/>
      <c r="G167" s="44">
        <v>7</v>
      </c>
      <c r="H167" s="44">
        <v>7</v>
      </c>
      <c r="I167" s="44"/>
      <c r="J167" s="44"/>
      <c r="K167" s="44"/>
      <c r="L167" s="44"/>
      <c r="M167" s="44"/>
      <c r="N167" s="44"/>
      <c r="O167" s="44"/>
      <c r="P167" s="44"/>
      <c r="Q167" s="44">
        <v>5</v>
      </c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>
        <v>6</v>
      </c>
      <c r="AL167" s="44"/>
      <c r="AM167" s="44"/>
      <c r="AN167" s="44"/>
      <c r="AO167" s="44"/>
      <c r="AP167" s="44"/>
      <c r="AQ167" s="44">
        <v>5</v>
      </c>
      <c r="AR167" s="44"/>
      <c r="AS167" s="44">
        <v>4</v>
      </c>
      <c r="AT167" s="44"/>
      <c r="AU167" s="44"/>
      <c r="AV167" s="44"/>
      <c r="AW167" s="44"/>
      <c r="AX167" s="44"/>
      <c r="AY167" s="44"/>
      <c r="AZ167" s="44">
        <v>7</v>
      </c>
      <c r="BA167" s="44"/>
      <c r="BB167" s="44"/>
      <c r="BC167" s="44"/>
      <c r="BD167" s="44"/>
      <c r="BE167" s="44"/>
      <c r="BF167" s="44">
        <v>4</v>
      </c>
      <c r="BG167" s="44"/>
      <c r="BH167" s="44"/>
      <c r="BI167" s="44"/>
      <c r="BJ167" s="44"/>
      <c r="BK167" s="44"/>
      <c r="BL167" s="44"/>
      <c r="BM167" s="50">
        <v>111.91000000000001</v>
      </c>
      <c r="BN167" s="50">
        <f>IF(BO167 &gt; 0, MAX(BO$12:BO$196) / BO167, 0)</f>
        <v>1.5710000000000002</v>
      </c>
      <c r="BO167" s="50">
        <v>20</v>
      </c>
      <c r="BP167" s="50">
        <f>BM167*BN167</f>
        <v>175.81061000000003</v>
      </c>
      <c r="BQ167" s="38">
        <v>45</v>
      </c>
      <c r="BR167" s="38">
        <v>8</v>
      </c>
      <c r="BS167" s="50">
        <f>IF(BR167 &gt; 0,BQ167/BR167,0)</f>
        <v>5.625</v>
      </c>
      <c r="BT167" s="38">
        <f>MIN($F167:BL167)</f>
        <v>4</v>
      </c>
      <c r="BU167" s="38"/>
      <c r="BV167" s="38">
        <v>8</v>
      </c>
      <c r="BW167" s="1">
        <v>156</v>
      </c>
    </row>
    <row r="168" spans="1:75" x14ac:dyDescent="0.2">
      <c r="A168" s="36">
        <v>157</v>
      </c>
      <c r="B168" s="37" t="s">
        <v>101</v>
      </c>
      <c r="C168" s="37">
        <v>137301157</v>
      </c>
      <c r="D168" s="38">
        <v>725</v>
      </c>
      <c r="E168" s="1">
        <f>MATCH(C168,Данные!$D:$D,0)</f>
        <v>20</v>
      </c>
      <c r="F168" s="44">
        <v>5</v>
      </c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>
        <v>7</v>
      </c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>
        <v>4</v>
      </c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>
        <v>6</v>
      </c>
      <c r="BB168" s="44">
        <v>7</v>
      </c>
      <c r="BC168" s="44">
        <v>5</v>
      </c>
      <c r="BD168" s="44"/>
      <c r="BE168" s="44"/>
      <c r="BF168" s="44"/>
      <c r="BG168" s="44"/>
      <c r="BH168" s="44"/>
      <c r="BI168" s="44"/>
      <c r="BJ168" s="44"/>
      <c r="BK168" s="44"/>
      <c r="BL168" s="44"/>
      <c r="BM168" s="50">
        <v>117</v>
      </c>
      <c r="BN168" s="50">
        <f>IF(BO168 &gt; 0, MAX(BO$12:BO$196) / BO168, 0)</f>
        <v>1.4961904761904763</v>
      </c>
      <c r="BO168" s="50">
        <v>21</v>
      </c>
      <c r="BP168" s="50">
        <f>BM168*BN168</f>
        <v>175.05428571428573</v>
      </c>
      <c r="BQ168" s="38">
        <v>34</v>
      </c>
      <c r="BR168" s="38">
        <v>6</v>
      </c>
      <c r="BS168" s="50">
        <f>IF(BR168 &gt; 0,BQ168/BR168,0)</f>
        <v>5.666666666666667</v>
      </c>
      <c r="BT168" s="38">
        <f>MIN($F168:BL168)</f>
        <v>4</v>
      </c>
      <c r="BU168" s="38"/>
      <c r="BV168" s="38">
        <v>6</v>
      </c>
      <c r="BW168" s="1">
        <v>157</v>
      </c>
    </row>
    <row r="169" spans="1:75" x14ac:dyDescent="0.2">
      <c r="A169" s="36">
        <v>158</v>
      </c>
      <c r="B169" s="37" t="s">
        <v>37</v>
      </c>
      <c r="C169" s="37">
        <v>137295623</v>
      </c>
      <c r="D169" s="38">
        <v>722</v>
      </c>
      <c r="E169" s="1">
        <f>MATCH(C169,Данные!$D:$D,0)</f>
        <v>210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>
        <v>6</v>
      </c>
      <c r="U169" s="44">
        <v>6</v>
      </c>
      <c r="V169" s="44">
        <v>5</v>
      </c>
      <c r="W169" s="44"/>
      <c r="X169" s="44"/>
      <c r="Y169" s="44"/>
      <c r="Z169" s="44"/>
      <c r="AA169" s="44"/>
      <c r="AB169" s="44"/>
      <c r="AC169" s="44">
        <v>5</v>
      </c>
      <c r="AD169" s="44">
        <v>4</v>
      </c>
      <c r="AE169" s="44"/>
      <c r="AF169" s="44">
        <v>7</v>
      </c>
      <c r="AG169" s="44"/>
      <c r="AH169" s="44">
        <v>5</v>
      </c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>
        <v>5</v>
      </c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50">
        <v>127.5</v>
      </c>
      <c r="BN169" s="50">
        <f>IF(BO169 &gt; 0, MAX(BO$12:BO$196) / BO169, 0)</f>
        <v>1.3370212765957448</v>
      </c>
      <c r="BO169" s="50">
        <v>23.5</v>
      </c>
      <c r="BP169" s="50">
        <f>BM169*BN169</f>
        <v>170.47021276595746</v>
      </c>
      <c r="BQ169" s="38">
        <v>43</v>
      </c>
      <c r="BR169" s="38">
        <v>8</v>
      </c>
      <c r="BS169" s="50">
        <f>IF(BR169 &gt; 0,BQ169/BR169,0)</f>
        <v>5.375</v>
      </c>
      <c r="BT169" s="38">
        <f>MIN($F169:BL169)</f>
        <v>4</v>
      </c>
      <c r="BU169" s="38"/>
      <c r="BV169" s="38">
        <v>8</v>
      </c>
      <c r="BW169" s="1">
        <v>158</v>
      </c>
    </row>
    <row r="170" spans="1:75" x14ac:dyDescent="0.2">
      <c r="A170" s="36">
        <v>159</v>
      </c>
      <c r="B170" s="37" t="s">
        <v>214</v>
      </c>
      <c r="C170" s="37">
        <v>137296350</v>
      </c>
      <c r="D170" s="38">
        <v>721</v>
      </c>
      <c r="E170" s="1">
        <f>MATCH(C170,Данные!$D:$D,0)</f>
        <v>254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>
        <v>7</v>
      </c>
      <c r="W170" s="44"/>
      <c r="X170" s="44"/>
      <c r="Y170" s="44">
        <v>4</v>
      </c>
      <c r="Z170" s="44"/>
      <c r="AA170" s="44"/>
      <c r="AB170" s="44"/>
      <c r="AC170" s="44">
        <v>5</v>
      </c>
      <c r="AD170" s="44">
        <v>4</v>
      </c>
      <c r="AE170" s="44"/>
      <c r="AF170" s="44">
        <v>6</v>
      </c>
      <c r="AG170" s="44"/>
      <c r="AH170" s="44"/>
      <c r="AI170" s="44"/>
      <c r="AJ170" s="44">
        <v>6</v>
      </c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>
        <v>4</v>
      </c>
      <c r="AV170" s="44"/>
      <c r="AW170" s="44"/>
      <c r="AX170" s="44"/>
      <c r="AY170" s="44"/>
      <c r="AZ170" s="44"/>
      <c r="BA170" s="44"/>
      <c r="BB170" s="44"/>
      <c r="BC170" s="44"/>
      <c r="BD170" s="44">
        <v>6</v>
      </c>
      <c r="BE170" s="44"/>
      <c r="BF170" s="44"/>
      <c r="BG170" s="44"/>
      <c r="BH170" s="44"/>
      <c r="BI170" s="44"/>
      <c r="BJ170" s="44"/>
      <c r="BK170" s="44"/>
      <c r="BL170" s="44"/>
      <c r="BM170" s="50">
        <v>129.51999999999998</v>
      </c>
      <c r="BN170" s="50">
        <f>IF(BO170 &gt; 0, MAX(BO$12:BO$196) / BO170, 0)</f>
        <v>1.2866502866502867</v>
      </c>
      <c r="BO170" s="50">
        <v>24.42</v>
      </c>
      <c r="BP170" s="50">
        <f>BM170*BN170</f>
        <v>166.6469451269451</v>
      </c>
      <c r="BQ170" s="38">
        <v>42</v>
      </c>
      <c r="BR170" s="38">
        <v>8</v>
      </c>
      <c r="BS170" s="50">
        <f>IF(BR170 &gt; 0,BQ170/BR170,0)</f>
        <v>5.25</v>
      </c>
      <c r="BT170" s="38">
        <f>MIN($F170:BL170)</f>
        <v>4</v>
      </c>
      <c r="BU170" s="38"/>
      <c r="BV170" s="38">
        <v>8</v>
      </c>
      <c r="BW170" s="1">
        <v>159</v>
      </c>
    </row>
    <row r="171" spans="1:75" x14ac:dyDescent="0.2">
      <c r="A171" s="36">
        <v>160</v>
      </c>
      <c r="B171" s="37" t="s">
        <v>53</v>
      </c>
      <c r="C171" s="37">
        <v>137300420</v>
      </c>
      <c r="D171" s="38">
        <v>726</v>
      </c>
      <c r="E171" s="1">
        <f>MATCH(C171,Данные!$D:$D,0)</f>
        <v>28</v>
      </c>
      <c r="F171" s="44"/>
      <c r="G171" s="44">
        <v>9</v>
      </c>
      <c r="H171" s="44">
        <v>7</v>
      </c>
      <c r="I171" s="44"/>
      <c r="J171" s="44"/>
      <c r="K171" s="44"/>
      <c r="L171" s="44">
        <v>4</v>
      </c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>
        <v>4</v>
      </c>
      <c r="AL171" s="44"/>
      <c r="AM171" s="44"/>
      <c r="AN171" s="44"/>
      <c r="AO171" s="44"/>
      <c r="AP171" s="44"/>
      <c r="AQ171" s="44">
        <v>6</v>
      </c>
      <c r="AR171" s="44"/>
      <c r="AS171" s="44">
        <v>7</v>
      </c>
      <c r="AT171" s="44"/>
      <c r="AU171" s="44"/>
      <c r="AV171" s="44"/>
      <c r="AW171" s="44"/>
      <c r="AX171" s="44"/>
      <c r="AY171" s="44"/>
      <c r="AZ171" s="44">
        <v>7</v>
      </c>
      <c r="BA171" s="44"/>
      <c r="BB171" s="44"/>
      <c r="BC171" s="44"/>
      <c r="BD171" s="44"/>
      <c r="BE171" s="44"/>
      <c r="BF171" s="44">
        <v>4</v>
      </c>
      <c r="BG171" s="44"/>
      <c r="BH171" s="44"/>
      <c r="BI171" s="44"/>
      <c r="BJ171" s="44"/>
      <c r="BK171" s="44"/>
      <c r="BL171" s="44"/>
      <c r="BM171" s="50">
        <v>105.46000000000001</v>
      </c>
      <c r="BN171" s="50">
        <f>IF(BO171 &gt; 0, MAX(BO$12:BO$196) / BO171, 0)</f>
        <v>1.5710000000000002</v>
      </c>
      <c r="BO171" s="50">
        <v>20</v>
      </c>
      <c r="BP171" s="50">
        <f>BM171*BN171</f>
        <v>165.67766000000003</v>
      </c>
      <c r="BQ171" s="38">
        <v>48</v>
      </c>
      <c r="BR171" s="38">
        <v>8</v>
      </c>
      <c r="BS171" s="50">
        <f>IF(BR171 &gt; 0,BQ171/BR171,0)</f>
        <v>6</v>
      </c>
      <c r="BT171" s="38">
        <f>MIN($F171:BL171)</f>
        <v>4</v>
      </c>
      <c r="BU171" s="38"/>
      <c r="BV171" s="38">
        <v>8</v>
      </c>
      <c r="BW171" s="1">
        <v>160</v>
      </c>
    </row>
    <row r="172" spans="1:75" x14ac:dyDescent="0.2">
      <c r="A172" s="36">
        <v>161</v>
      </c>
      <c r="B172" s="37" t="s">
        <v>120</v>
      </c>
      <c r="C172" s="37">
        <v>137300522</v>
      </c>
      <c r="D172" s="38">
        <v>727</v>
      </c>
      <c r="E172" s="1">
        <f>MATCH(C172,Данные!$D:$D,0)</f>
        <v>36</v>
      </c>
      <c r="F172" s="44"/>
      <c r="G172" s="44">
        <v>6</v>
      </c>
      <c r="H172" s="44">
        <v>7</v>
      </c>
      <c r="I172" s="44"/>
      <c r="J172" s="44"/>
      <c r="K172" s="44"/>
      <c r="L172" s="44"/>
      <c r="M172" s="44"/>
      <c r="N172" s="44"/>
      <c r="O172" s="44"/>
      <c r="P172" s="44"/>
      <c r="Q172" s="44">
        <v>5</v>
      </c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>
        <v>5</v>
      </c>
      <c r="AL172" s="44"/>
      <c r="AM172" s="44"/>
      <c r="AN172" s="44"/>
      <c r="AO172" s="44"/>
      <c r="AP172" s="44"/>
      <c r="AQ172" s="44">
        <v>5</v>
      </c>
      <c r="AR172" s="44"/>
      <c r="AS172" s="44">
        <v>5</v>
      </c>
      <c r="AT172" s="44"/>
      <c r="AU172" s="44"/>
      <c r="AV172" s="44"/>
      <c r="AW172" s="44"/>
      <c r="AX172" s="44"/>
      <c r="AY172" s="44"/>
      <c r="AZ172" s="44">
        <v>7</v>
      </c>
      <c r="BA172" s="44"/>
      <c r="BB172" s="44"/>
      <c r="BC172" s="44"/>
      <c r="BD172" s="44"/>
      <c r="BE172" s="44"/>
      <c r="BF172" s="44">
        <v>4</v>
      </c>
      <c r="BG172" s="44"/>
      <c r="BH172" s="44"/>
      <c r="BI172" s="44"/>
      <c r="BJ172" s="44"/>
      <c r="BK172" s="44"/>
      <c r="BL172" s="44"/>
      <c r="BM172" s="50">
        <v>105</v>
      </c>
      <c r="BN172" s="50">
        <f>IF(BO172 &gt; 0, MAX(BO$12:BO$196) / BO172, 0)</f>
        <v>1.5710000000000002</v>
      </c>
      <c r="BO172" s="50">
        <v>20</v>
      </c>
      <c r="BP172" s="50">
        <f>BM172*BN172</f>
        <v>164.95500000000001</v>
      </c>
      <c r="BQ172" s="38">
        <v>44</v>
      </c>
      <c r="BR172" s="38">
        <v>8</v>
      </c>
      <c r="BS172" s="50">
        <f>IF(BR172 &gt; 0,BQ172/BR172,0)</f>
        <v>5.5</v>
      </c>
      <c r="BT172" s="38">
        <f>MIN($F172:BL172)</f>
        <v>4</v>
      </c>
      <c r="BU172" s="38"/>
      <c r="BV172" s="38">
        <v>8</v>
      </c>
      <c r="BW172" s="1">
        <v>161</v>
      </c>
    </row>
    <row r="173" spans="1:75" x14ac:dyDescent="0.2">
      <c r="A173" s="39" t="s">
        <v>803</v>
      </c>
      <c r="B173" s="37" t="s">
        <v>73</v>
      </c>
      <c r="C173" s="37">
        <v>137301075</v>
      </c>
      <c r="D173" s="38">
        <v>725</v>
      </c>
      <c r="E173" s="1">
        <f>MATCH(C173,Данные!$D:$D,0)</f>
        <v>14</v>
      </c>
      <c r="F173" s="44">
        <v>6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>
        <v>5</v>
      </c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>
        <v>4</v>
      </c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>
        <v>5</v>
      </c>
      <c r="BB173" s="44">
        <v>5</v>
      </c>
      <c r="BC173" s="44">
        <v>6</v>
      </c>
      <c r="BD173" s="44"/>
      <c r="BE173" s="44"/>
      <c r="BF173" s="44"/>
      <c r="BG173" s="44"/>
      <c r="BH173" s="44"/>
      <c r="BI173" s="44"/>
      <c r="BJ173" s="44"/>
      <c r="BK173" s="44"/>
      <c r="BL173" s="44"/>
      <c r="BM173" s="50">
        <v>109</v>
      </c>
      <c r="BN173" s="50">
        <f>IF(BO173 &gt; 0, MAX(BO$12:BO$196) / BO173, 0)</f>
        <v>1.4961904761904763</v>
      </c>
      <c r="BO173" s="50">
        <v>21</v>
      </c>
      <c r="BP173" s="50">
        <f>BM173*BN173</f>
        <v>163.0847619047619</v>
      </c>
      <c r="BQ173" s="38">
        <v>31</v>
      </c>
      <c r="BR173" s="38">
        <v>6</v>
      </c>
      <c r="BS173" s="50">
        <f>IF(BR173 &gt; 0,BQ173/BR173,0)</f>
        <v>5.166666666666667</v>
      </c>
      <c r="BT173" s="38">
        <f>MIN($F173:BL173)</f>
        <v>4</v>
      </c>
      <c r="BU173" s="38"/>
      <c r="BV173" s="38">
        <v>6</v>
      </c>
      <c r="BW173" s="1">
        <v>162</v>
      </c>
    </row>
    <row r="174" spans="1:75" x14ac:dyDescent="0.2">
      <c r="A174" s="40"/>
      <c r="B174" s="37" t="s">
        <v>77</v>
      </c>
      <c r="C174" s="37">
        <v>137301088</v>
      </c>
      <c r="D174" s="38">
        <v>725</v>
      </c>
      <c r="E174" s="1">
        <f>MATCH(C174,Данные!$D:$D,0)</f>
        <v>15</v>
      </c>
      <c r="F174" s="44">
        <v>4</v>
      </c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>
        <v>6</v>
      </c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>
        <v>5</v>
      </c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>
        <v>5</v>
      </c>
      <c r="BB174" s="44">
        <v>5</v>
      </c>
      <c r="BC174" s="44">
        <v>6</v>
      </c>
      <c r="BD174" s="44"/>
      <c r="BE174" s="44"/>
      <c r="BF174" s="44"/>
      <c r="BG174" s="44"/>
      <c r="BH174" s="44"/>
      <c r="BI174" s="44"/>
      <c r="BJ174" s="44"/>
      <c r="BK174" s="44"/>
      <c r="BL174" s="44"/>
      <c r="BM174" s="50">
        <v>109</v>
      </c>
      <c r="BN174" s="50">
        <f>IF(BO174 &gt; 0, MAX(BO$12:BO$196) / BO174, 0)</f>
        <v>1.4961904761904763</v>
      </c>
      <c r="BO174" s="50">
        <v>21</v>
      </c>
      <c r="BP174" s="50">
        <f>BM174*BN174</f>
        <v>163.0847619047619</v>
      </c>
      <c r="BQ174" s="38">
        <v>31</v>
      </c>
      <c r="BR174" s="38">
        <v>6</v>
      </c>
      <c r="BS174" s="50">
        <f>IF(BR174 &gt; 0,BQ174/BR174,0)</f>
        <v>5.166666666666667</v>
      </c>
      <c r="BT174" s="38">
        <f>MIN($F174:BL174)</f>
        <v>4</v>
      </c>
      <c r="BU174" s="38"/>
      <c r="BV174" s="38">
        <v>6</v>
      </c>
      <c r="BW174" s="1">
        <v>163</v>
      </c>
    </row>
    <row r="175" spans="1:75" x14ac:dyDescent="0.2">
      <c r="A175" s="36">
        <v>164</v>
      </c>
      <c r="B175" s="37" t="s">
        <v>123</v>
      </c>
      <c r="C175" s="37">
        <v>137645525</v>
      </c>
      <c r="D175" s="38">
        <v>721</v>
      </c>
      <c r="E175" s="1">
        <f>MATCH(C175,Данные!$D:$D,0)</f>
        <v>244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>
        <v>7</v>
      </c>
      <c r="W175" s="44"/>
      <c r="X175" s="44"/>
      <c r="Y175" s="44">
        <v>4</v>
      </c>
      <c r="Z175" s="44"/>
      <c r="AA175" s="44"/>
      <c r="AB175" s="44"/>
      <c r="AC175" s="44">
        <v>5</v>
      </c>
      <c r="AD175" s="44">
        <v>4</v>
      </c>
      <c r="AE175" s="44"/>
      <c r="AF175" s="44">
        <v>6</v>
      </c>
      <c r="AG175" s="44"/>
      <c r="AH175" s="44"/>
      <c r="AI175" s="44"/>
      <c r="AJ175" s="44">
        <v>6</v>
      </c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>
        <v>4</v>
      </c>
      <c r="AV175" s="44"/>
      <c r="AW175" s="44"/>
      <c r="AX175" s="44"/>
      <c r="AY175" s="44"/>
      <c r="AZ175" s="44"/>
      <c r="BA175" s="44"/>
      <c r="BB175" s="44"/>
      <c r="BC175" s="44"/>
      <c r="BD175" s="44">
        <v>5</v>
      </c>
      <c r="BE175" s="44"/>
      <c r="BF175" s="44"/>
      <c r="BG175" s="44"/>
      <c r="BH175" s="44"/>
      <c r="BI175" s="44"/>
      <c r="BJ175" s="44"/>
      <c r="BK175" s="44"/>
      <c r="BL175" s="44"/>
      <c r="BM175" s="50">
        <v>126.52</v>
      </c>
      <c r="BN175" s="50">
        <f>IF(BO175 &gt; 0, MAX(BO$12:BO$196) / BO175, 0)</f>
        <v>1.2866502866502867</v>
      </c>
      <c r="BO175" s="50">
        <v>24.42</v>
      </c>
      <c r="BP175" s="50">
        <f>BM175*BN175</f>
        <v>162.78699426699427</v>
      </c>
      <c r="BQ175" s="38">
        <v>41</v>
      </c>
      <c r="BR175" s="38">
        <v>8</v>
      </c>
      <c r="BS175" s="50">
        <f>IF(BR175 &gt; 0,BQ175/BR175,0)</f>
        <v>5.125</v>
      </c>
      <c r="BT175" s="38">
        <f>MIN($F175:BL175)</f>
        <v>4</v>
      </c>
      <c r="BU175" s="38"/>
      <c r="BV175" s="38">
        <v>8</v>
      </c>
      <c r="BW175" s="1">
        <v>164</v>
      </c>
    </row>
    <row r="176" spans="1:75" x14ac:dyDescent="0.2">
      <c r="A176" s="36">
        <v>165</v>
      </c>
      <c r="B176" s="37" t="s">
        <v>52</v>
      </c>
      <c r="C176" s="37">
        <v>137298865</v>
      </c>
      <c r="D176" s="38">
        <v>720</v>
      </c>
      <c r="E176" s="1">
        <f>MATCH(C176,Данные!$D:$D,0)</f>
        <v>127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>
        <v>6</v>
      </c>
      <c r="Q176" s="44"/>
      <c r="R176" s="44"/>
      <c r="S176" s="44"/>
      <c r="T176" s="44"/>
      <c r="U176" s="44"/>
      <c r="V176" s="44"/>
      <c r="W176" s="44">
        <v>6</v>
      </c>
      <c r="X176" s="44">
        <v>4</v>
      </c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>
        <v>4</v>
      </c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50">
        <v>76</v>
      </c>
      <c r="BN176" s="50">
        <f>IF(BO176 &gt; 0, MAX(BO$12:BO$196) / BO176, 0)</f>
        <v>2.0946666666666669</v>
      </c>
      <c r="BO176" s="50">
        <v>15</v>
      </c>
      <c r="BP176" s="50">
        <f>BM176*BN176</f>
        <v>159.19466666666668</v>
      </c>
      <c r="BQ176" s="38">
        <v>20</v>
      </c>
      <c r="BR176" s="38">
        <v>4</v>
      </c>
      <c r="BS176" s="50">
        <f>IF(BR176 &gt; 0,BQ176/BR176,0)</f>
        <v>5</v>
      </c>
      <c r="BT176" s="38">
        <f>MIN($F176:BL176)</f>
        <v>4</v>
      </c>
      <c r="BU176" s="38"/>
      <c r="BV176" s="38">
        <v>4</v>
      </c>
      <c r="BW176" s="1">
        <v>165</v>
      </c>
    </row>
    <row r="177" spans="1:75" x14ac:dyDescent="0.2">
      <c r="A177" s="36">
        <v>166</v>
      </c>
      <c r="B177" s="37" t="s">
        <v>71</v>
      </c>
      <c r="C177" s="37">
        <v>137300461</v>
      </c>
      <c r="D177" s="38">
        <v>727</v>
      </c>
      <c r="E177" s="1">
        <f>MATCH(C177,Данные!$D:$D,0)</f>
        <v>23</v>
      </c>
      <c r="F177" s="44"/>
      <c r="G177" s="44">
        <v>5</v>
      </c>
      <c r="H177" s="44">
        <v>8</v>
      </c>
      <c r="I177" s="44"/>
      <c r="J177" s="44"/>
      <c r="K177" s="44"/>
      <c r="L177" s="44">
        <v>5</v>
      </c>
      <c r="M177" s="44"/>
      <c r="N177" s="44"/>
      <c r="O177" s="44"/>
      <c r="P177" s="44"/>
      <c r="Q177" s="44">
        <v>5</v>
      </c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>
        <v>4</v>
      </c>
      <c r="AL177" s="44"/>
      <c r="AM177" s="44"/>
      <c r="AN177" s="44"/>
      <c r="AO177" s="44"/>
      <c r="AP177" s="44"/>
      <c r="AQ177" s="44">
        <v>4</v>
      </c>
      <c r="AR177" s="44"/>
      <c r="AS177" s="44">
        <v>7</v>
      </c>
      <c r="AT177" s="44"/>
      <c r="AU177" s="44"/>
      <c r="AV177" s="44"/>
      <c r="AW177" s="44"/>
      <c r="AX177" s="44"/>
      <c r="AY177" s="44"/>
      <c r="AZ177" s="44">
        <v>7</v>
      </c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50">
        <v>100.91</v>
      </c>
      <c r="BN177" s="50">
        <f>IF(BO177 &gt; 0, MAX(BO$12:BO$196) / BO177, 0)</f>
        <v>1.5710000000000002</v>
      </c>
      <c r="BO177" s="50">
        <v>20</v>
      </c>
      <c r="BP177" s="50">
        <f>BM177*BN177</f>
        <v>158.52961000000002</v>
      </c>
      <c r="BQ177" s="38">
        <v>45</v>
      </c>
      <c r="BR177" s="38">
        <v>8</v>
      </c>
      <c r="BS177" s="50">
        <f>IF(BR177 &gt; 0,BQ177/BR177,0)</f>
        <v>5.625</v>
      </c>
      <c r="BT177" s="38">
        <f>MIN($F177:BL177)</f>
        <v>4</v>
      </c>
      <c r="BU177" s="38"/>
      <c r="BV177" s="38">
        <v>8</v>
      </c>
      <c r="BW177" s="1">
        <v>166</v>
      </c>
    </row>
    <row r="178" spans="1:75" x14ac:dyDescent="0.2">
      <c r="A178" s="36">
        <v>167</v>
      </c>
      <c r="B178" s="37" t="s">
        <v>173</v>
      </c>
      <c r="C178" s="37">
        <v>137299014</v>
      </c>
      <c r="D178" s="38">
        <v>720</v>
      </c>
      <c r="E178" s="1">
        <f>MATCH(C178,Данные!$D:$D,0)</f>
        <v>287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>
        <v>4</v>
      </c>
      <c r="X178" s="44">
        <v>4</v>
      </c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>
        <v>4</v>
      </c>
      <c r="AQ178" s="44"/>
      <c r="AR178" s="44"/>
      <c r="AS178" s="44"/>
      <c r="AT178" s="44"/>
      <c r="AU178" s="44"/>
      <c r="AV178" s="44"/>
      <c r="AW178" s="44"/>
      <c r="AX178" s="44"/>
      <c r="AY178" s="44">
        <v>7</v>
      </c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50">
        <v>72</v>
      </c>
      <c r="BN178" s="50">
        <f>IF(BO178 &gt; 0, MAX(BO$12:BO$196) / BO178, 0)</f>
        <v>2.0946666666666669</v>
      </c>
      <c r="BO178" s="50">
        <v>15</v>
      </c>
      <c r="BP178" s="50">
        <f>BM178*BN178</f>
        <v>150.81600000000003</v>
      </c>
      <c r="BQ178" s="38">
        <v>19</v>
      </c>
      <c r="BR178" s="38">
        <v>4</v>
      </c>
      <c r="BS178" s="50">
        <f>IF(BR178 &gt; 0,BQ178/BR178,0)</f>
        <v>4.75</v>
      </c>
      <c r="BT178" s="38">
        <f>MIN($F178:BL178)</f>
        <v>4</v>
      </c>
      <c r="BU178" s="38"/>
      <c r="BV178" s="38">
        <v>4</v>
      </c>
      <c r="BW178" s="1">
        <v>167</v>
      </c>
    </row>
    <row r="179" spans="1:75" x14ac:dyDescent="0.2">
      <c r="A179" s="36">
        <v>168</v>
      </c>
      <c r="B179" s="41" t="s">
        <v>153</v>
      </c>
      <c r="C179" s="37">
        <v>137299796</v>
      </c>
      <c r="D179" s="38">
        <v>724</v>
      </c>
      <c r="E179" s="1">
        <f>MATCH(C179,Данные!$D:$D,0)</f>
        <v>104</v>
      </c>
      <c r="F179" s="44"/>
      <c r="G179" s="44"/>
      <c r="H179" s="44"/>
      <c r="I179" s="44"/>
      <c r="J179" s="44"/>
      <c r="K179" s="44"/>
      <c r="L179" s="44"/>
      <c r="M179" s="44">
        <v>6</v>
      </c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>
        <v>7</v>
      </c>
      <c r="AA179" s="44">
        <v>7</v>
      </c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5" t="s">
        <v>781</v>
      </c>
      <c r="AM179" s="44"/>
      <c r="AN179" s="44">
        <v>4</v>
      </c>
      <c r="AO179" s="44"/>
      <c r="AP179" s="44"/>
      <c r="AQ179" s="44"/>
      <c r="AR179" s="44"/>
      <c r="AS179" s="44"/>
      <c r="AT179" s="44"/>
      <c r="AU179" s="44"/>
      <c r="AV179" s="44"/>
      <c r="AW179" s="44"/>
      <c r="AX179" s="44">
        <v>4</v>
      </c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50">
        <v>126</v>
      </c>
      <c r="BN179" s="50">
        <f>IF(BO179 &gt; 0, MAX(BO$12:BO$196) / BO179, 0)</f>
        <v>1.0887040887040889</v>
      </c>
      <c r="BO179" s="50">
        <v>28.86</v>
      </c>
      <c r="BP179" s="50">
        <f>BM179*BN179</f>
        <v>137.17671517671519</v>
      </c>
      <c r="BQ179" s="38">
        <v>28</v>
      </c>
      <c r="BR179" s="38">
        <v>5</v>
      </c>
      <c r="BS179" s="50">
        <f>IF(BR179 &gt; 0,BQ179/BR179,0)</f>
        <v>5.6</v>
      </c>
      <c r="BT179" s="38">
        <f>MIN($F179:BL179)</f>
        <v>4</v>
      </c>
      <c r="BU179" s="38" t="s">
        <v>782</v>
      </c>
      <c r="BV179" s="38">
        <v>5</v>
      </c>
      <c r="BW179" s="1">
        <v>168</v>
      </c>
    </row>
    <row r="180" spans="1:75" x14ac:dyDescent="0.2">
      <c r="A180" s="36">
        <v>169</v>
      </c>
      <c r="B180" s="41" t="s">
        <v>129</v>
      </c>
      <c r="C180" s="37">
        <v>137296157</v>
      </c>
      <c r="D180" s="38">
        <v>721</v>
      </c>
      <c r="E180" s="1">
        <f>MATCH(C180,Данные!$D:$D,0)</f>
        <v>405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5" t="s">
        <v>781</v>
      </c>
      <c r="AE180" s="44"/>
      <c r="AF180" s="45" t="s">
        <v>781</v>
      </c>
      <c r="AG180" s="44"/>
      <c r="AH180" s="44"/>
      <c r="AI180" s="44"/>
      <c r="AJ180" s="45" t="s">
        <v>781</v>
      </c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5" t="s">
        <v>781</v>
      </c>
      <c r="AV180" s="44"/>
      <c r="AW180" s="44"/>
      <c r="AX180" s="44"/>
      <c r="AY180" s="44"/>
      <c r="AZ180" s="44"/>
      <c r="BA180" s="44"/>
      <c r="BB180" s="44"/>
      <c r="BC180" s="44"/>
      <c r="BD180" s="45" t="s">
        <v>781</v>
      </c>
      <c r="BE180" s="44"/>
      <c r="BF180" s="44"/>
      <c r="BG180" s="44"/>
      <c r="BH180" s="44">
        <v>9</v>
      </c>
      <c r="BI180" s="44">
        <v>7</v>
      </c>
      <c r="BJ180" s="44">
        <v>6</v>
      </c>
      <c r="BK180" s="44">
        <v>6</v>
      </c>
      <c r="BL180" s="44">
        <v>9</v>
      </c>
      <c r="BM180" s="50">
        <v>95</v>
      </c>
      <c r="BN180" s="50">
        <f>IF(BO180 &gt; 0, MAX(BO$12:BO$196) / BO180, 0)</f>
        <v>1</v>
      </c>
      <c r="BO180" s="50">
        <v>31.42</v>
      </c>
      <c r="BP180" s="50">
        <f>BM180*BN180</f>
        <v>95</v>
      </c>
      <c r="BQ180" s="38">
        <v>37</v>
      </c>
      <c r="BR180" s="38">
        <v>5</v>
      </c>
      <c r="BS180" s="50">
        <f>IF(BR180 &gt; 0,BQ180/BR180,0)</f>
        <v>7.4</v>
      </c>
      <c r="BT180" s="38">
        <f>MIN($F180:BL180)</f>
        <v>6</v>
      </c>
      <c r="BU180" s="38" t="s">
        <v>782</v>
      </c>
      <c r="BV180" s="38">
        <v>5</v>
      </c>
      <c r="BW180" s="1">
        <v>169</v>
      </c>
    </row>
    <row r="181" spans="1:75" x14ac:dyDescent="0.2">
      <c r="A181" s="42">
        <v>170</v>
      </c>
      <c r="B181" s="43" t="s">
        <v>45</v>
      </c>
      <c r="C181" s="43">
        <v>137301049</v>
      </c>
      <c r="D181" s="43" t="s">
        <v>809</v>
      </c>
      <c r="E181" s="28" t="e">
        <f>MATCH(C181,Данные!$D:$D,0)</f>
        <v>#N/A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51"/>
      <c r="BN181" s="51">
        <f>IF(BO181 &gt; 0, MAX(BO$12:BO$196) / BO181, 0)</f>
        <v>0</v>
      </c>
      <c r="BO181" s="51"/>
      <c r="BP181" s="51">
        <f>BM181*BN181</f>
        <v>0</v>
      </c>
      <c r="BQ181" s="46"/>
      <c r="BR181" s="46"/>
      <c r="BS181" s="51">
        <f>IF(BR181 &gt; 0,BQ181/BR181,0)</f>
        <v>0</v>
      </c>
      <c r="BT181" s="46">
        <f>MIN($F181:BL181)</f>
        <v>0</v>
      </c>
      <c r="BU181" s="46"/>
      <c r="BV181" s="46"/>
      <c r="BW181" s="1">
        <v>170</v>
      </c>
    </row>
    <row r="182" spans="1:75" x14ac:dyDescent="0.2">
      <c r="A182" s="42">
        <v>171</v>
      </c>
      <c r="B182" s="43" t="s">
        <v>57</v>
      </c>
      <c r="C182" s="43">
        <v>137709329</v>
      </c>
      <c r="D182" s="43" t="s">
        <v>809</v>
      </c>
      <c r="E182" s="28" t="e">
        <f>MATCH(C182,Данные!$D:$D,0)</f>
        <v>#N/A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51"/>
      <c r="BN182" s="51">
        <f>IF(BO182 &gt; 0, MAX(BO$12:BO$196) / BO182, 0)</f>
        <v>0</v>
      </c>
      <c r="BO182" s="51"/>
      <c r="BP182" s="51">
        <f>BM182*BN182</f>
        <v>0</v>
      </c>
      <c r="BQ182" s="46"/>
      <c r="BR182" s="46"/>
      <c r="BS182" s="51">
        <f>IF(BR182 &gt; 0,BQ182/BR182,0)</f>
        <v>0</v>
      </c>
      <c r="BT182" s="46">
        <f>MIN($F182:BL182)</f>
        <v>0</v>
      </c>
      <c r="BU182" s="46"/>
      <c r="BV182" s="46"/>
      <c r="BW182" s="1">
        <v>171</v>
      </c>
    </row>
    <row r="183" spans="1:75" x14ac:dyDescent="0.2">
      <c r="A183" s="42">
        <v>172</v>
      </c>
      <c r="B183" s="43" t="s">
        <v>66</v>
      </c>
      <c r="C183" s="43">
        <v>137295962</v>
      </c>
      <c r="D183" s="43" t="s">
        <v>809</v>
      </c>
      <c r="E183" s="28" t="e">
        <f>MATCH(C183,Данные!$D:$D,0)</f>
        <v>#N/A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51"/>
      <c r="BN183" s="51">
        <f>IF(BO183 &gt; 0, MAX(BO$12:BO$196) / BO183, 0)</f>
        <v>0</v>
      </c>
      <c r="BO183" s="51"/>
      <c r="BP183" s="51">
        <f>BM183*BN183</f>
        <v>0</v>
      </c>
      <c r="BQ183" s="46"/>
      <c r="BR183" s="46"/>
      <c r="BS183" s="51">
        <f>IF(BR183 &gt; 0,BQ183/BR183,0)</f>
        <v>0</v>
      </c>
      <c r="BT183" s="46">
        <f>MIN($F183:BL183)</f>
        <v>0</v>
      </c>
      <c r="BU183" s="46"/>
      <c r="BV183" s="46"/>
      <c r="BW183" s="1">
        <v>172</v>
      </c>
    </row>
    <row r="184" spans="1:75" x14ac:dyDescent="0.2">
      <c r="A184" s="42">
        <v>173</v>
      </c>
      <c r="B184" s="43" t="s">
        <v>78</v>
      </c>
      <c r="C184" s="43">
        <v>137300131</v>
      </c>
      <c r="D184" s="43" t="s">
        <v>809</v>
      </c>
      <c r="E184" s="28" t="e">
        <f>MATCH(C184,Данные!$D:$D,0)</f>
        <v>#N/A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51"/>
      <c r="BN184" s="51">
        <f>IF(BO184 &gt; 0, MAX(BO$12:BO$196) / BO184, 0)</f>
        <v>0</v>
      </c>
      <c r="BO184" s="51"/>
      <c r="BP184" s="51">
        <f>BM184*BN184</f>
        <v>0</v>
      </c>
      <c r="BQ184" s="46"/>
      <c r="BR184" s="46"/>
      <c r="BS184" s="51">
        <f>IF(BR184 &gt; 0,BQ184/BR184,0)</f>
        <v>0</v>
      </c>
      <c r="BT184" s="46">
        <f>MIN($F184:BL184)</f>
        <v>0</v>
      </c>
      <c r="BU184" s="46"/>
      <c r="BV184" s="46"/>
      <c r="BW184" s="1">
        <v>173</v>
      </c>
    </row>
    <row r="185" spans="1:75" x14ac:dyDescent="0.2">
      <c r="A185" s="42">
        <v>174</v>
      </c>
      <c r="B185" s="43" t="s">
        <v>79</v>
      </c>
      <c r="C185" s="43">
        <v>137300144</v>
      </c>
      <c r="D185" s="43" t="s">
        <v>809</v>
      </c>
      <c r="E185" s="28" t="e">
        <f>MATCH(C185,Данные!$D:$D,0)</f>
        <v>#N/A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51"/>
      <c r="BN185" s="51">
        <f>IF(BO185 &gt; 0, MAX(BO$12:BO$196) / BO185, 0)</f>
        <v>0</v>
      </c>
      <c r="BO185" s="51"/>
      <c r="BP185" s="51">
        <f>BM185*BN185</f>
        <v>0</v>
      </c>
      <c r="BQ185" s="46"/>
      <c r="BR185" s="46"/>
      <c r="BS185" s="51">
        <f>IF(BR185 &gt; 0,BQ185/BR185,0)</f>
        <v>0</v>
      </c>
      <c r="BT185" s="46">
        <f>MIN($F185:BL185)</f>
        <v>0</v>
      </c>
      <c r="BU185" s="46"/>
      <c r="BV185" s="46"/>
      <c r="BW185" s="1">
        <v>174</v>
      </c>
    </row>
    <row r="186" spans="1:75" x14ac:dyDescent="0.2">
      <c r="A186" s="42">
        <v>175</v>
      </c>
      <c r="B186" s="43" t="s">
        <v>85</v>
      </c>
      <c r="C186" s="43">
        <v>137300170</v>
      </c>
      <c r="D186" s="43" t="s">
        <v>809</v>
      </c>
      <c r="E186" s="28" t="e">
        <f>MATCH(C186,Данные!$D:$D,0)</f>
        <v>#N/A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51"/>
      <c r="BN186" s="51">
        <f>IF(BO186 &gt; 0, MAX(BO$12:BO$196) / BO186, 0)</f>
        <v>0</v>
      </c>
      <c r="BO186" s="51"/>
      <c r="BP186" s="51">
        <f>BM186*BN186</f>
        <v>0</v>
      </c>
      <c r="BQ186" s="46"/>
      <c r="BR186" s="46"/>
      <c r="BS186" s="51">
        <f>IF(BR186 &gt; 0,BQ186/BR186,0)</f>
        <v>0</v>
      </c>
      <c r="BT186" s="46">
        <f>MIN($F186:BL186)</f>
        <v>0</v>
      </c>
      <c r="BU186" s="46"/>
      <c r="BV186" s="46"/>
      <c r="BW186" s="1">
        <v>175</v>
      </c>
    </row>
    <row r="187" spans="1:75" x14ac:dyDescent="0.2">
      <c r="A187" s="42">
        <v>176</v>
      </c>
      <c r="B187" s="43" t="s">
        <v>88</v>
      </c>
      <c r="C187" s="43">
        <v>137422762</v>
      </c>
      <c r="D187" s="43" t="s">
        <v>809</v>
      </c>
      <c r="E187" s="28" t="e">
        <f>MATCH(C187,Данные!$D:$D,0)</f>
        <v>#N/A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51"/>
      <c r="BN187" s="51">
        <f>IF(BO187 &gt; 0, MAX(BO$12:BO$196) / BO187, 0)</f>
        <v>0</v>
      </c>
      <c r="BO187" s="51"/>
      <c r="BP187" s="51">
        <f>BM187*BN187</f>
        <v>0</v>
      </c>
      <c r="BQ187" s="46"/>
      <c r="BR187" s="46"/>
      <c r="BS187" s="51">
        <f>IF(BR187 &gt; 0,BQ187/BR187,0)</f>
        <v>0</v>
      </c>
      <c r="BT187" s="46">
        <f>MIN($F187:BL187)</f>
        <v>0</v>
      </c>
      <c r="BU187" s="46"/>
      <c r="BV187" s="46"/>
      <c r="BW187" s="1">
        <v>176</v>
      </c>
    </row>
    <row r="188" spans="1:75" x14ac:dyDescent="0.2">
      <c r="A188" s="42">
        <v>177</v>
      </c>
      <c r="B188" s="43" t="s">
        <v>122</v>
      </c>
      <c r="C188" s="43">
        <v>137295689</v>
      </c>
      <c r="D188" s="43" t="s">
        <v>809</v>
      </c>
      <c r="E188" s="28" t="e">
        <f>MATCH(C188,Данные!$D:$D,0)</f>
        <v>#N/A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51"/>
      <c r="BN188" s="51">
        <f>IF(BO188 &gt; 0, MAX(BO$12:BO$196) / BO188, 0)</f>
        <v>0</v>
      </c>
      <c r="BO188" s="51"/>
      <c r="BP188" s="51">
        <f>BM188*BN188</f>
        <v>0</v>
      </c>
      <c r="BQ188" s="46"/>
      <c r="BR188" s="46"/>
      <c r="BS188" s="51">
        <f>IF(BR188 &gt; 0,BQ188/BR188,0)</f>
        <v>0</v>
      </c>
      <c r="BT188" s="46">
        <f>MIN($F188:BL188)</f>
        <v>0</v>
      </c>
      <c r="BU188" s="46"/>
      <c r="BV188" s="46"/>
      <c r="BW188" s="1">
        <v>177</v>
      </c>
    </row>
    <row r="189" spans="1:75" x14ac:dyDescent="0.2">
      <c r="A189" s="42">
        <v>178</v>
      </c>
      <c r="B189" s="43" t="s">
        <v>139</v>
      </c>
      <c r="C189" s="43">
        <v>137300981</v>
      </c>
      <c r="D189" s="43" t="s">
        <v>809</v>
      </c>
      <c r="E189" s="28" t="e">
        <f>MATCH(C189,Данные!$D:$D,0)</f>
        <v>#N/A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51"/>
      <c r="BN189" s="51">
        <f>IF(BO189 &gt; 0, MAX(BO$12:BO$196) / BO189, 0)</f>
        <v>0</v>
      </c>
      <c r="BO189" s="51"/>
      <c r="BP189" s="51">
        <f>BM189*BN189</f>
        <v>0</v>
      </c>
      <c r="BQ189" s="46"/>
      <c r="BR189" s="46"/>
      <c r="BS189" s="51">
        <f>IF(BR189 &gt; 0,BQ189/BR189,0)</f>
        <v>0</v>
      </c>
      <c r="BT189" s="46">
        <f>MIN($F189:BL189)</f>
        <v>0</v>
      </c>
      <c r="BU189" s="46"/>
      <c r="BV189" s="46"/>
      <c r="BW189" s="1">
        <v>178</v>
      </c>
    </row>
    <row r="190" spans="1:75" x14ac:dyDescent="0.2">
      <c r="A190" s="42">
        <v>179</v>
      </c>
      <c r="B190" s="43" t="s">
        <v>145</v>
      </c>
      <c r="C190" s="43">
        <v>137299770</v>
      </c>
      <c r="D190" s="43" t="s">
        <v>809</v>
      </c>
      <c r="E190" s="28" t="e">
        <f>MATCH(C190,Данные!$D:$D,0)</f>
        <v>#N/A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51"/>
      <c r="BN190" s="51">
        <f>IF(BO190 &gt; 0, MAX(BO$12:BO$196) / BO190, 0)</f>
        <v>0</v>
      </c>
      <c r="BO190" s="51"/>
      <c r="BP190" s="51">
        <f>BM190*BN190</f>
        <v>0</v>
      </c>
      <c r="BQ190" s="46"/>
      <c r="BR190" s="46"/>
      <c r="BS190" s="51">
        <f>IF(BR190 &gt; 0,BQ190/BR190,0)</f>
        <v>0</v>
      </c>
      <c r="BT190" s="46">
        <f>MIN($F190:BL190)</f>
        <v>0</v>
      </c>
      <c r="BU190" s="46"/>
      <c r="BV190" s="46"/>
      <c r="BW190" s="1">
        <v>179</v>
      </c>
    </row>
    <row r="191" spans="1:75" x14ac:dyDescent="0.2">
      <c r="A191" s="42">
        <v>180</v>
      </c>
      <c r="B191" s="43" t="s">
        <v>148</v>
      </c>
      <c r="C191" s="43">
        <v>137299783</v>
      </c>
      <c r="D191" s="43" t="s">
        <v>809</v>
      </c>
      <c r="E191" s="28" t="e">
        <f>MATCH(C191,Данные!$D:$D,0)</f>
        <v>#N/A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51"/>
      <c r="BN191" s="51">
        <f>IF(BO191 &gt; 0, MAX(BO$12:BO$196) / BO191, 0)</f>
        <v>0</v>
      </c>
      <c r="BO191" s="51"/>
      <c r="BP191" s="51">
        <f>BM191*BN191</f>
        <v>0</v>
      </c>
      <c r="BQ191" s="46"/>
      <c r="BR191" s="46"/>
      <c r="BS191" s="51">
        <f>IF(BR191 &gt; 0,BQ191/BR191,0)</f>
        <v>0</v>
      </c>
      <c r="BT191" s="46">
        <f>MIN($F191:BL191)</f>
        <v>0</v>
      </c>
      <c r="BU191" s="46"/>
      <c r="BV191" s="46"/>
      <c r="BW191" s="1">
        <v>180</v>
      </c>
    </row>
    <row r="192" spans="1:75" x14ac:dyDescent="0.2">
      <c r="A192" s="42">
        <v>181</v>
      </c>
      <c r="B192" s="43" t="s">
        <v>152</v>
      </c>
      <c r="C192" s="43">
        <v>137297787</v>
      </c>
      <c r="D192" s="43" t="s">
        <v>809</v>
      </c>
      <c r="E192" s="28" t="e">
        <f>MATCH(C192,Данные!$D:$D,0)</f>
        <v>#N/A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51"/>
      <c r="BN192" s="51">
        <f>IF(BO192 &gt; 0, MAX(BO$12:BO$196) / BO192, 0)</f>
        <v>0</v>
      </c>
      <c r="BO192" s="51"/>
      <c r="BP192" s="51">
        <f>BM192*BN192</f>
        <v>0</v>
      </c>
      <c r="BQ192" s="46"/>
      <c r="BR192" s="46"/>
      <c r="BS192" s="51">
        <f>IF(BR192 &gt; 0,BQ192/BR192,0)</f>
        <v>0</v>
      </c>
      <c r="BT192" s="46">
        <f>MIN($F192:BL192)</f>
        <v>0</v>
      </c>
      <c r="BU192" s="46"/>
      <c r="BV192" s="46"/>
      <c r="BW192" s="1">
        <v>181</v>
      </c>
    </row>
    <row r="193" spans="1:75" x14ac:dyDescent="0.2">
      <c r="A193" s="42">
        <v>182</v>
      </c>
      <c r="B193" s="43" t="s">
        <v>157</v>
      </c>
      <c r="C193" s="43">
        <v>137296222</v>
      </c>
      <c r="D193" s="43" t="s">
        <v>809</v>
      </c>
      <c r="E193" s="28" t="e">
        <f>MATCH(C193,Данные!$D:$D,0)</f>
        <v>#N/A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51"/>
      <c r="BN193" s="51">
        <f>IF(BO193 &gt; 0, MAX(BO$12:BO$196) / BO193, 0)</f>
        <v>0</v>
      </c>
      <c r="BO193" s="51"/>
      <c r="BP193" s="51">
        <f>BM193*BN193</f>
        <v>0</v>
      </c>
      <c r="BQ193" s="46"/>
      <c r="BR193" s="46"/>
      <c r="BS193" s="51">
        <f>IF(BR193 &gt; 0,BQ193/BR193,0)</f>
        <v>0</v>
      </c>
      <c r="BT193" s="46">
        <f>MIN($F193:BL193)</f>
        <v>0</v>
      </c>
      <c r="BU193" s="46"/>
      <c r="BV193" s="46"/>
      <c r="BW193" s="1">
        <v>182</v>
      </c>
    </row>
    <row r="194" spans="1:75" x14ac:dyDescent="0.2">
      <c r="A194" s="42">
        <v>183</v>
      </c>
      <c r="B194" s="43" t="s">
        <v>171</v>
      </c>
      <c r="C194" s="43">
        <v>137296261</v>
      </c>
      <c r="D194" s="43" t="s">
        <v>809</v>
      </c>
      <c r="E194" s="28" t="e">
        <f>MATCH(C194,Данные!$D:$D,0)</f>
        <v>#N/A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51"/>
      <c r="BN194" s="51">
        <f>IF(BO194 &gt; 0, MAX(BO$12:BO$196) / BO194, 0)</f>
        <v>0</v>
      </c>
      <c r="BO194" s="51"/>
      <c r="BP194" s="51">
        <f>BM194*BN194</f>
        <v>0</v>
      </c>
      <c r="BQ194" s="46"/>
      <c r="BR194" s="46"/>
      <c r="BS194" s="51">
        <f>IF(BR194 &gt; 0,BQ194/BR194,0)</f>
        <v>0</v>
      </c>
      <c r="BT194" s="46">
        <f>MIN($F194:BL194)</f>
        <v>0</v>
      </c>
      <c r="BU194" s="46"/>
      <c r="BV194" s="46"/>
      <c r="BW194" s="1">
        <v>183</v>
      </c>
    </row>
    <row r="195" spans="1:75" x14ac:dyDescent="0.2">
      <c r="A195" s="42">
        <v>184</v>
      </c>
      <c r="B195" s="43" t="s">
        <v>182</v>
      </c>
      <c r="C195" s="43">
        <v>137296310</v>
      </c>
      <c r="D195" s="43" t="s">
        <v>809</v>
      </c>
      <c r="E195" s="28" t="e">
        <f>MATCH(C195,Данные!$D:$D,0)</f>
        <v>#N/A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51"/>
      <c r="BN195" s="51">
        <f>IF(BO195 &gt; 0, MAX(BO$12:BO$196) / BO195, 0)</f>
        <v>0</v>
      </c>
      <c r="BO195" s="51"/>
      <c r="BP195" s="51">
        <f>BM195*BN195</f>
        <v>0</v>
      </c>
      <c r="BQ195" s="46"/>
      <c r="BR195" s="46"/>
      <c r="BS195" s="51">
        <f>IF(BR195 &gt; 0,BQ195/BR195,0)</f>
        <v>0</v>
      </c>
      <c r="BT195" s="46">
        <f>MIN($F195:BL195)</f>
        <v>0</v>
      </c>
      <c r="BU195" s="46"/>
      <c r="BV195" s="46"/>
      <c r="BW195" s="1">
        <v>184</v>
      </c>
    </row>
    <row r="196" spans="1:75" x14ac:dyDescent="0.2">
      <c r="A196" s="42">
        <v>185</v>
      </c>
      <c r="B196" s="43" t="s">
        <v>215</v>
      </c>
      <c r="C196" s="43">
        <v>137300683</v>
      </c>
      <c r="D196" s="43" t="s">
        <v>809</v>
      </c>
      <c r="E196" s="28" t="e">
        <f>MATCH(C196,Данные!$D:$D,0)</f>
        <v>#N/A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51"/>
      <c r="BN196" s="51">
        <f>IF(BO196 &gt; 0, MAX(BO$12:BO$196) / BO196, 0)</f>
        <v>0</v>
      </c>
      <c r="BO196" s="51"/>
      <c r="BP196" s="51">
        <f>BM196*BN196</f>
        <v>0</v>
      </c>
      <c r="BQ196" s="46"/>
      <c r="BR196" s="46"/>
      <c r="BS196" s="51">
        <f>IF(BR196 &gt; 0,BQ196/BR196,0)</f>
        <v>0</v>
      </c>
      <c r="BT196" s="46">
        <f>MIN($F196:BL196)</f>
        <v>0</v>
      </c>
      <c r="BU196" s="46"/>
      <c r="BV196" s="46"/>
      <c r="BW196" s="1">
        <v>185</v>
      </c>
    </row>
  </sheetData>
  <sheetCalcPr fullCalcOnLoad="1"/>
  <sortState ref="B12:BY196">
    <sortCondition descending="1" ref="BP6"/>
    <sortCondition descending="1" ref="BS6"/>
  </sortState>
  <mergeCells count="41">
    <mergeCell ref="A113:A114"/>
    <mergeCell ref="A125:A126"/>
    <mergeCell ref="A146:A147"/>
    <mergeCell ref="A162:A163"/>
    <mergeCell ref="A173:A174"/>
    <mergeCell ref="A82:A84"/>
    <mergeCell ref="A86:A87"/>
    <mergeCell ref="A89:A90"/>
    <mergeCell ref="A94:A95"/>
    <mergeCell ref="A99:A102"/>
    <mergeCell ref="A111:A112"/>
    <mergeCell ref="A45:A51"/>
    <mergeCell ref="A55:A56"/>
    <mergeCell ref="A65:A66"/>
    <mergeCell ref="A70:A71"/>
    <mergeCell ref="A76:A79"/>
    <mergeCell ref="A80:A81"/>
    <mergeCell ref="L8:BG8"/>
    <mergeCell ref="L9:BG9"/>
    <mergeCell ref="A13:A14"/>
    <mergeCell ref="A22:A23"/>
    <mergeCell ref="A31:A33"/>
    <mergeCell ref="A36:A38"/>
    <mergeCell ref="C8:C10"/>
    <mergeCell ref="B8:B10"/>
    <mergeCell ref="BT8:BT11"/>
    <mergeCell ref="D8:D10"/>
    <mergeCell ref="BS8:BS11"/>
    <mergeCell ref="F9:I9"/>
    <mergeCell ref="F8:K8"/>
    <mergeCell ref="J9:K9"/>
    <mergeCell ref="BV8:BV11"/>
    <mergeCell ref="BR8:BR11"/>
    <mergeCell ref="BN8:BN11"/>
    <mergeCell ref="A11:D11"/>
    <mergeCell ref="BM8:BM11"/>
    <mergeCell ref="BP8:BP11"/>
    <mergeCell ref="BQ8:BQ11"/>
    <mergeCell ref="BU8:BU11"/>
    <mergeCell ref="A8:A10"/>
    <mergeCell ref="BO8:B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</xdr:col>
                <xdr:colOff>0</xdr:colOff>
                <xdr:row>0</xdr:row>
                <xdr:rowOff>85725</xdr:rowOff>
              </from>
              <to>
                <xdr:col>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044"/>
  <sheetViews>
    <sheetView topLeftCell="F1" workbookViewId="0">
      <selection activeCell="F40" sqref="F40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20" width="5.42578125" style="15" customWidth="1"/>
  </cols>
  <sheetData>
    <row r="1" spans="1:23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9</v>
      </c>
      <c r="F1" s="12" t="s">
        <v>10</v>
      </c>
      <c r="G1" s="12" t="s">
        <v>11</v>
      </c>
      <c r="H1" s="14" t="s">
        <v>12</v>
      </c>
      <c r="I1" s="12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33</v>
      </c>
      <c r="S1" s="14" t="s">
        <v>31</v>
      </c>
      <c r="T1" s="14" t="s">
        <v>32</v>
      </c>
      <c r="U1" s="14" t="s">
        <v>24</v>
      </c>
    </row>
    <row r="2" spans="1:23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3" x14ac:dyDescent="0.2">
      <c r="A3" s="15">
        <v>509567511</v>
      </c>
      <c r="B3" s="15">
        <v>9</v>
      </c>
      <c r="C3" s="24" t="s">
        <v>219</v>
      </c>
      <c r="D3" s="15">
        <v>137300938</v>
      </c>
      <c r="E3" s="7" t="s">
        <v>220</v>
      </c>
      <c r="F3" s="7" t="s">
        <v>221</v>
      </c>
      <c r="G3" s="7" t="s">
        <v>222</v>
      </c>
      <c r="H3" s="24" t="s">
        <v>223</v>
      </c>
      <c r="I3" s="7" t="s">
        <v>224</v>
      </c>
      <c r="J3" s="15">
        <v>4</v>
      </c>
      <c r="K3" s="15" t="s">
        <v>225</v>
      </c>
      <c r="L3" s="15" t="s">
        <v>226</v>
      </c>
      <c r="N3" s="15">
        <v>36</v>
      </c>
      <c r="O3" s="15">
        <v>4</v>
      </c>
      <c r="P3" s="15">
        <v>1</v>
      </c>
      <c r="Q3" s="15">
        <v>1</v>
      </c>
      <c r="R3" s="15">
        <v>435917876</v>
      </c>
      <c r="S3" s="15">
        <v>2098</v>
      </c>
      <c r="U3" t="s">
        <v>227</v>
      </c>
      <c r="V3">
        <v>0</v>
      </c>
      <c r="W3">
        <f>MATCH(D3,Отчет!$C:$C,0)</f>
        <v>28</v>
      </c>
    </row>
    <row r="4" spans="1:23" x14ac:dyDescent="0.2">
      <c r="A4" s="15">
        <v>509567972</v>
      </c>
      <c r="B4" s="15">
        <v>8</v>
      </c>
      <c r="C4" s="24" t="s">
        <v>219</v>
      </c>
      <c r="D4" s="15">
        <v>137301170</v>
      </c>
      <c r="E4" s="7" t="s">
        <v>228</v>
      </c>
      <c r="F4" s="7" t="s">
        <v>229</v>
      </c>
      <c r="G4" s="7" t="s">
        <v>230</v>
      </c>
      <c r="H4" s="24" t="s">
        <v>231</v>
      </c>
      <c r="I4" s="7" t="s">
        <v>224</v>
      </c>
      <c r="J4" s="15">
        <v>4</v>
      </c>
      <c r="K4" s="15" t="s">
        <v>225</v>
      </c>
      <c r="L4" s="15" t="s">
        <v>226</v>
      </c>
      <c r="N4" s="15">
        <v>32</v>
      </c>
      <c r="O4" s="15">
        <v>4</v>
      </c>
      <c r="P4" s="15">
        <v>1</v>
      </c>
      <c r="Q4" s="15">
        <v>1</v>
      </c>
      <c r="R4" s="15">
        <v>435917876</v>
      </c>
      <c r="S4" s="15">
        <v>2098</v>
      </c>
      <c r="U4" t="s">
        <v>227</v>
      </c>
      <c r="V4">
        <v>0</v>
      </c>
      <c r="W4">
        <f>MATCH(D4,Отчет!$C:$C,0)</f>
        <v>109</v>
      </c>
    </row>
    <row r="5" spans="1:23" x14ac:dyDescent="0.2">
      <c r="A5" s="15">
        <v>509568882</v>
      </c>
      <c r="B5" s="15">
        <v>9</v>
      </c>
      <c r="C5" s="24" t="s">
        <v>219</v>
      </c>
      <c r="D5" s="15">
        <v>137300951</v>
      </c>
      <c r="E5" s="7" t="s">
        <v>232</v>
      </c>
      <c r="F5" s="7" t="s">
        <v>233</v>
      </c>
      <c r="G5" s="7" t="s">
        <v>234</v>
      </c>
      <c r="H5" s="24" t="s">
        <v>235</v>
      </c>
      <c r="I5" s="7" t="s">
        <v>224</v>
      </c>
      <c r="J5" s="15">
        <v>4</v>
      </c>
      <c r="K5" s="15" t="s">
        <v>225</v>
      </c>
      <c r="L5" s="15" t="s">
        <v>226</v>
      </c>
      <c r="N5" s="15">
        <v>36</v>
      </c>
      <c r="O5" s="15">
        <v>4</v>
      </c>
      <c r="P5" s="15">
        <v>1</v>
      </c>
      <c r="Q5" s="15">
        <v>1</v>
      </c>
      <c r="R5" s="15">
        <v>435917876</v>
      </c>
      <c r="S5" s="15">
        <v>2098</v>
      </c>
      <c r="U5" t="s">
        <v>227</v>
      </c>
      <c r="V5">
        <v>0</v>
      </c>
      <c r="W5">
        <f>MATCH(D5,Отчет!$C:$C,0)</f>
        <v>26</v>
      </c>
    </row>
    <row r="6" spans="1:23" x14ac:dyDescent="0.2">
      <c r="A6" s="15">
        <v>509569721</v>
      </c>
      <c r="B6" s="15">
        <v>7</v>
      </c>
      <c r="C6" s="24" t="s">
        <v>219</v>
      </c>
      <c r="D6" s="15">
        <v>137301198</v>
      </c>
      <c r="E6" s="7" t="s">
        <v>236</v>
      </c>
      <c r="F6" s="7" t="s">
        <v>237</v>
      </c>
      <c r="G6" s="7" t="s">
        <v>238</v>
      </c>
      <c r="H6" s="24" t="s">
        <v>239</v>
      </c>
      <c r="I6" s="7" t="s">
        <v>224</v>
      </c>
      <c r="J6" s="15">
        <v>4</v>
      </c>
      <c r="K6" s="15" t="s">
        <v>225</v>
      </c>
      <c r="L6" s="15" t="s">
        <v>226</v>
      </c>
      <c r="N6" s="15">
        <v>28</v>
      </c>
      <c r="O6" s="15">
        <v>4</v>
      </c>
      <c r="P6" s="15">
        <v>1</v>
      </c>
      <c r="Q6" s="15">
        <v>1</v>
      </c>
      <c r="R6" s="15">
        <v>435917876</v>
      </c>
      <c r="S6" s="15">
        <v>2098</v>
      </c>
      <c r="U6" t="s">
        <v>227</v>
      </c>
      <c r="V6">
        <v>0</v>
      </c>
      <c r="W6">
        <f>MATCH(D6,Отчет!$C:$C,0)</f>
        <v>117</v>
      </c>
    </row>
    <row r="7" spans="1:23" x14ac:dyDescent="0.2">
      <c r="A7" s="15">
        <v>509570471</v>
      </c>
      <c r="B7" s="15">
        <v>9</v>
      </c>
      <c r="C7" s="24" t="s">
        <v>219</v>
      </c>
      <c r="D7" s="15">
        <v>137300968</v>
      </c>
      <c r="E7" s="7" t="s">
        <v>240</v>
      </c>
      <c r="F7" s="7" t="s">
        <v>241</v>
      </c>
      <c r="G7" s="7" t="s">
        <v>242</v>
      </c>
      <c r="H7" s="24" t="s">
        <v>243</v>
      </c>
      <c r="I7" s="7" t="s">
        <v>224</v>
      </c>
      <c r="J7" s="15">
        <v>4</v>
      </c>
      <c r="K7" s="15" t="s">
        <v>225</v>
      </c>
      <c r="L7" s="15" t="s">
        <v>226</v>
      </c>
      <c r="N7" s="15">
        <v>36</v>
      </c>
      <c r="O7" s="15">
        <v>4</v>
      </c>
      <c r="P7" s="15">
        <v>1</v>
      </c>
      <c r="Q7" s="15">
        <v>1</v>
      </c>
      <c r="R7" s="15">
        <v>435917876</v>
      </c>
      <c r="S7" s="15">
        <v>2098</v>
      </c>
      <c r="U7" t="s">
        <v>227</v>
      </c>
      <c r="V7">
        <v>0</v>
      </c>
      <c r="W7">
        <f>MATCH(D7,Отчет!$C:$C,0)</f>
        <v>16</v>
      </c>
    </row>
    <row r="8" spans="1:23" x14ac:dyDescent="0.2">
      <c r="A8" s="15">
        <v>509571202</v>
      </c>
      <c r="B8" s="15">
        <v>8</v>
      </c>
      <c r="C8" s="24" t="s">
        <v>219</v>
      </c>
      <c r="D8" s="15">
        <v>137301237</v>
      </c>
      <c r="E8" s="7" t="s">
        <v>244</v>
      </c>
      <c r="F8" s="7" t="s">
        <v>233</v>
      </c>
      <c r="G8" s="7" t="s">
        <v>222</v>
      </c>
      <c r="H8" s="24" t="s">
        <v>245</v>
      </c>
      <c r="I8" s="7" t="s">
        <v>224</v>
      </c>
      <c r="J8" s="15">
        <v>4</v>
      </c>
      <c r="K8" s="15" t="s">
        <v>225</v>
      </c>
      <c r="L8" s="15" t="s">
        <v>226</v>
      </c>
      <c r="N8" s="15">
        <v>32</v>
      </c>
      <c r="O8" s="15">
        <v>4</v>
      </c>
      <c r="P8" s="15">
        <v>1</v>
      </c>
      <c r="Q8" s="15">
        <v>1</v>
      </c>
      <c r="R8" s="15">
        <v>435917876</v>
      </c>
      <c r="S8" s="15">
        <v>2098</v>
      </c>
      <c r="U8" t="s">
        <v>227</v>
      </c>
      <c r="V8">
        <v>0</v>
      </c>
      <c r="W8">
        <f>MATCH(D8,Отчет!$C:$C,0)</f>
        <v>38</v>
      </c>
    </row>
    <row r="9" spans="1:23" x14ac:dyDescent="0.2">
      <c r="A9" s="15">
        <v>509572173</v>
      </c>
      <c r="B9" s="15">
        <v>7</v>
      </c>
      <c r="C9" s="24" t="s">
        <v>219</v>
      </c>
      <c r="D9" s="15">
        <v>137301263</v>
      </c>
      <c r="E9" s="7" t="s">
        <v>246</v>
      </c>
      <c r="F9" s="7" t="s">
        <v>247</v>
      </c>
      <c r="G9" s="7" t="s">
        <v>248</v>
      </c>
      <c r="H9" s="24" t="s">
        <v>249</v>
      </c>
      <c r="I9" s="7" t="s">
        <v>224</v>
      </c>
      <c r="J9" s="15">
        <v>4</v>
      </c>
      <c r="K9" s="15" t="s">
        <v>225</v>
      </c>
      <c r="L9" s="15" t="s">
        <v>226</v>
      </c>
      <c r="N9" s="15">
        <v>28</v>
      </c>
      <c r="O9" s="15">
        <v>4</v>
      </c>
      <c r="P9" s="15">
        <v>1</v>
      </c>
      <c r="Q9" s="15">
        <v>1</v>
      </c>
      <c r="R9" s="15">
        <v>435917876</v>
      </c>
      <c r="S9" s="15">
        <v>2098</v>
      </c>
      <c r="U9" t="s">
        <v>227</v>
      </c>
      <c r="V9">
        <v>0</v>
      </c>
      <c r="W9">
        <f>MATCH(D9,Отчет!$C:$C,0)</f>
        <v>36</v>
      </c>
    </row>
    <row r="10" spans="1:23" x14ac:dyDescent="0.2">
      <c r="A10" s="15">
        <v>509572177</v>
      </c>
      <c r="B10" s="15">
        <v>9</v>
      </c>
      <c r="C10" s="24" t="s">
        <v>219</v>
      </c>
      <c r="D10" s="15">
        <v>137301276</v>
      </c>
      <c r="E10" s="7" t="s">
        <v>250</v>
      </c>
      <c r="F10" s="7" t="s">
        <v>251</v>
      </c>
      <c r="G10" s="7" t="s">
        <v>234</v>
      </c>
      <c r="H10" s="24" t="s">
        <v>252</v>
      </c>
      <c r="I10" s="7" t="s">
        <v>224</v>
      </c>
      <c r="J10" s="15">
        <v>4</v>
      </c>
      <c r="K10" s="15" t="s">
        <v>225</v>
      </c>
      <c r="L10" s="15" t="s">
        <v>226</v>
      </c>
      <c r="N10" s="15">
        <v>36</v>
      </c>
      <c r="O10" s="15">
        <v>4</v>
      </c>
      <c r="P10" s="15">
        <v>1</v>
      </c>
      <c r="Q10" s="15">
        <v>1</v>
      </c>
      <c r="R10" s="15">
        <v>435917876</v>
      </c>
      <c r="S10" s="15">
        <v>2098</v>
      </c>
      <c r="U10" t="s">
        <v>227</v>
      </c>
      <c r="V10">
        <v>0</v>
      </c>
      <c r="W10">
        <f>MATCH(D10,Отчет!$C:$C,0)</f>
        <v>30</v>
      </c>
    </row>
    <row r="11" spans="1:23" x14ac:dyDescent="0.2">
      <c r="A11" s="15">
        <v>509572881</v>
      </c>
      <c r="B11" s="15">
        <v>7</v>
      </c>
      <c r="C11" s="24" t="s">
        <v>219</v>
      </c>
      <c r="D11" s="15">
        <v>137301293</v>
      </c>
      <c r="E11" s="7" t="s">
        <v>253</v>
      </c>
      <c r="F11" s="7" t="s">
        <v>254</v>
      </c>
      <c r="G11" s="7" t="s">
        <v>242</v>
      </c>
      <c r="H11" s="24" t="s">
        <v>255</v>
      </c>
      <c r="I11" s="7" t="s">
        <v>224</v>
      </c>
      <c r="J11" s="15">
        <v>4</v>
      </c>
      <c r="K11" s="15" t="s">
        <v>225</v>
      </c>
      <c r="L11" s="15" t="s">
        <v>226</v>
      </c>
      <c r="N11" s="15">
        <v>28</v>
      </c>
      <c r="O11" s="15">
        <v>4</v>
      </c>
      <c r="P11" s="15">
        <v>1</v>
      </c>
      <c r="Q11" s="15">
        <v>1</v>
      </c>
      <c r="R11" s="15">
        <v>435917876</v>
      </c>
      <c r="S11" s="15">
        <v>2098</v>
      </c>
      <c r="U11" t="s">
        <v>227</v>
      </c>
      <c r="V11">
        <v>0</v>
      </c>
      <c r="W11">
        <f>MATCH(D11,Отчет!$C:$C,0)</f>
        <v>156</v>
      </c>
    </row>
    <row r="12" spans="1:23" x14ac:dyDescent="0.2">
      <c r="A12" s="15">
        <v>509572885</v>
      </c>
      <c r="B12" s="15">
        <v>7</v>
      </c>
      <c r="C12" s="24" t="s">
        <v>219</v>
      </c>
      <c r="D12" s="15">
        <v>137301312</v>
      </c>
      <c r="E12" s="7" t="s">
        <v>256</v>
      </c>
      <c r="F12" s="7" t="s">
        <v>257</v>
      </c>
      <c r="G12" s="7" t="s">
        <v>258</v>
      </c>
      <c r="H12" s="24" t="s">
        <v>259</v>
      </c>
      <c r="I12" s="7" t="s">
        <v>224</v>
      </c>
      <c r="J12" s="15">
        <v>4</v>
      </c>
      <c r="K12" s="15" t="s">
        <v>225</v>
      </c>
      <c r="L12" s="15" t="s">
        <v>226</v>
      </c>
      <c r="N12" s="15">
        <v>28</v>
      </c>
      <c r="O12" s="15">
        <v>4</v>
      </c>
      <c r="P12" s="15">
        <v>1</v>
      </c>
      <c r="Q12" s="15">
        <v>1</v>
      </c>
      <c r="R12" s="15">
        <v>435917876</v>
      </c>
      <c r="S12" s="15">
        <v>2098</v>
      </c>
      <c r="U12" t="s">
        <v>227</v>
      </c>
      <c r="V12">
        <v>0</v>
      </c>
      <c r="W12">
        <f>MATCH(D12,Отчет!$C:$C,0)</f>
        <v>37</v>
      </c>
    </row>
    <row r="13" spans="1:23" x14ac:dyDescent="0.2">
      <c r="A13" s="15">
        <v>509561659</v>
      </c>
      <c r="B13" s="15">
        <v>5</v>
      </c>
      <c r="C13" s="24" t="s">
        <v>219</v>
      </c>
      <c r="D13" s="15">
        <v>137301062</v>
      </c>
      <c r="E13" s="7" t="s">
        <v>260</v>
      </c>
      <c r="F13" s="7" t="s">
        <v>261</v>
      </c>
      <c r="G13" s="7" t="s">
        <v>262</v>
      </c>
      <c r="H13" s="24" t="s">
        <v>263</v>
      </c>
      <c r="I13" s="7" t="s">
        <v>224</v>
      </c>
      <c r="J13" s="15">
        <v>4</v>
      </c>
      <c r="K13" s="15" t="s">
        <v>225</v>
      </c>
      <c r="L13" s="15" t="s">
        <v>226</v>
      </c>
      <c r="N13" s="15">
        <v>20</v>
      </c>
      <c r="O13" s="15">
        <v>4</v>
      </c>
      <c r="P13" s="15">
        <v>1</v>
      </c>
      <c r="Q13" s="15">
        <v>1</v>
      </c>
      <c r="R13" s="15">
        <v>435917876</v>
      </c>
      <c r="S13" s="15">
        <v>2098</v>
      </c>
      <c r="U13" t="s">
        <v>227</v>
      </c>
      <c r="V13">
        <v>0</v>
      </c>
      <c r="W13">
        <f>MATCH(D13,Отчет!$C:$C,0)</f>
        <v>145</v>
      </c>
    </row>
    <row r="14" spans="1:23" x14ac:dyDescent="0.2">
      <c r="A14" s="15">
        <v>509563522</v>
      </c>
      <c r="B14" s="15">
        <v>6</v>
      </c>
      <c r="C14" s="24" t="s">
        <v>219</v>
      </c>
      <c r="D14" s="15">
        <v>137301075</v>
      </c>
      <c r="E14" s="7" t="s">
        <v>264</v>
      </c>
      <c r="F14" s="7" t="s">
        <v>265</v>
      </c>
      <c r="G14" s="7" t="s">
        <v>266</v>
      </c>
      <c r="H14" s="24" t="s">
        <v>267</v>
      </c>
      <c r="I14" s="7" t="s">
        <v>224</v>
      </c>
      <c r="J14" s="15">
        <v>4</v>
      </c>
      <c r="K14" s="15" t="s">
        <v>225</v>
      </c>
      <c r="L14" s="15" t="s">
        <v>226</v>
      </c>
      <c r="N14" s="15">
        <v>24</v>
      </c>
      <c r="O14" s="15">
        <v>4</v>
      </c>
      <c r="P14" s="15">
        <v>1</v>
      </c>
      <c r="Q14" s="15">
        <v>1</v>
      </c>
      <c r="R14" s="15">
        <v>435917876</v>
      </c>
      <c r="S14" s="15">
        <v>2098</v>
      </c>
      <c r="U14" t="s">
        <v>227</v>
      </c>
      <c r="V14">
        <v>0</v>
      </c>
      <c r="W14">
        <f>MATCH(D14,Отчет!$C:$C,0)</f>
        <v>173</v>
      </c>
    </row>
    <row r="15" spans="1:23" x14ac:dyDescent="0.2">
      <c r="A15" s="15">
        <v>509563948</v>
      </c>
      <c r="B15" s="15">
        <v>4</v>
      </c>
      <c r="C15" s="24" t="s">
        <v>219</v>
      </c>
      <c r="D15" s="15">
        <v>137301088</v>
      </c>
      <c r="E15" s="7" t="s">
        <v>268</v>
      </c>
      <c r="F15" s="7" t="s">
        <v>233</v>
      </c>
      <c r="G15" s="7" t="s">
        <v>269</v>
      </c>
      <c r="H15" s="24" t="s">
        <v>270</v>
      </c>
      <c r="I15" s="7" t="s">
        <v>224</v>
      </c>
      <c r="J15" s="15">
        <v>4</v>
      </c>
      <c r="K15" s="15" t="s">
        <v>225</v>
      </c>
      <c r="L15" s="15" t="s">
        <v>226</v>
      </c>
      <c r="N15" s="15">
        <v>16</v>
      </c>
      <c r="O15" s="15">
        <v>4</v>
      </c>
      <c r="P15" s="15">
        <v>1</v>
      </c>
      <c r="Q15" s="15">
        <v>1</v>
      </c>
      <c r="R15" s="15">
        <v>435917876</v>
      </c>
      <c r="S15" s="15">
        <v>2098</v>
      </c>
      <c r="U15" t="s">
        <v>227</v>
      </c>
      <c r="V15">
        <v>0</v>
      </c>
      <c r="W15">
        <f>MATCH(D15,Отчет!$C:$C,0)</f>
        <v>174</v>
      </c>
    </row>
    <row r="16" spans="1:23" x14ac:dyDescent="0.2">
      <c r="A16" s="15">
        <v>509564117</v>
      </c>
      <c r="B16" s="15">
        <v>8</v>
      </c>
      <c r="C16" s="24" t="s">
        <v>219</v>
      </c>
      <c r="D16" s="15">
        <v>137301101</v>
      </c>
      <c r="E16" s="7" t="s">
        <v>271</v>
      </c>
      <c r="F16" s="7" t="s">
        <v>272</v>
      </c>
      <c r="G16" s="7" t="s">
        <v>222</v>
      </c>
      <c r="H16" s="24" t="s">
        <v>273</v>
      </c>
      <c r="I16" s="7" t="s">
        <v>224</v>
      </c>
      <c r="J16" s="15">
        <v>4</v>
      </c>
      <c r="K16" s="15" t="s">
        <v>225</v>
      </c>
      <c r="L16" s="15" t="s">
        <v>226</v>
      </c>
      <c r="N16" s="15">
        <v>32</v>
      </c>
      <c r="O16" s="15">
        <v>4</v>
      </c>
      <c r="P16" s="15">
        <v>1</v>
      </c>
      <c r="Q16" s="15">
        <v>1</v>
      </c>
      <c r="R16" s="15">
        <v>435917876</v>
      </c>
      <c r="S16" s="15">
        <v>2098</v>
      </c>
      <c r="U16" t="s">
        <v>227</v>
      </c>
      <c r="V16">
        <v>0</v>
      </c>
      <c r="W16">
        <f>MATCH(D16,Отчет!$C:$C,0)</f>
        <v>81</v>
      </c>
    </row>
    <row r="17" spans="1:23" x14ac:dyDescent="0.2">
      <c r="A17" s="15">
        <v>509564377</v>
      </c>
      <c r="B17" s="15">
        <v>7</v>
      </c>
      <c r="C17" s="24" t="s">
        <v>219</v>
      </c>
      <c r="D17" s="15">
        <v>137301127</v>
      </c>
      <c r="E17" s="7" t="s">
        <v>274</v>
      </c>
      <c r="F17" s="7" t="s">
        <v>275</v>
      </c>
      <c r="G17" s="7" t="s">
        <v>276</v>
      </c>
      <c r="H17" s="24" t="s">
        <v>277</v>
      </c>
      <c r="I17" s="7" t="s">
        <v>224</v>
      </c>
      <c r="J17" s="15">
        <v>4</v>
      </c>
      <c r="K17" s="15" t="s">
        <v>225</v>
      </c>
      <c r="L17" s="15" t="s">
        <v>226</v>
      </c>
      <c r="N17" s="15">
        <v>28</v>
      </c>
      <c r="O17" s="15">
        <v>4</v>
      </c>
      <c r="P17" s="15">
        <v>1</v>
      </c>
      <c r="Q17" s="15">
        <v>1</v>
      </c>
      <c r="R17" s="15">
        <v>435917876</v>
      </c>
      <c r="S17" s="15">
        <v>2098</v>
      </c>
      <c r="U17" t="s">
        <v>227</v>
      </c>
      <c r="V17">
        <v>0</v>
      </c>
      <c r="W17">
        <f>MATCH(D17,Отчет!$C:$C,0)</f>
        <v>137</v>
      </c>
    </row>
    <row r="18" spans="1:23" x14ac:dyDescent="0.2">
      <c r="A18" s="15">
        <v>509564986</v>
      </c>
      <c r="B18" s="15">
        <v>9</v>
      </c>
      <c r="C18" s="24" t="s">
        <v>219</v>
      </c>
      <c r="D18" s="15">
        <v>297060315</v>
      </c>
      <c r="E18" s="7" t="s">
        <v>278</v>
      </c>
      <c r="F18" s="7" t="s">
        <v>229</v>
      </c>
      <c r="G18" s="7" t="s">
        <v>279</v>
      </c>
      <c r="H18" s="24" t="s">
        <v>280</v>
      </c>
      <c r="I18" s="7" t="s">
        <v>224</v>
      </c>
      <c r="J18" s="15">
        <v>4</v>
      </c>
      <c r="K18" s="15" t="s">
        <v>225</v>
      </c>
      <c r="L18" s="15" t="s">
        <v>226</v>
      </c>
      <c r="N18" s="15">
        <v>36</v>
      </c>
      <c r="O18" s="15">
        <v>4</v>
      </c>
      <c r="P18" s="15">
        <v>1</v>
      </c>
      <c r="Q18" s="15">
        <v>1</v>
      </c>
      <c r="R18" s="15">
        <v>435917876</v>
      </c>
      <c r="S18" s="15">
        <v>2098</v>
      </c>
      <c r="U18" t="s">
        <v>227</v>
      </c>
      <c r="V18">
        <v>0</v>
      </c>
      <c r="W18">
        <f>MATCH(D18,Отчет!$C:$C,0)</f>
        <v>80</v>
      </c>
    </row>
    <row r="19" spans="1:23" x14ac:dyDescent="0.2">
      <c r="A19" s="15">
        <v>509565844</v>
      </c>
      <c r="B19" s="15">
        <v>8</v>
      </c>
      <c r="C19" s="24" t="s">
        <v>219</v>
      </c>
      <c r="D19" s="15">
        <v>137301140</v>
      </c>
      <c r="E19" s="7" t="s">
        <v>281</v>
      </c>
      <c r="F19" s="7" t="s">
        <v>282</v>
      </c>
      <c r="G19" s="7" t="s">
        <v>248</v>
      </c>
      <c r="H19" s="24" t="s">
        <v>283</v>
      </c>
      <c r="I19" s="7" t="s">
        <v>224</v>
      </c>
      <c r="J19" s="15">
        <v>4</v>
      </c>
      <c r="K19" s="15" t="s">
        <v>225</v>
      </c>
      <c r="L19" s="15" t="s">
        <v>226</v>
      </c>
      <c r="N19" s="15">
        <v>32</v>
      </c>
      <c r="O19" s="15">
        <v>4</v>
      </c>
      <c r="P19" s="15">
        <v>1</v>
      </c>
      <c r="Q19" s="15">
        <v>1</v>
      </c>
      <c r="R19" s="15">
        <v>435917876</v>
      </c>
      <c r="S19" s="15">
        <v>2098</v>
      </c>
      <c r="U19" t="s">
        <v>227</v>
      </c>
      <c r="V19">
        <v>0</v>
      </c>
      <c r="W19">
        <f>MATCH(D19,Отчет!$C:$C,0)</f>
        <v>34</v>
      </c>
    </row>
    <row r="20" spans="1:23" x14ac:dyDescent="0.2">
      <c r="A20" s="15">
        <v>509566824</v>
      </c>
      <c r="B20" s="15">
        <v>5</v>
      </c>
      <c r="C20" s="24" t="s">
        <v>219</v>
      </c>
      <c r="D20" s="15">
        <v>137301157</v>
      </c>
      <c r="E20" s="7" t="s">
        <v>284</v>
      </c>
      <c r="F20" s="7" t="s">
        <v>285</v>
      </c>
      <c r="G20" s="7" t="s">
        <v>286</v>
      </c>
      <c r="H20" s="24" t="s">
        <v>287</v>
      </c>
      <c r="I20" s="7" t="s">
        <v>224</v>
      </c>
      <c r="J20" s="15">
        <v>4</v>
      </c>
      <c r="K20" s="15" t="s">
        <v>225</v>
      </c>
      <c r="L20" s="15" t="s">
        <v>226</v>
      </c>
      <c r="N20" s="15">
        <v>20</v>
      </c>
      <c r="O20" s="15">
        <v>4</v>
      </c>
      <c r="P20" s="15">
        <v>1</v>
      </c>
      <c r="Q20" s="15">
        <v>1</v>
      </c>
      <c r="R20" s="15">
        <v>435917876</v>
      </c>
      <c r="S20" s="15">
        <v>2098</v>
      </c>
      <c r="U20" t="s">
        <v>227</v>
      </c>
      <c r="V20">
        <v>0</v>
      </c>
      <c r="W20">
        <f>MATCH(D20,Отчет!$C:$C,0)</f>
        <v>168</v>
      </c>
    </row>
    <row r="21" spans="1:23" x14ac:dyDescent="0.2">
      <c r="A21" s="15">
        <v>506954404</v>
      </c>
      <c r="B21" s="15">
        <v>5</v>
      </c>
      <c r="C21" s="24" t="s">
        <v>288</v>
      </c>
      <c r="D21" s="15">
        <v>137300022</v>
      </c>
      <c r="E21" s="7" t="s">
        <v>289</v>
      </c>
      <c r="F21" s="7" t="s">
        <v>290</v>
      </c>
      <c r="G21" s="7" t="s">
        <v>266</v>
      </c>
      <c r="H21" s="24" t="s">
        <v>291</v>
      </c>
      <c r="I21" s="7" t="s">
        <v>292</v>
      </c>
      <c r="J21" s="15">
        <v>1.82</v>
      </c>
      <c r="K21" s="15" t="s">
        <v>225</v>
      </c>
      <c r="L21" s="15" t="s">
        <v>226</v>
      </c>
      <c r="N21" s="15">
        <v>9.1</v>
      </c>
      <c r="O21" s="15">
        <v>1.82</v>
      </c>
      <c r="P21" s="15">
        <v>1</v>
      </c>
      <c r="Q21" s="15">
        <v>1</v>
      </c>
      <c r="R21" s="15">
        <v>435922257</v>
      </c>
      <c r="S21" s="15">
        <v>2098</v>
      </c>
      <c r="U21" t="s">
        <v>293</v>
      </c>
      <c r="V21">
        <v>0</v>
      </c>
      <c r="W21">
        <f>MATCH(D21,Отчет!$C:$C,0)</f>
        <v>160</v>
      </c>
    </row>
    <row r="22" spans="1:23" x14ac:dyDescent="0.2">
      <c r="A22" s="15">
        <v>506954436</v>
      </c>
      <c r="B22" s="15">
        <v>8</v>
      </c>
      <c r="C22" s="24" t="s">
        <v>288</v>
      </c>
      <c r="D22" s="15">
        <v>137300448</v>
      </c>
      <c r="E22" s="7" t="s">
        <v>294</v>
      </c>
      <c r="F22" s="7" t="s">
        <v>295</v>
      </c>
      <c r="G22" s="7" t="s">
        <v>296</v>
      </c>
      <c r="H22" s="24" t="s">
        <v>297</v>
      </c>
      <c r="I22" s="7" t="s">
        <v>292</v>
      </c>
      <c r="J22" s="15">
        <v>1.82</v>
      </c>
      <c r="K22" s="15" t="s">
        <v>225</v>
      </c>
      <c r="L22" s="15" t="s">
        <v>226</v>
      </c>
      <c r="N22" s="15">
        <v>14.56</v>
      </c>
      <c r="O22" s="15">
        <v>1.82</v>
      </c>
      <c r="P22" s="15">
        <v>1</v>
      </c>
      <c r="Q22" s="15">
        <v>1</v>
      </c>
      <c r="R22" s="15">
        <v>435922257</v>
      </c>
      <c r="S22" s="15">
        <v>2098</v>
      </c>
      <c r="U22" t="s">
        <v>293</v>
      </c>
      <c r="V22">
        <v>0</v>
      </c>
      <c r="W22">
        <f>MATCH(D22,Отчет!$C:$C,0)</f>
        <v>157</v>
      </c>
    </row>
    <row r="23" spans="1:23" x14ac:dyDescent="0.2">
      <c r="A23" s="15">
        <v>506954468</v>
      </c>
      <c r="B23" s="15">
        <v>5</v>
      </c>
      <c r="C23" s="24" t="s">
        <v>288</v>
      </c>
      <c r="D23" s="15">
        <v>137300461</v>
      </c>
      <c r="E23" s="7" t="s">
        <v>298</v>
      </c>
      <c r="F23" s="7" t="s">
        <v>299</v>
      </c>
      <c r="G23" s="7" t="s">
        <v>300</v>
      </c>
      <c r="H23" s="24" t="s">
        <v>301</v>
      </c>
      <c r="I23" s="7" t="s">
        <v>292</v>
      </c>
      <c r="J23" s="15">
        <v>1.82</v>
      </c>
      <c r="K23" s="15" t="s">
        <v>225</v>
      </c>
      <c r="L23" s="15" t="s">
        <v>226</v>
      </c>
      <c r="N23" s="15">
        <v>0</v>
      </c>
      <c r="O23" s="15">
        <v>1.82</v>
      </c>
      <c r="P23" s="15">
        <v>1</v>
      </c>
      <c r="Q23" s="15">
        <v>1</v>
      </c>
      <c r="R23" s="15">
        <v>435922257</v>
      </c>
      <c r="S23" s="15">
        <v>2098</v>
      </c>
      <c r="U23" t="s">
        <v>293</v>
      </c>
      <c r="V23">
        <v>0</v>
      </c>
      <c r="W23">
        <f>MATCH(D23,Отчет!$C:$C,0)</f>
        <v>177</v>
      </c>
    </row>
    <row r="24" spans="1:23" x14ac:dyDescent="0.2">
      <c r="A24" s="15">
        <v>506954520</v>
      </c>
      <c r="B24" s="15">
        <v>6</v>
      </c>
      <c r="C24" s="24" t="s">
        <v>288</v>
      </c>
      <c r="D24" s="15">
        <v>137300495</v>
      </c>
      <c r="E24" s="7" t="s">
        <v>302</v>
      </c>
      <c r="F24" s="7" t="s">
        <v>303</v>
      </c>
      <c r="G24" s="7" t="s">
        <v>234</v>
      </c>
      <c r="H24" s="24" t="s">
        <v>304</v>
      </c>
      <c r="I24" s="7" t="s">
        <v>292</v>
      </c>
      <c r="J24" s="15">
        <v>1.82</v>
      </c>
      <c r="K24" s="15" t="s">
        <v>225</v>
      </c>
      <c r="L24" s="15" t="s">
        <v>226</v>
      </c>
      <c r="N24" s="15">
        <v>10.92</v>
      </c>
      <c r="O24" s="15">
        <v>1.82</v>
      </c>
      <c r="P24" s="15">
        <v>1</v>
      </c>
      <c r="Q24" s="15">
        <v>1</v>
      </c>
      <c r="R24" s="15">
        <v>435922257</v>
      </c>
      <c r="S24" s="15">
        <v>2098</v>
      </c>
      <c r="U24" t="s">
        <v>293</v>
      </c>
      <c r="V24">
        <v>0</v>
      </c>
      <c r="W24">
        <f>MATCH(D24,Отчет!$C:$C,0)</f>
        <v>120</v>
      </c>
    </row>
    <row r="25" spans="1:23" x14ac:dyDescent="0.2">
      <c r="A25" s="15">
        <v>509588533</v>
      </c>
      <c r="B25" s="15">
        <v>8</v>
      </c>
      <c r="C25" s="24" t="s">
        <v>288</v>
      </c>
      <c r="D25" s="15">
        <v>137300587</v>
      </c>
      <c r="E25" s="7" t="s">
        <v>305</v>
      </c>
      <c r="F25" s="7" t="s">
        <v>306</v>
      </c>
      <c r="G25" s="7" t="s">
        <v>307</v>
      </c>
      <c r="H25" s="24" t="s">
        <v>308</v>
      </c>
      <c r="I25" s="7" t="s">
        <v>292</v>
      </c>
      <c r="J25" s="15">
        <v>1.82</v>
      </c>
      <c r="K25" s="15" t="s">
        <v>225</v>
      </c>
      <c r="L25" s="15" t="s">
        <v>226</v>
      </c>
      <c r="N25" s="15">
        <v>14.56</v>
      </c>
      <c r="O25" s="15">
        <v>1.82</v>
      </c>
      <c r="P25" s="15">
        <v>1</v>
      </c>
      <c r="Q25" s="15">
        <v>1</v>
      </c>
      <c r="R25" s="15">
        <v>435922257</v>
      </c>
      <c r="S25" s="15">
        <v>2098</v>
      </c>
      <c r="U25" t="s">
        <v>293</v>
      </c>
      <c r="V25">
        <v>0</v>
      </c>
      <c r="W25">
        <f>MATCH(D25,Отчет!$C:$C,0)</f>
        <v>88</v>
      </c>
    </row>
    <row r="26" spans="1:23" x14ac:dyDescent="0.2">
      <c r="A26" s="15">
        <v>506953687</v>
      </c>
      <c r="B26" s="15">
        <v>6</v>
      </c>
      <c r="C26" s="24" t="s">
        <v>309</v>
      </c>
      <c r="D26" s="15">
        <v>137300377</v>
      </c>
      <c r="E26" s="7" t="s">
        <v>310</v>
      </c>
      <c r="F26" s="7" t="s">
        <v>247</v>
      </c>
      <c r="G26" s="7" t="s">
        <v>222</v>
      </c>
      <c r="H26" s="24" t="s">
        <v>311</v>
      </c>
      <c r="I26" s="7" t="s">
        <v>292</v>
      </c>
      <c r="J26" s="15">
        <v>1.82</v>
      </c>
      <c r="K26" s="15" t="s">
        <v>225</v>
      </c>
      <c r="L26" s="15" t="s">
        <v>226</v>
      </c>
      <c r="N26" s="15">
        <v>10.92</v>
      </c>
      <c r="O26" s="15">
        <v>1.82</v>
      </c>
      <c r="P26" s="15">
        <v>1</v>
      </c>
      <c r="Q26" s="15">
        <v>1</v>
      </c>
      <c r="R26" s="15">
        <v>435922257</v>
      </c>
      <c r="S26" s="15">
        <v>2098</v>
      </c>
      <c r="U26" t="s">
        <v>293</v>
      </c>
      <c r="V26">
        <v>0</v>
      </c>
      <c r="W26">
        <f>MATCH(D26,Отчет!$C:$C,0)</f>
        <v>119</v>
      </c>
    </row>
    <row r="27" spans="1:23" x14ac:dyDescent="0.2">
      <c r="A27" s="15">
        <v>506953719</v>
      </c>
      <c r="B27" s="15">
        <v>7</v>
      </c>
      <c r="C27" s="24" t="s">
        <v>309</v>
      </c>
      <c r="D27" s="15">
        <v>137300407</v>
      </c>
      <c r="E27" s="7" t="s">
        <v>312</v>
      </c>
      <c r="F27" s="7" t="s">
        <v>247</v>
      </c>
      <c r="G27" s="7" t="s">
        <v>313</v>
      </c>
      <c r="H27" s="24" t="s">
        <v>314</v>
      </c>
      <c r="I27" s="7" t="s">
        <v>292</v>
      </c>
      <c r="J27" s="15">
        <v>1.82</v>
      </c>
      <c r="K27" s="15" t="s">
        <v>225</v>
      </c>
      <c r="L27" s="15" t="s">
        <v>226</v>
      </c>
      <c r="N27" s="15">
        <v>12.74</v>
      </c>
      <c r="O27" s="15">
        <v>1.82</v>
      </c>
      <c r="P27" s="15">
        <v>1</v>
      </c>
      <c r="Q27" s="15">
        <v>1</v>
      </c>
      <c r="R27" s="15">
        <v>435922257</v>
      </c>
      <c r="S27" s="15">
        <v>2098</v>
      </c>
      <c r="U27" t="s">
        <v>293</v>
      </c>
      <c r="V27">
        <v>0</v>
      </c>
      <c r="W27">
        <f>MATCH(D27,Отчет!$C:$C,0)</f>
        <v>61</v>
      </c>
    </row>
    <row r="28" spans="1:23" x14ac:dyDescent="0.2">
      <c r="A28" s="15">
        <v>506953751</v>
      </c>
      <c r="B28" s="15">
        <v>9</v>
      </c>
      <c r="C28" s="24" t="s">
        <v>309</v>
      </c>
      <c r="D28" s="15">
        <v>137300420</v>
      </c>
      <c r="E28" s="7" t="s">
        <v>315</v>
      </c>
      <c r="F28" s="7" t="s">
        <v>316</v>
      </c>
      <c r="G28" s="7" t="s">
        <v>307</v>
      </c>
      <c r="H28" s="24" t="s">
        <v>317</v>
      </c>
      <c r="I28" s="7" t="s">
        <v>292</v>
      </c>
      <c r="J28" s="15">
        <v>1.82</v>
      </c>
      <c r="K28" s="15" t="s">
        <v>225</v>
      </c>
      <c r="L28" s="15" t="s">
        <v>226</v>
      </c>
      <c r="N28" s="15">
        <v>16.38</v>
      </c>
      <c r="O28" s="15">
        <v>1.82</v>
      </c>
      <c r="P28" s="15">
        <v>1</v>
      </c>
      <c r="Q28" s="15">
        <v>1</v>
      </c>
      <c r="R28" s="15">
        <v>435922257</v>
      </c>
      <c r="S28" s="15">
        <v>2098</v>
      </c>
      <c r="U28" t="s">
        <v>293</v>
      </c>
      <c r="V28">
        <v>0</v>
      </c>
      <c r="W28">
        <f>MATCH(D28,Отчет!$C:$C,0)</f>
        <v>171</v>
      </c>
    </row>
    <row r="29" spans="1:23" x14ac:dyDescent="0.2">
      <c r="A29" s="15">
        <v>506953783</v>
      </c>
      <c r="B29" s="15">
        <v>7</v>
      </c>
      <c r="C29" s="24" t="s">
        <v>309</v>
      </c>
      <c r="D29" s="15">
        <v>137300434</v>
      </c>
      <c r="E29" s="7" t="s">
        <v>318</v>
      </c>
      <c r="F29" s="7" t="s">
        <v>247</v>
      </c>
      <c r="G29" s="7" t="s">
        <v>319</v>
      </c>
      <c r="H29" s="24" t="s">
        <v>320</v>
      </c>
      <c r="I29" s="7" t="s">
        <v>292</v>
      </c>
      <c r="J29" s="15">
        <v>1.82</v>
      </c>
      <c r="K29" s="15" t="s">
        <v>225</v>
      </c>
      <c r="L29" s="15" t="s">
        <v>226</v>
      </c>
      <c r="N29" s="15">
        <v>12.74</v>
      </c>
      <c r="O29" s="15">
        <v>1.82</v>
      </c>
      <c r="P29" s="15">
        <v>1</v>
      </c>
      <c r="Q29" s="15">
        <v>1</v>
      </c>
      <c r="R29" s="15">
        <v>435922257</v>
      </c>
      <c r="S29" s="15">
        <v>2098</v>
      </c>
      <c r="U29" t="s">
        <v>293</v>
      </c>
      <c r="V29">
        <v>0</v>
      </c>
      <c r="W29">
        <f>MATCH(D29,Отчет!$C:$C,0)</f>
        <v>167</v>
      </c>
    </row>
    <row r="30" spans="1:23" x14ac:dyDescent="0.2">
      <c r="A30" s="15">
        <v>506953978</v>
      </c>
      <c r="B30" s="15">
        <v>5</v>
      </c>
      <c r="C30" s="24" t="s">
        <v>309</v>
      </c>
      <c r="D30" s="15">
        <v>137300035</v>
      </c>
      <c r="E30" s="7" t="s">
        <v>321</v>
      </c>
      <c r="F30" s="7" t="s">
        <v>322</v>
      </c>
      <c r="G30" s="7" t="s">
        <v>323</v>
      </c>
      <c r="H30" s="24" t="s">
        <v>324</v>
      </c>
      <c r="I30" s="7" t="s">
        <v>292</v>
      </c>
      <c r="J30" s="15">
        <v>1.82</v>
      </c>
      <c r="K30" s="15" t="s">
        <v>225</v>
      </c>
      <c r="L30" s="15" t="s">
        <v>226</v>
      </c>
      <c r="N30" s="15">
        <v>9.1</v>
      </c>
      <c r="O30" s="15">
        <v>1.82</v>
      </c>
      <c r="P30" s="15">
        <v>1</v>
      </c>
      <c r="Q30" s="15">
        <v>1</v>
      </c>
      <c r="R30" s="15">
        <v>435922257</v>
      </c>
      <c r="S30" s="15">
        <v>2098</v>
      </c>
      <c r="U30" t="s">
        <v>293</v>
      </c>
      <c r="V30">
        <v>0</v>
      </c>
      <c r="W30">
        <f>MATCH(D30,Отчет!$C:$C,0)</f>
        <v>106</v>
      </c>
    </row>
    <row r="31" spans="1:23" x14ac:dyDescent="0.2">
      <c r="A31" s="15">
        <v>506954010</v>
      </c>
      <c r="B31" s="15">
        <v>9</v>
      </c>
      <c r="C31" s="24" t="s">
        <v>309</v>
      </c>
      <c r="D31" s="15">
        <v>137300183</v>
      </c>
      <c r="E31" s="7" t="s">
        <v>325</v>
      </c>
      <c r="F31" s="7" t="s">
        <v>285</v>
      </c>
      <c r="G31" s="7" t="s">
        <v>326</v>
      </c>
      <c r="H31" s="24" t="s">
        <v>327</v>
      </c>
      <c r="I31" s="7" t="s">
        <v>292</v>
      </c>
      <c r="J31" s="15">
        <v>1.82</v>
      </c>
      <c r="K31" s="15" t="s">
        <v>225</v>
      </c>
      <c r="L31" s="15" t="s">
        <v>226</v>
      </c>
      <c r="N31" s="15">
        <v>16.38</v>
      </c>
      <c r="O31" s="15">
        <v>1.82</v>
      </c>
      <c r="P31" s="15">
        <v>1</v>
      </c>
      <c r="Q31" s="15">
        <v>1</v>
      </c>
      <c r="R31" s="15">
        <v>435922257</v>
      </c>
      <c r="S31" s="15">
        <v>2098</v>
      </c>
      <c r="U31" t="s">
        <v>293</v>
      </c>
      <c r="V31">
        <v>0</v>
      </c>
      <c r="W31">
        <f>MATCH(D31,Отчет!$C:$C,0)</f>
        <v>20</v>
      </c>
    </row>
    <row r="32" spans="1:23" x14ac:dyDescent="0.2">
      <c r="A32" s="15">
        <v>506954042</v>
      </c>
      <c r="B32" s="15">
        <v>4</v>
      </c>
      <c r="C32" s="24" t="s">
        <v>309</v>
      </c>
      <c r="D32" s="15">
        <v>137300196</v>
      </c>
      <c r="E32" s="7" t="s">
        <v>328</v>
      </c>
      <c r="F32" s="7" t="s">
        <v>285</v>
      </c>
      <c r="G32" s="7" t="s">
        <v>326</v>
      </c>
      <c r="H32" s="24" t="s">
        <v>329</v>
      </c>
      <c r="I32" s="7" t="s">
        <v>292</v>
      </c>
      <c r="J32" s="15">
        <v>1.82</v>
      </c>
      <c r="K32" s="15" t="s">
        <v>225</v>
      </c>
      <c r="L32" s="15" t="s">
        <v>226</v>
      </c>
      <c r="N32" s="15">
        <v>7.28</v>
      </c>
      <c r="O32" s="15">
        <v>1.82</v>
      </c>
      <c r="P32" s="15">
        <v>1</v>
      </c>
      <c r="Q32" s="15">
        <v>1</v>
      </c>
      <c r="R32" s="15">
        <v>435922257</v>
      </c>
      <c r="S32" s="15">
        <v>2098</v>
      </c>
      <c r="U32" t="s">
        <v>293</v>
      </c>
      <c r="V32">
        <v>0</v>
      </c>
      <c r="W32">
        <f>MATCH(D32,Отчет!$C:$C,0)</f>
        <v>159</v>
      </c>
    </row>
    <row r="33" spans="1:23" x14ac:dyDescent="0.2">
      <c r="A33" s="15">
        <v>506954074</v>
      </c>
      <c r="B33" s="15">
        <v>7</v>
      </c>
      <c r="C33" s="24" t="s">
        <v>309</v>
      </c>
      <c r="D33" s="15">
        <v>137300209</v>
      </c>
      <c r="E33" s="7" t="s">
        <v>330</v>
      </c>
      <c r="F33" s="7" t="s">
        <v>331</v>
      </c>
      <c r="G33" s="7" t="s">
        <v>332</v>
      </c>
      <c r="H33" s="24" t="s">
        <v>333</v>
      </c>
      <c r="I33" s="7" t="s">
        <v>292</v>
      </c>
      <c r="J33" s="15">
        <v>1.82</v>
      </c>
      <c r="K33" s="15" t="s">
        <v>225</v>
      </c>
      <c r="L33" s="15" t="s">
        <v>226</v>
      </c>
      <c r="N33" s="15">
        <v>12.74</v>
      </c>
      <c r="O33" s="15">
        <v>1.82</v>
      </c>
      <c r="P33" s="15">
        <v>1</v>
      </c>
      <c r="Q33" s="15">
        <v>1</v>
      </c>
      <c r="R33" s="15">
        <v>435922257</v>
      </c>
      <c r="S33" s="15">
        <v>2098</v>
      </c>
      <c r="U33" t="s">
        <v>293</v>
      </c>
      <c r="V33">
        <v>0</v>
      </c>
      <c r="W33">
        <f>MATCH(D33,Отчет!$C:$C,0)</f>
        <v>42</v>
      </c>
    </row>
    <row r="34" spans="1:23" x14ac:dyDescent="0.2">
      <c r="A34" s="15">
        <v>506954106</v>
      </c>
      <c r="B34" s="15">
        <v>4</v>
      </c>
      <c r="C34" s="24" t="s">
        <v>309</v>
      </c>
      <c r="D34" s="15">
        <v>137300222</v>
      </c>
      <c r="E34" s="7" t="s">
        <v>334</v>
      </c>
      <c r="F34" s="7" t="s">
        <v>335</v>
      </c>
      <c r="G34" s="7" t="s">
        <v>266</v>
      </c>
      <c r="H34" s="24" t="s">
        <v>336</v>
      </c>
      <c r="I34" s="7" t="s">
        <v>292</v>
      </c>
      <c r="J34" s="15">
        <v>1.82</v>
      </c>
      <c r="K34" s="15" t="s">
        <v>225</v>
      </c>
      <c r="L34" s="15" t="s">
        <v>226</v>
      </c>
      <c r="N34" s="15">
        <v>7.28</v>
      </c>
      <c r="O34" s="15">
        <v>1.82</v>
      </c>
      <c r="P34" s="15">
        <v>1</v>
      </c>
      <c r="Q34" s="15">
        <v>1</v>
      </c>
      <c r="R34" s="15">
        <v>435922257</v>
      </c>
      <c r="S34" s="15">
        <v>2098</v>
      </c>
      <c r="U34" t="s">
        <v>293</v>
      </c>
      <c r="V34">
        <v>0</v>
      </c>
      <c r="W34">
        <f>MATCH(D34,Отчет!$C:$C,0)</f>
        <v>129</v>
      </c>
    </row>
    <row r="35" spans="1:23" x14ac:dyDescent="0.2">
      <c r="A35" s="15">
        <v>506954138</v>
      </c>
      <c r="B35" s="15">
        <v>7</v>
      </c>
      <c r="C35" s="24" t="s">
        <v>309</v>
      </c>
      <c r="D35" s="15">
        <v>137300600</v>
      </c>
      <c r="E35" s="7" t="s">
        <v>337</v>
      </c>
      <c r="F35" s="7" t="s">
        <v>338</v>
      </c>
      <c r="G35" s="7" t="s">
        <v>326</v>
      </c>
      <c r="H35" s="24" t="s">
        <v>339</v>
      </c>
      <c r="I35" s="7" t="s">
        <v>292</v>
      </c>
      <c r="J35" s="15">
        <v>1.82</v>
      </c>
      <c r="K35" s="15" t="s">
        <v>225</v>
      </c>
      <c r="L35" s="15" t="s">
        <v>226</v>
      </c>
      <c r="N35" s="15">
        <v>12.74</v>
      </c>
      <c r="O35" s="15">
        <v>1.82</v>
      </c>
      <c r="P35" s="15">
        <v>1</v>
      </c>
      <c r="Q35" s="15">
        <v>1</v>
      </c>
      <c r="R35" s="15">
        <v>435922257</v>
      </c>
      <c r="S35" s="15">
        <v>2098</v>
      </c>
      <c r="U35" t="s">
        <v>293</v>
      </c>
      <c r="V35">
        <v>0</v>
      </c>
      <c r="W35">
        <f>MATCH(D35,Отчет!$C:$C,0)</f>
        <v>91</v>
      </c>
    </row>
    <row r="36" spans="1:23" x14ac:dyDescent="0.2">
      <c r="A36" s="15">
        <v>506954587</v>
      </c>
      <c r="B36" s="15">
        <v>6</v>
      </c>
      <c r="C36" s="24" t="s">
        <v>288</v>
      </c>
      <c r="D36" s="15">
        <v>137300522</v>
      </c>
      <c r="E36" s="7" t="s">
        <v>340</v>
      </c>
      <c r="F36" s="7" t="s">
        <v>261</v>
      </c>
      <c r="G36" s="7" t="s">
        <v>341</v>
      </c>
      <c r="H36" s="24" t="s">
        <v>342</v>
      </c>
      <c r="I36" s="7" t="s">
        <v>292</v>
      </c>
      <c r="J36" s="15">
        <v>1.82</v>
      </c>
      <c r="K36" s="15" t="s">
        <v>225</v>
      </c>
      <c r="L36" s="15" t="s">
        <v>226</v>
      </c>
      <c r="N36" s="15">
        <v>10.92</v>
      </c>
      <c r="O36" s="15">
        <v>1.82</v>
      </c>
      <c r="P36" s="15">
        <v>1</v>
      </c>
      <c r="Q36" s="15">
        <v>1</v>
      </c>
      <c r="R36" s="15">
        <v>435922257</v>
      </c>
      <c r="S36" s="15">
        <v>2098</v>
      </c>
      <c r="U36" t="s">
        <v>293</v>
      </c>
      <c r="V36">
        <v>0</v>
      </c>
      <c r="W36">
        <f>MATCH(D36,Отчет!$C:$C,0)</f>
        <v>172</v>
      </c>
    </row>
    <row r="37" spans="1:23" x14ac:dyDescent="0.2">
      <c r="A37" s="15">
        <v>506954625</v>
      </c>
      <c r="B37" s="15">
        <v>6</v>
      </c>
      <c r="C37" s="24" t="s">
        <v>288</v>
      </c>
      <c r="D37" s="15">
        <v>137422775</v>
      </c>
      <c r="E37" s="7" t="s">
        <v>343</v>
      </c>
      <c r="F37" s="7" t="s">
        <v>344</v>
      </c>
      <c r="G37" s="7" t="s">
        <v>345</v>
      </c>
      <c r="H37" s="24" t="s">
        <v>346</v>
      </c>
      <c r="I37" s="7" t="s">
        <v>292</v>
      </c>
      <c r="J37" s="15">
        <v>1.82</v>
      </c>
      <c r="K37" s="15" t="s">
        <v>225</v>
      </c>
      <c r="L37" s="15" t="s">
        <v>226</v>
      </c>
      <c r="N37" s="15">
        <v>10.92</v>
      </c>
      <c r="O37" s="15">
        <v>1.82</v>
      </c>
      <c r="P37" s="15">
        <v>1</v>
      </c>
      <c r="Q37" s="15">
        <v>0</v>
      </c>
      <c r="R37" s="15">
        <v>435922257</v>
      </c>
      <c r="S37" s="15">
        <v>2098</v>
      </c>
      <c r="U37" t="s">
        <v>293</v>
      </c>
      <c r="V37">
        <v>0</v>
      </c>
      <c r="W37">
        <f>MATCH(D37,Отчет!$C:$C,0)</f>
        <v>69</v>
      </c>
    </row>
    <row r="38" spans="1:23" x14ac:dyDescent="0.2">
      <c r="A38" s="15">
        <v>506954666</v>
      </c>
      <c r="B38" s="15">
        <v>7</v>
      </c>
      <c r="C38" s="24" t="s">
        <v>288</v>
      </c>
      <c r="D38" s="15">
        <v>137300535</v>
      </c>
      <c r="E38" s="7" t="s">
        <v>347</v>
      </c>
      <c r="F38" s="7" t="s">
        <v>348</v>
      </c>
      <c r="G38" s="7" t="s">
        <v>349</v>
      </c>
      <c r="H38" s="24" t="s">
        <v>350</v>
      </c>
      <c r="I38" s="7" t="s">
        <v>292</v>
      </c>
      <c r="J38" s="15">
        <v>1.82</v>
      </c>
      <c r="K38" s="15" t="s">
        <v>225</v>
      </c>
      <c r="L38" s="15" t="s">
        <v>226</v>
      </c>
      <c r="N38" s="15">
        <v>12.74</v>
      </c>
      <c r="O38" s="15">
        <v>1.82</v>
      </c>
      <c r="P38" s="15">
        <v>1</v>
      </c>
      <c r="Q38" s="15">
        <v>1</v>
      </c>
      <c r="R38" s="15">
        <v>435922257</v>
      </c>
      <c r="S38" s="15">
        <v>2098</v>
      </c>
      <c r="U38" t="s">
        <v>293</v>
      </c>
      <c r="V38">
        <v>0</v>
      </c>
      <c r="W38">
        <f>MATCH(D38,Отчет!$C:$C,0)</f>
        <v>124</v>
      </c>
    </row>
    <row r="39" spans="1:23" x14ac:dyDescent="0.2">
      <c r="A39" s="15">
        <v>506954702</v>
      </c>
      <c r="B39" s="15">
        <v>5</v>
      </c>
      <c r="C39" s="24" t="s">
        <v>288</v>
      </c>
      <c r="D39" s="15">
        <v>138103210</v>
      </c>
      <c r="E39" s="7" t="s">
        <v>351</v>
      </c>
      <c r="F39" s="7" t="s">
        <v>282</v>
      </c>
      <c r="G39" s="7" t="s">
        <v>307</v>
      </c>
      <c r="H39" s="24" t="s">
        <v>352</v>
      </c>
      <c r="I39" s="7" t="s">
        <v>292</v>
      </c>
      <c r="J39" s="15">
        <v>1.82</v>
      </c>
      <c r="K39" s="15" t="s">
        <v>225</v>
      </c>
      <c r="L39" s="15" t="s">
        <v>226</v>
      </c>
      <c r="N39" s="15">
        <v>9.1</v>
      </c>
      <c r="O39" s="15">
        <v>1.82</v>
      </c>
      <c r="P39" s="15">
        <v>1</v>
      </c>
      <c r="Q39" s="15">
        <v>1</v>
      </c>
      <c r="R39" s="15">
        <v>435922257</v>
      </c>
      <c r="S39" s="15">
        <v>2098</v>
      </c>
      <c r="U39" t="s">
        <v>293</v>
      </c>
      <c r="V39">
        <v>0</v>
      </c>
      <c r="W39">
        <f>MATCH(D39,Отчет!$C:$C,0)</f>
        <v>108</v>
      </c>
    </row>
    <row r="40" spans="1:23" x14ac:dyDescent="0.2">
      <c r="A40" s="15">
        <v>506954738</v>
      </c>
      <c r="B40" s="15">
        <v>5</v>
      </c>
      <c r="C40" s="24" t="s">
        <v>288</v>
      </c>
      <c r="D40" s="15">
        <v>138103193</v>
      </c>
      <c r="E40" s="7" t="s">
        <v>353</v>
      </c>
      <c r="F40" s="7" t="s">
        <v>354</v>
      </c>
      <c r="G40" s="7" t="s">
        <v>248</v>
      </c>
      <c r="H40" s="24" t="s">
        <v>355</v>
      </c>
      <c r="I40" s="7" t="s">
        <v>292</v>
      </c>
      <c r="J40" s="15">
        <v>1.82</v>
      </c>
      <c r="K40" s="15" t="s">
        <v>225</v>
      </c>
      <c r="L40" s="15" t="s">
        <v>226</v>
      </c>
      <c r="N40" s="15">
        <v>9.1</v>
      </c>
      <c r="O40" s="15">
        <v>1.82</v>
      </c>
      <c r="P40" s="15">
        <v>1</v>
      </c>
      <c r="Q40" s="15">
        <v>1</v>
      </c>
      <c r="R40" s="15">
        <v>435922257</v>
      </c>
      <c r="S40" s="15">
        <v>2098</v>
      </c>
      <c r="U40" t="s">
        <v>293</v>
      </c>
      <c r="V40">
        <v>0</v>
      </c>
      <c r="W40">
        <f>MATCH(D40,Отчет!$C:$C,0)</f>
        <v>63</v>
      </c>
    </row>
    <row r="41" spans="1:23" x14ac:dyDescent="0.2">
      <c r="A41" s="15">
        <v>506954771</v>
      </c>
      <c r="B41" s="15">
        <v>7</v>
      </c>
      <c r="C41" s="24" t="s">
        <v>288</v>
      </c>
      <c r="D41" s="15">
        <v>137300615</v>
      </c>
      <c r="E41" s="7" t="s">
        <v>356</v>
      </c>
      <c r="F41" s="7" t="s">
        <v>357</v>
      </c>
      <c r="G41" s="7" t="s">
        <v>358</v>
      </c>
      <c r="H41" s="24" t="s">
        <v>359</v>
      </c>
      <c r="I41" s="7" t="s">
        <v>292</v>
      </c>
      <c r="J41" s="15">
        <v>1.82</v>
      </c>
      <c r="K41" s="15" t="s">
        <v>225</v>
      </c>
      <c r="L41" s="15" t="s">
        <v>226</v>
      </c>
      <c r="N41" s="15">
        <v>12.74</v>
      </c>
      <c r="O41" s="15">
        <v>1.82</v>
      </c>
      <c r="P41" s="15">
        <v>1</v>
      </c>
      <c r="Q41" s="15">
        <v>1</v>
      </c>
      <c r="R41" s="15">
        <v>435922257</v>
      </c>
      <c r="S41" s="15">
        <v>2098</v>
      </c>
      <c r="U41" t="s">
        <v>293</v>
      </c>
      <c r="V41">
        <v>0</v>
      </c>
      <c r="W41">
        <f>MATCH(D41,Отчет!$C:$C,0)</f>
        <v>52</v>
      </c>
    </row>
    <row r="42" spans="1:23" x14ac:dyDescent="0.2">
      <c r="A42" s="15">
        <v>506954806</v>
      </c>
      <c r="B42" s="15">
        <v>8</v>
      </c>
      <c r="C42" s="24" t="s">
        <v>288</v>
      </c>
      <c r="D42" s="15">
        <v>137300643</v>
      </c>
      <c r="E42" s="7" t="s">
        <v>360</v>
      </c>
      <c r="F42" s="7" t="s">
        <v>361</v>
      </c>
      <c r="G42" s="7" t="s">
        <v>266</v>
      </c>
      <c r="H42" s="24" t="s">
        <v>362</v>
      </c>
      <c r="I42" s="7" t="s">
        <v>292</v>
      </c>
      <c r="J42" s="15">
        <v>1.82</v>
      </c>
      <c r="K42" s="15" t="s">
        <v>225</v>
      </c>
      <c r="L42" s="15" t="s">
        <v>226</v>
      </c>
      <c r="N42" s="15">
        <v>14.56</v>
      </c>
      <c r="O42" s="15">
        <v>1.82</v>
      </c>
      <c r="P42" s="15">
        <v>1</v>
      </c>
      <c r="Q42" s="15">
        <v>1</v>
      </c>
      <c r="R42" s="15">
        <v>435922257</v>
      </c>
      <c r="S42" s="15">
        <v>2098</v>
      </c>
      <c r="U42" t="s">
        <v>293</v>
      </c>
      <c r="V42">
        <v>0</v>
      </c>
      <c r="W42">
        <f>MATCH(D42,Отчет!$C:$C,0)</f>
        <v>154</v>
      </c>
    </row>
    <row r="43" spans="1:23" x14ac:dyDescent="0.2">
      <c r="A43" s="15">
        <v>506954847</v>
      </c>
      <c r="B43" s="15">
        <v>9</v>
      </c>
      <c r="C43" s="24" t="s">
        <v>288</v>
      </c>
      <c r="D43" s="15">
        <v>137300669</v>
      </c>
      <c r="E43" s="7" t="s">
        <v>363</v>
      </c>
      <c r="F43" s="7" t="s">
        <v>364</v>
      </c>
      <c r="G43" s="7" t="s">
        <v>286</v>
      </c>
      <c r="H43" s="24" t="s">
        <v>365</v>
      </c>
      <c r="I43" s="7" t="s">
        <v>292</v>
      </c>
      <c r="J43" s="15">
        <v>1.82</v>
      </c>
      <c r="K43" s="15" t="s">
        <v>225</v>
      </c>
      <c r="L43" s="15" t="s">
        <v>226</v>
      </c>
      <c r="N43" s="15">
        <v>16.38</v>
      </c>
      <c r="O43" s="15">
        <v>1.82</v>
      </c>
      <c r="P43" s="15">
        <v>1</v>
      </c>
      <c r="Q43" s="15">
        <v>1</v>
      </c>
      <c r="R43" s="15">
        <v>435922257</v>
      </c>
      <c r="S43" s="15">
        <v>2098</v>
      </c>
      <c r="U43" t="s">
        <v>293</v>
      </c>
      <c r="V43">
        <v>0</v>
      </c>
      <c r="W43">
        <f>MATCH(D43,Отчет!$C:$C,0)</f>
        <v>57</v>
      </c>
    </row>
    <row r="44" spans="1:23" x14ac:dyDescent="0.2">
      <c r="A44" s="15">
        <v>506954206</v>
      </c>
      <c r="B44" s="15">
        <v>6</v>
      </c>
      <c r="C44" s="24" t="s">
        <v>309</v>
      </c>
      <c r="D44" s="15">
        <v>137300656</v>
      </c>
      <c r="E44" s="7" t="s">
        <v>366</v>
      </c>
      <c r="F44" s="7" t="s">
        <v>275</v>
      </c>
      <c r="G44" s="7" t="s">
        <v>276</v>
      </c>
      <c r="H44" s="24" t="s">
        <v>367</v>
      </c>
      <c r="I44" s="7" t="s">
        <v>292</v>
      </c>
      <c r="J44" s="15">
        <v>1.82</v>
      </c>
      <c r="K44" s="15" t="s">
        <v>225</v>
      </c>
      <c r="L44" s="15" t="s">
        <v>226</v>
      </c>
      <c r="N44" s="15">
        <v>10.92</v>
      </c>
      <c r="O44" s="15">
        <v>1.82</v>
      </c>
      <c r="P44" s="15">
        <v>1</v>
      </c>
      <c r="Q44" s="15">
        <v>1</v>
      </c>
      <c r="R44" s="15">
        <v>435922257</v>
      </c>
      <c r="S44" s="15">
        <v>2098</v>
      </c>
      <c r="U44" t="s">
        <v>293</v>
      </c>
      <c r="V44">
        <v>0</v>
      </c>
      <c r="W44">
        <f>MATCH(D44,Отчет!$C:$C,0)</f>
        <v>93</v>
      </c>
    </row>
    <row r="45" spans="1:23" x14ac:dyDescent="0.2">
      <c r="A45" s="15">
        <v>506954242</v>
      </c>
      <c r="B45" s="15">
        <v>7</v>
      </c>
      <c r="C45" s="24" t="s">
        <v>309</v>
      </c>
      <c r="D45" s="15">
        <v>137300236</v>
      </c>
      <c r="E45" s="7" t="s">
        <v>368</v>
      </c>
      <c r="F45" s="7" t="s">
        <v>369</v>
      </c>
      <c r="G45" s="7" t="s">
        <v>370</v>
      </c>
      <c r="H45" s="24" t="s">
        <v>371</v>
      </c>
      <c r="I45" s="7" t="s">
        <v>292</v>
      </c>
      <c r="J45" s="15">
        <v>1.82</v>
      </c>
      <c r="K45" s="15" t="s">
        <v>225</v>
      </c>
      <c r="L45" s="15" t="s">
        <v>226</v>
      </c>
      <c r="N45" s="15">
        <v>12.74</v>
      </c>
      <c r="O45" s="15">
        <v>1.82</v>
      </c>
      <c r="P45" s="15">
        <v>1</v>
      </c>
      <c r="Q45" s="15">
        <v>1</v>
      </c>
      <c r="R45" s="15">
        <v>435922257</v>
      </c>
      <c r="S45" s="15">
        <v>2098</v>
      </c>
      <c r="U45" t="s">
        <v>293</v>
      </c>
      <c r="V45">
        <v>0</v>
      </c>
      <c r="W45">
        <f>MATCH(D45,Отчет!$C:$C,0)</f>
        <v>95</v>
      </c>
    </row>
    <row r="46" spans="1:23" x14ac:dyDescent="0.2">
      <c r="A46" s="15">
        <v>506954274</v>
      </c>
      <c r="B46" s="15">
        <v>6</v>
      </c>
      <c r="C46" s="24" t="s">
        <v>309</v>
      </c>
      <c r="D46" s="15">
        <v>137300249</v>
      </c>
      <c r="E46" s="7" t="s">
        <v>372</v>
      </c>
      <c r="F46" s="7" t="s">
        <v>373</v>
      </c>
      <c r="G46" s="7" t="s">
        <v>374</v>
      </c>
      <c r="H46" s="24" t="s">
        <v>375</v>
      </c>
      <c r="I46" s="7" t="s">
        <v>292</v>
      </c>
      <c r="J46" s="15">
        <v>1.82</v>
      </c>
      <c r="K46" s="15" t="s">
        <v>225</v>
      </c>
      <c r="L46" s="15" t="s">
        <v>226</v>
      </c>
      <c r="N46" s="15">
        <v>10.92</v>
      </c>
      <c r="O46" s="15">
        <v>1.82</v>
      </c>
      <c r="P46" s="15">
        <v>1</v>
      </c>
      <c r="Q46" s="15">
        <v>1</v>
      </c>
      <c r="R46" s="15">
        <v>435922257</v>
      </c>
      <c r="S46" s="15">
        <v>2098</v>
      </c>
      <c r="U46" t="s">
        <v>293</v>
      </c>
      <c r="V46">
        <v>0</v>
      </c>
      <c r="W46">
        <f>MATCH(D46,Отчет!$C:$C,0)</f>
        <v>94</v>
      </c>
    </row>
    <row r="47" spans="1:23" x14ac:dyDescent="0.2">
      <c r="A47" s="15">
        <v>506954306</v>
      </c>
      <c r="B47" s="15">
        <v>6</v>
      </c>
      <c r="C47" s="24" t="s">
        <v>288</v>
      </c>
      <c r="D47" s="15">
        <v>137300116</v>
      </c>
      <c r="E47" s="7" t="s">
        <v>376</v>
      </c>
      <c r="F47" s="7" t="s">
        <v>377</v>
      </c>
      <c r="G47" s="7" t="s">
        <v>332</v>
      </c>
      <c r="H47" s="24" t="s">
        <v>378</v>
      </c>
      <c r="I47" s="7" t="s">
        <v>292</v>
      </c>
      <c r="J47" s="15">
        <v>1.82</v>
      </c>
      <c r="K47" s="15" t="s">
        <v>225</v>
      </c>
      <c r="L47" s="15" t="s">
        <v>226</v>
      </c>
      <c r="N47" s="15">
        <v>10.92</v>
      </c>
      <c r="O47" s="15">
        <v>1.82</v>
      </c>
      <c r="P47" s="15">
        <v>1</v>
      </c>
      <c r="Q47" s="15">
        <v>1</v>
      </c>
      <c r="R47" s="15">
        <v>435922257</v>
      </c>
      <c r="S47" s="15">
        <v>2098</v>
      </c>
      <c r="U47" t="s">
        <v>293</v>
      </c>
      <c r="V47">
        <v>0</v>
      </c>
      <c r="W47">
        <f>MATCH(D47,Отчет!$C:$C,0)</f>
        <v>116</v>
      </c>
    </row>
    <row r="48" spans="1:23" x14ac:dyDescent="0.2">
      <c r="A48" s="15">
        <v>506954340</v>
      </c>
      <c r="B48" s="15">
        <v>6</v>
      </c>
      <c r="C48" s="24" t="s">
        <v>288</v>
      </c>
      <c r="D48" s="15">
        <v>139135863</v>
      </c>
      <c r="E48" s="7" t="s">
        <v>379</v>
      </c>
      <c r="F48" s="7" t="s">
        <v>380</v>
      </c>
      <c r="G48" s="7" t="s">
        <v>381</v>
      </c>
      <c r="H48" s="24" t="s">
        <v>382</v>
      </c>
      <c r="I48" s="7" t="s">
        <v>292</v>
      </c>
      <c r="J48" s="15">
        <v>1.82</v>
      </c>
      <c r="K48" s="15" t="s">
        <v>225</v>
      </c>
      <c r="L48" s="15" t="s">
        <v>226</v>
      </c>
      <c r="N48" s="15">
        <v>10.92</v>
      </c>
      <c r="O48" s="15">
        <v>1.82</v>
      </c>
      <c r="P48" s="15">
        <v>1</v>
      </c>
      <c r="Q48" s="15">
        <v>1</v>
      </c>
      <c r="R48" s="15">
        <v>435922257</v>
      </c>
      <c r="S48" s="15">
        <v>2098</v>
      </c>
      <c r="U48" t="s">
        <v>293</v>
      </c>
      <c r="V48">
        <v>0</v>
      </c>
      <c r="W48">
        <f>MATCH(D48,Отчет!$C:$C,0)</f>
        <v>166</v>
      </c>
    </row>
    <row r="49" spans="1:23" x14ac:dyDescent="0.2">
      <c r="A49" s="15">
        <v>506954372</v>
      </c>
      <c r="B49" s="15">
        <v>9</v>
      </c>
      <c r="C49" s="24" t="s">
        <v>288</v>
      </c>
      <c r="D49" s="15">
        <v>137300394</v>
      </c>
      <c r="E49" s="7" t="s">
        <v>383</v>
      </c>
      <c r="F49" s="7" t="s">
        <v>384</v>
      </c>
      <c r="G49" s="7" t="s">
        <v>222</v>
      </c>
      <c r="H49" s="24" t="s">
        <v>385</v>
      </c>
      <c r="I49" s="7" t="s">
        <v>292</v>
      </c>
      <c r="J49" s="15">
        <v>1.82</v>
      </c>
      <c r="K49" s="15" t="s">
        <v>225</v>
      </c>
      <c r="L49" s="15" t="s">
        <v>226</v>
      </c>
      <c r="N49" s="15">
        <v>16.38</v>
      </c>
      <c r="O49" s="15">
        <v>1.82</v>
      </c>
      <c r="P49" s="15">
        <v>1</v>
      </c>
      <c r="Q49" s="15">
        <v>1</v>
      </c>
      <c r="R49" s="15">
        <v>435922257</v>
      </c>
      <c r="S49" s="15">
        <v>2098</v>
      </c>
      <c r="U49" t="s">
        <v>293</v>
      </c>
      <c r="V49">
        <v>0</v>
      </c>
      <c r="W49">
        <f>MATCH(D49,Отчет!$C:$C,0)</f>
        <v>73</v>
      </c>
    </row>
    <row r="50" spans="1:23" x14ac:dyDescent="0.2">
      <c r="A50" s="15">
        <v>506954408</v>
      </c>
      <c r="B50" s="15">
        <v>8</v>
      </c>
      <c r="C50" s="24" t="s">
        <v>288</v>
      </c>
      <c r="D50" s="15">
        <v>137300022</v>
      </c>
      <c r="E50" s="7" t="s">
        <v>289</v>
      </c>
      <c r="F50" s="7" t="s">
        <v>290</v>
      </c>
      <c r="G50" s="7" t="s">
        <v>266</v>
      </c>
      <c r="H50" s="24" t="s">
        <v>291</v>
      </c>
      <c r="I50" s="7" t="s">
        <v>386</v>
      </c>
      <c r="J50" s="15">
        <v>1.0900000000000001</v>
      </c>
      <c r="K50" s="15" t="s">
        <v>225</v>
      </c>
      <c r="L50" s="15" t="s">
        <v>226</v>
      </c>
      <c r="N50" s="15">
        <v>8.7200000000000006</v>
      </c>
      <c r="O50" s="15">
        <v>1.0900000000000001</v>
      </c>
      <c r="P50" s="15">
        <v>1</v>
      </c>
      <c r="Q50" s="15">
        <v>1</v>
      </c>
      <c r="R50" s="15">
        <v>435922257</v>
      </c>
      <c r="S50" s="15">
        <v>2098</v>
      </c>
      <c r="U50" t="s">
        <v>293</v>
      </c>
      <c r="V50">
        <v>0</v>
      </c>
      <c r="W50">
        <f>MATCH(D50,Отчет!$C:$C,0)</f>
        <v>160</v>
      </c>
    </row>
    <row r="51" spans="1:23" x14ac:dyDescent="0.2">
      <c r="A51" s="15">
        <v>506954376</v>
      </c>
      <c r="B51" s="15">
        <v>9</v>
      </c>
      <c r="C51" s="24" t="s">
        <v>288</v>
      </c>
      <c r="D51" s="15">
        <v>137300394</v>
      </c>
      <c r="E51" s="7" t="s">
        <v>383</v>
      </c>
      <c r="F51" s="7" t="s">
        <v>384</v>
      </c>
      <c r="G51" s="7" t="s">
        <v>222</v>
      </c>
      <c r="H51" s="24" t="s">
        <v>385</v>
      </c>
      <c r="I51" s="7" t="s">
        <v>386</v>
      </c>
      <c r="J51" s="15">
        <v>1.0900000000000001</v>
      </c>
      <c r="K51" s="15" t="s">
        <v>225</v>
      </c>
      <c r="L51" s="15" t="s">
        <v>226</v>
      </c>
      <c r="N51" s="15">
        <v>9.81</v>
      </c>
      <c r="O51" s="15">
        <v>1.0900000000000001</v>
      </c>
      <c r="P51" s="15">
        <v>1</v>
      </c>
      <c r="Q51" s="15">
        <v>1</v>
      </c>
      <c r="R51" s="15">
        <v>435922257</v>
      </c>
      <c r="S51" s="15">
        <v>2098</v>
      </c>
      <c r="U51" t="s">
        <v>293</v>
      </c>
      <c r="V51">
        <v>0</v>
      </c>
      <c r="W51">
        <f>MATCH(D51,Отчет!$C:$C,0)</f>
        <v>73</v>
      </c>
    </row>
    <row r="52" spans="1:23" x14ac:dyDescent="0.2">
      <c r="A52" s="15">
        <v>506954472</v>
      </c>
      <c r="B52" s="15">
        <v>8</v>
      </c>
      <c r="C52" s="24" t="s">
        <v>288</v>
      </c>
      <c r="D52" s="15">
        <v>137300461</v>
      </c>
      <c r="E52" s="7" t="s">
        <v>298</v>
      </c>
      <c r="F52" s="7" t="s">
        <v>299</v>
      </c>
      <c r="G52" s="7" t="s">
        <v>300</v>
      </c>
      <c r="H52" s="24" t="s">
        <v>301</v>
      </c>
      <c r="I52" s="7" t="s">
        <v>386</v>
      </c>
      <c r="J52" s="15">
        <v>1.0900000000000001</v>
      </c>
      <c r="K52" s="15" t="s">
        <v>225</v>
      </c>
      <c r="L52" s="15" t="s">
        <v>226</v>
      </c>
      <c r="N52" s="15">
        <v>8.7200000000000006</v>
      </c>
      <c r="O52" s="15">
        <v>1.0900000000000001</v>
      </c>
      <c r="P52" s="15">
        <v>1</v>
      </c>
      <c r="Q52" s="15">
        <v>1</v>
      </c>
      <c r="R52" s="15">
        <v>435922257</v>
      </c>
      <c r="S52" s="15">
        <v>2098</v>
      </c>
      <c r="U52" t="s">
        <v>293</v>
      </c>
      <c r="V52">
        <v>0</v>
      </c>
      <c r="W52">
        <f>MATCH(D52,Отчет!$C:$C,0)</f>
        <v>177</v>
      </c>
    </row>
    <row r="53" spans="1:23" x14ac:dyDescent="0.2">
      <c r="A53" s="15">
        <v>506954524</v>
      </c>
      <c r="B53" s="15">
        <v>9</v>
      </c>
      <c r="C53" s="24" t="s">
        <v>288</v>
      </c>
      <c r="D53" s="15">
        <v>137300495</v>
      </c>
      <c r="E53" s="7" t="s">
        <v>302</v>
      </c>
      <c r="F53" s="7" t="s">
        <v>303</v>
      </c>
      <c r="G53" s="7" t="s">
        <v>234</v>
      </c>
      <c r="H53" s="24" t="s">
        <v>304</v>
      </c>
      <c r="I53" s="7" t="s">
        <v>386</v>
      </c>
      <c r="J53" s="15">
        <v>1.0900000000000001</v>
      </c>
      <c r="K53" s="15" t="s">
        <v>225</v>
      </c>
      <c r="L53" s="15" t="s">
        <v>226</v>
      </c>
      <c r="N53" s="15">
        <v>9.81</v>
      </c>
      <c r="O53" s="15">
        <v>1.0900000000000001</v>
      </c>
      <c r="P53" s="15">
        <v>1</v>
      </c>
      <c r="Q53" s="15">
        <v>1</v>
      </c>
      <c r="R53" s="15">
        <v>435922257</v>
      </c>
      <c r="S53" s="15">
        <v>2098</v>
      </c>
      <c r="U53" t="s">
        <v>293</v>
      </c>
      <c r="V53">
        <v>0</v>
      </c>
      <c r="W53">
        <f>MATCH(D53,Отчет!$C:$C,0)</f>
        <v>120</v>
      </c>
    </row>
    <row r="54" spans="1:23" x14ac:dyDescent="0.2">
      <c r="A54" s="15">
        <v>509588537</v>
      </c>
      <c r="B54" s="15">
        <v>9</v>
      </c>
      <c r="C54" s="24" t="s">
        <v>288</v>
      </c>
      <c r="D54" s="15">
        <v>137300587</v>
      </c>
      <c r="E54" s="7" t="s">
        <v>305</v>
      </c>
      <c r="F54" s="7" t="s">
        <v>306</v>
      </c>
      <c r="G54" s="7" t="s">
        <v>307</v>
      </c>
      <c r="H54" s="24" t="s">
        <v>308</v>
      </c>
      <c r="I54" s="7" t="s">
        <v>386</v>
      </c>
      <c r="J54" s="15">
        <v>1.0900000000000001</v>
      </c>
      <c r="K54" s="15" t="s">
        <v>225</v>
      </c>
      <c r="L54" s="15" t="s">
        <v>226</v>
      </c>
      <c r="N54" s="15">
        <v>9.81</v>
      </c>
      <c r="O54" s="15">
        <v>1.0900000000000001</v>
      </c>
      <c r="P54" s="15">
        <v>1</v>
      </c>
      <c r="Q54" s="15">
        <v>1</v>
      </c>
      <c r="R54" s="15">
        <v>435922257</v>
      </c>
      <c r="S54" s="15">
        <v>2098</v>
      </c>
      <c r="U54" t="s">
        <v>293</v>
      </c>
      <c r="V54">
        <v>0</v>
      </c>
      <c r="W54">
        <f>MATCH(D54,Отчет!$C:$C,0)</f>
        <v>88</v>
      </c>
    </row>
    <row r="55" spans="1:23" x14ac:dyDescent="0.2">
      <c r="A55" s="15">
        <v>506954440</v>
      </c>
      <c r="B55" s="15">
        <v>9</v>
      </c>
      <c r="C55" s="24" t="s">
        <v>288</v>
      </c>
      <c r="D55" s="15">
        <v>137300448</v>
      </c>
      <c r="E55" s="7" t="s">
        <v>294</v>
      </c>
      <c r="F55" s="7" t="s">
        <v>295</v>
      </c>
      <c r="G55" s="7" t="s">
        <v>296</v>
      </c>
      <c r="H55" s="24" t="s">
        <v>297</v>
      </c>
      <c r="I55" s="7" t="s">
        <v>386</v>
      </c>
      <c r="J55" s="15">
        <v>1.0900000000000001</v>
      </c>
      <c r="K55" s="15" t="s">
        <v>225</v>
      </c>
      <c r="L55" s="15" t="s">
        <v>226</v>
      </c>
      <c r="N55" s="15">
        <v>9.81</v>
      </c>
      <c r="O55" s="15">
        <v>1.0900000000000001</v>
      </c>
      <c r="P55" s="15">
        <v>1</v>
      </c>
      <c r="Q55" s="15">
        <v>1</v>
      </c>
      <c r="R55" s="15">
        <v>435922257</v>
      </c>
      <c r="S55" s="15">
        <v>2098</v>
      </c>
      <c r="U55" t="s">
        <v>293</v>
      </c>
      <c r="V55">
        <v>0</v>
      </c>
      <c r="W55">
        <f>MATCH(D55,Отчет!$C:$C,0)</f>
        <v>157</v>
      </c>
    </row>
    <row r="56" spans="1:23" x14ac:dyDescent="0.2">
      <c r="A56" s="15">
        <v>506954344</v>
      </c>
      <c r="B56" s="15">
        <v>8</v>
      </c>
      <c r="C56" s="24" t="s">
        <v>288</v>
      </c>
      <c r="D56" s="15">
        <v>139135863</v>
      </c>
      <c r="E56" s="7" t="s">
        <v>379</v>
      </c>
      <c r="F56" s="7" t="s">
        <v>380</v>
      </c>
      <c r="G56" s="7" t="s">
        <v>381</v>
      </c>
      <c r="H56" s="24" t="s">
        <v>382</v>
      </c>
      <c r="I56" s="7" t="s">
        <v>386</v>
      </c>
      <c r="J56" s="15">
        <v>1.0900000000000001</v>
      </c>
      <c r="K56" s="15" t="s">
        <v>225</v>
      </c>
      <c r="L56" s="15" t="s">
        <v>226</v>
      </c>
      <c r="N56" s="15">
        <v>8.7200000000000006</v>
      </c>
      <c r="O56" s="15">
        <v>1.0900000000000001</v>
      </c>
      <c r="P56" s="15">
        <v>1</v>
      </c>
      <c r="Q56" s="15">
        <v>1</v>
      </c>
      <c r="R56" s="15">
        <v>435922257</v>
      </c>
      <c r="S56" s="15">
        <v>2098</v>
      </c>
      <c r="U56" t="s">
        <v>293</v>
      </c>
      <c r="V56">
        <v>0</v>
      </c>
      <c r="W56">
        <f>MATCH(D56,Отчет!$C:$C,0)</f>
        <v>166</v>
      </c>
    </row>
    <row r="57" spans="1:23" x14ac:dyDescent="0.2">
      <c r="A57" s="15">
        <v>506954310</v>
      </c>
      <c r="B57" s="15">
        <v>9</v>
      </c>
      <c r="C57" s="24" t="s">
        <v>288</v>
      </c>
      <c r="D57" s="15">
        <v>137300116</v>
      </c>
      <c r="E57" s="7" t="s">
        <v>376</v>
      </c>
      <c r="F57" s="7" t="s">
        <v>377</v>
      </c>
      <c r="G57" s="7" t="s">
        <v>332</v>
      </c>
      <c r="H57" s="24" t="s">
        <v>378</v>
      </c>
      <c r="I57" s="7" t="s">
        <v>386</v>
      </c>
      <c r="J57" s="15">
        <v>1.0900000000000001</v>
      </c>
      <c r="K57" s="15" t="s">
        <v>225</v>
      </c>
      <c r="L57" s="15" t="s">
        <v>226</v>
      </c>
      <c r="N57" s="15">
        <v>9.81</v>
      </c>
      <c r="O57" s="15">
        <v>1.0900000000000001</v>
      </c>
      <c r="P57" s="15">
        <v>1</v>
      </c>
      <c r="Q57" s="15">
        <v>1</v>
      </c>
      <c r="R57" s="15">
        <v>435922257</v>
      </c>
      <c r="S57" s="15">
        <v>2098</v>
      </c>
      <c r="U57" t="s">
        <v>293</v>
      </c>
      <c r="V57">
        <v>0</v>
      </c>
      <c r="W57">
        <f>MATCH(D57,Отчет!$C:$C,0)</f>
        <v>116</v>
      </c>
    </row>
    <row r="58" spans="1:23" x14ac:dyDescent="0.2">
      <c r="A58" s="15">
        <v>506954278</v>
      </c>
      <c r="B58" s="15">
        <v>10</v>
      </c>
      <c r="C58" s="24" t="s">
        <v>309</v>
      </c>
      <c r="D58" s="15">
        <v>137300249</v>
      </c>
      <c r="E58" s="7" t="s">
        <v>372</v>
      </c>
      <c r="F58" s="7" t="s">
        <v>373</v>
      </c>
      <c r="G58" s="7" t="s">
        <v>374</v>
      </c>
      <c r="H58" s="24" t="s">
        <v>375</v>
      </c>
      <c r="I58" s="7" t="s">
        <v>386</v>
      </c>
      <c r="J58" s="15">
        <v>1.0900000000000001</v>
      </c>
      <c r="K58" s="15" t="s">
        <v>225</v>
      </c>
      <c r="L58" s="15" t="s">
        <v>226</v>
      </c>
      <c r="N58" s="15">
        <v>10.9</v>
      </c>
      <c r="O58" s="15">
        <v>1.0900000000000001</v>
      </c>
      <c r="P58" s="15">
        <v>1</v>
      </c>
      <c r="Q58" s="15">
        <v>1</v>
      </c>
      <c r="R58" s="15">
        <v>435922257</v>
      </c>
      <c r="S58" s="15">
        <v>2098</v>
      </c>
      <c r="U58" t="s">
        <v>293</v>
      </c>
      <c r="V58">
        <v>0</v>
      </c>
      <c r="W58">
        <f>MATCH(D58,Отчет!$C:$C,0)</f>
        <v>94</v>
      </c>
    </row>
    <row r="59" spans="1:23" x14ac:dyDescent="0.2">
      <c r="A59" s="15">
        <v>506954246</v>
      </c>
      <c r="B59" s="15">
        <v>9</v>
      </c>
      <c r="C59" s="24" t="s">
        <v>309</v>
      </c>
      <c r="D59" s="15">
        <v>137300236</v>
      </c>
      <c r="E59" s="7" t="s">
        <v>368</v>
      </c>
      <c r="F59" s="7" t="s">
        <v>369</v>
      </c>
      <c r="G59" s="7" t="s">
        <v>370</v>
      </c>
      <c r="H59" s="24" t="s">
        <v>371</v>
      </c>
      <c r="I59" s="7" t="s">
        <v>386</v>
      </c>
      <c r="J59" s="15">
        <v>1.0900000000000001</v>
      </c>
      <c r="K59" s="15" t="s">
        <v>225</v>
      </c>
      <c r="L59" s="15" t="s">
        <v>226</v>
      </c>
      <c r="N59" s="15">
        <v>9.81</v>
      </c>
      <c r="O59" s="15">
        <v>1.0900000000000001</v>
      </c>
      <c r="P59" s="15">
        <v>1</v>
      </c>
      <c r="Q59" s="15">
        <v>1</v>
      </c>
      <c r="R59" s="15">
        <v>435922257</v>
      </c>
      <c r="S59" s="15">
        <v>2098</v>
      </c>
      <c r="U59" t="s">
        <v>293</v>
      </c>
      <c r="V59">
        <v>0</v>
      </c>
      <c r="W59">
        <f>MATCH(D59,Отчет!$C:$C,0)</f>
        <v>95</v>
      </c>
    </row>
    <row r="60" spans="1:23" x14ac:dyDescent="0.2">
      <c r="A60" s="15">
        <v>506954210</v>
      </c>
      <c r="B60" s="15">
        <v>10</v>
      </c>
      <c r="C60" s="24" t="s">
        <v>309</v>
      </c>
      <c r="D60" s="15">
        <v>137300656</v>
      </c>
      <c r="E60" s="7" t="s">
        <v>366</v>
      </c>
      <c r="F60" s="7" t="s">
        <v>275</v>
      </c>
      <c r="G60" s="7" t="s">
        <v>276</v>
      </c>
      <c r="H60" s="24" t="s">
        <v>367</v>
      </c>
      <c r="I60" s="7" t="s">
        <v>386</v>
      </c>
      <c r="J60" s="15">
        <v>1.0900000000000001</v>
      </c>
      <c r="K60" s="15" t="s">
        <v>225</v>
      </c>
      <c r="L60" s="15" t="s">
        <v>226</v>
      </c>
      <c r="N60" s="15">
        <v>10.9</v>
      </c>
      <c r="O60" s="15">
        <v>1.0900000000000001</v>
      </c>
      <c r="P60" s="15">
        <v>1</v>
      </c>
      <c r="Q60" s="15">
        <v>1</v>
      </c>
      <c r="R60" s="15">
        <v>435922257</v>
      </c>
      <c r="S60" s="15">
        <v>2098</v>
      </c>
      <c r="U60" t="s">
        <v>293</v>
      </c>
      <c r="V60">
        <v>0</v>
      </c>
      <c r="W60">
        <f>MATCH(D60,Отчет!$C:$C,0)</f>
        <v>93</v>
      </c>
    </row>
    <row r="61" spans="1:23" x14ac:dyDescent="0.2">
      <c r="A61" s="15">
        <v>506954851</v>
      </c>
      <c r="B61" s="15">
        <v>9</v>
      </c>
      <c r="C61" s="24" t="s">
        <v>288</v>
      </c>
      <c r="D61" s="15">
        <v>137300669</v>
      </c>
      <c r="E61" s="7" t="s">
        <v>363</v>
      </c>
      <c r="F61" s="7" t="s">
        <v>364</v>
      </c>
      <c r="G61" s="7" t="s">
        <v>286</v>
      </c>
      <c r="H61" s="24" t="s">
        <v>365</v>
      </c>
      <c r="I61" s="7" t="s">
        <v>386</v>
      </c>
      <c r="J61" s="15">
        <v>1.0900000000000001</v>
      </c>
      <c r="K61" s="15" t="s">
        <v>225</v>
      </c>
      <c r="L61" s="15" t="s">
        <v>226</v>
      </c>
      <c r="N61" s="15">
        <v>9.81</v>
      </c>
      <c r="O61" s="15">
        <v>1.0900000000000001</v>
      </c>
      <c r="P61" s="15">
        <v>1</v>
      </c>
      <c r="Q61" s="15">
        <v>1</v>
      </c>
      <c r="R61" s="15">
        <v>435922257</v>
      </c>
      <c r="S61" s="15">
        <v>2098</v>
      </c>
      <c r="U61" t="s">
        <v>293</v>
      </c>
      <c r="V61">
        <v>0</v>
      </c>
      <c r="W61">
        <f>MATCH(D61,Отчет!$C:$C,0)</f>
        <v>57</v>
      </c>
    </row>
    <row r="62" spans="1:23" x14ac:dyDescent="0.2">
      <c r="A62" s="15">
        <v>506954810</v>
      </c>
      <c r="B62" s="15">
        <v>7</v>
      </c>
      <c r="C62" s="24" t="s">
        <v>288</v>
      </c>
      <c r="D62" s="15">
        <v>137300643</v>
      </c>
      <c r="E62" s="7" t="s">
        <v>360</v>
      </c>
      <c r="F62" s="7" t="s">
        <v>361</v>
      </c>
      <c r="G62" s="7" t="s">
        <v>266</v>
      </c>
      <c r="H62" s="24" t="s">
        <v>362</v>
      </c>
      <c r="I62" s="7" t="s">
        <v>386</v>
      </c>
      <c r="J62" s="15">
        <v>1.0900000000000001</v>
      </c>
      <c r="K62" s="15" t="s">
        <v>225</v>
      </c>
      <c r="L62" s="15" t="s">
        <v>226</v>
      </c>
      <c r="N62" s="15">
        <v>7.63</v>
      </c>
      <c r="O62" s="15">
        <v>1.0900000000000001</v>
      </c>
      <c r="P62" s="15">
        <v>1</v>
      </c>
      <c r="Q62" s="15">
        <v>1</v>
      </c>
      <c r="R62" s="15">
        <v>435922257</v>
      </c>
      <c r="S62" s="15">
        <v>2098</v>
      </c>
      <c r="U62" t="s">
        <v>293</v>
      </c>
      <c r="V62">
        <v>0</v>
      </c>
      <c r="W62">
        <f>MATCH(D62,Отчет!$C:$C,0)</f>
        <v>154</v>
      </c>
    </row>
    <row r="63" spans="1:23" x14ac:dyDescent="0.2">
      <c r="A63" s="15">
        <v>506954775</v>
      </c>
      <c r="B63" s="15">
        <v>8</v>
      </c>
      <c r="C63" s="24" t="s">
        <v>288</v>
      </c>
      <c r="D63" s="15">
        <v>137300615</v>
      </c>
      <c r="E63" s="7" t="s">
        <v>356</v>
      </c>
      <c r="F63" s="7" t="s">
        <v>357</v>
      </c>
      <c r="G63" s="7" t="s">
        <v>358</v>
      </c>
      <c r="H63" s="24" t="s">
        <v>359</v>
      </c>
      <c r="I63" s="7" t="s">
        <v>386</v>
      </c>
      <c r="J63" s="15">
        <v>1.0900000000000001</v>
      </c>
      <c r="K63" s="15" t="s">
        <v>225</v>
      </c>
      <c r="L63" s="15" t="s">
        <v>226</v>
      </c>
      <c r="N63" s="15">
        <v>8.7200000000000006</v>
      </c>
      <c r="O63" s="15">
        <v>1.0900000000000001</v>
      </c>
      <c r="P63" s="15">
        <v>1</v>
      </c>
      <c r="Q63" s="15">
        <v>1</v>
      </c>
      <c r="R63" s="15">
        <v>435922257</v>
      </c>
      <c r="S63" s="15">
        <v>2098</v>
      </c>
      <c r="U63" t="s">
        <v>293</v>
      </c>
      <c r="V63">
        <v>0</v>
      </c>
      <c r="W63">
        <f>MATCH(D63,Отчет!$C:$C,0)</f>
        <v>52</v>
      </c>
    </row>
    <row r="64" spans="1:23" x14ac:dyDescent="0.2">
      <c r="A64" s="15">
        <v>506954743</v>
      </c>
      <c r="B64" s="15">
        <v>10</v>
      </c>
      <c r="C64" s="24" t="s">
        <v>288</v>
      </c>
      <c r="D64" s="15">
        <v>138103193</v>
      </c>
      <c r="E64" s="7" t="s">
        <v>353</v>
      </c>
      <c r="F64" s="7" t="s">
        <v>354</v>
      </c>
      <c r="G64" s="7" t="s">
        <v>248</v>
      </c>
      <c r="H64" s="24" t="s">
        <v>355</v>
      </c>
      <c r="I64" s="7" t="s">
        <v>386</v>
      </c>
      <c r="J64" s="15">
        <v>1.0900000000000001</v>
      </c>
      <c r="K64" s="15" t="s">
        <v>225</v>
      </c>
      <c r="L64" s="15" t="s">
        <v>226</v>
      </c>
      <c r="N64" s="15">
        <v>10.9</v>
      </c>
      <c r="O64" s="15">
        <v>1.0900000000000001</v>
      </c>
      <c r="P64" s="15">
        <v>1</v>
      </c>
      <c r="Q64" s="15">
        <v>1</v>
      </c>
      <c r="R64" s="15">
        <v>435922257</v>
      </c>
      <c r="S64" s="15">
        <v>2098</v>
      </c>
      <c r="U64" t="s">
        <v>293</v>
      </c>
      <c r="V64">
        <v>0</v>
      </c>
      <c r="W64">
        <f>MATCH(D64,Отчет!$C:$C,0)</f>
        <v>63</v>
      </c>
    </row>
    <row r="65" spans="1:23" x14ac:dyDescent="0.2">
      <c r="A65" s="15">
        <v>506954707</v>
      </c>
      <c r="B65" s="15">
        <v>10</v>
      </c>
      <c r="C65" s="24" t="s">
        <v>288</v>
      </c>
      <c r="D65" s="15">
        <v>138103210</v>
      </c>
      <c r="E65" s="7" t="s">
        <v>351</v>
      </c>
      <c r="F65" s="7" t="s">
        <v>282</v>
      </c>
      <c r="G65" s="7" t="s">
        <v>307</v>
      </c>
      <c r="H65" s="24" t="s">
        <v>352</v>
      </c>
      <c r="I65" s="7" t="s">
        <v>386</v>
      </c>
      <c r="J65" s="15">
        <v>1.0900000000000001</v>
      </c>
      <c r="K65" s="15" t="s">
        <v>225</v>
      </c>
      <c r="L65" s="15" t="s">
        <v>226</v>
      </c>
      <c r="N65" s="15">
        <v>10.9</v>
      </c>
      <c r="O65" s="15">
        <v>1.0900000000000001</v>
      </c>
      <c r="P65" s="15">
        <v>1</v>
      </c>
      <c r="Q65" s="15">
        <v>1</v>
      </c>
      <c r="R65" s="15">
        <v>435922257</v>
      </c>
      <c r="S65" s="15">
        <v>2098</v>
      </c>
      <c r="U65" t="s">
        <v>293</v>
      </c>
      <c r="V65">
        <v>0</v>
      </c>
      <c r="W65">
        <f>MATCH(D65,Отчет!$C:$C,0)</f>
        <v>108</v>
      </c>
    </row>
    <row r="66" spans="1:23" x14ac:dyDescent="0.2">
      <c r="A66" s="15">
        <v>506954670</v>
      </c>
      <c r="B66" s="15">
        <v>9</v>
      </c>
      <c r="C66" s="24" t="s">
        <v>288</v>
      </c>
      <c r="D66" s="15">
        <v>137300535</v>
      </c>
      <c r="E66" s="7" t="s">
        <v>347</v>
      </c>
      <c r="F66" s="7" t="s">
        <v>348</v>
      </c>
      <c r="G66" s="7" t="s">
        <v>349</v>
      </c>
      <c r="H66" s="24" t="s">
        <v>350</v>
      </c>
      <c r="I66" s="7" t="s">
        <v>386</v>
      </c>
      <c r="J66" s="15">
        <v>1.0900000000000001</v>
      </c>
      <c r="K66" s="15" t="s">
        <v>225</v>
      </c>
      <c r="L66" s="15" t="s">
        <v>226</v>
      </c>
      <c r="N66" s="15">
        <v>9.81</v>
      </c>
      <c r="O66" s="15">
        <v>1.0900000000000001</v>
      </c>
      <c r="P66" s="15">
        <v>1</v>
      </c>
      <c r="Q66" s="15">
        <v>1</v>
      </c>
      <c r="R66" s="15">
        <v>435922257</v>
      </c>
      <c r="S66" s="15">
        <v>2098</v>
      </c>
      <c r="U66" t="s">
        <v>293</v>
      </c>
      <c r="V66">
        <v>0</v>
      </c>
      <c r="W66">
        <f>MATCH(D66,Отчет!$C:$C,0)</f>
        <v>124</v>
      </c>
    </row>
    <row r="67" spans="1:23" x14ac:dyDescent="0.2">
      <c r="A67" s="15">
        <v>506954629</v>
      </c>
      <c r="B67" s="15">
        <v>9</v>
      </c>
      <c r="C67" s="24" t="s">
        <v>288</v>
      </c>
      <c r="D67" s="15">
        <v>137422775</v>
      </c>
      <c r="E67" s="7" t="s">
        <v>343</v>
      </c>
      <c r="F67" s="7" t="s">
        <v>344</v>
      </c>
      <c r="G67" s="7" t="s">
        <v>345</v>
      </c>
      <c r="H67" s="24" t="s">
        <v>346</v>
      </c>
      <c r="I67" s="7" t="s">
        <v>386</v>
      </c>
      <c r="J67" s="15">
        <v>1.0900000000000001</v>
      </c>
      <c r="K67" s="15" t="s">
        <v>225</v>
      </c>
      <c r="L67" s="15" t="s">
        <v>226</v>
      </c>
      <c r="N67" s="15">
        <v>9.81</v>
      </c>
      <c r="O67" s="15">
        <v>1.0900000000000001</v>
      </c>
      <c r="P67" s="15">
        <v>1</v>
      </c>
      <c r="Q67" s="15">
        <v>0</v>
      </c>
      <c r="R67" s="15">
        <v>435922257</v>
      </c>
      <c r="S67" s="15">
        <v>2098</v>
      </c>
      <c r="U67" t="s">
        <v>293</v>
      </c>
      <c r="V67">
        <v>0</v>
      </c>
      <c r="W67">
        <f>MATCH(D67,Отчет!$C:$C,0)</f>
        <v>69</v>
      </c>
    </row>
    <row r="68" spans="1:23" x14ac:dyDescent="0.2">
      <c r="A68" s="15">
        <v>506954591</v>
      </c>
      <c r="B68" s="15">
        <v>7</v>
      </c>
      <c r="C68" s="24" t="s">
        <v>288</v>
      </c>
      <c r="D68" s="15">
        <v>137300522</v>
      </c>
      <c r="E68" s="7" t="s">
        <v>340</v>
      </c>
      <c r="F68" s="7" t="s">
        <v>261</v>
      </c>
      <c r="G68" s="7" t="s">
        <v>341</v>
      </c>
      <c r="H68" s="24" t="s">
        <v>342</v>
      </c>
      <c r="I68" s="7" t="s">
        <v>386</v>
      </c>
      <c r="J68" s="15">
        <v>1.0900000000000001</v>
      </c>
      <c r="K68" s="15" t="s">
        <v>225</v>
      </c>
      <c r="L68" s="15" t="s">
        <v>226</v>
      </c>
      <c r="N68" s="15">
        <v>7.63</v>
      </c>
      <c r="O68" s="15">
        <v>1.0900000000000001</v>
      </c>
      <c r="P68" s="15">
        <v>1</v>
      </c>
      <c r="Q68" s="15">
        <v>1</v>
      </c>
      <c r="R68" s="15">
        <v>435922257</v>
      </c>
      <c r="S68" s="15">
        <v>2098</v>
      </c>
      <c r="U68" t="s">
        <v>293</v>
      </c>
      <c r="V68">
        <v>0</v>
      </c>
      <c r="W68">
        <f>MATCH(D68,Отчет!$C:$C,0)</f>
        <v>172</v>
      </c>
    </row>
    <row r="69" spans="1:23" x14ac:dyDescent="0.2">
      <c r="A69" s="15">
        <v>506953691</v>
      </c>
      <c r="B69" s="15">
        <v>8</v>
      </c>
      <c r="C69" s="24" t="s">
        <v>309</v>
      </c>
      <c r="D69" s="15">
        <v>137300377</v>
      </c>
      <c r="E69" s="7" t="s">
        <v>310</v>
      </c>
      <c r="F69" s="7" t="s">
        <v>247</v>
      </c>
      <c r="G69" s="7" t="s">
        <v>222</v>
      </c>
      <c r="H69" s="24" t="s">
        <v>311</v>
      </c>
      <c r="I69" s="7" t="s">
        <v>386</v>
      </c>
      <c r="J69" s="15">
        <v>1.0900000000000001</v>
      </c>
      <c r="K69" s="15" t="s">
        <v>225</v>
      </c>
      <c r="L69" s="15" t="s">
        <v>226</v>
      </c>
      <c r="N69" s="15">
        <v>8.7200000000000006</v>
      </c>
      <c r="O69" s="15">
        <v>1.0900000000000001</v>
      </c>
      <c r="P69" s="15">
        <v>1</v>
      </c>
      <c r="Q69" s="15">
        <v>1</v>
      </c>
      <c r="R69" s="15">
        <v>435922257</v>
      </c>
      <c r="S69" s="15">
        <v>2098</v>
      </c>
      <c r="U69" t="s">
        <v>293</v>
      </c>
      <c r="V69">
        <v>0</v>
      </c>
      <c r="W69">
        <f>MATCH(D69,Отчет!$C:$C,0)</f>
        <v>119</v>
      </c>
    </row>
    <row r="70" spans="1:23" x14ac:dyDescent="0.2">
      <c r="A70" s="15">
        <v>506953723</v>
      </c>
      <c r="B70" s="15">
        <v>8</v>
      </c>
      <c r="C70" s="24" t="s">
        <v>309</v>
      </c>
      <c r="D70" s="15">
        <v>137300407</v>
      </c>
      <c r="E70" s="7" t="s">
        <v>312</v>
      </c>
      <c r="F70" s="7" t="s">
        <v>247</v>
      </c>
      <c r="G70" s="7" t="s">
        <v>313</v>
      </c>
      <c r="H70" s="24" t="s">
        <v>314</v>
      </c>
      <c r="I70" s="7" t="s">
        <v>386</v>
      </c>
      <c r="J70" s="15">
        <v>1.0900000000000001</v>
      </c>
      <c r="K70" s="15" t="s">
        <v>225</v>
      </c>
      <c r="L70" s="15" t="s">
        <v>226</v>
      </c>
      <c r="N70" s="15">
        <v>8.7200000000000006</v>
      </c>
      <c r="O70" s="15">
        <v>1.0900000000000001</v>
      </c>
      <c r="P70" s="15">
        <v>1</v>
      </c>
      <c r="Q70" s="15">
        <v>1</v>
      </c>
      <c r="R70" s="15">
        <v>435922257</v>
      </c>
      <c r="S70" s="15">
        <v>2098</v>
      </c>
      <c r="U70" t="s">
        <v>293</v>
      </c>
      <c r="V70">
        <v>0</v>
      </c>
      <c r="W70">
        <f>MATCH(D70,Отчет!$C:$C,0)</f>
        <v>61</v>
      </c>
    </row>
    <row r="71" spans="1:23" x14ac:dyDescent="0.2">
      <c r="A71" s="15">
        <v>506953755</v>
      </c>
      <c r="B71" s="15">
        <v>7</v>
      </c>
      <c r="C71" s="24" t="s">
        <v>309</v>
      </c>
      <c r="D71" s="15">
        <v>137300420</v>
      </c>
      <c r="E71" s="7" t="s">
        <v>315</v>
      </c>
      <c r="F71" s="7" t="s">
        <v>316</v>
      </c>
      <c r="G71" s="7" t="s">
        <v>307</v>
      </c>
      <c r="H71" s="24" t="s">
        <v>317</v>
      </c>
      <c r="I71" s="7" t="s">
        <v>386</v>
      </c>
      <c r="J71" s="15">
        <v>1.0900000000000001</v>
      </c>
      <c r="K71" s="15" t="s">
        <v>225</v>
      </c>
      <c r="L71" s="15" t="s">
        <v>226</v>
      </c>
      <c r="N71" s="15">
        <v>7.63</v>
      </c>
      <c r="O71" s="15">
        <v>1.0900000000000001</v>
      </c>
      <c r="P71" s="15">
        <v>1</v>
      </c>
      <c r="Q71" s="15">
        <v>1</v>
      </c>
      <c r="R71" s="15">
        <v>435922257</v>
      </c>
      <c r="S71" s="15">
        <v>2098</v>
      </c>
      <c r="U71" t="s">
        <v>293</v>
      </c>
      <c r="V71">
        <v>0</v>
      </c>
      <c r="W71">
        <f>MATCH(D71,Отчет!$C:$C,0)</f>
        <v>171</v>
      </c>
    </row>
    <row r="72" spans="1:23" x14ac:dyDescent="0.2">
      <c r="A72" s="15">
        <v>506953787</v>
      </c>
      <c r="B72" s="15">
        <v>7</v>
      </c>
      <c r="C72" s="24" t="s">
        <v>309</v>
      </c>
      <c r="D72" s="15">
        <v>137300434</v>
      </c>
      <c r="E72" s="7" t="s">
        <v>318</v>
      </c>
      <c r="F72" s="7" t="s">
        <v>247</v>
      </c>
      <c r="G72" s="7" t="s">
        <v>319</v>
      </c>
      <c r="H72" s="24" t="s">
        <v>320</v>
      </c>
      <c r="I72" s="7" t="s">
        <v>386</v>
      </c>
      <c r="J72" s="15">
        <v>1.0900000000000001</v>
      </c>
      <c r="K72" s="15" t="s">
        <v>225</v>
      </c>
      <c r="L72" s="15" t="s">
        <v>226</v>
      </c>
      <c r="N72" s="15">
        <v>7.63</v>
      </c>
      <c r="O72" s="15">
        <v>1.0900000000000001</v>
      </c>
      <c r="P72" s="15">
        <v>1</v>
      </c>
      <c r="Q72" s="15">
        <v>1</v>
      </c>
      <c r="R72" s="15">
        <v>435922257</v>
      </c>
      <c r="S72" s="15">
        <v>2098</v>
      </c>
      <c r="U72" t="s">
        <v>293</v>
      </c>
      <c r="V72">
        <v>0</v>
      </c>
      <c r="W72">
        <f>MATCH(D72,Отчет!$C:$C,0)</f>
        <v>167</v>
      </c>
    </row>
    <row r="73" spans="1:23" x14ac:dyDescent="0.2">
      <c r="A73" s="15">
        <v>506953982</v>
      </c>
      <c r="B73" s="15">
        <v>9</v>
      </c>
      <c r="C73" s="24" t="s">
        <v>309</v>
      </c>
      <c r="D73" s="15">
        <v>137300035</v>
      </c>
      <c r="E73" s="7" t="s">
        <v>321</v>
      </c>
      <c r="F73" s="7" t="s">
        <v>322</v>
      </c>
      <c r="G73" s="7" t="s">
        <v>323</v>
      </c>
      <c r="H73" s="24" t="s">
        <v>324</v>
      </c>
      <c r="I73" s="7" t="s">
        <v>386</v>
      </c>
      <c r="J73" s="15">
        <v>1.0900000000000001</v>
      </c>
      <c r="K73" s="15" t="s">
        <v>225</v>
      </c>
      <c r="L73" s="15" t="s">
        <v>226</v>
      </c>
      <c r="N73" s="15">
        <v>9.81</v>
      </c>
      <c r="O73" s="15">
        <v>1.0900000000000001</v>
      </c>
      <c r="P73" s="15">
        <v>1</v>
      </c>
      <c r="Q73" s="15">
        <v>1</v>
      </c>
      <c r="R73" s="15">
        <v>435922257</v>
      </c>
      <c r="S73" s="15">
        <v>2098</v>
      </c>
      <c r="U73" t="s">
        <v>293</v>
      </c>
      <c r="V73">
        <v>0</v>
      </c>
      <c r="W73">
        <f>MATCH(D73,Отчет!$C:$C,0)</f>
        <v>106</v>
      </c>
    </row>
    <row r="74" spans="1:23" x14ac:dyDescent="0.2">
      <c r="A74" s="15">
        <v>506954014</v>
      </c>
      <c r="B74" s="15">
        <v>9</v>
      </c>
      <c r="C74" s="24" t="s">
        <v>309</v>
      </c>
      <c r="D74" s="15">
        <v>137300183</v>
      </c>
      <c r="E74" s="7" t="s">
        <v>325</v>
      </c>
      <c r="F74" s="7" t="s">
        <v>285</v>
      </c>
      <c r="G74" s="7" t="s">
        <v>326</v>
      </c>
      <c r="H74" s="24" t="s">
        <v>327</v>
      </c>
      <c r="I74" s="7" t="s">
        <v>386</v>
      </c>
      <c r="J74" s="15">
        <v>1.0900000000000001</v>
      </c>
      <c r="K74" s="15" t="s">
        <v>225</v>
      </c>
      <c r="L74" s="15" t="s">
        <v>226</v>
      </c>
      <c r="N74" s="15">
        <v>9.81</v>
      </c>
      <c r="O74" s="15">
        <v>1.0900000000000001</v>
      </c>
      <c r="P74" s="15">
        <v>1</v>
      </c>
      <c r="Q74" s="15">
        <v>1</v>
      </c>
      <c r="R74" s="15">
        <v>435922257</v>
      </c>
      <c r="S74" s="15">
        <v>2098</v>
      </c>
      <c r="U74" t="s">
        <v>293</v>
      </c>
      <c r="V74">
        <v>0</v>
      </c>
      <c r="W74">
        <f>MATCH(D74,Отчет!$C:$C,0)</f>
        <v>20</v>
      </c>
    </row>
    <row r="75" spans="1:23" x14ac:dyDescent="0.2">
      <c r="A75" s="15">
        <v>506954046</v>
      </c>
      <c r="B75" s="15">
        <v>8</v>
      </c>
      <c r="C75" s="24" t="s">
        <v>309</v>
      </c>
      <c r="D75" s="15">
        <v>137300196</v>
      </c>
      <c r="E75" s="7" t="s">
        <v>328</v>
      </c>
      <c r="F75" s="7" t="s">
        <v>285</v>
      </c>
      <c r="G75" s="7" t="s">
        <v>326</v>
      </c>
      <c r="H75" s="24" t="s">
        <v>329</v>
      </c>
      <c r="I75" s="7" t="s">
        <v>386</v>
      </c>
      <c r="J75" s="15">
        <v>1.0900000000000001</v>
      </c>
      <c r="K75" s="15" t="s">
        <v>225</v>
      </c>
      <c r="L75" s="15" t="s">
        <v>226</v>
      </c>
      <c r="N75" s="15">
        <v>8.7200000000000006</v>
      </c>
      <c r="O75" s="15">
        <v>1.0900000000000001</v>
      </c>
      <c r="P75" s="15">
        <v>1</v>
      </c>
      <c r="Q75" s="15">
        <v>1</v>
      </c>
      <c r="R75" s="15">
        <v>435922257</v>
      </c>
      <c r="S75" s="15">
        <v>2098</v>
      </c>
      <c r="U75" t="s">
        <v>293</v>
      </c>
      <c r="V75">
        <v>0</v>
      </c>
      <c r="W75">
        <f>MATCH(D75,Отчет!$C:$C,0)</f>
        <v>159</v>
      </c>
    </row>
    <row r="76" spans="1:23" x14ac:dyDescent="0.2">
      <c r="A76" s="15">
        <v>506954078</v>
      </c>
      <c r="B76" s="15">
        <v>9</v>
      </c>
      <c r="C76" s="24" t="s">
        <v>309</v>
      </c>
      <c r="D76" s="15">
        <v>137300209</v>
      </c>
      <c r="E76" s="7" t="s">
        <v>330</v>
      </c>
      <c r="F76" s="7" t="s">
        <v>331</v>
      </c>
      <c r="G76" s="7" t="s">
        <v>332</v>
      </c>
      <c r="H76" s="24" t="s">
        <v>333</v>
      </c>
      <c r="I76" s="7" t="s">
        <v>386</v>
      </c>
      <c r="J76" s="15">
        <v>1.0900000000000001</v>
      </c>
      <c r="K76" s="15" t="s">
        <v>225</v>
      </c>
      <c r="L76" s="15" t="s">
        <v>226</v>
      </c>
      <c r="N76" s="15">
        <v>9.81</v>
      </c>
      <c r="O76" s="15">
        <v>1.0900000000000001</v>
      </c>
      <c r="P76" s="15">
        <v>1</v>
      </c>
      <c r="Q76" s="15">
        <v>1</v>
      </c>
      <c r="R76" s="15">
        <v>435922257</v>
      </c>
      <c r="S76" s="15">
        <v>2098</v>
      </c>
      <c r="U76" t="s">
        <v>293</v>
      </c>
      <c r="V76">
        <v>0</v>
      </c>
      <c r="W76">
        <f>MATCH(D76,Отчет!$C:$C,0)</f>
        <v>42</v>
      </c>
    </row>
    <row r="77" spans="1:23" x14ac:dyDescent="0.2">
      <c r="A77" s="15">
        <v>506954110</v>
      </c>
      <c r="B77" s="15">
        <v>9</v>
      </c>
      <c r="C77" s="24" t="s">
        <v>309</v>
      </c>
      <c r="D77" s="15">
        <v>137300222</v>
      </c>
      <c r="E77" s="7" t="s">
        <v>334</v>
      </c>
      <c r="F77" s="7" t="s">
        <v>335</v>
      </c>
      <c r="G77" s="7" t="s">
        <v>266</v>
      </c>
      <c r="H77" s="24" t="s">
        <v>336</v>
      </c>
      <c r="I77" s="7" t="s">
        <v>386</v>
      </c>
      <c r="J77" s="15">
        <v>1.0900000000000001</v>
      </c>
      <c r="K77" s="15" t="s">
        <v>225</v>
      </c>
      <c r="L77" s="15" t="s">
        <v>226</v>
      </c>
      <c r="N77" s="15">
        <v>9.81</v>
      </c>
      <c r="O77" s="15">
        <v>1.0900000000000001</v>
      </c>
      <c r="P77" s="15">
        <v>1</v>
      </c>
      <c r="Q77" s="15">
        <v>1</v>
      </c>
      <c r="R77" s="15">
        <v>435922257</v>
      </c>
      <c r="S77" s="15">
        <v>2098</v>
      </c>
      <c r="U77" t="s">
        <v>293</v>
      </c>
      <c r="V77">
        <v>0</v>
      </c>
      <c r="W77">
        <f>MATCH(D77,Отчет!$C:$C,0)</f>
        <v>129</v>
      </c>
    </row>
    <row r="78" spans="1:23" x14ac:dyDescent="0.2">
      <c r="A78" s="15">
        <v>506954142</v>
      </c>
      <c r="B78" s="15">
        <v>9</v>
      </c>
      <c r="C78" s="24" t="s">
        <v>309</v>
      </c>
      <c r="D78" s="15">
        <v>137300600</v>
      </c>
      <c r="E78" s="7" t="s">
        <v>337</v>
      </c>
      <c r="F78" s="7" t="s">
        <v>338</v>
      </c>
      <c r="G78" s="7" t="s">
        <v>326</v>
      </c>
      <c r="H78" s="24" t="s">
        <v>339</v>
      </c>
      <c r="I78" s="7" t="s">
        <v>386</v>
      </c>
      <c r="J78" s="15">
        <v>1.0900000000000001</v>
      </c>
      <c r="K78" s="15" t="s">
        <v>225</v>
      </c>
      <c r="L78" s="15" t="s">
        <v>226</v>
      </c>
      <c r="N78" s="15">
        <v>9.81</v>
      </c>
      <c r="O78" s="15">
        <v>1.0900000000000001</v>
      </c>
      <c r="P78" s="15">
        <v>1</v>
      </c>
      <c r="Q78" s="15">
        <v>1</v>
      </c>
      <c r="R78" s="15">
        <v>435922257</v>
      </c>
      <c r="S78" s="15">
        <v>2098</v>
      </c>
      <c r="U78" t="s">
        <v>293</v>
      </c>
      <c r="V78">
        <v>0</v>
      </c>
      <c r="W78">
        <f>MATCH(D78,Отчет!$C:$C,0)</f>
        <v>91</v>
      </c>
    </row>
    <row r="79" spans="1:23" x14ac:dyDescent="0.2">
      <c r="A79" s="15">
        <v>509658987</v>
      </c>
      <c r="B79" s="15">
        <v>8</v>
      </c>
      <c r="C79" s="24" t="s">
        <v>387</v>
      </c>
      <c r="D79" s="15">
        <v>137398923</v>
      </c>
      <c r="E79" s="7" t="s">
        <v>388</v>
      </c>
      <c r="F79" s="7" t="s">
        <v>241</v>
      </c>
      <c r="G79" s="7" t="s">
        <v>389</v>
      </c>
      <c r="H79" s="24" t="s">
        <v>390</v>
      </c>
      <c r="I79" s="7" t="s">
        <v>391</v>
      </c>
      <c r="J79" s="15">
        <v>4</v>
      </c>
      <c r="K79" s="15" t="s">
        <v>225</v>
      </c>
      <c r="L79" s="15" t="s">
        <v>226</v>
      </c>
      <c r="N79" s="15">
        <v>32</v>
      </c>
      <c r="O79" s="15">
        <v>4</v>
      </c>
      <c r="P79" s="15">
        <v>1</v>
      </c>
      <c r="Q79" s="15">
        <v>1</v>
      </c>
      <c r="R79" s="15">
        <v>435916774</v>
      </c>
      <c r="S79" s="15">
        <v>2098</v>
      </c>
      <c r="U79" t="s">
        <v>227</v>
      </c>
      <c r="V79">
        <v>0</v>
      </c>
      <c r="W79">
        <f>MATCH(D79,Отчет!$C:$C,0)</f>
        <v>23</v>
      </c>
    </row>
    <row r="80" spans="1:23" x14ac:dyDescent="0.2">
      <c r="A80" s="15">
        <v>509658983</v>
      </c>
      <c r="B80" s="15">
        <v>8</v>
      </c>
      <c r="C80" s="24" t="s">
        <v>387</v>
      </c>
      <c r="D80" s="15">
        <v>137398910</v>
      </c>
      <c r="E80" s="7" t="s">
        <v>392</v>
      </c>
      <c r="F80" s="7" t="s">
        <v>247</v>
      </c>
      <c r="G80" s="7" t="s">
        <v>276</v>
      </c>
      <c r="H80" s="24" t="s">
        <v>393</v>
      </c>
      <c r="I80" s="7" t="s">
        <v>391</v>
      </c>
      <c r="J80" s="15">
        <v>4</v>
      </c>
      <c r="K80" s="15" t="s">
        <v>225</v>
      </c>
      <c r="L80" s="15" t="s">
        <v>226</v>
      </c>
      <c r="N80" s="15">
        <v>32</v>
      </c>
      <c r="O80" s="15">
        <v>4</v>
      </c>
      <c r="P80" s="15">
        <v>1</v>
      </c>
      <c r="Q80" s="15">
        <v>1</v>
      </c>
      <c r="R80" s="15">
        <v>435916774</v>
      </c>
      <c r="S80" s="15">
        <v>2098</v>
      </c>
      <c r="U80" t="s">
        <v>227</v>
      </c>
      <c r="V80">
        <v>0</v>
      </c>
      <c r="W80">
        <f>MATCH(D80,Отчет!$C:$C,0)</f>
        <v>29</v>
      </c>
    </row>
    <row r="81" spans="1:23" x14ac:dyDescent="0.2">
      <c r="A81" s="15">
        <v>509658979</v>
      </c>
      <c r="B81" s="15">
        <v>9</v>
      </c>
      <c r="C81" s="24" t="s">
        <v>387</v>
      </c>
      <c r="D81" s="15">
        <v>137398897</v>
      </c>
      <c r="E81" s="7" t="s">
        <v>394</v>
      </c>
      <c r="F81" s="7" t="s">
        <v>344</v>
      </c>
      <c r="G81" s="7" t="s">
        <v>395</v>
      </c>
      <c r="H81" s="24" t="s">
        <v>396</v>
      </c>
      <c r="I81" s="7" t="s">
        <v>391</v>
      </c>
      <c r="J81" s="15">
        <v>4</v>
      </c>
      <c r="K81" s="15" t="s">
        <v>225</v>
      </c>
      <c r="L81" s="15" t="s">
        <v>226</v>
      </c>
      <c r="N81" s="15">
        <v>36</v>
      </c>
      <c r="O81" s="15">
        <v>4</v>
      </c>
      <c r="P81" s="15">
        <v>1</v>
      </c>
      <c r="Q81" s="15">
        <v>1</v>
      </c>
      <c r="R81" s="15">
        <v>435916774</v>
      </c>
      <c r="S81" s="15">
        <v>2098</v>
      </c>
      <c r="U81" t="s">
        <v>227</v>
      </c>
      <c r="V81">
        <v>0</v>
      </c>
      <c r="W81">
        <f>MATCH(D81,Отчет!$C:$C,0)</f>
        <v>66</v>
      </c>
    </row>
    <row r="82" spans="1:23" x14ac:dyDescent="0.2">
      <c r="A82" s="15">
        <v>509658975</v>
      </c>
      <c r="B82" s="15">
        <v>8</v>
      </c>
      <c r="C82" s="24" t="s">
        <v>387</v>
      </c>
      <c r="D82" s="15">
        <v>137398884</v>
      </c>
      <c r="E82" s="7" t="s">
        <v>397</v>
      </c>
      <c r="F82" s="7" t="s">
        <v>344</v>
      </c>
      <c r="G82" s="7" t="s">
        <v>307</v>
      </c>
      <c r="H82" s="24" t="s">
        <v>398</v>
      </c>
      <c r="I82" s="7" t="s">
        <v>391</v>
      </c>
      <c r="J82" s="15">
        <v>4</v>
      </c>
      <c r="K82" s="15" t="s">
        <v>225</v>
      </c>
      <c r="L82" s="15" t="s">
        <v>226</v>
      </c>
      <c r="N82" s="15">
        <v>32</v>
      </c>
      <c r="O82" s="15">
        <v>4</v>
      </c>
      <c r="P82" s="15">
        <v>1</v>
      </c>
      <c r="Q82" s="15">
        <v>1</v>
      </c>
      <c r="R82" s="15">
        <v>435916774</v>
      </c>
      <c r="S82" s="15">
        <v>2098</v>
      </c>
      <c r="U82" t="s">
        <v>227</v>
      </c>
      <c r="V82">
        <v>0</v>
      </c>
      <c r="W82">
        <f>MATCH(D82,Отчет!$C:$C,0)</f>
        <v>71</v>
      </c>
    </row>
    <row r="83" spans="1:23" x14ac:dyDescent="0.2">
      <c r="A83" s="15">
        <v>509658971</v>
      </c>
      <c r="B83" s="15">
        <v>8</v>
      </c>
      <c r="C83" s="24" t="s">
        <v>387</v>
      </c>
      <c r="D83" s="15">
        <v>137398871</v>
      </c>
      <c r="E83" s="7" t="s">
        <v>399</v>
      </c>
      <c r="F83" s="7" t="s">
        <v>400</v>
      </c>
      <c r="G83" s="7" t="s">
        <v>230</v>
      </c>
      <c r="H83" s="24" t="s">
        <v>401</v>
      </c>
      <c r="I83" s="7" t="s">
        <v>391</v>
      </c>
      <c r="J83" s="15">
        <v>4</v>
      </c>
      <c r="K83" s="15" t="s">
        <v>225</v>
      </c>
      <c r="L83" s="15" t="s">
        <v>226</v>
      </c>
      <c r="N83" s="15">
        <v>32</v>
      </c>
      <c r="O83" s="15">
        <v>4</v>
      </c>
      <c r="P83" s="15">
        <v>1</v>
      </c>
      <c r="Q83" s="15">
        <v>1</v>
      </c>
      <c r="R83" s="15">
        <v>435916774</v>
      </c>
      <c r="S83" s="15">
        <v>2098</v>
      </c>
      <c r="U83" t="s">
        <v>227</v>
      </c>
      <c r="V83">
        <v>0</v>
      </c>
      <c r="W83">
        <f>MATCH(D83,Отчет!$C:$C,0)</f>
        <v>90</v>
      </c>
    </row>
    <row r="84" spans="1:23" x14ac:dyDescent="0.2">
      <c r="A84" s="15">
        <v>509658967</v>
      </c>
      <c r="B84" s="15">
        <v>7</v>
      </c>
      <c r="C84" s="24" t="s">
        <v>387</v>
      </c>
      <c r="D84" s="15">
        <v>137398858</v>
      </c>
      <c r="E84" s="7" t="s">
        <v>402</v>
      </c>
      <c r="F84" s="7" t="s">
        <v>403</v>
      </c>
      <c r="G84" s="7" t="s">
        <v>404</v>
      </c>
      <c r="H84" s="24" t="s">
        <v>405</v>
      </c>
      <c r="I84" s="7" t="s">
        <v>391</v>
      </c>
      <c r="J84" s="15">
        <v>4</v>
      </c>
      <c r="K84" s="15" t="s">
        <v>225</v>
      </c>
      <c r="L84" s="15" t="s">
        <v>226</v>
      </c>
      <c r="N84" s="15">
        <v>28</v>
      </c>
      <c r="O84" s="15">
        <v>4</v>
      </c>
      <c r="P84" s="15">
        <v>1</v>
      </c>
      <c r="Q84" s="15">
        <v>1</v>
      </c>
      <c r="R84" s="15">
        <v>435916774</v>
      </c>
      <c r="S84" s="15">
        <v>2098</v>
      </c>
      <c r="U84" t="s">
        <v>227</v>
      </c>
      <c r="V84">
        <v>0</v>
      </c>
      <c r="W84">
        <f>MATCH(D84,Отчет!$C:$C,0)</f>
        <v>112</v>
      </c>
    </row>
    <row r="85" spans="1:23" x14ac:dyDescent="0.2">
      <c r="A85" s="15">
        <v>509658934</v>
      </c>
      <c r="B85" s="15">
        <v>8</v>
      </c>
      <c r="C85" s="24" t="s">
        <v>387</v>
      </c>
      <c r="D85" s="15">
        <v>137398723</v>
      </c>
      <c r="E85" s="7" t="s">
        <v>406</v>
      </c>
      <c r="F85" s="7" t="s">
        <v>400</v>
      </c>
      <c r="G85" s="7" t="s">
        <v>242</v>
      </c>
      <c r="H85" s="24" t="s">
        <v>407</v>
      </c>
      <c r="I85" s="7" t="s">
        <v>391</v>
      </c>
      <c r="J85" s="15">
        <v>4</v>
      </c>
      <c r="K85" s="15" t="s">
        <v>225</v>
      </c>
      <c r="L85" s="15" t="s">
        <v>226</v>
      </c>
      <c r="N85" s="15">
        <v>32</v>
      </c>
      <c r="O85" s="15">
        <v>4</v>
      </c>
      <c r="P85" s="15">
        <v>1</v>
      </c>
      <c r="Q85" s="15">
        <v>1</v>
      </c>
      <c r="R85" s="15">
        <v>435916774</v>
      </c>
      <c r="S85" s="15">
        <v>2098</v>
      </c>
      <c r="U85" t="s">
        <v>227</v>
      </c>
      <c r="V85">
        <v>0</v>
      </c>
      <c r="W85">
        <f>MATCH(D85,Отчет!$C:$C,0)</f>
        <v>13</v>
      </c>
    </row>
    <row r="86" spans="1:23" x14ac:dyDescent="0.2">
      <c r="A86" s="15">
        <v>509658959</v>
      </c>
      <c r="B86" s="15">
        <v>9</v>
      </c>
      <c r="C86" s="24" t="s">
        <v>387</v>
      </c>
      <c r="D86" s="15">
        <v>137398832</v>
      </c>
      <c r="E86" s="7" t="s">
        <v>408</v>
      </c>
      <c r="F86" s="7" t="s">
        <v>400</v>
      </c>
      <c r="G86" s="7" t="s">
        <v>409</v>
      </c>
      <c r="H86" s="24" t="s">
        <v>410</v>
      </c>
      <c r="I86" s="7" t="s">
        <v>391</v>
      </c>
      <c r="J86" s="15">
        <v>4</v>
      </c>
      <c r="K86" s="15" t="s">
        <v>225</v>
      </c>
      <c r="L86" s="15" t="s">
        <v>226</v>
      </c>
      <c r="N86" s="15">
        <v>36</v>
      </c>
      <c r="O86" s="15">
        <v>4</v>
      </c>
      <c r="P86" s="15">
        <v>1</v>
      </c>
      <c r="Q86" s="15">
        <v>1</v>
      </c>
      <c r="R86" s="15">
        <v>435916774</v>
      </c>
      <c r="S86" s="15">
        <v>2098</v>
      </c>
      <c r="U86" t="s">
        <v>227</v>
      </c>
      <c r="V86">
        <v>0</v>
      </c>
      <c r="W86">
        <f>MATCH(D86,Отчет!$C:$C,0)</f>
        <v>14</v>
      </c>
    </row>
    <row r="87" spans="1:23" x14ac:dyDescent="0.2">
      <c r="A87" s="15">
        <v>509658955</v>
      </c>
      <c r="B87" s="15">
        <v>7</v>
      </c>
      <c r="C87" s="24" t="s">
        <v>387</v>
      </c>
      <c r="D87" s="15">
        <v>137398802</v>
      </c>
      <c r="E87" s="7" t="s">
        <v>411</v>
      </c>
      <c r="F87" s="7" t="s">
        <v>412</v>
      </c>
      <c r="G87" s="7" t="s">
        <v>413</v>
      </c>
      <c r="H87" s="24" t="s">
        <v>414</v>
      </c>
      <c r="I87" s="7" t="s">
        <v>391</v>
      </c>
      <c r="J87" s="15">
        <v>4</v>
      </c>
      <c r="K87" s="15" t="s">
        <v>225</v>
      </c>
      <c r="L87" s="15" t="s">
        <v>226</v>
      </c>
      <c r="N87" s="15">
        <v>28</v>
      </c>
      <c r="O87" s="15">
        <v>4</v>
      </c>
      <c r="P87" s="15">
        <v>1</v>
      </c>
      <c r="Q87" s="15">
        <v>1</v>
      </c>
      <c r="R87" s="15">
        <v>435916774</v>
      </c>
      <c r="S87" s="15">
        <v>2098</v>
      </c>
      <c r="U87" t="s">
        <v>227</v>
      </c>
      <c r="V87">
        <v>0</v>
      </c>
      <c r="W87">
        <f>MATCH(D87,Отчет!$C:$C,0)</f>
        <v>89</v>
      </c>
    </row>
    <row r="88" spans="1:23" x14ac:dyDescent="0.2">
      <c r="A88" s="15">
        <v>509658951</v>
      </c>
      <c r="B88" s="15">
        <v>8</v>
      </c>
      <c r="C88" s="24" t="s">
        <v>387</v>
      </c>
      <c r="D88" s="15">
        <v>137398633</v>
      </c>
      <c r="E88" s="7" t="s">
        <v>415</v>
      </c>
      <c r="F88" s="7" t="s">
        <v>416</v>
      </c>
      <c r="G88" s="7" t="s">
        <v>248</v>
      </c>
      <c r="H88" s="24" t="s">
        <v>417</v>
      </c>
      <c r="I88" s="7" t="s">
        <v>391</v>
      </c>
      <c r="J88" s="15">
        <v>4</v>
      </c>
      <c r="K88" s="15" t="s">
        <v>225</v>
      </c>
      <c r="L88" s="15" t="s">
        <v>226</v>
      </c>
      <c r="N88" s="15">
        <v>32</v>
      </c>
      <c r="O88" s="15">
        <v>4</v>
      </c>
      <c r="P88" s="15">
        <v>1</v>
      </c>
      <c r="Q88" s="15">
        <v>1</v>
      </c>
      <c r="R88" s="15">
        <v>435916774</v>
      </c>
      <c r="S88" s="15">
        <v>2098</v>
      </c>
      <c r="U88" t="s">
        <v>227</v>
      </c>
      <c r="V88">
        <v>0</v>
      </c>
      <c r="W88">
        <f>MATCH(D88,Отчет!$C:$C,0)</f>
        <v>96</v>
      </c>
    </row>
    <row r="89" spans="1:23" x14ac:dyDescent="0.2">
      <c r="A89" s="15">
        <v>509658947</v>
      </c>
      <c r="B89" s="15">
        <v>6</v>
      </c>
      <c r="C89" s="24" t="s">
        <v>387</v>
      </c>
      <c r="D89" s="15">
        <v>137398781</v>
      </c>
      <c r="E89" s="7" t="s">
        <v>418</v>
      </c>
      <c r="F89" s="7" t="s">
        <v>285</v>
      </c>
      <c r="G89" s="7" t="s">
        <v>238</v>
      </c>
      <c r="H89" s="24" t="s">
        <v>419</v>
      </c>
      <c r="I89" s="7" t="s">
        <v>391</v>
      </c>
      <c r="J89" s="15">
        <v>4</v>
      </c>
      <c r="K89" s="15" t="s">
        <v>225</v>
      </c>
      <c r="L89" s="15" t="s">
        <v>226</v>
      </c>
      <c r="N89" s="15">
        <v>24</v>
      </c>
      <c r="O89" s="15">
        <v>4</v>
      </c>
      <c r="P89" s="15">
        <v>1</v>
      </c>
      <c r="Q89" s="15">
        <v>1</v>
      </c>
      <c r="R89" s="15">
        <v>435916774</v>
      </c>
      <c r="S89" s="15">
        <v>2098</v>
      </c>
      <c r="U89" t="s">
        <v>227</v>
      </c>
      <c r="V89">
        <v>0</v>
      </c>
      <c r="W89">
        <f>MATCH(D89,Отчет!$C:$C,0)</f>
        <v>140</v>
      </c>
    </row>
    <row r="90" spans="1:23" x14ac:dyDescent="0.2">
      <c r="A90" s="15">
        <v>509658943</v>
      </c>
      <c r="B90" s="15">
        <v>9</v>
      </c>
      <c r="C90" s="24" t="s">
        <v>387</v>
      </c>
      <c r="D90" s="15">
        <v>137398764</v>
      </c>
      <c r="E90" s="7" t="s">
        <v>420</v>
      </c>
      <c r="F90" s="7" t="s">
        <v>421</v>
      </c>
      <c r="G90" s="7" t="s">
        <v>422</v>
      </c>
      <c r="H90" s="24" t="s">
        <v>423</v>
      </c>
      <c r="I90" s="7" t="s">
        <v>391</v>
      </c>
      <c r="J90" s="15">
        <v>4</v>
      </c>
      <c r="K90" s="15" t="s">
        <v>225</v>
      </c>
      <c r="L90" s="15" t="s">
        <v>226</v>
      </c>
      <c r="N90" s="15">
        <v>36</v>
      </c>
      <c r="O90" s="15">
        <v>4</v>
      </c>
      <c r="P90" s="15">
        <v>1</v>
      </c>
      <c r="Q90" s="15">
        <v>1</v>
      </c>
      <c r="R90" s="15">
        <v>435916774</v>
      </c>
      <c r="S90" s="15">
        <v>2098</v>
      </c>
      <c r="U90" t="s">
        <v>227</v>
      </c>
      <c r="V90">
        <v>0</v>
      </c>
      <c r="W90">
        <f>MATCH(D90,Отчет!$C:$C,0)</f>
        <v>22</v>
      </c>
    </row>
    <row r="91" spans="1:23" x14ac:dyDescent="0.2">
      <c r="A91" s="15">
        <v>509658938</v>
      </c>
      <c r="B91" s="15">
        <v>8</v>
      </c>
      <c r="C91" s="24" t="s">
        <v>387</v>
      </c>
      <c r="D91" s="15">
        <v>138103256</v>
      </c>
      <c r="E91" s="7" t="s">
        <v>424</v>
      </c>
      <c r="F91" s="7" t="s">
        <v>425</v>
      </c>
      <c r="G91" s="7" t="s">
        <v>426</v>
      </c>
      <c r="H91" s="24" t="s">
        <v>427</v>
      </c>
      <c r="I91" s="7" t="s">
        <v>391</v>
      </c>
      <c r="J91" s="15">
        <v>4</v>
      </c>
      <c r="K91" s="15" t="s">
        <v>225</v>
      </c>
      <c r="L91" s="15" t="s">
        <v>226</v>
      </c>
      <c r="N91" s="15">
        <v>32</v>
      </c>
      <c r="O91" s="15">
        <v>4</v>
      </c>
      <c r="P91" s="15">
        <v>1</v>
      </c>
      <c r="Q91" s="15">
        <v>1</v>
      </c>
      <c r="R91" s="15">
        <v>435916774</v>
      </c>
      <c r="S91" s="15">
        <v>2098</v>
      </c>
      <c r="U91" t="s">
        <v>227</v>
      </c>
      <c r="V91">
        <v>0</v>
      </c>
      <c r="W91">
        <f>MATCH(D91,Отчет!$C:$C,0)</f>
        <v>65</v>
      </c>
    </row>
    <row r="92" spans="1:23" x14ac:dyDescent="0.2">
      <c r="A92" s="15">
        <v>509658963</v>
      </c>
      <c r="B92" s="15">
        <v>8</v>
      </c>
      <c r="C92" s="24" t="s">
        <v>387</v>
      </c>
      <c r="D92" s="15">
        <v>137398845</v>
      </c>
      <c r="E92" s="7" t="s">
        <v>428</v>
      </c>
      <c r="F92" s="7" t="s">
        <v>251</v>
      </c>
      <c r="G92" s="7" t="s">
        <v>269</v>
      </c>
      <c r="H92" s="24" t="s">
        <v>429</v>
      </c>
      <c r="I92" s="7" t="s">
        <v>391</v>
      </c>
      <c r="J92" s="15">
        <v>4</v>
      </c>
      <c r="K92" s="15" t="s">
        <v>225</v>
      </c>
      <c r="L92" s="15" t="s">
        <v>226</v>
      </c>
      <c r="N92" s="15">
        <v>32</v>
      </c>
      <c r="O92" s="15">
        <v>4</v>
      </c>
      <c r="P92" s="15">
        <v>1</v>
      </c>
      <c r="Q92" s="15">
        <v>1</v>
      </c>
      <c r="R92" s="15">
        <v>435916774</v>
      </c>
      <c r="S92" s="15">
        <v>2098</v>
      </c>
      <c r="U92" t="s">
        <v>227</v>
      </c>
      <c r="V92">
        <v>0</v>
      </c>
      <c r="W92">
        <f>MATCH(D92,Отчет!$C:$C,0)</f>
        <v>70</v>
      </c>
    </row>
    <row r="93" spans="1:23" x14ac:dyDescent="0.2">
      <c r="A93" s="15">
        <v>521717565</v>
      </c>
      <c r="B93" s="15">
        <v>8</v>
      </c>
      <c r="C93" s="24" t="s">
        <v>288</v>
      </c>
      <c r="D93" s="15">
        <v>521711175</v>
      </c>
      <c r="E93" s="7" t="s">
        <v>430</v>
      </c>
      <c r="F93" s="7" t="s">
        <v>431</v>
      </c>
      <c r="G93" s="7" t="s">
        <v>326</v>
      </c>
      <c r="H93" s="24" t="s">
        <v>432</v>
      </c>
      <c r="I93" s="7" t="s">
        <v>292</v>
      </c>
      <c r="J93" s="15">
        <v>1.82</v>
      </c>
      <c r="K93" s="15" t="s">
        <v>433</v>
      </c>
      <c r="L93" s="15" t="s">
        <v>226</v>
      </c>
      <c r="N93" s="15">
        <v>14.56</v>
      </c>
      <c r="O93" s="15">
        <v>1.82</v>
      </c>
      <c r="P93" s="15">
        <v>1</v>
      </c>
      <c r="Q93" s="15">
        <v>1</v>
      </c>
      <c r="R93" s="15">
        <v>435922257</v>
      </c>
      <c r="S93" s="15">
        <v>2098</v>
      </c>
      <c r="T93" s="15" t="s">
        <v>434</v>
      </c>
      <c r="U93" t="s">
        <v>293</v>
      </c>
      <c r="V93">
        <v>0</v>
      </c>
      <c r="W93">
        <f>MATCH(D93,Отчет!$C:$C,0)</f>
        <v>155</v>
      </c>
    </row>
    <row r="94" spans="1:23" x14ac:dyDescent="0.2">
      <c r="A94" s="15">
        <v>521717577</v>
      </c>
      <c r="B94" s="15">
        <v>9</v>
      </c>
      <c r="C94" s="24" t="s">
        <v>288</v>
      </c>
      <c r="D94" s="15">
        <v>521711175</v>
      </c>
      <c r="E94" s="7" t="s">
        <v>430</v>
      </c>
      <c r="F94" s="7" t="s">
        <v>431</v>
      </c>
      <c r="G94" s="7" t="s">
        <v>326</v>
      </c>
      <c r="H94" s="24" t="s">
        <v>432</v>
      </c>
      <c r="I94" s="7" t="s">
        <v>386</v>
      </c>
      <c r="J94" s="15">
        <v>1.0900000000000001</v>
      </c>
      <c r="K94" s="15" t="s">
        <v>433</v>
      </c>
      <c r="L94" s="15" t="s">
        <v>226</v>
      </c>
      <c r="N94" s="15">
        <v>9.81</v>
      </c>
      <c r="O94" s="15">
        <v>1.0900000000000001</v>
      </c>
      <c r="P94" s="15">
        <v>1</v>
      </c>
      <c r="Q94" s="15">
        <v>1</v>
      </c>
      <c r="R94" s="15">
        <v>435922257</v>
      </c>
      <c r="S94" s="15">
        <v>2098</v>
      </c>
      <c r="T94" s="15" t="s">
        <v>434</v>
      </c>
      <c r="U94" t="s">
        <v>293</v>
      </c>
      <c r="V94">
        <v>0</v>
      </c>
      <c r="W94">
        <f>MATCH(D94,Отчет!$C:$C,0)</f>
        <v>155</v>
      </c>
    </row>
    <row r="95" spans="1:23" x14ac:dyDescent="0.2">
      <c r="A95" s="15">
        <v>509577303</v>
      </c>
      <c r="B95" s="15">
        <v>8</v>
      </c>
      <c r="C95" s="24" t="s">
        <v>309</v>
      </c>
      <c r="D95" s="15">
        <v>137300377</v>
      </c>
      <c r="E95" s="7" t="s">
        <v>310</v>
      </c>
      <c r="F95" s="7" t="s">
        <v>247</v>
      </c>
      <c r="G95" s="7" t="s">
        <v>222</v>
      </c>
      <c r="H95" s="24" t="s">
        <v>311</v>
      </c>
      <c r="I95" s="7" t="s">
        <v>435</v>
      </c>
      <c r="J95" s="15">
        <v>3</v>
      </c>
      <c r="K95" s="15" t="s">
        <v>225</v>
      </c>
      <c r="L95" s="15" t="s">
        <v>436</v>
      </c>
      <c r="N95" s="15">
        <v>24</v>
      </c>
      <c r="O95" s="15">
        <v>3</v>
      </c>
      <c r="P95" s="15">
        <v>1</v>
      </c>
      <c r="Q95" s="15">
        <v>1</v>
      </c>
      <c r="R95" s="15">
        <v>435922257</v>
      </c>
      <c r="S95" s="15">
        <v>2098</v>
      </c>
      <c r="U95" t="s">
        <v>227</v>
      </c>
      <c r="V95">
        <v>0</v>
      </c>
      <c r="W95">
        <f>MATCH(D95,Отчет!$C:$C,0)</f>
        <v>119</v>
      </c>
    </row>
    <row r="96" spans="1:23" x14ac:dyDescent="0.2">
      <c r="A96" s="15">
        <v>509578061</v>
      </c>
      <c r="B96" s="15">
        <v>9</v>
      </c>
      <c r="C96" s="24" t="s">
        <v>309</v>
      </c>
      <c r="D96" s="15">
        <v>137300407</v>
      </c>
      <c r="E96" s="7" t="s">
        <v>312</v>
      </c>
      <c r="F96" s="7" t="s">
        <v>247</v>
      </c>
      <c r="G96" s="7" t="s">
        <v>313</v>
      </c>
      <c r="H96" s="24" t="s">
        <v>314</v>
      </c>
      <c r="I96" s="7" t="s">
        <v>435</v>
      </c>
      <c r="J96" s="15">
        <v>3</v>
      </c>
      <c r="K96" s="15" t="s">
        <v>225</v>
      </c>
      <c r="L96" s="15" t="s">
        <v>436</v>
      </c>
      <c r="N96" s="15">
        <v>27</v>
      </c>
      <c r="O96" s="15">
        <v>3</v>
      </c>
      <c r="P96" s="15">
        <v>1</v>
      </c>
      <c r="Q96" s="15">
        <v>1</v>
      </c>
      <c r="R96" s="15">
        <v>435922257</v>
      </c>
      <c r="S96" s="15">
        <v>2098</v>
      </c>
      <c r="U96" t="s">
        <v>227</v>
      </c>
      <c r="V96">
        <v>0</v>
      </c>
      <c r="W96">
        <f>MATCH(D96,Отчет!$C:$C,0)</f>
        <v>61</v>
      </c>
    </row>
    <row r="97" spans="1:23" x14ac:dyDescent="0.2">
      <c r="A97" s="15">
        <v>509578077</v>
      </c>
      <c r="B97" s="15">
        <v>4</v>
      </c>
      <c r="C97" s="24" t="s">
        <v>309</v>
      </c>
      <c r="D97" s="15">
        <v>137300420</v>
      </c>
      <c r="E97" s="7" t="s">
        <v>315</v>
      </c>
      <c r="F97" s="7" t="s">
        <v>316</v>
      </c>
      <c r="G97" s="7" t="s">
        <v>307</v>
      </c>
      <c r="H97" s="24" t="s">
        <v>317</v>
      </c>
      <c r="I97" s="7" t="s">
        <v>435</v>
      </c>
      <c r="J97" s="15">
        <v>3</v>
      </c>
      <c r="K97" s="15" t="s">
        <v>225</v>
      </c>
      <c r="L97" s="15" t="s">
        <v>436</v>
      </c>
      <c r="N97" s="15">
        <v>12</v>
      </c>
      <c r="O97" s="15">
        <v>3</v>
      </c>
      <c r="P97" s="15">
        <v>1</v>
      </c>
      <c r="Q97" s="15">
        <v>1</v>
      </c>
      <c r="R97" s="15">
        <v>435922257</v>
      </c>
      <c r="S97" s="15">
        <v>2098</v>
      </c>
      <c r="U97" t="s">
        <v>227</v>
      </c>
      <c r="V97">
        <v>0</v>
      </c>
      <c r="W97">
        <f>MATCH(D97,Отчет!$C:$C,0)</f>
        <v>171</v>
      </c>
    </row>
    <row r="98" spans="1:23" x14ac:dyDescent="0.2">
      <c r="A98" s="15">
        <v>509579714</v>
      </c>
      <c r="B98" s="15">
        <v>9</v>
      </c>
      <c r="C98" s="24" t="s">
        <v>309</v>
      </c>
      <c r="D98" s="15">
        <v>137300183</v>
      </c>
      <c r="E98" s="7" t="s">
        <v>325</v>
      </c>
      <c r="F98" s="7" t="s">
        <v>285</v>
      </c>
      <c r="G98" s="7" t="s">
        <v>326</v>
      </c>
      <c r="H98" s="24" t="s">
        <v>327</v>
      </c>
      <c r="I98" s="7" t="s">
        <v>435</v>
      </c>
      <c r="J98" s="15">
        <v>3</v>
      </c>
      <c r="K98" s="15" t="s">
        <v>225</v>
      </c>
      <c r="L98" s="15" t="s">
        <v>436</v>
      </c>
      <c r="N98" s="15">
        <v>27</v>
      </c>
      <c r="O98" s="15">
        <v>3</v>
      </c>
      <c r="P98" s="15">
        <v>1</v>
      </c>
      <c r="Q98" s="15">
        <v>1</v>
      </c>
      <c r="R98" s="15">
        <v>435922257</v>
      </c>
      <c r="S98" s="15">
        <v>2098</v>
      </c>
      <c r="U98" t="s">
        <v>227</v>
      </c>
      <c r="V98">
        <v>0</v>
      </c>
      <c r="W98">
        <f>MATCH(D98,Отчет!$C:$C,0)</f>
        <v>20</v>
      </c>
    </row>
    <row r="99" spans="1:23" x14ac:dyDescent="0.2">
      <c r="A99" s="15">
        <v>509593722</v>
      </c>
      <c r="B99" s="15">
        <v>8</v>
      </c>
      <c r="C99" s="24" t="s">
        <v>288</v>
      </c>
      <c r="D99" s="15">
        <v>137300615</v>
      </c>
      <c r="E99" s="7" t="s">
        <v>356</v>
      </c>
      <c r="F99" s="7" t="s">
        <v>357</v>
      </c>
      <c r="G99" s="7" t="s">
        <v>358</v>
      </c>
      <c r="H99" s="24" t="s">
        <v>359</v>
      </c>
      <c r="I99" s="7" t="s">
        <v>435</v>
      </c>
      <c r="J99" s="15">
        <v>3</v>
      </c>
      <c r="K99" s="15" t="s">
        <v>225</v>
      </c>
      <c r="L99" s="15" t="s">
        <v>436</v>
      </c>
      <c r="N99" s="15">
        <v>24</v>
      </c>
      <c r="O99" s="15">
        <v>3</v>
      </c>
      <c r="P99" s="15">
        <v>1</v>
      </c>
      <c r="Q99" s="15">
        <v>1</v>
      </c>
      <c r="R99" s="15">
        <v>435922257</v>
      </c>
      <c r="S99" s="15">
        <v>2098</v>
      </c>
      <c r="U99" t="s">
        <v>227</v>
      </c>
      <c r="V99">
        <v>0</v>
      </c>
      <c r="W99">
        <f>MATCH(D99,Отчет!$C:$C,0)</f>
        <v>52</v>
      </c>
    </row>
    <row r="100" spans="1:23" x14ac:dyDescent="0.2">
      <c r="A100" s="15">
        <v>509586083</v>
      </c>
      <c r="B100" s="15">
        <v>5</v>
      </c>
      <c r="C100" s="24" t="s">
        <v>288</v>
      </c>
      <c r="D100" s="15">
        <v>137300461</v>
      </c>
      <c r="E100" s="7" t="s">
        <v>298</v>
      </c>
      <c r="F100" s="7" t="s">
        <v>299</v>
      </c>
      <c r="G100" s="7" t="s">
        <v>300</v>
      </c>
      <c r="H100" s="24" t="s">
        <v>301</v>
      </c>
      <c r="I100" s="7" t="s">
        <v>435</v>
      </c>
      <c r="J100" s="15">
        <v>3</v>
      </c>
      <c r="K100" s="15" t="s">
        <v>225</v>
      </c>
      <c r="L100" s="15" t="s">
        <v>436</v>
      </c>
      <c r="N100" s="15">
        <v>15</v>
      </c>
      <c r="O100" s="15">
        <v>3</v>
      </c>
      <c r="P100" s="15">
        <v>1</v>
      </c>
      <c r="Q100" s="15">
        <v>1</v>
      </c>
      <c r="R100" s="15">
        <v>435922257</v>
      </c>
      <c r="S100" s="15">
        <v>2098</v>
      </c>
      <c r="U100" t="s">
        <v>227</v>
      </c>
      <c r="V100">
        <v>0</v>
      </c>
      <c r="W100">
        <f>MATCH(D100,Отчет!$C:$C,0)</f>
        <v>177</v>
      </c>
    </row>
    <row r="101" spans="1:23" x14ac:dyDescent="0.2">
      <c r="A101" s="15">
        <v>509588679</v>
      </c>
      <c r="B101" s="15">
        <v>7</v>
      </c>
      <c r="C101" s="24" t="s">
        <v>288</v>
      </c>
      <c r="D101" s="15">
        <v>137300587</v>
      </c>
      <c r="E101" s="7" t="s">
        <v>305</v>
      </c>
      <c r="F101" s="7" t="s">
        <v>306</v>
      </c>
      <c r="G101" s="7" t="s">
        <v>307</v>
      </c>
      <c r="H101" s="24" t="s">
        <v>308</v>
      </c>
      <c r="I101" s="7" t="s">
        <v>435</v>
      </c>
      <c r="J101" s="15">
        <v>3</v>
      </c>
      <c r="K101" s="15" t="s">
        <v>225</v>
      </c>
      <c r="L101" s="15" t="s">
        <v>436</v>
      </c>
      <c r="N101" s="15">
        <v>21</v>
      </c>
      <c r="O101" s="15">
        <v>3</v>
      </c>
      <c r="P101" s="15">
        <v>1</v>
      </c>
      <c r="Q101" s="15">
        <v>1</v>
      </c>
      <c r="R101" s="15">
        <v>435922257</v>
      </c>
      <c r="S101" s="15">
        <v>2098</v>
      </c>
      <c r="U101" t="s">
        <v>227</v>
      </c>
      <c r="V101">
        <v>0</v>
      </c>
      <c r="W101">
        <f>MATCH(D101,Отчет!$C:$C,0)</f>
        <v>88</v>
      </c>
    </row>
    <row r="102" spans="1:23" x14ac:dyDescent="0.2">
      <c r="A102" s="15">
        <v>509587045</v>
      </c>
      <c r="B102" s="15">
        <v>8</v>
      </c>
      <c r="C102" s="24" t="s">
        <v>288</v>
      </c>
      <c r="D102" s="15">
        <v>137422775</v>
      </c>
      <c r="E102" s="7" t="s">
        <v>343</v>
      </c>
      <c r="F102" s="7" t="s">
        <v>344</v>
      </c>
      <c r="G102" s="7" t="s">
        <v>345</v>
      </c>
      <c r="H102" s="24" t="s">
        <v>346</v>
      </c>
      <c r="I102" s="7" t="s">
        <v>435</v>
      </c>
      <c r="J102" s="15">
        <v>3</v>
      </c>
      <c r="K102" s="15" t="s">
        <v>225</v>
      </c>
      <c r="L102" s="15" t="s">
        <v>436</v>
      </c>
      <c r="N102" s="15">
        <v>24</v>
      </c>
      <c r="O102" s="15">
        <v>3</v>
      </c>
      <c r="P102" s="15">
        <v>1</v>
      </c>
      <c r="Q102" s="15">
        <v>0</v>
      </c>
      <c r="R102" s="15">
        <v>435922257</v>
      </c>
      <c r="S102" s="15">
        <v>2098</v>
      </c>
      <c r="U102" t="s">
        <v>227</v>
      </c>
      <c r="V102">
        <v>0</v>
      </c>
      <c r="W102">
        <f>MATCH(D102,Отчет!$C:$C,0)</f>
        <v>69</v>
      </c>
    </row>
    <row r="103" spans="1:23" x14ac:dyDescent="0.2">
      <c r="A103" s="15">
        <v>509583853</v>
      </c>
      <c r="B103" s="15">
        <v>8</v>
      </c>
      <c r="C103" s="24" t="s">
        <v>288</v>
      </c>
      <c r="D103" s="15">
        <v>137300116</v>
      </c>
      <c r="E103" s="7" t="s">
        <v>376</v>
      </c>
      <c r="F103" s="7" t="s">
        <v>377</v>
      </c>
      <c r="G103" s="7" t="s">
        <v>332</v>
      </c>
      <c r="H103" s="24" t="s">
        <v>378</v>
      </c>
      <c r="I103" s="7" t="s">
        <v>435</v>
      </c>
      <c r="J103" s="15">
        <v>3</v>
      </c>
      <c r="K103" s="15" t="s">
        <v>225</v>
      </c>
      <c r="L103" s="15" t="s">
        <v>436</v>
      </c>
      <c r="N103" s="15">
        <v>24</v>
      </c>
      <c r="O103" s="15">
        <v>3</v>
      </c>
      <c r="P103" s="15">
        <v>1</v>
      </c>
      <c r="Q103" s="15">
        <v>1</v>
      </c>
      <c r="R103" s="15">
        <v>435922257</v>
      </c>
      <c r="S103" s="15">
        <v>2098</v>
      </c>
      <c r="U103" t="s">
        <v>227</v>
      </c>
      <c r="V103">
        <v>0</v>
      </c>
      <c r="W103">
        <f>MATCH(D103,Отчет!$C:$C,0)</f>
        <v>116</v>
      </c>
    </row>
    <row r="104" spans="1:23" x14ac:dyDescent="0.2">
      <c r="A104" s="15">
        <v>761820394</v>
      </c>
      <c r="B104" s="15">
        <v>6</v>
      </c>
      <c r="C104" s="24" t="s">
        <v>437</v>
      </c>
      <c r="D104" s="15">
        <v>137299796</v>
      </c>
      <c r="E104" s="7" t="s">
        <v>438</v>
      </c>
      <c r="F104" s="7" t="s">
        <v>282</v>
      </c>
      <c r="G104" s="7" t="s">
        <v>439</v>
      </c>
      <c r="H104" s="24" t="s">
        <v>440</v>
      </c>
      <c r="I104" s="7" t="s">
        <v>441</v>
      </c>
      <c r="J104" s="15">
        <v>6</v>
      </c>
      <c r="K104" s="15" t="s">
        <v>225</v>
      </c>
      <c r="L104" s="15" t="s">
        <v>436</v>
      </c>
      <c r="N104" s="15">
        <v>36</v>
      </c>
      <c r="O104" s="15">
        <v>6</v>
      </c>
      <c r="P104" s="15">
        <v>1</v>
      </c>
      <c r="Q104" s="15">
        <v>1</v>
      </c>
      <c r="V104">
        <v>0</v>
      </c>
      <c r="W104">
        <f>MATCH(D104,Отчет!$C:$C,0)</f>
        <v>179</v>
      </c>
    </row>
    <row r="105" spans="1:23" x14ac:dyDescent="0.2">
      <c r="A105" s="15">
        <v>570950911</v>
      </c>
      <c r="B105" s="15">
        <v>8</v>
      </c>
      <c r="C105" s="24" t="s">
        <v>442</v>
      </c>
      <c r="D105" s="15">
        <v>137296131</v>
      </c>
      <c r="E105" s="7" t="s">
        <v>443</v>
      </c>
      <c r="F105" s="7" t="s">
        <v>444</v>
      </c>
      <c r="G105" s="7" t="s">
        <v>445</v>
      </c>
      <c r="H105" s="24" t="s">
        <v>446</v>
      </c>
      <c r="I105" s="7" t="s">
        <v>447</v>
      </c>
      <c r="J105" s="15">
        <v>0</v>
      </c>
      <c r="K105" s="15" t="s">
        <v>225</v>
      </c>
      <c r="L105" s="15" t="s">
        <v>436</v>
      </c>
      <c r="N105" s="15">
        <v>0</v>
      </c>
      <c r="O105" s="15">
        <v>0</v>
      </c>
      <c r="P105" s="15">
        <v>1</v>
      </c>
      <c r="Q105" s="15">
        <v>1</v>
      </c>
      <c r="R105" s="15">
        <v>414668365</v>
      </c>
      <c r="S105" s="15">
        <v>2098</v>
      </c>
      <c r="U105" t="s">
        <v>227</v>
      </c>
      <c r="V105">
        <v>0</v>
      </c>
      <c r="W105">
        <f>MATCH(D105,Отчет!$C:$C,0)</f>
        <v>107</v>
      </c>
    </row>
    <row r="106" spans="1:23" x14ac:dyDescent="0.2">
      <c r="A106" s="15">
        <v>509581158</v>
      </c>
      <c r="B106" s="15">
        <v>7</v>
      </c>
      <c r="C106" s="24" t="s">
        <v>448</v>
      </c>
      <c r="D106" s="15">
        <v>137296287</v>
      </c>
      <c r="E106" s="7" t="s">
        <v>449</v>
      </c>
      <c r="F106" s="7" t="s">
        <v>450</v>
      </c>
      <c r="G106" s="7" t="s">
        <v>439</v>
      </c>
      <c r="H106" s="24" t="s">
        <v>451</v>
      </c>
      <c r="I106" s="7" t="s">
        <v>447</v>
      </c>
      <c r="J106" s="15">
        <v>3</v>
      </c>
      <c r="K106" s="15" t="s">
        <v>225</v>
      </c>
      <c r="L106" s="15" t="s">
        <v>436</v>
      </c>
      <c r="N106" s="15">
        <v>21</v>
      </c>
      <c r="O106" s="15">
        <v>3</v>
      </c>
      <c r="P106" s="15">
        <v>1</v>
      </c>
      <c r="Q106" s="15">
        <v>1</v>
      </c>
      <c r="R106" s="15">
        <v>414668365</v>
      </c>
      <c r="S106" s="15">
        <v>2098</v>
      </c>
      <c r="U106" t="s">
        <v>227</v>
      </c>
      <c r="V106">
        <v>0</v>
      </c>
      <c r="W106">
        <f>MATCH(D106,Отчет!$C:$C,0)</f>
        <v>161</v>
      </c>
    </row>
    <row r="107" spans="1:23" x14ac:dyDescent="0.2">
      <c r="A107" s="15">
        <v>549240240</v>
      </c>
      <c r="B107" s="15">
        <v>8</v>
      </c>
      <c r="C107" s="24" t="s">
        <v>448</v>
      </c>
      <c r="D107" s="15">
        <v>137296323</v>
      </c>
      <c r="E107" s="7" t="s">
        <v>452</v>
      </c>
      <c r="F107" s="7" t="s">
        <v>453</v>
      </c>
      <c r="G107" s="7" t="s">
        <v>242</v>
      </c>
      <c r="H107" s="24" t="s">
        <v>454</v>
      </c>
      <c r="I107" s="7" t="s">
        <v>447</v>
      </c>
      <c r="J107" s="15">
        <v>3</v>
      </c>
      <c r="K107" s="15" t="s">
        <v>225</v>
      </c>
      <c r="L107" s="15" t="s">
        <v>436</v>
      </c>
      <c r="N107" s="15">
        <v>24</v>
      </c>
      <c r="O107" s="15">
        <v>3</v>
      </c>
      <c r="P107" s="15">
        <v>1</v>
      </c>
      <c r="Q107" s="15">
        <v>1</v>
      </c>
      <c r="R107" s="15">
        <v>414668365</v>
      </c>
      <c r="S107" s="15">
        <v>2098</v>
      </c>
      <c r="U107" t="s">
        <v>227</v>
      </c>
      <c r="V107">
        <v>0</v>
      </c>
      <c r="W107">
        <f>MATCH(D107,Отчет!$C:$C,0)</f>
        <v>40</v>
      </c>
    </row>
    <row r="108" spans="1:23" x14ac:dyDescent="0.2">
      <c r="A108" s="15">
        <v>549240726</v>
      </c>
      <c r="B108" s="15">
        <v>9</v>
      </c>
      <c r="C108" s="24" t="s">
        <v>448</v>
      </c>
      <c r="D108" s="15">
        <v>137295675</v>
      </c>
      <c r="E108" s="7" t="s">
        <v>455</v>
      </c>
      <c r="F108" s="7" t="s">
        <v>285</v>
      </c>
      <c r="G108" s="7" t="s">
        <v>326</v>
      </c>
      <c r="H108" s="24" t="s">
        <v>456</v>
      </c>
      <c r="I108" s="7" t="s">
        <v>447</v>
      </c>
      <c r="J108" s="15">
        <v>3</v>
      </c>
      <c r="K108" s="15" t="s">
        <v>225</v>
      </c>
      <c r="L108" s="15" t="s">
        <v>436</v>
      </c>
      <c r="N108" s="15">
        <v>27</v>
      </c>
      <c r="O108" s="15">
        <v>3</v>
      </c>
      <c r="P108" s="15">
        <v>1</v>
      </c>
      <c r="Q108" s="15">
        <v>1</v>
      </c>
      <c r="R108" s="15">
        <v>414668365</v>
      </c>
      <c r="S108" s="15">
        <v>2098</v>
      </c>
      <c r="U108" t="s">
        <v>227</v>
      </c>
      <c r="V108">
        <v>0</v>
      </c>
      <c r="W108">
        <f>MATCH(D108,Отчет!$C:$C,0)</f>
        <v>15</v>
      </c>
    </row>
    <row r="109" spans="1:23" x14ac:dyDescent="0.2">
      <c r="A109" s="15">
        <v>509581990</v>
      </c>
      <c r="B109" s="15">
        <v>6</v>
      </c>
      <c r="C109" s="24" t="s">
        <v>448</v>
      </c>
      <c r="D109" s="15">
        <v>137296196</v>
      </c>
      <c r="E109" s="7" t="s">
        <v>457</v>
      </c>
      <c r="F109" s="7" t="s">
        <v>412</v>
      </c>
      <c r="G109" s="7" t="s">
        <v>458</v>
      </c>
      <c r="H109" s="24" t="s">
        <v>459</v>
      </c>
      <c r="I109" s="7" t="s">
        <v>447</v>
      </c>
      <c r="J109" s="15">
        <v>3</v>
      </c>
      <c r="K109" s="15" t="s">
        <v>225</v>
      </c>
      <c r="L109" s="15" t="s">
        <v>436</v>
      </c>
      <c r="N109" s="15">
        <v>18</v>
      </c>
      <c r="O109" s="15">
        <v>3</v>
      </c>
      <c r="P109" s="15">
        <v>1</v>
      </c>
      <c r="Q109" s="15">
        <v>1</v>
      </c>
      <c r="R109" s="15">
        <v>414668365</v>
      </c>
      <c r="S109" s="15">
        <v>2098</v>
      </c>
      <c r="U109" t="s">
        <v>227</v>
      </c>
      <c r="V109">
        <v>0</v>
      </c>
      <c r="W109">
        <f>MATCH(D109,Отчет!$C:$C,0)</f>
        <v>151</v>
      </c>
    </row>
    <row r="110" spans="1:23" x14ac:dyDescent="0.2">
      <c r="A110" s="15">
        <v>509580430</v>
      </c>
      <c r="B110" s="15">
        <v>9</v>
      </c>
      <c r="C110" s="24" t="s">
        <v>448</v>
      </c>
      <c r="D110" s="15">
        <v>137295949</v>
      </c>
      <c r="E110" s="7" t="s">
        <v>460</v>
      </c>
      <c r="F110" s="7" t="s">
        <v>344</v>
      </c>
      <c r="G110" s="7" t="s">
        <v>461</v>
      </c>
      <c r="H110" s="24" t="s">
        <v>462</v>
      </c>
      <c r="I110" s="7" t="s">
        <v>447</v>
      </c>
      <c r="J110" s="15">
        <v>3</v>
      </c>
      <c r="K110" s="15" t="s">
        <v>225</v>
      </c>
      <c r="L110" s="15" t="s">
        <v>436</v>
      </c>
      <c r="N110" s="15">
        <v>27</v>
      </c>
      <c r="O110" s="15">
        <v>3</v>
      </c>
      <c r="P110" s="15">
        <v>1</v>
      </c>
      <c r="Q110" s="15">
        <v>1</v>
      </c>
      <c r="R110" s="15">
        <v>414668365</v>
      </c>
      <c r="S110" s="15">
        <v>2098</v>
      </c>
      <c r="U110" t="s">
        <v>227</v>
      </c>
      <c r="V110">
        <v>0</v>
      </c>
      <c r="W110">
        <f>MATCH(D110,Отчет!$C:$C,0)</f>
        <v>103</v>
      </c>
    </row>
    <row r="111" spans="1:23" x14ac:dyDescent="0.2">
      <c r="A111" s="15">
        <v>509580919</v>
      </c>
      <c r="B111" s="15">
        <v>8</v>
      </c>
      <c r="C111" s="24" t="s">
        <v>448</v>
      </c>
      <c r="D111" s="15">
        <v>137422529</v>
      </c>
      <c r="E111" s="7" t="s">
        <v>463</v>
      </c>
      <c r="F111" s="7" t="s">
        <v>464</v>
      </c>
      <c r="G111" s="7" t="s">
        <v>279</v>
      </c>
      <c r="H111" s="24" t="s">
        <v>465</v>
      </c>
      <c r="I111" s="7" t="s">
        <v>447</v>
      </c>
      <c r="J111" s="15">
        <v>3</v>
      </c>
      <c r="K111" s="15" t="s">
        <v>225</v>
      </c>
      <c r="L111" s="15" t="s">
        <v>436</v>
      </c>
      <c r="N111" s="15">
        <v>24</v>
      </c>
      <c r="O111" s="15">
        <v>3</v>
      </c>
      <c r="P111" s="15">
        <v>1</v>
      </c>
      <c r="Q111" s="15">
        <v>0</v>
      </c>
      <c r="R111" s="15">
        <v>414668365</v>
      </c>
      <c r="S111" s="15">
        <v>2098</v>
      </c>
      <c r="U111" t="s">
        <v>227</v>
      </c>
      <c r="V111">
        <v>0</v>
      </c>
      <c r="W111">
        <f>MATCH(D111,Отчет!$C:$C,0)</f>
        <v>164</v>
      </c>
    </row>
    <row r="112" spans="1:23" x14ac:dyDescent="0.2">
      <c r="A112" s="15">
        <v>509581944</v>
      </c>
      <c r="B112" s="15">
        <v>8</v>
      </c>
      <c r="C112" s="24" t="s">
        <v>448</v>
      </c>
      <c r="D112" s="15">
        <v>137296071</v>
      </c>
      <c r="E112" s="7" t="s">
        <v>466</v>
      </c>
      <c r="F112" s="7" t="s">
        <v>412</v>
      </c>
      <c r="G112" s="7" t="s">
        <v>467</v>
      </c>
      <c r="H112" s="24" t="s">
        <v>468</v>
      </c>
      <c r="I112" s="7" t="s">
        <v>447</v>
      </c>
      <c r="J112" s="15">
        <v>3</v>
      </c>
      <c r="K112" s="15" t="s">
        <v>225</v>
      </c>
      <c r="L112" s="15" t="s">
        <v>436</v>
      </c>
      <c r="N112" s="15">
        <v>24</v>
      </c>
      <c r="O112" s="15">
        <v>3</v>
      </c>
      <c r="P112" s="15">
        <v>1</v>
      </c>
      <c r="Q112" s="15">
        <v>1</v>
      </c>
      <c r="R112" s="15">
        <v>414668365</v>
      </c>
      <c r="S112" s="15">
        <v>2098</v>
      </c>
      <c r="U112" t="s">
        <v>227</v>
      </c>
      <c r="V112">
        <v>0</v>
      </c>
      <c r="W112">
        <f>MATCH(D112,Отчет!$C:$C,0)</f>
        <v>143</v>
      </c>
    </row>
    <row r="113" spans="1:23" x14ac:dyDescent="0.2">
      <c r="A113" s="15">
        <v>509581837</v>
      </c>
      <c r="B113" s="15">
        <v>7</v>
      </c>
      <c r="C113" s="24" t="s">
        <v>448</v>
      </c>
      <c r="D113" s="15">
        <v>137295936</v>
      </c>
      <c r="E113" s="7" t="s">
        <v>469</v>
      </c>
      <c r="F113" s="7" t="s">
        <v>247</v>
      </c>
      <c r="G113" s="7" t="s">
        <v>307</v>
      </c>
      <c r="H113" s="24" t="s">
        <v>470</v>
      </c>
      <c r="I113" s="7" t="s">
        <v>447</v>
      </c>
      <c r="J113" s="15">
        <v>3</v>
      </c>
      <c r="K113" s="15" t="s">
        <v>225</v>
      </c>
      <c r="L113" s="15" t="s">
        <v>436</v>
      </c>
      <c r="N113" s="15">
        <v>21</v>
      </c>
      <c r="O113" s="15">
        <v>3</v>
      </c>
      <c r="P113" s="15">
        <v>1</v>
      </c>
      <c r="Q113" s="15">
        <v>1</v>
      </c>
      <c r="R113" s="15">
        <v>414668365</v>
      </c>
      <c r="S113" s="15">
        <v>2098</v>
      </c>
      <c r="U113" t="s">
        <v>227</v>
      </c>
      <c r="V113">
        <v>0</v>
      </c>
      <c r="W113">
        <f>MATCH(D113,Отчет!$C:$C,0)</f>
        <v>62</v>
      </c>
    </row>
    <row r="114" spans="1:23" x14ac:dyDescent="0.2">
      <c r="A114" s="15">
        <v>509581769</v>
      </c>
      <c r="B114" s="15">
        <v>4</v>
      </c>
      <c r="C114" s="24" t="s">
        <v>448</v>
      </c>
      <c r="D114" s="15">
        <v>137296144</v>
      </c>
      <c r="E114" s="7" t="s">
        <v>471</v>
      </c>
      <c r="F114" s="7" t="s">
        <v>472</v>
      </c>
      <c r="G114" s="7" t="s">
        <v>458</v>
      </c>
      <c r="H114" s="24" t="s">
        <v>473</v>
      </c>
      <c r="I114" s="7" t="s">
        <v>447</v>
      </c>
      <c r="J114" s="15">
        <v>3</v>
      </c>
      <c r="K114" s="15" t="s">
        <v>225</v>
      </c>
      <c r="L114" s="15" t="s">
        <v>436</v>
      </c>
      <c r="N114" s="15">
        <v>0</v>
      </c>
      <c r="O114" s="15">
        <v>3</v>
      </c>
      <c r="P114" s="15">
        <v>1</v>
      </c>
      <c r="Q114" s="15">
        <v>1</v>
      </c>
      <c r="R114" s="15">
        <v>414668365</v>
      </c>
      <c r="S114" s="15">
        <v>2098</v>
      </c>
      <c r="U114" t="s">
        <v>227</v>
      </c>
      <c r="V114">
        <v>0</v>
      </c>
      <c r="W114">
        <f>MATCH(D114,Отчет!$C:$C,0)</f>
        <v>130</v>
      </c>
    </row>
    <row r="115" spans="1:23" x14ac:dyDescent="0.2">
      <c r="A115" s="15">
        <v>509580036</v>
      </c>
      <c r="B115" s="15">
        <v>9</v>
      </c>
      <c r="C115" s="24" t="s">
        <v>448</v>
      </c>
      <c r="D115" s="15">
        <v>137422555</v>
      </c>
      <c r="E115" s="7" t="s">
        <v>474</v>
      </c>
      <c r="F115" s="7" t="s">
        <v>475</v>
      </c>
      <c r="G115" s="7" t="s">
        <v>266</v>
      </c>
      <c r="H115" s="24" t="s">
        <v>476</v>
      </c>
      <c r="I115" s="7" t="s">
        <v>447</v>
      </c>
      <c r="J115" s="15">
        <v>3</v>
      </c>
      <c r="K115" s="15" t="s">
        <v>225</v>
      </c>
      <c r="L115" s="15" t="s">
        <v>436</v>
      </c>
      <c r="N115" s="15">
        <v>27</v>
      </c>
      <c r="O115" s="15">
        <v>3</v>
      </c>
      <c r="P115" s="15">
        <v>1</v>
      </c>
      <c r="Q115" s="15">
        <v>0</v>
      </c>
      <c r="R115" s="15">
        <v>414668365</v>
      </c>
      <c r="S115" s="15">
        <v>2098</v>
      </c>
      <c r="U115" t="s">
        <v>227</v>
      </c>
      <c r="V115">
        <v>0</v>
      </c>
      <c r="W115">
        <f>MATCH(D115,Отчет!$C:$C,0)</f>
        <v>134</v>
      </c>
    </row>
    <row r="116" spans="1:23" x14ac:dyDescent="0.2">
      <c r="A116" s="15">
        <v>509579928</v>
      </c>
      <c r="B116" s="15">
        <v>6</v>
      </c>
      <c r="C116" s="24" t="s">
        <v>448</v>
      </c>
      <c r="D116" s="15">
        <v>137295649</v>
      </c>
      <c r="E116" s="7" t="s">
        <v>477</v>
      </c>
      <c r="F116" s="7" t="s">
        <v>282</v>
      </c>
      <c r="G116" s="7" t="s">
        <v>234</v>
      </c>
      <c r="H116" s="24" t="s">
        <v>478</v>
      </c>
      <c r="I116" s="7" t="s">
        <v>447</v>
      </c>
      <c r="J116" s="15">
        <v>3</v>
      </c>
      <c r="K116" s="15" t="s">
        <v>225</v>
      </c>
      <c r="L116" s="15" t="s">
        <v>436</v>
      </c>
      <c r="N116" s="15">
        <v>18</v>
      </c>
      <c r="O116" s="15">
        <v>3</v>
      </c>
      <c r="P116" s="15">
        <v>1</v>
      </c>
      <c r="Q116" s="15">
        <v>1</v>
      </c>
      <c r="R116" s="15">
        <v>414668365</v>
      </c>
      <c r="S116" s="15">
        <v>2098</v>
      </c>
      <c r="U116" t="s">
        <v>227</v>
      </c>
      <c r="V116">
        <v>0</v>
      </c>
      <c r="W116">
        <f>MATCH(D116,Отчет!$C:$C,0)</f>
        <v>44</v>
      </c>
    </row>
    <row r="117" spans="1:23" x14ac:dyDescent="0.2">
      <c r="A117" s="15">
        <v>509579734</v>
      </c>
      <c r="B117" s="15">
        <v>8</v>
      </c>
      <c r="C117" s="24" t="s">
        <v>448</v>
      </c>
      <c r="D117" s="15">
        <v>137295990</v>
      </c>
      <c r="E117" s="7" t="s">
        <v>479</v>
      </c>
      <c r="F117" s="7" t="s">
        <v>480</v>
      </c>
      <c r="G117" s="7" t="s">
        <v>409</v>
      </c>
      <c r="H117" s="24" t="s">
        <v>481</v>
      </c>
      <c r="I117" s="7" t="s">
        <v>447</v>
      </c>
      <c r="J117" s="15">
        <v>3</v>
      </c>
      <c r="K117" s="15" t="s">
        <v>225</v>
      </c>
      <c r="L117" s="15" t="s">
        <v>436</v>
      </c>
      <c r="N117" s="15">
        <v>24</v>
      </c>
      <c r="O117" s="15">
        <v>3</v>
      </c>
      <c r="P117" s="15">
        <v>1</v>
      </c>
      <c r="Q117" s="15">
        <v>1</v>
      </c>
      <c r="R117" s="15">
        <v>414668365</v>
      </c>
      <c r="S117" s="15">
        <v>2098</v>
      </c>
      <c r="U117" t="s">
        <v>227</v>
      </c>
      <c r="V117">
        <v>0</v>
      </c>
      <c r="W117">
        <f>MATCH(D117,Отчет!$C:$C,0)</f>
        <v>39</v>
      </c>
    </row>
    <row r="118" spans="1:23" x14ac:dyDescent="0.2">
      <c r="A118" s="15">
        <v>509579653</v>
      </c>
      <c r="B118" s="15">
        <v>7</v>
      </c>
      <c r="C118" s="24" t="s">
        <v>448</v>
      </c>
      <c r="D118" s="15">
        <v>137295923</v>
      </c>
      <c r="E118" s="7" t="s">
        <v>482</v>
      </c>
      <c r="F118" s="7" t="s">
        <v>483</v>
      </c>
      <c r="G118" s="7" t="s">
        <v>413</v>
      </c>
      <c r="H118" s="24" t="s">
        <v>484</v>
      </c>
      <c r="I118" s="7" t="s">
        <v>447</v>
      </c>
      <c r="J118" s="15">
        <v>3</v>
      </c>
      <c r="K118" s="15" t="s">
        <v>225</v>
      </c>
      <c r="L118" s="15" t="s">
        <v>436</v>
      </c>
      <c r="N118" s="15">
        <v>21</v>
      </c>
      <c r="O118" s="15">
        <v>3</v>
      </c>
      <c r="P118" s="15">
        <v>1</v>
      </c>
      <c r="Q118" s="15">
        <v>1</v>
      </c>
      <c r="R118" s="15">
        <v>414668365</v>
      </c>
      <c r="S118" s="15">
        <v>2098</v>
      </c>
      <c r="U118" t="s">
        <v>227</v>
      </c>
      <c r="V118">
        <v>0</v>
      </c>
      <c r="W118">
        <f>MATCH(D118,Отчет!$C:$C,0)</f>
        <v>74</v>
      </c>
    </row>
    <row r="119" spans="1:23" x14ac:dyDescent="0.2">
      <c r="A119" s="15">
        <v>509579574</v>
      </c>
      <c r="B119" s="15">
        <v>8</v>
      </c>
      <c r="C119" s="24" t="s">
        <v>448</v>
      </c>
      <c r="D119" s="15">
        <v>137296170</v>
      </c>
      <c r="E119" s="7" t="s">
        <v>485</v>
      </c>
      <c r="F119" s="7" t="s">
        <v>486</v>
      </c>
      <c r="G119" s="7" t="s">
        <v>307</v>
      </c>
      <c r="H119" s="24" t="s">
        <v>487</v>
      </c>
      <c r="I119" s="7" t="s">
        <v>447</v>
      </c>
      <c r="J119" s="15">
        <v>3</v>
      </c>
      <c r="K119" s="15" t="s">
        <v>225</v>
      </c>
      <c r="L119" s="15" t="s">
        <v>436</v>
      </c>
      <c r="N119" s="15">
        <v>24</v>
      </c>
      <c r="O119" s="15">
        <v>3</v>
      </c>
      <c r="P119" s="15">
        <v>1</v>
      </c>
      <c r="Q119" s="15">
        <v>1</v>
      </c>
      <c r="R119" s="15">
        <v>414668365</v>
      </c>
      <c r="S119" s="15">
        <v>2098</v>
      </c>
      <c r="U119" t="s">
        <v>227</v>
      </c>
      <c r="V119">
        <v>0</v>
      </c>
      <c r="W119">
        <f>MATCH(D119,Отчет!$C:$C,0)</f>
        <v>85</v>
      </c>
    </row>
    <row r="120" spans="1:23" x14ac:dyDescent="0.2">
      <c r="A120" s="15">
        <v>509681781</v>
      </c>
      <c r="B120" s="15">
        <v>9</v>
      </c>
      <c r="C120" s="24" t="s">
        <v>488</v>
      </c>
      <c r="D120" s="15">
        <v>137299001</v>
      </c>
      <c r="E120" s="7" t="s">
        <v>489</v>
      </c>
      <c r="F120" s="7" t="s">
        <v>285</v>
      </c>
      <c r="G120" s="7" t="s">
        <v>326</v>
      </c>
      <c r="H120" s="24" t="s">
        <v>490</v>
      </c>
      <c r="I120" s="7" t="s">
        <v>491</v>
      </c>
      <c r="J120" s="15">
        <v>4</v>
      </c>
      <c r="K120" s="15" t="s">
        <v>225</v>
      </c>
      <c r="L120" s="15" t="s">
        <v>436</v>
      </c>
      <c r="N120" s="15">
        <v>36</v>
      </c>
      <c r="O120" s="15">
        <v>4</v>
      </c>
      <c r="P120" s="15">
        <v>1</v>
      </c>
      <c r="Q120" s="15">
        <v>1</v>
      </c>
      <c r="R120" s="15">
        <v>435921599</v>
      </c>
      <c r="S120" s="15">
        <v>2098</v>
      </c>
      <c r="U120" t="s">
        <v>227</v>
      </c>
      <c r="V120">
        <v>0</v>
      </c>
      <c r="W120">
        <f>MATCH(D120,Отчет!$C:$C,0)</f>
        <v>24</v>
      </c>
    </row>
    <row r="121" spans="1:23" x14ac:dyDescent="0.2">
      <c r="A121" s="15">
        <v>509681772</v>
      </c>
      <c r="B121" s="15">
        <v>9</v>
      </c>
      <c r="C121" s="24" t="s">
        <v>488</v>
      </c>
      <c r="D121" s="15">
        <v>137298850</v>
      </c>
      <c r="E121" s="7" t="s">
        <v>492</v>
      </c>
      <c r="F121" s="7" t="s">
        <v>493</v>
      </c>
      <c r="G121" s="7" t="s">
        <v>307</v>
      </c>
      <c r="H121" s="24" t="s">
        <v>494</v>
      </c>
      <c r="I121" s="7" t="s">
        <v>491</v>
      </c>
      <c r="J121" s="15">
        <v>4</v>
      </c>
      <c r="K121" s="15" t="s">
        <v>225</v>
      </c>
      <c r="L121" s="15" t="s">
        <v>436</v>
      </c>
      <c r="N121" s="15">
        <v>36</v>
      </c>
      <c r="O121" s="15">
        <v>4</v>
      </c>
      <c r="P121" s="15">
        <v>1</v>
      </c>
      <c r="Q121" s="15">
        <v>1</v>
      </c>
      <c r="R121" s="15">
        <v>435921599</v>
      </c>
      <c r="S121" s="15">
        <v>2098</v>
      </c>
      <c r="U121" t="s">
        <v>227</v>
      </c>
      <c r="V121">
        <v>0</v>
      </c>
      <c r="W121">
        <f>MATCH(D121,Отчет!$C:$C,0)</f>
        <v>19</v>
      </c>
    </row>
    <row r="122" spans="1:23" x14ac:dyDescent="0.2">
      <c r="A122" s="15">
        <v>509681801</v>
      </c>
      <c r="B122" s="15">
        <v>6</v>
      </c>
      <c r="C122" s="24" t="s">
        <v>488</v>
      </c>
      <c r="D122" s="15">
        <v>137298988</v>
      </c>
      <c r="E122" s="7" t="s">
        <v>495</v>
      </c>
      <c r="F122" s="7" t="s">
        <v>496</v>
      </c>
      <c r="G122" s="7" t="s">
        <v>234</v>
      </c>
      <c r="H122" s="24" t="s">
        <v>497</v>
      </c>
      <c r="I122" s="7" t="s">
        <v>491</v>
      </c>
      <c r="J122" s="15">
        <v>4</v>
      </c>
      <c r="K122" s="15" t="s">
        <v>225</v>
      </c>
      <c r="L122" s="15" t="s">
        <v>436</v>
      </c>
      <c r="N122" s="15">
        <v>24</v>
      </c>
      <c r="O122" s="15">
        <v>4</v>
      </c>
      <c r="P122" s="15">
        <v>1</v>
      </c>
      <c r="Q122" s="15">
        <v>1</v>
      </c>
      <c r="R122" s="15">
        <v>435921599</v>
      </c>
      <c r="S122" s="15">
        <v>2098</v>
      </c>
      <c r="U122" t="s">
        <v>227</v>
      </c>
      <c r="V122">
        <v>0</v>
      </c>
      <c r="W122">
        <f>MATCH(D122,Отчет!$C:$C,0)</f>
        <v>144</v>
      </c>
    </row>
    <row r="123" spans="1:23" x14ac:dyDescent="0.2">
      <c r="A123" s="15">
        <v>509681797</v>
      </c>
      <c r="B123" s="15">
        <v>8</v>
      </c>
      <c r="C123" s="24" t="s">
        <v>488</v>
      </c>
      <c r="D123" s="15">
        <v>137299102</v>
      </c>
      <c r="E123" s="7" t="s">
        <v>498</v>
      </c>
      <c r="F123" s="7" t="s">
        <v>499</v>
      </c>
      <c r="G123" s="7" t="s">
        <v>230</v>
      </c>
      <c r="H123" s="24" t="s">
        <v>500</v>
      </c>
      <c r="I123" s="7" t="s">
        <v>491</v>
      </c>
      <c r="J123" s="15">
        <v>4</v>
      </c>
      <c r="K123" s="15" t="s">
        <v>225</v>
      </c>
      <c r="L123" s="15" t="s">
        <v>436</v>
      </c>
      <c r="N123" s="15">
        <v>32</v>
      </c>
      <c r="O123" s="15">
        <v>4</v>
      </c>
      <c r="P123" s="15">
        <v>1</v>
      </c>
      <c r="Q123" s="15">
        <v>1</v>
      </c>
      <c r="R123" s="15">
        <v>435921599</v>
      </c>
      <c r="S123" s="15">
        <v>2098</v>
      </c>
      <c r="U123" t="s">
        <v>227</v>
      </c>
      <c r="V123">
        <v>0</v>
      </c>
      <c r="W123">
        <f>MATCH(D123,Отчет!$C:$C,0)</f>
        <v>79</v>
      </c>
    </row>
    <row r="124" spans="1:23" x14ac:dyDescent="0.2">
      <c r="A124" s="15">
        <v>548102293</v>
      </c>
      <c r="B124" s="15">
        <v>6</v>
      </c>
      <c r="C124" s="24" t="s">
        <v>488</v>
      </c>
      <c r="D124" s="15">
        <v>546946809</v>
      </c>
      <c r="E124" s="7" t="s">
        <v>501</v>
      </c>
      <c r="F124" s="7" t="s">
        <v>502</v>
      </c>
      <c r="G124" s="7" t="s">
        <v>503</v>
      </c>
      <c r="H124" s="24" t="s">
        <v>504</v>
      </c>
      <c r="I124" s="7" t="s">
        <v>491</v>
      </c>
      <c r="J124" s="15">
        <v>4</v>
      </c>
      <c r="K124" s="15" t="s">
        <v>225</v>
      </c>
      <c r="L124" s="15" t="s">
        <v>436</v>
      </c>
      <c r="N124" s="15">
        <v>0</v>
      </c>
      <c r="O124" s="15">
        <v>4</v>
      </c>
      <c r="P124" s="15">
        <v>1</v>
      </c>
      <c r="Q124" s="15">
        <v>0</v>
      </c>
      <c r="R124" s="15">
        <v>435921599</v>
      </c>
      <c r="S124" s="15">
        <v>2098</v>
      </c>
      <c r="T124" s="15" t="s">
        <v>505</v>
      </c>
      <c r="U124" t="s">
        <v>227</v>
      </c>
      <c r="V124">
        <v>0</v>
      </c>
      <c r="W124">
        <f>MATCH(D124,Отчет!$C:$C,0)</f>
        <v>165</v>
      </c>
    </row>
    <row r="125" spans="1:23" x14ac:dyDescent="0.2">
      <c r="A125" s="15">
        <v>509681789</v>
      </c>
      <c r="B125" s="15">
        <v>8</v>
      </c>
      <c r="C125" s="24" t="s">
        <v>488</v>
      </c>
      <c r="D125" s="15">
        <v>137298923</v>
      </c>
      <c r="E125" s="7" t="s">
        <v>506</v>
      </c>
      <c r="F125" s="7" t="s">
        <v>285</v>
      </c>
      <c r="G125" s="7" t="s">
        <v>286</v>
      </c>
      <c r="H125" s="24" t="s">
        <v>507</v>
      </c>
      <c r="I125" s="7" t="s">
        <v>491</v>
      </c>
      <c r="J125" s="15">
        <v>4</v>
      </c>
      <c r="K125" s="15" t="s">
        <v>225</v>
      </c>
      <c r="L125" s="15" t="s">
        <v>436</v>
      </c>
      <c r="N125" s="15">
        <v>32</v>
      </c>
      <c r="O125" s="15">
        <v>4</v>
      </c>
      <c r="P125" s="15">
        <v>1</v>
      </c>
      <c r="Q125" s="15">
        <v>1</v>
      </c>
      <c r="R125" s="15">
        <v>435921599</v>
      </c>
      <c r="S125" s="15">
        <v>2098</v>
      </c>
      <c r="U125" t="s">
        <v>227</v>
      </c>
      <c r="V125">
        <v>0</v>
      </c>
      <c r="W125">
        <f>MATCH(D125,Отчет!$C:$C,0)</f>
        <v>114</v>
      </c>
    </row>
    <row r="126" spans="1:23" x14ac:dyDescent="0.2">
      <c r="A126" s="15">
        <v>509681785</v>
      </c>
      <c r="B126" s="15">
        <v>10</v>
      </c>
      <c r="C126" s="24" t="s">
        <v>488</v>
      </c>
      <c r="D126" s="15">
        <v>137422633</v>
      </c>
      <c r="E126" s="7" t="s">
        <v>508</v>
      </c>
      <c r="F126" s="7" t="s">
        <v>344</v>
      </c>
      <c r="G126" s="7" t="s">
        <v>307</v>
      </c>
      <c r="H126" s="24" t="s">
        <v>509</v>
      </c>
      <c r="I126" s="7" t="s">
        <v>491</v>
      </c>
      <c r="J126" s="15">
        <v>4</v>
      </c>
      <c r="K126" s="15" t="s">
        <v>225</v>
      </c>
      <c r="L126" s="15" t="s">
        <v>436</v>
      </c>
      <c r="N126" s="15">
        <v>40</v>
      </c>
      <c r="O126" s="15">
        <v>4</v>
      </c>
      <c r="P126" s="15">
        <v>1</v>
      </c>
      <c r="Q126" s="15">
        <v>0</v>
      </c>
      <c r="R126" s="15">
        <v>435921599</v>
      </c>
      <c r="S126" s="15">
        <v>2098</v>
      </c>
      <c r="U126" t="s">
        <v>227</v>
      </c>
      <c r="V126">
        <v>0</v>
      </c>
      <c r="W126">
        <f>MATCH(D126,Отчет!$C:$C,0)</f>
        <v>17</v>
      </c>
    </row>
    <row r="127" spans="1:23" x14ac:dyDescent="0.2">
      <c r="A127" s="15">
        <v>509681805</v>
      </c>
      <c r="B127" s="15">
        <v>6</v>
      </c>
      <c r="C127" s="24" t="s">
        <v>488</v>
      </c>
      <c r="D127" s="15">
        <v>137298865</v>
      </c>
      <c r="E127" s="7" t="s">
        <v>510</v>
      </c>
      <c r="F127" s="7" t="s">
        <v>511</v>
      </c>
      <c r="G127" s="7" t="s">
        <v>326</v>
      </c>
      <c r="H127" s="24" t="s">
        <v>512</v>
      </c>
      <c r="I127" s="7" t="s">
        <v>491</v>
      </c>
      <c r="J127" s="15">
        <v>4</v>
      </c>
      <c r="K127" s="15" t="s">
        <v>225</v>
      </c>
      <c r="L127" s="15" t="s">
        <v>436</v>
      </c>
      <c r="N127" s="15">
        <v>24</v>
      </c>
      <c r="O127" s="15">
        <v>4</v>
      </c>
      <c r="P127" s="15">
        <v>1</v>
      </c>
      <c r="Q127" s="15">
        <v>1</v>
      </c>
      <c r="R127" s="15">
        <v>435921599</v>
      </c>
      <c r="S127" s="15">
        <v>2098</v>
      </c>
      <c r="U127" t="s">
        <v>227</v>
      </c>
      <c r="V127">
        <v>0</v>
      </c>
      <c r="W127">
        <f>MATCH(D127,Отчет!$C:$C,0)</f>
        <v>176</v>
      </c>
    </row>
    <row r="128" spans="1:23" x14ac:dyDescent="0.2">
      <c r="A128" s="15">
        <v>509681793</v>
      </c>
      <c r="B128" s="15">
        <v>8</v>
      </c>
      <c r="C128" s="24" t="s">
        <v>488</v>
      </c>
      <c r="D128" s="15">
        <v>137297735</v>
      </c>
      <c r="E128" s="7" t="s">
        <v>513</v>
      </c>
      <c r="F128" s="7" t="s">
        <v>416</v>
      </c>
      <c r="G128" s="7" t="s">
        <v>514</v>
      </c>
      <c r="H128" s="24" t="s">
        <v>515</v>
      </c>
      <c r="I128" s="7" t="s">
        <v>491</v>
      </c>
      <c r="J128" s="15">
        <v>4</v>
      </c>
      <c r="K128" s="15" t="s">
        <v>225</v>
      </c>
      <c r="L128" s="15" t="s">
        <v>436</v>
      </c>
      <c r="N128" s="15">
        <v>32</v>
      </c>
      <c r="O128" s="15">
        <v>4</v>
      </c>
      <c r="P128" s="15">
        <v>1</v>
      </c>
      <c r="Q128" s="15">
        <v>1</v>
      </c>
      <c r="R128" s="15">
        <v>435921599</v>
      </c>
      <c r="S128" s="15">
        <v>2098</v>
      </c>
      <c r="U128" t="s">
        <v>227</v>
      </c>
      <c r="V128">
        <v>0</v>
      </c>
      <c r="W128">
        <f>MATCH(D128,Отчет!$C:$C,0)</f>
        <v>113</v>
      </c>
    </row>
    <row r="129" spans="1:23" x14ac:dyDescent="0.2">
      <c r="A129" s="15">
        <v>509593958</v>
      </c>
      <c r="B129" s="15">
        <v>8</v>
      </c>
      <c r="C129" s="24" t="s">
        <v>288</v>
      </c>
      <c r="D129" s="15">
        <v>137300669</v>
      </c>
      <c r="E129" s="7" t="s">
        <v>363</v>
      </c>
      <c r="F129" s="7" t="s">
        <v>364</v>
      </c>
      <c r="G129" s="7" t="s">
        <v>286</v>
      </c>
      <c r="H129" s="24" t="s">
        <v>365</v>
      </c>
      <c r="I129" s="7" t="s">
        <v>516</v>
      </c>
      <c r="J129" s="15">
        <v>3</v>
      </c>
      <c r="K129" s="15" t="s">
        <v>225</v>
      </c>
      <c r="L129" s="15" t="s">
        <v>436</v>
      </c>
      <c r="N129" s="15">
        <v>24</v>
      </c>
      <c r="O129" s="15">
        <v>3</v>
      </c>
      <c r="P129" s="15">
        <v>1</v>
      </c>
      <c r="Q129" s="15">
        <v>1</v>
      </c>
      <c r="R129" s="15">
        <v>435922257</v>
      </c>
      <c r="S129" s="15">
        <v>2098</v>
      </c>
      <c r="U129" t="s">
        <v>227</v>
      </c>
      <c r="V129">
        <v>0</v>
      </c>
      <c r="W129">
        <f>MATCH(D129,Отчет!$C:$C,0)</f>
        <v>57</v>
      </c>
    </row>
    <row r="130" spans="1:23" x14ac:dyDescent="0.2">
      <c r="A130" s="15">
        <v>509587987</v>
      </c>
      <c r="B130" s="15">
        <v>9</v>
      </c>
      <c r="C130" s="24" t="s">
        <v>288</v>
      </c>
      <c r="D130" s="15">
        <v>138103193</v>
      </c>
      <c r="E130" s="7" t="s">
        <v>353</v>
      </c>
      <c r="F130" s="7" t="s">
        <v>354</v>
      </c>
      <c r="G130" s="7" t="s">
        <v>248</v>
      </c>
      <c r="H130" s="24" t="s">
        <v>355</v>
      </c>
      <c r="I130" s="7" t="s">
        <v>516</v>
      </c>
      <c r="J130" s="15">
        <v>3</v>
      </c>
      <c r="K130" s="15" t="s">
        <v>225</v>
      </c>
      <c r="L130" s="15" t="s">
        <v>436</v>
      </c>
      <c r="N130" s="15">
        <v>27</v>
      </c>
      <c r="O130" s="15">
        <v>3</v>
      </c>
      <c r="P130" s="15">
        <v>1</v>
      </c>
      <c r="Q130" s="15">
        <v>1</v>
      </c>
      <c r="R130" s="15">
        <v>435922257</v>
      </c>
      <c r="S130" s="15">
        <v>2098</v>
      </c>
      <c r="U130" t="s">
        <v>227</v>
      </c>
      <c r="V130">
        <v>0</v>
      </c>
      <c r="W130">
        <f>MATCH(D130,Отчет!$C:$C,0)</f>
        <v>63</v>
      </c>
    </row>
    <row r="131" spans="1:23" x14ac:dyDescent="0.2">
      <c r="A131" s="15">
        <v>509587991</v>
      </c>
      <c r="B131" s="15">
        <v>9</v>
      </c>
      <c r="C131" s="24" t="s">
        <v>288</v>
      </c>
      <c r="D131" s="15">
        <v>137300615</v>
      </c>
      <c r="E131" s="7" t="s">
        <v>356</v>
      </c>
      <c r="F131" s="7" t="s">
        <v>357</v>
      </c>
      <c r="G131" s="7" t="s">
        <v>358</v>
      </c>
      <c r="H131" s="24" t="s">
        <v>359</v>
      </c>
      <c r="I131" s="7" t="s">
        <v>516</v>
      </c>
      <c r="J131" s="15">
        <v>3</v>
      </c>
      <c r="K131" s="15" t="s">
        <v>225</v>
      </c>
      <c r="L131" s="15" t="s">
        <v>436</v>
      </c>
      <c r="N131" s="15">
        <v>27</v>
      </c>
      <c r="O131" s="15">
        <v>3</v>
      </c>
      <c r="P131" s="15">
        <v>1</v>
      </c>
      <c r="Q131" s="15">
        <v>1</v>
      </c>
      <c r="R131" s="15">
        <v>435922257</v>
      </c>
      <c r="S131" s="15">
        <v>2098</v>
      </c>
      <c r="U131" t="s">
        <v>227</v>
      </c>
      <c r="V131">
        <v>0</v>
      </c>
      <c r="W131">
        <f>MATCH(D131,Отчет!$C:$C,0)</f>
        <v>52</v>
      </c>
    </row>
    <row r="132" spans="1:23" x14ac:dyDescent="0.2">
      <c r="A132" s="15">
        <v>521717571</v>
      </c>
      <c r="B132" s="15">
        <v>7</v>
      </c>
      <c r="C132" s="24" t="s">
        <v>288</v>
      </c>
      <c r="D132" s="15">
        <v>521711175</v>
      </c>
      <c r="E132" s="7" t="s">
        <v>430</v>
      </c>
      <c r="F132" s="7" t="s">
        <v>431</v>
      </c>
      <c r="G132" s="7" t="s">
        <v>326</v>
      </c>
      <c r="H132" s="24" t="s">
        <v>432</v>
      </c>
      <c r="I132" s="7" t="s">
        <v>516</v>
      </c>
      <c r="J132" s="15">
        <v>3</v>
      </c>
      <c r="K132" s="15" t="s">
        <v>225</v>
      </c>
      <c r="L132" s="15" t="s">
        <v>436</v>
      </c>
      <c r="N132" s="15">
        <v>21</v>
      </c>
      <c r="O132" s="15">
        <v>3</v>
      </c>
      <c r="P132" s="15">
        <v>1</v>
      </c>
      <c r="Q132" s="15">
        <v>1</v>
      </c>
      <c r="R132" s="15">
        <v>435922257</v>
      </c>
      <c r="S132" s="15">
        <v>2098</v>
      </c>
      <c r="T132" s="15" t="s">
        <v>434</v>
      </c>
      <c r="U132" t="s">
        <v>227</v>
      </c>
      <c r="V132">
        <v>0</v>
      </c>
      <c r="W132">
        <f>MATCH(D132,Отчет!$C:$C,0)</f>
        <v>155</v>
      </c>
    </row>
    <row r="133" spans="1:23" x14ac:dyDescent="0.2">
      <c r="A133" s="15">
        <v>509577282</v>
      </c>
      <c r="B133" s="15">
        <v>6</v>
      </c>
      <c r="C133" s="24" t="s">
        <v>309</v>
      </c>
      <c r="D133" s="15">
        <v>137300377</v>
      </c>
      <c r="E133" s="7" t="s">
        <v>310</v>
      </c>
      <c r="F133" s="7" t="s">
        <v>247</v>
      </c>
      <c r="G133" s="7" t="s">
        <v>222</v>
      </c>
      <c r="H133" s="24" t="s">
        <v>311</v>
      </c>
      <c r="I133" s="7" t="s">
        <v>516</v>
      </c>
      <c r="J133" s="15">
        <v>3</v>
      </c>
      <c r="K133" s="15" t="s">
        <v>225</v>
      </c>
      <c r="L133" s="15" t="s">
        <v>436</v>
      </c>
      <c r="N133" s="15">
        <v>18</v>
      </c>
      <c r="O133" s="15">
        <v>3</v>
      </c>
      <c r="P133" s="15">
        <v>1</v>
      </c>
      <c r="Q133" s="15">
        <v>1</v>
      </c>
      <c r="R133" s="15">
        <v>435922257</v>
      </c>
      <c r="S133" s="15">
        <v>2098</v>
      </c>
      <c r="U133" t="s">
        <v>227</v>
      </c>
      <c r="V133">
        <v>0</v>
      </c>
      <c r="W133">
        <f>MATCH(D133,Отчет!$C:$C,0)</f>
        <v>119</v>
      </c>
    </row>
    <row r="134" spans="1:23" x14ac:dyDescent="0.2">
      <c r="A134" s="15">
        <v>509578053</v>
      </c>
      <c r="B134" s="15">
        <v>9</v>
      </c>
      <c r="C134" s="24" t="s">
        <v>309</v>
      </c>
      <c r="D134" s="15">
        <v>137300407</v>
      </c>
      <c r="E134" s="7" t="s">
        <v>312</v>
      </c>
      <c r="F134" s="7" t="s">
        <v>247</v>
      </c>
      <c r="G134" s="7" t="s">
        <v>313</v>
      </c>
      <c r="H134" s="24" t="s">
        <v>314</v>
      </c>
      <c r="I134" s="7" t="s">
        <v>516</v>
      </c>
      <c r="J134" s="15">
        <v>3</v>
      </c>
      <c r="K134" s="15" t="s">
        <v>225</v>
      </c>
      <c r="L134" s="15" t="s">
        <v>436</v>
      </c>
      <c r="N134" s="15">
        <v>27</v>
      </c>
      <c r="O134" s="15">
        <v>3</v>
      </c>
      <c r="P134" s="15">
        <v>1</v>
      </c>
      <c r="Q134" s="15">
        <v>1</v>
      </c>
      <c r="R134" s="15">
        <v>435922257</v>
      </c>
      <c r="S134" s="15">
        <v>2098</v>
      </c>
      <c r="U134" t="s">
        <v>227</v>
      </c>
      <c r="V134">
        <v>0</v>
      </c>
      <c r="W134">
        <f>MATCH(D134,Отчет!$C:$C,0)</f>
        <v>61</v>
      </c>
    </row>
    <row r="135" spans="1:23" x14ac:dyDescent="0.2">
      <c r="A135" s="15">
        <v>509578131</v>
      </c>
      <c r="B135" s="15">
        <v>5</v>
      </c>
      <c r="C135" s="24" t="s">
        <v>309</v>
      </c>
      <c r="D135" s="15">
        <v>137300434</v>
      </c>
      <c r="E135" s="7" t="s">
        <v>318</v>
      </c>
      <c r="F135" s="7" t="s">
        <v>247</v>
      </c>
      <c r="G135" s="7" t="s">
        <v>319</v>
      </c>
      <c r="H135" s="24" t="s">
        <v>320</v>
      </c>
      <c r="I135" s="7" t="s">
        <v>516</v>
      </c>
      <c r="J135" s="15">
        <v>3</v>
      </c>
      <c r="K135" s="15" t="s">
        <v>225</v>
      </c>
      <c r="L135" s="15" t="s">
        <v>436</v>
      </c>
      <c r="N135" s="15">
        <v>15</v>
      </c>
      <c r="O135" s="15">
        <v>3</v>
      </c>
      <c r="P135" s="15">
        <v>1</v>
      </c>
      <c r="Q135" s="15">
        <v>1</v>
      </c>
      <c r="R135" s="15">
        <v>435922257</v>
      </c>
      <c r="S135" s="15">
        <v>2098</v>
      </c>
      <c r="U135" t="s">
        <v>227</v>
      </c>
      <c r="V135">
        <v>0</v>
      </c>
      <c r="W135">
        <f>MATCH(D135,Отчет!$C:$C,0)</f>
        <v>167</v>
      </c>
    </row>
    <row r="136" spans="1:23" x14ac:dyDescent="0.2">
      <c r="A136" s="15">
        <v>509578631</v>
      </c>
      <c r="B136" s="15">
        <v>8</v>
      </c>
      <c r="C136" s="24" t="s">
        <v>309</v>
      </c>
      <c r="D136" s="15">
        <v>137300035</v>
      </c>
      <c r="E136" s="7" t="s">
        <v>321</v>
      </c>
      <c r="F136" s="7" t="s">
        <v>322</v>
      </c>
      <c r="G136" s="7" t="s">
        <v>323</v>
      </c>
      <c r="H136" s="24" t="s">
        <v>324</v>
      </c>
      <c r="I136" s="7" t="s">
        <v>516</v>
      </c>
      <c r="J136" s="15">
        <v>3</v>
      </c>
      <c r="K136" s="15" t="s">
        <v>225</v>
      </c>
      <c r="L136" s="15" t="s">
        <v>436</v>
      </c>
      <c r="N136" s="15">
        <v>24</v>
      </c>
      <c r="O136" s="15">
        <v>3</v>
      </c>
      <c r="P136" s="15">
        <v>1</v>
      </c>
      <c r="Q136" s="15">
        <v>1</v>
      </c>
      <c r="R136" s="15">
        <v>435922257</v>
      </c>
      <c r="S136" s="15">
        <v>2098</v>
      </c>
      <c r="U136" t="s">
        <v>227</v>
      </c>
      <c r="V136">
        <v>0</v>
      </c>
      <c r="W136">
        <f>MATCH(D136,Отчет!$C:$C,0)</f>
        <v>106</v>
      </c>
    </row>
    <row r="137" spans="1:23" x14ac:dyDescent="0.2">
      <c r="A137" s="15">
        <v>509579668</v>
      </c>
      <c r="B137" s="15">
        <v>9</v>
      </c>
      <c r="C137" s="24" t="s">
        <v>309</v>
      </c>
      <c r="D137" s="15">
        <v>137300183</v>
      </c>
      <c r="E137" s="7" t="s">
        <v>325</v>
      </c>
      <c r="F137" s="7" t="s">
        <v>285</v>
      </c>
      <c r="G137" s="7" t="s">
        <v>326</v>
      </c>
      <c r="H137" s="24" t="s">
        <v>327</v>
      </c>
      <c r="I137" s="7" t="s">
        <v>516</v>
      </c>
      <c r="J137" s="15">
        <v>3</v>
      </c>
      <c r="K137" s="15" t="s">
        <v>225</v>
      </c>
      <c r="L137" s="15" t="s">
        <v>436</v>
      </c>
      <c r="N137" s="15">
        <v>27</v>
      </c>
      <c r="O137" s="15">
        <v>3</v>
      </c>
      <c r="P137" s="15">
        <v>1</v>
      </c>
      <c r="Q137" s="15">
        <v>1</v>
      </c>
      <c r="R137" s="15">
        <v>435922257</v>
      </c>
      <c r="S137" s="15">
        <v>2098</v>
      </c>
      <c r="U137" t="s">
        <v>227</v>
      </c>
      <c r="V137">
        <v>0</v>
      </c>
      <c r="W137">
        <f>MATCH(D137,Отчет!$C:$C,0)</f>
        <v>20</v>
      </c>
    </row>
    <row r="138" spans="1:23" x14ac:dyDescent="0.2">
      <c r="A138" s="15">
        <v>509579742</v>
      </c>
      <c r="B138" s="15">
        <v>9</v>
      </c>
      <c r="C138" s="24" t="s">
        <v>309</v>
      </c>
      <c r="D138" s="15">
        <v>137300196</v>
      </c>
      <c r="E138" s="7" t="s">
        <v>328</v>
      </c>
      <c r="F138" s="7" t="s">
        <v>285</v>
      </c>
      <c r="G138" s="7" t="s">
        <v>326</v>
      </c>
      <c r="H138" s="24" t="s">
        <v>329</v>
      </c>
      <c r="I138" s="7" t="s">
        <v>516</v>
      </c>
      <c r="J138" s="15">
        <v>3</v>
      </c>
      <c r="K138" s="15" t="s">
        <v>225</v>
      </c>
      <c r="L138" s="15" t="s">
        <v>436</v>
      </c>
      <c r="N138" s="15">
        <v>27</v>
      </c>
      <c r="O138" s="15">
        <v>3</v>
      </c>
      <c r="P138" s="15">
        <v>1</v>
      </c>
      <c r="Q138" s="15">
        <v>1</v>
      </c>
      <c r="R138" s="15">
        <v>435922257</v>
      </c>
      <c r="S138" s="15">
        <v>2098</v>
      </c>
      <c r="U138" t="s">
        <v>227</v>
      </c>
      <c r="V138">
        <v>0</v>
      </c>
      <c r="W138">
        <f>MATCH(D138,Отчет!$C:$C,0)</f>
        <v>159</v>
      </c>
    </row>
    <row r="139" spans="1:23" x14ac:dyDescent="0.2">
      <c r="A139" s="15">
        <v>509579889</v>
      </c>
      <c r="B139" s="15">
        <v>8</v>
      </c>
      <c r="C139" s="24" t="s">
        <v>309</v>
      </c>
      <c r="D139" s="15">
        <v>137300209</v>
      </c>
      <c r="E139" s="7" t="s">
        <v>330</v>
      </c>
      <c r="F139" s="7" t="s">
        <v>331</v>
      </c>
      <c r="G139" s="7" t="s">
        <v>332</v>
      </c>
      <c r="H139" s="24" t="s">
        <v>333</v>
      </c>
      <c r="I139" s="7" t="s">
        <v>516</v>
      </c>
      <c r="J139" s="15">
        <v>3</v>
      </c>
      <c r="K139" s="15" t="s">
        <v>225</v>
      </c>
      <c r="L139" s="15" t="s">
        <v>436</v>
      </c>
      <c r="N139" s="15">
        <v>24</v>
      </c>
      <c r="O139" s="15">
        <v>3</v>
      </c>
      <c r="P139" s="15">
        <v>1</v>
      </c>
      <c r="Q139" s="15">
        <v>1</v>
      </c>
      <c r="R139" s="15">
        <v>435922257</v>
      </c>
      <c r="S139" s="15">
        <v>2098</v>
      </c>
      <c r="U139" t="s">
        <v>227</v>
      </c>
      <c r="V139">
        <v>0</v>
      </c>
      <c r="W139">
        <f>MATCH(D139,Отчет!$C:$C,0)</f>
        <v>42</v>
      </c>
    </row>
    <row r="140" spans="1:23" x14ac:dyDescent="0.2">
      <c r="A140" s="15">
        <v>509580051</v>
      </c>
      <c r="B140" s="15">
        <v>7</v>
      </c>
      <c r="C140" s="24" t="s">
        <v>309</v>
      </c>
      <c r="D140" s="15">
        <v>137300222</v>
      </c>
      <c r="E140" s="7" t="s">
        <v>334</v>
      </c>
      <c r="F140" s="7" t="s">
        <v>335</v>
      </c>
      <c r="G140" s="7" t="s">
        <v>266</v>
      </c>
      <c r="H140" s="24" t="s">
        <v>336</v>
      </c>
      <c r="I140" s="7" t="s">
        <v>516</v>
      </c>
      <c r="J140" s="15">
        <v>3</v>
      </c>
      <c r="K140" s="15" t="s">
        <v>225</v>
      </c>
      <c r="L140" s="15" t="s">
        <v>436</v>
      </c>
      <c r="N140" s="15">
        <v>21</v>
      </c>
      <c r="O140" s="15">
        <v>3</v>
      </c>
      <c r="P140" s="15">
        <v>1</v>
      </c>
      <c r="Q140" s="15">
        <v>1</v>
      </c>
      <c r="R140" s="15">
        <v>435922257</v>
      </c>
      <c r="S140" s="15">
        <v>2098</v>
      </c>
      <c r="U140" t="s">
        <v>227</v>
      </c>
      <c r="V140">
        <v>0</v>
      </c>
      <c r="W140">
        <f>MATCH(D140,Отчет!$C:$C,0)</f>
        <v>129</v>
      </c>
    </row>
    <row r="141" spans="1:23" x14ac:dyDescent="0.2">
      <c r="A141" s="15">
        <v>509580340</v>
      </c>
      <c r="B141" s="15">
        <v>8</v>
      </c>
      <c r="C141" s="24" t="s">
        <v>309</v>
      </c>
      <c r="D141" s="15">
        <v>137300600</v>
      </c>
      <c r="E141" s="7" t="s">
        <v>337</v>
      </c>
      <c r="F141" s="7" t="s">
        <v>338</v>
      </c>
      <c r="G141" s="7" t="s">
        <v>326</v>
      </c>
      <c r="H141" s="24" t="s">
        <v>339</v>
      </c>
      <c r="I141" s="7" t="s">
        <v>516</v>
      </c>
      <c r="J141" s="15">
        <v>3</v>
      </c>
      <c r="K141" s="15" t="s">
        <v>225</v>
      </c>
      <c r="L141" s="15" t="s">
        <v>436</v>
      </c>
      <c r="N141" s="15">
        <v>24</v>
      </c>
      <c r="O141" s="15">
        <v>3</v>
      </c>
      <c r="P141" s="15">
        <v>1</v>
      </c>
      <c r="Q141" s="15">
        <v>1</v>
      </c>
      <c r="R141" s="15">
        <v>435922257</v>
      </c>
      <c r="S141" s="15">
        <v>2098</v>
      </c>
      <c r="U141" t="s">
        <v>227</v>
      </c>
      <c r="V141">
        <v>0</v>
      </c>
      <c r="W141">
        <f>MATCH(D141,Отчет!$C:$C,0)</f>
        <v>91</v>
      </c>
    </row>
    <row r="142" spans="1:23" x14ac:dyDescent="0.2">
      <c r="A142" s="15">
        <v>509581284</v>
      </c>
      <c r="B142" s="15">
        <v>7</v>
      </c>
      <c r="C142" s="24" t="s">
        <v>309</v>
      </c>
      <c r="D142" s="15">
        <v>137300656</v>
      </c>
      <c r="E142" s="7" t="s">
        <v>366</v>
      </c>
      <c r="F142" s="7" t="s">
        <v>275</v>
      </c>
      <c r="G142" s="7" t="s">
        <v>276</v>
      </c>
      <c r="H142" s="24" t="s">
        <v>367</v>
      </c>
      <c r="I142" s="7" t="s">
        <v>516</v>
      </c>
      <c r="J142" s="15">
        <v>3</v>
      </c>
      <c r="K142" s="15" t="s">
        <v>225</v>
      </c>
      <c r="L142" s="15" t="s">
        <v>436</v>
      </c>
      <c r="N142" s="15">
        <v>21</v>
      </c>
      <c r="O142" s="15">
        <v>3</v>
      </c>
      <c r="P142" s="15">
        <v>1</v>
      </c>
      <c r="Q142" s="15">
        <v>1</v>
      </c>
      <c r="R142" s="15">
        <v>435922257</v>
      </c>
      <c r="S142" s="15">
        <v>2098</v>
      </c>
      <c r="U142" t="s">
        <v>227</v>
      </c>
      <c r="V142">
        <v>0</v>
      </c>
      <c r="W142">
        <f>MATCH(D142,Отчет!$C:$C,0)</f>
        <v>93</v>
      </c>
    </row>
    <row r="143" spans="1:23" x14ac:dyDescent="0.2">
      <c r="A143" s="15">
        <v>509582066</v>
      </c>
      <c r="B143" s="15">
        <v>8</v>
      </c>
      <c r="C143" s="24" t="s">
        <v>309</v>
      </c>
      <c r="D143" s="15">
        <v>137300236</v>
      </c>
      <c r="E143" s="7" t="s">
        <v>368</v>
      </c>
      <c r="F143" s="7" t="s">
        <v>369</v>
      </c>
      <c r="G143" s="7" t="s">
        <v>370</v>
      </c>
      <c r="H143" s="24" t="s">
        <v>371</v>
      </c>
      <c r="I143" s="7" t="s">
        <v>516</v>
      </c>
      <c r="J143" s="15">
        <v>3</v>
      </c>
      <c r="K143" s="15" t="s">
        <v>225</v>
      </c>
      <c r="L143" s="15" t="s">
        <v>436</v>
      </c>
      <c r="N143" s="15">
        <v>24</v>
      </c>
      <c r="O143" s="15">
        <v>3</v>
      </c>
      <c r="P143" s="15">
        <v>1</v>
      </c>
      <c r="Q143" s="15">
        <v>1</v>
      </c>
      <c r="R143" s="15">
        <v>435922257</v>
      </c>
      <c r="S143" s="15">
        <v>2098</v>
      </c>
      <c r="U143" t="s">
        <v>227</v>
      </c>
      <c r="V143">
        <v>0</v>
      </c>
      <c r="W143">
        <f>MATCH(D143,Отчет!$C:$C,0)</f>
        <v>95</v>
      </c>
    </row>
    <row r="144" spans="1:23" x14ac:dyDescent="0.2">
      <c r="A144" s="15">
        <v>509582237</v>
      </c>
      <c r="B144" s="15">
        <v>9</v>
      </c>
      <c r="C144" s="24" t="s">
        <v>309</v>
      </c>
      <c r="D144" s="15">
        <v>137300249</v>
      </c>
      <c r="E144" s="7" t="s">
        <v>372</v>
      </c>
      <c r="F144" s="7" t="s">
        <v>373</v>
      </c>
      <c r="G144" s="7" t="s">
        <v>374</v>
      </c>
      <c r="H144" s="24" t="s">
        <v>375</v>
      </c>
      <c r="I144" s="7" t="s">
        <v>516</v>
      </c>
      <c r="J144" s="15">
        <v>3</v>
      </c>
      <c r="K144" s="15" t="s">
        <v>225</v>
      </c>
      <c r="L144" s="15" t="s">
        <v>436</v>
      </c>
      <c r="N144" s="15">
        <v>27</v>
      </c>
      <c r="O144" s="15">
        <v>3</v>
      </c>
      <c r="P144" s="15">
        <v>1</v>
      </c>
      <c r="Q144" s="15">
        <v>1</v>
      </c>
      <c r="R144" s="15">
        <v>435922257</v>
      </c>
      <c r="S144" s="15">
        <v>2098</v>
      </c>
      <c r="U144" t="s">
        <v>227</v>
      </c>
      <c r="V144">
        <v>0</v>
      </c>
      <c r="W144">
        <f>MATCH(D144,Отчет!$C:$C,0)</f>
        <v>94</v>
      </c>
    </row>
    <row r="145" spans="1:23" x14ac:dyDescent="0.2">
      <c r="A145" s="15">
        <v>509583823</v>
      </c>
      <c r="B145" s="15">
        <v>8</v>
      </c>
      <c r="C145" s="24" t="s">
        <v>288</v>
      </c>
      <c r="D145" s="15">
        <v>137300116</v>
      </c>
      <c r="E145" s="7" t="s">
        <v>376</v>
      </c>
      <c r="F145" s="7" t="s">
        <v>377</v>
      </c>
      <c r="G145" s="7" t="s">
        <v>332</v>
      </c>
      <c r="H145" s="24" t="s">
        <v>378</v>
      </c>
      <c r="I145" s="7" t="s">
        <v>516</v>
      </c>
      <c r="J145" s="15">
        <v>3</v>
      </c>
      <c r="K145" s="15" t="s">
        <v>225</v>
      </c>
      <c r="L145" s="15" t="s">
        <v>436</v>
      </c>
      <c r="N145" s="15">
        <v>24</v>
      </c>
      <c r="O145" s="15">
        <v>3</v>
      </c>
      <c r="P145" s="15">
        <v>1</v>
      </c>
      <c r="Q145" s="15">
        <v>1</v>
      </c>
      <c r="R145" s="15">
        <v>435922257</v>
      </c>
      <c r="S145" s="15">
        <v>2098</v>
      </c>
      <c r="U145" t="s">
        <v>227</v>
      </c>
      <c r="V145">
        <v>0</v>
      </c>
      <c r="W145">
        <f>MATCH(D145,Отчет!$C:$C,0)</f>
        <v>116</v>
      </c>
    </row>
    <row r="146" spans="1:23" x14ac:dyDescent="0.2">
      <c r="A146" s="15">
        <v>509584844</v>
      </c>
      <c r="B146" s="15">
        <v>5</v>
      </c>
      <c r="C146" s="24" t="s">
        <v>288</v>
      </c>
      <c r="D146" s="15">
        <v>139135863</v>
      </c>
      <c r="E146" s="7" t="s">
        <v>379</v>
      </c>
      <c r="F146" s="7" t="s">
        <v>380</v>
      </c>
      <c r="G146" s="7" t="s">
        <v>381</v>
      </c>
      <c r="H146" s="24" t="s">
        <v>382</v>
      </c>
      <c r="I146" s="7" t="s">
        <v>516</v>
      </c>
      <c r="J146" s="15">
        <v>3</v>
      </c>
      <c r="K146" s="15" t="s">
        <v>225</v>
      </c>
      <c r="L146" s="15" t="s">
        <v>436</v>
      </c>
      <c r="N146" s="15">
        <v>15</v>
      </c>
      <c r="O146" s="15">
        <v>3</v>
      </c>
      <c r="P146" s="15">
        <v>1</v>
      </c>
      <c r="Q146" s="15">
        <v>1</v>
      </c>
      <c r="R146" s="15">
        <v>435922257</v>
      </c>
      <c r="S146" s="15">
        <v>2098</v>
      </c>
      <c r="U146" t="s">
        <v>227</v>
      </c>
      <c r="V146">
        <v>0</v>
      </c>
      <c r="W146">
        <f>MATCH(D146,Отчет!$C:$C,0)</f>
        <v>166</v>
      </c>
    </row>
    <row r="147" spans="1:23" x14ac:dyDescent="0.2">
      <c r="A147" s="15">
        <v>509585160</v>
      </c>
      <c r="B147" s="15">
        <v>8</v>
      </c>
      <c r="C147" s="24" t="s">
        <v>288</v>
      </c>
      <c r="D147" s="15">
        <v>137300394</v>
      </c>
      <c r="E147" s="7" t="s">
        <v>383</v>
      </c>
      <c r="F147" s="7" t="s">
        <v>384</v>
      </c>
      <c r="G147" s="7" t="s">
        <v>222</v>
      </c>
      <c r="H147" s="24" t="s">
        <v>385</v>
      </c>
      <c r="I147" s="7" t="s">
        <v>516</v>
      </c>
      <c r="J147" s="15">
        <v>3</v>
      </c>
      <c r="K147" s="15" t="s">
        <v>225</v>
      </c>
      <c r="L147" s="15" t="s">
        <v>436</v>
      </c>
      <c r="N147" s="15">
        <v>24</v>
      </c>
      <c r="O147" s="15">
        <v>3</v>
      </c>
      <c r="P147" s="15">
        <v>1</v>
      </c>
      <c r="Q147" s="15">
        <v>1</v>
      </c>
      <c r="R147" s="15">
        <v>435922257</v>
      </c>
      <c r="S147" s="15">
        <v>2098</v>
      </c>
      <c r="U147" t="s">
        <v>227</v>
      </c>
      <c r="V147">
        <v>0</v>
      </c>
      <c r="W147">
        <f>MATCH(D147,Отчет!$C:$C,0)</f>
        <v>73</v>
      </c>
    </row>
    <row r="148" spans="1:23" x14ac:dyDescent="0.2">
      <c r="A148" s="15">
        <v>509585164</v>
      </c>
      <c r="B148" s="15">
        <v>5</v>
      </c>
      <c r="C148" s="24" t="s">
        <v>288</v>
      </c>
      <c r="D148" s="15">
        <v>137300022</v>
      </c>
      <c r="E148" s="7" t="s">
        <v>289</v>
      </c>
      <c r="F148" s="7" t="s">
        <v>290</v>
      </c>
      <c r="G148" s="7" t="s">
        <v>266</v>
      </c>
      <c r="H148" s="24" t="s">
        <v>291</v>
      </c>
      <c r="I148" s="7" t="s">
        <v>516</v>
      </c>
      <c r="J148" s="15">
        <v>3</v>
      </c>
      <c r="K148" s="15" t="s">
        <v>225</v>
      </c>
      <c r="L148" s="15" t="s">
        <v>436</v>
      </c>
      <c r="N148" s="15">
        <v>15</v>
      </c>
      <c r="O148" s="15">
        <v>3</v>
      </c>
      <c r="P148" s="15">
        <v>1</v>
      </c>
      <c r="Q148" s="15">
        <v>1</v>
      </c>
      <c r="R148" s="15">
        <v>435922257</v>
      </c>
      <c r="S148" s="15">
        <v>2098</v>
      </c>
      <c r="U148" t="s">
        <v>227</v>
      </c>
      <c r="V148">
        <v>0</v>
      </c>
      <c r="W148">
        <f>MATCH(D148,Отчет!$C:$C,0)</f>
        <v>160</v>
      </c>
    </row>
    <row r="149" spans="1:23" x14ac:dyDescent="0.2">
      <c r="A149" s="15">
        <v>509585365</v>
      </c>
      <c r="B149" s="15">
        <v>6</v>
      </c>
      <c r="C149" s="24" t="s">
        <v>288</v>
      </c>
      <c r="D149" s="15">
        <v>137300448</v>
      </c>
      <c r="E149" s="7" t="s">
        <v>294</v>
      </c>
      <c r="F149" s="7" t="s">
        <v>295</v>
      </c>
      <c r="G149" s="7" t="s">
        <v>296</v>
      </c>
      <c r="H149" s="24" t="s">
        <v>297</v>
      </c>
      <c r="I149" s="7" t="s">
        <v>516</v>
      </c>
      <c r="J149" s="15">
        <v>3</v>
      </c>
      <c r="K149" s="15" t="s">
        <v>225</v>
      </c>
      <c r="L149" s="15" t="s">
        <v>436</v>
      </c>
      <c r="N149" s="15">
        <v>18</v>
      </c>
      <c r="O149" s="15">
        <v>3</v>
      </c>
      <c r="P149" s="15">
        <v>1</v>
      </c>
      <c r="Q149" s="15">
        <v>1</v>
      </c>
      <c r="R149" s="15">
        <v>435922257</v>
      </c>
      <c r="S149" s="15">
        <v>2098</v>
      </c>
      <c r="U149" t="s">
        <v>227</v>
      </c>
      <c r="V149">
        <v>0</v>
      </c>
      <c r="W149">
        <f>MATCH(D149,Отчет!$C:$C,0)</f>
        <v>157</v>
      </c>
    </row>
    <row r="150" spans="1:23" x14ac:dyDescent="0.2">
      <c r="A150" s="15">
        <v>509585369</v>
      </c>
      <c r="B150" s="15">
        <v>5</v>
      </c>
      <c r="C150" s="24" t="s">
        <v>288</v>
      </c>
      <c r="D150" s="15">
        <v>137300461</v>
      </c>
      <c r="E150" s="7" t="s">
        <v>298</v>
      </c>
      <c r="F150" s="7" t="s">
        <v>299</v>
      </c>
      <c r="G150" s="7" t="s">
        <v>300</v>
      </c>
      <c r="H150" s="24" t="s">
        <v>301</v>
      </c>
      <c r="I150" s="7" t="s">
        <v>516</v>
      </c>
      <c r="J150" s="15">
        <v>3</v>
      </c>
      <c r="K150" s="15" t="s">
        <v>225</v>
      </c>
      <c r="L150" s="15" t="s">
        <v>436</v>
      </c>
      <c r="N150" s="15">
        <v>15</v>
      </c>
      <c r="O150" s="15">
        <v>3</v>
      </c>
      <c r="P150" s="15">
        <v>1</v>
      </c>
      <c r="Q150" s="15">
        <v>1</v>
      </c>
      <c r="R150" s="15">
        <v>435922257</v>
      </c>
      <c r="S150" s="15">
        <v>2098</v>
      </c>
      <c r="U150" t="s">
        <v>227</v>
      </c>
      <c r="V150">
        <v>0</v>
      </c>
      <c r="W150">
        <f>MATCH(D150,Отчет!$C:$C,0)</f>
        <v>177</v>
      </c>
    </row>
    <row r="151" spans="1:23" x14ac:dyDescent="0.2">
      <c r="A151" s="15">
        <v>509585373</v>
      </c>
      <c r="B151" s="15">
        <v>7</v>
      </c>
      <c r="C151" s="24" t="s">
        <v>288</v>
      </c>
      <c r="D151" s="15">
        <v>137300495</v>
      </c>
      <c r="E151" s="7" t="s">
        <v>302</v>
      </c>
      <c r="F151" s="7" t="s">
        <v>303</v>
      </c>
      <c r="G151" s="7" t="s">
        <v>234</v>
      </c>
      <c r="H151" s="24" t="s">
        <v>304</v>
      </c>
      <c r="I151" s="7" t="s">
        <v>516</v>
      </c>
      <c r="J151" s="15">
        <v>3</v>
      </c>
      <c r="K151" s="15" t="s">
        <v>225</v>
      </c>
      <c r="L151" s="15" t="s">
        <v>436</v>
      </c>
      <c r="N151" s="15">
        <v>21</v>
      </c>
      <c r="O151" s="15">
        <v>3</v>
      </c>
      <c r="P151" s="15">
        <v>1</v>
      </c>
      <c r="Q151" s="15">
        <v>1</v>
      </c>
      <c r="R151" s="15">
        <v>435922257</v>
      </c>
      <c r="S151" s="15">
        <v>2098</v>
      </c>
      <c r="U151" t="s">
        <v>227</v>
      </c>
      <c r="V151">
        <v>0</v>
      </c>
      <c r="W151">
        <f>MATCH(D151,Отчет!$C:$C,0)</f>
        <v>120</v>
      </c>
    </row>
    <row r="152" spans="1:23" x14ac:dyDescent="0.2">
      <c r="A152" s="15">
        <v>509586562</v>
      </c>
      <c r="B152" s="15">
        <v>5</v>
      </c>
      <c r="C152" s="24" t="s">
        <v>288</v>
      </c>
      <c r="D152" s="15">
        <v>137300522</v>
      </c>
      <c r="E152" s="7" t="s">
        <v>340</v>
      </c>
      <c r="F152" s="7" t="s">
        <v>261</v>
      </c>
      <c r="G152" s="7" t="s">
        <v>341</v>
      </c>
      <c r="H152" s="24" t="s">
        <v>342</v>
      </c>
      <c r="I152" s="7" t="s">
        <v>516</v>
      </c>
      <c r="J152" s="15">
        <v>3</v>
      </c>
      <c r="K152" s="15" t="s">
        <v>225</v>
      </c>
      <c r="L152" s="15" t="s">
        <v>436</v>
      </c>
      <c r="N152" s="15">
        <v>15</v>
      </c>
      <c r="O152" s="15">
        <v>3</v>
      </c>
      <c r="P152" s="15">
        <v>1</v>
      </c>
      <c r="Q152" s="15">
        <v>1</v>
      </c>
      <c r="R152" s="15">
        <v>435922257</v>
      </c>
      <c r="S152" s="15">
        <v>2098</v>
      </c>
      <c r="U152" t="s">
        <v>227</v>
      </c>
      <c r="V152">
        <v>0</v>
      </c>
      <c r="W152">
        <f>MATCH(D152,Отчет!$C:$C,0)</f>
        <v>172</v>
      </c>
    </row>
    <row r="153" spans="1:23" x14ac:dyDescent="0.2">
      <c r="A153" s="15">
        <v>509586917</v>
      </c>
      <c r="B153" s="15">
        <v>9</v>
      </c>
      <c r="C153" s="24" t="s">
        <v>288</v>
      </c>
      <c r="D153" s="15">
        <v>137422775</v>
      </c>
      <c r="E153" s="7" t="s">
        <v>343</v>
      </c>
      <c r="F153" s="7" t="s">
        <v>344</v>
      </c>
      <c r="G153" s="7" t="s">
        <v>345</v>
      </c>
      <c r="H153" s="24" t="s">
        <v>346</v>
      </c>
      <c r="I153" s="7" t="s">
        <v>516</v>
      </c>
      <c r="J153" s="15">
        <v>3</v>
      </c>
      <c r="K153" s="15" t="s">
        <v>225</v>
      </c>
      <c r="L153" s="15" t="s">
        <v>436</v>
      </c>
      <c r="N153" s="15">
        <v>27</v>
      </c>
      <c r="O153" s="15">
        <v>3</v>
      </c>
      <c r="P153" s="15">
        <v>1</v>
      </c>
      <c r="Q153" s="15">
        <v>0</v>
      </c>
      <c r="R153" s="15">
        <v>435922257</v>
      </c>
      <c r="S153" s="15">
        <v>2098</v>
      </c>
      <c r="U153" t="s">
        <v>227</v>
      </c>
      <c r="V153">
        <v>0</v>
      </c>
      <c r="W153">
        <f>MATCH(D153,Отчет!$C:$C,0)</f>
        <v>69</v>
      </c>
    </row>
    <row r="154" spans="1:23" x14ac:dyDescent="0.2">
      <c r="A154" s="15">
        <v>509586921</v>
      </c>
      <c r="B154" s="15">
        <v>8</v>
      </c>
      <c r="C154" s="24" t="s">
        <v>288</v>
      </c>
      <c r="D154" s="15">
        <v>137300535</v>
      </c>
      <c r="E154" s="7" t="s">
        <v>347</v>
      </c>
      <c r="F154" s="7" t="s">
        <v>348</v>
      </c>
      <c r="G154" s="7" t="s">
        <v>349</v>
      </c>
      <c r="H154" s="24" t="s">
        <v>350</v>
      </c>
      <c r="I154" s="7" t="s">
        <v>516</v>
      </c>
      <c r="J154" s="15">
        <v>3</v>
      </c>
      <c r="K154" s="15" t="s">
        <v>225</v>
      </c>
      <c r="L154" s="15" t="s">
        <v>436</v>
      </c>
      <c r="N154" s="15">
        <v>24</v>
      </c>
      <c r="O154" s="15">
        <v>3</v>
      </c>
      <c r="P154" s="15">
        <v>1</v>
      </c>
      <c r="Q154" s="15">
        <v>1</v>
      </c>
      <c r="R154" s="15">
        <v>435922257</v>
      </c>
      <c r="S154" s="15">
        <v>2098</v>
      </c>
      <c r="U154" t="s">
        <v>227</v>
      </c>
      <c r="V154">
        <v>0</v>
      </c>
      <c r="W154">
        <f>MATCH(D154,Отчет!$C:$C,0)</f>
        <v>124</v>
      </c>
    </row>
    <row r="155" spans="1:23" x14ac:dyDescent="0.2">
      <c r="A155" s="15">
        <v>509588622</v>
      </c>
      <c r="B155" s="15">
        <v>7</v>
      </c>
      <c r="C155" s="24" t="s">
        <v>288</v>
      </c>
      <c r="D155" s="15">
        <v>137300587</v>
      </c>
      <c r="E155" s="7" t="s">
        <v>305</v>
      </c>
      <c r="F155" s="7" t="s">
        <v>306</v>
      </c>
      <c r="G155" s="7" t="s">
        <v>307</v>
      </c>
      <c r="H155" s="24" t="s">
        <v>308</v>
      </c>
      <c r="I155" s="7" t="s">
        <v>516</v>
      </c>
      <c r="J155" s="15">
        <v>3</v>
      </c>
      <c r="K155" s="15" t="s">
        <v>225</v>
      </c>
      <c r="L155" s="15" t="s">
        <v>436</v>
      </c>
      <c r="N155" s="15">
        <v>21</v>
      </c>
      <c r="O155" s="15">
        <v>3</v>
      </c>
      <c r="P155" s="15">
        <v>1</v>
      </c>
      <c r="Q155" s="15">
        <v>1</v>
      </c>
      <c r="R155" s="15">
        <v>435922257</v>
      </c>
      <c r="S155" s="15">
        <v>2098</v>
      </c>
      <c r="U155" t="s">
        <v>227</v>
      </c>
      <c r="V155">
        <v>0</v>
      </c>
      <c r="W155">
        <f>MATCH(D155,Отчет!$C:$C,0)</f>
        <v>88</v>
      </c>
    </row>
    <row r="156" spans="1:23" x14ac:dyDescent="0.2">
      <c r="A156" s="15">
        <v>509587374</v>
      </c>
      <c r="B156" s="15">
        <v>9</v>
      </c>
      <c r="C156" s="24" t="s">
        <v>288</v>
      </c>
      <c r="D156" s="15">
        <v>138103210</v>
      </c>
      <c r="E156" s="7" t="s">
        <v>351</v>
      </c>
      <c r="F156" s="7" t="s">
        <v>282</v>
      </c>
      <c r="G156" s="7" t="s">
        <v>307</v>
      </c>
      <c r="H156" s="24" t="s">
        <v>352</v>
      </c>
      <c r="I156" s="7" t="s">
        <v>516</v>
      </c>
      <c r="J156" s="15">
        <v>3</v>
      </c>
      <c r="K156" s="15" t="s">
        <v>225</v>
      </c>
      <c r="L156" s="15" t="s">
        <v>436</v>
      </c>
      <c r="N156" s="15">
        <v>27</v>
      </c>
      <c r="O156" s="15">
        <v>3</v>
      </c>
      <c r="P156" s="15">
        <v>1</v>
      </c>
      <c r="Q156" s="15">
        <v>1</v>
      </c>
      <c r="R156" s="15">
        <v>435922257</v>
      </c>
      <c r="S156" s="15">
        <v>2098</v>
      </c>
      <c r="U156" t="s">
        <v>227</v>
      </c>
      <c r="V156">
        <v>0</v>
      </c>
      <c r="W156">
        <f>MATCH(D156,Отчет!$C:$C,0)</f>
        <v>108</v>
      </c>
    </row>
    <row r="157" spans="1:23" x14ac:dyDescent="0.2">
      <c r="A157" s="15">
        <v>509593954</v>
      </c>
      <c r="B157" s="15">
        <v>8</v>
      </c>
      <c r="C157" s="24" t="s">
        <v>288</v>
      </c>
      <c r="D157" s="15">
        <v>137300643</v>
      </c>
      <c r="E157" s="7" t="s">
        <v>360</v>
      </c>
      <c r="F157" s="7" t="s">
        <v>361</v>
      </c>
      <c r="G157" s="7" t="s">
        <v>266</v>
      </c>
      <c r="H157" s="24" t="s">
        <v>362</v>
      </c>
      <c r="I157" s="7" t="s">
        <v>516</v>
      </c>
      <c r="J157" s="15">
        <v>3</v>
      </c>
      <c r="K157" s="15" t="s">
        <v>225</v>
      </c>
      <c r="L157" s="15" t="s">
        <v>436</v>
      </c>
      <c r="N157" s="15">
        <v>24</v>
      </c>
      <c r="O157" s="15">
        <v>3</v>
      </c>
      <c r="P157" s="15">
        <v>1</v>
      </c>
      <c r="Q157" s="15">
        <v>1</v>
      </c>
      <c r="R157" s="15">
        <v>435922257</v>
      </c>
      <c r="S157" s="15">
        <v>2098</v>
      </c>
      <c r="U157" t="s">
        <v>227</v>
      </c>
      <c r="V157">
        <v>0</v>
      </c>
      <c r="W157">
        <f>MATCH(D157,Отчет!$C:$C,0)</f>
        <v>154</v>
      </c>
    </row>
    <row r="158" spans="1:23" x14ac:dyDescent="0.2">
      <c r="A158" s="15">
        <v>509570457</v>
      </c>
      <c r="B158" s="15">
        <v>9</v>
      </c>
      <c r="C158" s="24" t="s">
        <v>219</v>
      </c>
      <c r="D158" s="15">
        <v>137300968</v>
      </c>
      <c r="E158" s="7" t="s">
        <v>240</v>
      </c>
      <c r="F158" s="7" t="s">
        <v>241</v>
      </c>
      <c r="G158" s="7" t="s">
        <v>242</v>
      </c>
      <c r="H158" s="24" t="s">
        <v>243</v>
      </c>
      <c r="I158" s="7" t="s">
        <v>517</v>
      </c>
      <c r="J158" s="15">
        <v>4</v>
      </c>
      <c r="K158" s="15" t="s">
        <v>225</v>
      </c>
      <c r="L158" s="15" t="s">
        <v>436</v>
      </c>
      <c r="N158" s="15">
        <v>36</v>
      </c>
      <c r="O158" s="15">
        <v>4</v>
      </c>
      <c r="P158" s="15">
        <v>1</v>
      </c>
      <c r="Q158" s="15">
        <v>1</v>
      </c>
      <c r="R158" s="15">
        <v>435917876</v>
      </c>
      <c r="S158" s="15">
        <v>2098</v>
      </c>
      <c r="U158" t="s">
        <v>227</v>
      </c>
      <c r="V158">
        <v>0</v>
      </c>
      <c r="W158">
        <f>MATCH(D158,Отчет!$C:$C,0)</f>
        <v>16</v>
      </c>
    </row>
    <row r="159" spans="1:23" x14ac:dyDescent="0.2">
      <c r="A159" s="15">
        <v>509570842</v>
      </c>
      <c r="B159" s="15">
        <v>8</v>
      </c>
      <c r="C159" s="24" t="s">
        <v>219</v>
      </c>
      <c r="D159" s="15">
        <v>137301237</v>
      </c>
      <c r="E159" s="7" t="s">
        <v>244</v>
      </c>
      <c r="F159" s="7" t="s">
        <v>233</v>
      </c>
      <c r="G159" s="7" t="s">
        <v>222</v>
      </c>
      <c r="H159" s="24" t="s">
        <v>245</v>
      </c>
      <c r="I159" s="7" t="s">
        <v>517</v>
      </c>
      <c r="J159" s="15">
        <v>4</v>
      </c>
      <c r="K159" s="15" t="s">
        <v>225</v>
      </c>
      <c r="L159" s="15" t="s">
        <v>436</v>
      </c>
      <c r="N159" s="15">
        <v>32</v>
      </c>
      <c r="O159" s="15">
        <v>4</v>
      </c>
      <c r="P159" s="15">
        <v>1</v>
      </c>
      <c r="Q159" s="15">
        <v>1</v>
      </c>
      <c r="R159" s="15">
        <v>435917876</v>
      </c>
      <c r="S159" s="15">
        <v>2098</v>
      </c>
      <c r="U159" t="s">
        <v>227</v>
      </c>
      <c r="V159">
        <v>0</v>
      </c>
      <c r="W159">
        <f>MATCH(D159,Отчет!$C:$C,0)</f>
        <v>38</v>
      </c>
    </row>
    <row r="160" spans="1:23" x14ac:dyDescent="0.2">
      <c r="A160" s="15">
        <v>509569705</v>
      </c>
      <c r="B160" s="15">
        <v>6</v>
      </c>
      <c r="C160" s="24" t="s">
        <v>219</v>
      </c>
      <c r="D160" s="15">
        <v>137301198</v>
      </c>
      <c r="E160" s="7" t="s">
        <v>236</v>
      </c>
      <c r="F160" s="7" t="s">
        <v>237</v>
      </c>
      <c r="G160" s="7" t="s">
        <v>238</v>
      </c>
      <c r="H160" s="24" t="s">
        <v>239</v>
      </c>
      <c r="I160" s="7" t="s">
        <v>517</v>
      </c>
      <c r="J160" s="15">
        <v>4</v>
      </c>
      <c r="K160" s="15" t="s">
        <v>225</v>
      </c>
      <c r="L160" s="15" t="s">
        <v>436</v>
      </c>
      <c r="N160" s="15">
        <v>24</v>
      </c>
      <c r="O160" s="15">
        <v>4</v>
      </c>
      <c r="P160" s="15">
        <v>1</v>
      </c>
      <c r="Q160" s="15">
        <v>1</v>
      </c>
      <c r="R160" s="15">
        <v>435917876</v>
      </c>
      <c r="S160" s="15">
        <v>2098</v>
      </c>
      <c r="U160" t="s">
        <v>227</v>
      </c>
      <c r="V160">
        <v>0</v>
      </c>
      <c r="W160">
        <f>MATCH(D160,Отчет!$C:$C,0)</f>
        <v>117</v>
      </c>
    </row>
    <row r="161" spans="1:23" x14ac:dyDescent="0.2">
      <c r="A161" s="15">
        <v>509568767</v>
      </c>
      <c r="B161" s="15">
        <v>8</v>
      </c>
      <c r="C161" s="24" t="s">
        <v>219</v>
      </c>
      <c r="D161" s="15">
        <v>137300951</v>
      </c>
      <c r="E161" s="7" t="s">
        <v>232</v>
      </c>
      <c r="F161" s="7" t="s">
        <v>233</v>
      </c>
      <c r="G161" s="7" t="s">
        <v>234</v>
      </c>
      <c r="H161" s="24" t="s">
        <v>235</v>
      </c>
      <c r="I161" s="7" t="s">
        <v>517</v>
      </c>
      <c r="J161" s="15">
        <v>4</v>
      </c>
      <c r="K161" s="15" t="s">
        <v>225</v>
      </c>
      <c r="L161" s="15" t="s">
        <v>436</v>
      </c>
      <c r="N161" s="15">
        <v>32</v>
      </c>
      <c r="O161" s="15">
        <v>4</v>
      </c>
      <c r="P161" s="15">
        <v>1</v>
      </c>
      <c r="Q161" s="15">
        <v>1</v>
      </c>
      <c r="R161" s="15">
        <v>435917876</v>
      </c>
      <c r="S161" s="15">
        <v>2098</v>
      </c>
      <c r="U161" t="s">
        <v>227</v>
      </c>
      <c r="V161">
        <v>0</v>
      </c>
      <c r="W161">
        <f>MATCH(D161,Отчет!$C:$C,0)</f>
        <v>26</v>
      </c>
    </row>
    <row r="162" spans="1:23" x14ac:dyDescent="0.2">
      <c r="A162" s="15">
        <v>509567942</v>
      </c>
      <c r="B162" s="15">
        <v>7</v>
      </c>
      <c r="C162" s="24" t="s">
        <v>219</v>
      </c>
      <c r="D162" s="15">
        <v>137301170</v>
      </c>
      <c r="E162" s="7" t="s">
        <v>228</v>
      </c>
      <c r="F162" s="7" t="s">
        <v>229</v>
      </c>
      <c r="G162" s="7" t="s">
        <v>230</v>
      </c>
      <c r="H162" s="24" t="s">
        <v>231</v>
      </c>
      <c r="I162" s="7" t="s">
        <v>517</v>
      </c>
      <c r="J162" s="15">
        <v>4</v>
      </c>
      <c r="K162" s="15" t="s">
        <v>225</v>
      </c>
      <c r="L162" s="15" t="s">
        <v>436</v>
      </c>
      <c r="N162" s="15">
        <v>28</v>
      </c>
      <c r="O162" s="15">
        <v>4</v>
      </c>
      <c r="P162" s="15">
        <v>1</v>
      </c>
      <c r="Q162" s="15">
        <v>1</v>
      </c>
      <c r="R162" s="15">
        <v>435917876</v>
      </c>
      <c r="S162" s="15">
        <v>2098</v>
      </c>
      <c r="U162" t="s">
        <v>227</v>
      </c>
      <c r="V162">
        <v>0</v>
      </c>
      <c r="W162">
        <f>MATCH(D162,Отчет!$C:$C,0)</f>
        <v>109</v>
      </c>
    </row>
    <row r="163" spans="1:23" x14ac:dyDescent="0.2">
      <c r="A163" s="15">
        <v>509567074</v>
      </c>
      <c r="B163" s="15">
        <v>8</v>
      </c>
      <c r="C163" s="24" t="s">
        <v>219</v>
      </c>
      <c r="D163" s="15">
        <v>137300938</v>
      </c>
      <c r="E163" s="7" t="s">
        <v>220</v>
      </c>
      <c r="F163" s="7" t="s">
        <v>221</v>
      </c>
      <c r="G163" s="7" t="s">
        <v>222</v>
      </c>
      <c r="H163" s="24" t="s">
        <v>223</v>
      </c>
      <c r="I163" s="7" t="s">
        <v>517</v>
      </c>
      <c r="J163" s="15">
        <v>4</v>
      </c>
      <c r="K163" s="15" t="s">
        <v>225</v>
      </c>
      <c r="L163" s="15" t="s">
        <v>436</v>
      </c>
      <c r="N163" s="15">
        <v>32</v>
      </c>
      <c r="O163" s="15">
        <v>4</v>
      </c>
      <c r="P163" s="15">
        <v>1</v>
      </c>
      <c r="Q163" s="15">
        <v>1</v>
      </c>
      <c r="R163" s="15">
        <v>435917876</v>
      </c>
      <c r="S163" s="15">
        <v>2098</v>
      </c>
      <c r="U163" t="s">
        <v>227</v>
      </c>
      <c r="V163">
        <v>0</v>
      </c>
      <c r="W163">
        <f>MATCH(D163,Отчет!$C:$C,0)</f>
        <v>28</v>
      </c>
    </row>
    <row r="164" spans="1:23" x14ac:dyDescent="0.2">
      <c r="A164" s="15">
        <v>509566681</v>
      </c>
      <c r="B164" s="15">
        <v>7</v>
      </c>
      <c r="C164" s="24" t="s">
        <v>219</v>
      </c>
      <c r="D164" s="15">
        <v>137301157</v>
      </c>
      <c r="E164" s="7" t="s">
        <v>284</v>
      </c>
      <c r="F164" s="7" t="s">
        <v>285</v>
      </c>
      <c r="G164" s="7" t="s">
        <v>286</v>
      </c>
      <c r="H164" s="24" t="s">
        <v>287</v>
      </c>
      <c r="I164" s="7" t="s">
        <v>517</v>
      </c>
      <c r="J164" s="15">
        <v>4</v>
      </c>
      <c r="K164" s="15" t="s">
        <v>225</v>
      </c>
      <c r="L164" s="15" t="s">
        <v>436</v>
      </c>
      <c r="N164" s="15">
        <v>28</v>
      </c>
      <c r="O164" s="15">
        <v>4</v>
      </c>
      <c r="P164" s="15">
        <v>1</v>
      </c>
      <c r="Q164" s="15">
        <v>1</v>
      </c>
      <c r="R164" s="15">
        <v>435917876</v>
      </c>
      <c r="S164" s="15">
        <v>2098</v>
      </c>
      <c r="U164" t="s">
        <v>227</v>
      </c>
      <c r="V164">
        <v>0</v>
      </c>
      <c r="W164">
        <f>MATCH(D164,Отчет!$C:$C,0)</f>
        <v>168</v>
      </c>
    </row>
    <row r="165" spans="1:23" x14ac:dyDescent="0.2">
      <c r="A165" s="15">
        <v>509565794</v>
      </c>
      <c r="B165" s="15">
        <v>8</v>
      </c>
      <c r="C165" s="24" t="s">
        <v>219</v>
      </c>
      <c r="D165" s="15">
        <v>137301140</v>
      </c>
      <c r="E165" s="7" t="s">
        <v>281</v>
      </c>
      <c r="F165" s="7" t="s">
        <v>282</v>
      </c>
      <c r="G165" s="7" t="s">
        <v>248</v>
      </c>
      <c r="H165" s="24" t="s">
        <v>283</v>
      </c>
      <c r="I165" s="7" t="s">
        <v>517</v>
      </c>
      <c r="J165" s="15">
        <v>4</v>
      </c>
      <c r="K165" s="15" t="s">
        <v>225</v>
      </c>
      <c r="L165" s="15" t="s">
        <v>436</v>
      </c>
      <c r="N165" s="15">
        <v>32</v>
      </c>
      <c r="O165" s="15">
        <v>4</v>
      </c>
      <c r="P165" s="15">
        <v>1</v>
      </c>
      <c r="Q165" s="15">
        <v>1</v>
      </c>
      <c r="R165" s="15">
        <v>435917876</v>
      </c>
      <c r="S165" s="15">
        <v>2098</v>
      </c>
      <c r="U165" t="s">
        <v>227</v>
      </c>
      <c r="V165">
        <v>0</v>
      </c>
      <c r="W165">
        <f>MATCH(D165,Отчет!$C:$C,0)</f>
        <v>34</v>
      </c>
    </row>
    <row r="166" spans="1:23" x14ac:dyDescent="0.2">
      <c r="A166" s="15">
        <v>509564909</v>
      </c>
      <c r="B166" s="15">
        <v>6</v>
      </c>
      <c r="C166" s="24" t="s">
        <v>219</v>
      </c>
      <c r="D166" s="15">
        <v>297060315</v>
      </c>
      <c r="E166" s="7" t="s">
        <v>278</v>
      </c>
      <c r="F166" s="7" t="s">
        <v>229</v>
      </c>
      <c r="G166" s="7" t="s">
        <v>279</v>
      </c>
      <c r="H166" s="24" t="s">
        <v>280</v>
      </c>
      <c r="I166" s="7" t="s">
        <v>517</v>
      </c>
      <c r="J166" s="15">
        <v>4</v>
      </c>
      <c r="K166" s="15" t="s">
        <v>225</v>
      </c>
      <c r="L166" s="15" t="s">
        <v>436</v>
      </c>
      <c r="N166" s="15">
        <v>24</v>
      </c>
      <c r="O166" s="15">
        <v>4</v>
      </c>
      <c r="P166" s="15">
        <v>1</v>
      </c>
      <c r="Q166" s="15">
        <v>1</v>
      </c>
      <c r="R166" s="15">
        <v>435917876</v>
      </c>
      <c r="S166" s="15">
        <v>2098</v>
      </c>
      <c r="U166" t="s">
        <v>227</v>
      </c>
      <c r="V166">
        <v>0</v>
      </c>
      <c r="W166">
        <f>MATCH(D166,Отчет!$C:$C,0)</f>
        <v>80</v>
      </c>
    </row>
    <row r="167" spans="1:23" x14ac:dyDescent="0.2">
      <c r="A167" s="15">
        <v>509564353</v>
      </c>
      <c r="B167" s="15">
        <v>8</v>
      </c>
      <c r="C167" s="24" t="s">
        <v>219</v>
      </c>
      <c r="D167" s="15">
        <v>137301127</v>
      </c>
      <c r="E167" s="7" t="s">
        <v>274</v>
      </c>
      <c r="F167" s="7" t="s">
        <v>275</v>
      </c>
      <c r="G167" s="7" t="s">
        <v>276</v>
      </c>
      <c r="H167" s="24" t="s">
        <v>277</v>
      </c>
      <c r="I167" s="7" t="s">
        <v>517</v>
      </c>
      <c r="J167" s="15">
        <v>4</v>
      </c>
      <c r="K167" s="15" t="s">
        <v>225</v>
      </c>
      <c r="L167" s="15" t="s">
        <v>436</v>
      </c>
      <c r="N167" s="15">
        <v>32</v>
      </c>
      <c r="O167" s="15">
        <v>4</v>
      </c>
      <c r="P167" s="15">
        <v>1</v>
      </c>
      <c r="Q167" s="15">
        <v>1</v>
      </c>
      <c r="R167" s="15">
        <v>435917876</v>
      </c>
      <c r="S167" s="15">
        <v>2098</v>
      </c>
      <c r="U167" t="s">
        <v>227</v>
      </c>
      <c r="V167">
        <v>0</v>
      </c>
      <c r="W167">
        <f>MATCH(D167,Отчет!$C:$C,0)</f>
        <v>137</v>
      </c>
    </row>
    <row r="168" spans="1:23" x14ac:dyDescent="0.2">
      <c r="A168" s="15">
        <v>509564099</v>
      </c>
      <c r="B168" s="15">
        <v>8</v>
      </c>
      <c r="C168" s="24" t="s">
        <v>219</v>
      </c>
      <c r="D168" s="15">
        <v>137301101</v>
      </c>
      <c r="E168" s="7" t="s">
        <v>271</v>
      </c>
      <c r="F168" s="7" t="s">
        <v>272</v>
      </c>
      <c r="G168" s="7" t="s">
        <v>222</v>
      </c>
      <c r="H168" s="24" t="s">
        <v>273</v>
      </c>
      <c r="I168" s="7" t="s">
        <v>517</v>
      </c>
      <c r="J168" s="15">
        <v>4</v>
      </c>
      <c r="K168" s="15" t="s">
        <v>225</v>
      </c>
      <c r="L168" s="15" t="s">
        <v>436</v>
      </c>
      <c r="N168" s="15">
        <v>32</v>
      </c>
      <c r="O168" s="15">
        <v>4</v>
      </c>
      <c r="P168" s="15">
        <v>1</v>
      </c>
      <c r="Q168" s="15">
        <v>1</v>
      </c>
      <c r="R168" s="15">
        <v>435917876</v>
      </c>
      <c r="S168" s="15">
        <v>2098</v>
      </c>
      <c r="U168" t="s">
        <v>227</v>
      </c>
      <c r="V168">
        <v>0</v>
      </c>
      <c r="W168">
        <f>MATCH(D168,Отчет!$C:$C,0)</f>
        <v>81</v>
      </c>
    </row>
    <row r="169" spans="1:23" x14ac:dyDescent="0.2">
      <c r="A169" s="15">
        <v>509563811</v>
      </c>
      <c r="B169" s="15">
        <v>6</v>
      </c>
      <c r="C169" s="24" t="s">
        <v>219</v>
      </c>
      <c r="D169" s="15">
        <v>137301088</v>
      </c>
      <c r="E169" s="7" t="s">
        <v>268</v>
      </c>
      <c r="F169" s="7" t="s">
        <v>233</v>
      </c>
      <c r="G169" s="7" t="s">
        <v>269</v>
      </c>
      <c r="H169" s="24" t="s">
        <v>270</v>
      </c>
      <c r="I169" s="7" t="s">
        <v>517</v>
      </c>
      <c r="J169" s="15">
        <v>4</v>
      </c>
      <c r="K169" s="15" t="s">
        <v>225</v>
      </c>
      <c r="L169" s="15" t="s">
        <v>436</v>
      </c>
      <c r="N169" s="15">
        <v>24</v>
      </c>
      <c r="O169" s="15">
        <v>4</v>
      </c>
      <c r="P169" s="15">
        <v>1</v>
      </c>
      <c r="Q169" s="15">
        <v>1</v>
      </c>
      <c r="R169" s="15">
        <v>435917876</v>
      </c>
      <c r="S169" s="15">
        <v>2098</v>
      </c>
      <c r="U169" t="s">
        <v>227</v>
      </c>
      <c r="V169">
        <v>0</v>
      </c>
      <c r="W169">
        <f>MATCH(D169,Отчет!$C:$C,0)</f>
        <v>174</v>
      </c>
    </row>
    <row r="170" spans="1:23" x14ac:dyDescent="0.2">
      <c r="A170" s="15">
        <v>509563434</v>
      </c>
      <c r="B170" s="15">
        <v>5</v>
      </c>
      <c r="C170" s="24" t="s">
        <v>219</v>
      </c>
      <c r="D170" s="15">
        <v>137301075</v>
      </c>
      <c r="E170" s="7" t="s">
        <v>264</v>
      </c>
      <c r="F170" s="7" t="s">
        <v>265</v>
      </c>
      <c r="G170" s="7" t="s">
        <v>266</v>
      </c>
      <c r="H170" s="24" t="s">
        <v>267</v>
      </c>
      <c r="I170" s="7" t="s">
        <v>517</v>
      </c>
      <c r="J170" s="15">
        <v>4</v>
      </c>
      <c r="K170" s="15" t="s">
        <v>225</v>
      </c>
      <c r="L170" s="15" t="s">
        <v>436</v>
      </c>
      <c r="N170" s="15">
        <v>20</v>
      </c>
      <c r="O170" s="15">
        <v>4</v>
      </c>
      <c r="P170" s="15">
        <v>1</v>
      </c>
      <c r="Q170" s="15">
        <v>1</v>
      </c>
      <c r="R170" s="15">
        <v>435917876</v>
      </c>
      <c r="S170" s="15">
        <v>2098</v>
      </c>
      <c r="U170" t="s">
        <v>227</v>
      </c>
      <c r="V170">
        <v>0</v>
      </c>
      <c r="W170">
        <f>MATCH(D170,Отчет!$C:$C,0)</f>
        <v>173</v>
      </c>
    </row>
    <row r="171" spans="1:23" x14ac:dyDescent="0.2">
      <c r="A171" s="15">
        <v>509560752</v>
      </c>
      <c r="B171" s="15">
        <v>9</v>
      </c>
      <c r="C171" s="24" t="s">
        <v>219</v>
      </c>
      <c r="D171" s="15">
        <v>137301062</v>
      </c>
      <c r="E171" s="7" t="s">
        <v>260</v>
      </c>
      <c r="F171" s="7" t="s">
        <v>261</v>
      </c>
      <c r="G171" s="7" t="s">
        <v>262</v>
      </c>
      <c r="H171" s="24" t="s">
        <v>263</v>
      </c>
      <c r="I171" s="7" t="s">
        <v>517</v>
      </c>
      <c r="J171" s="15">
        <v>4</v>
      </c>
      <c r="K171" s="15" t="s">
        <v>225</v>
      </c>
      <c r="L171" s="15" t="s">
        <v>436</v>
      </c>
      <c r="N171" s="15">
        <v>36</v>
      </c>
      <c r="O171" s="15">
        <v>4</v>
      </c>
      <c r="P171" s="15">
        <v>1</v>
      </c>
      <c r="Q171" s="15">
        <v>1</v>
      </c>
      <c r="R171" s="15">
        <v>435917876</v>
      </c>
      <c r="S171" s="15">
        <v>2098</v>
      </c>
      <c r="U171" t="s">
        <v>227</v>
      </c>
      <c r="V171">
        <v>0</v>
      </c>
      <c r="W171">
        <f>MATCH(D171,Отчет!$C:$C,0)</f>
        <v>145</v>
      </c>
    </row>
    <row r="172" spans="1:23" x14ac:dyDescent="0.2">
      <c r="A172" s="15">
        <v>509572828</v>
      </c>
      <c r="B172" s="15">
        <v>4</v>
      </c>
      <c r="C172" s="24" t="s">
        <v>219</v>
      </c>
      <c r="D172" s="15">
        <v>137301293</v>
      </c>
      <c r="E172" s="7" t="s">
        <v>253</v>
      </c>
      <c r="F172" s="7" t="s">
        <v>254</v>
      </c>
      <c r="G172" s="7" t="s">
        <v>242</v>
      </c>
      <c r="H172" s="24" t="s">
        <v>255</v>
      </c>
      <c r="I172" s="7" t="s">
        <v>517</v>
      </c>
      <c r="J172" s="15">
        <v>4</v>
      </c>
      <c r="K172" s="15" t="s">
        <v>225</v>
      </c>
      <c r="L172" s="15" t="s">
        <v>436</v>
      </c>
      <c r="N172" s="15">
        <v>16</v>
      </c>
      <c r="O172" s="15">
        <v>4</v>
      </c>
      <c r="P172" s="15">
        <v>1</v>
      </c>
      <c r="Q172" s="15">
        <v>1</v>
      </c>
      <c r="R172" s="15">
        <v>435917876</v>
      </c>
      <c r="S172" s="15">
        <v>2098</v>
      </c>
      <c r="U172" t="s">
        <v>227</v>
      </c>
      <c r="V172">
        <v>0</v>
      </c>
      <c r="W172">
        <f>MATCH(D172,Отчет!$C:$C,0)</f>
        <v>156</v>
      </c>
    </row>
    <row r="173" spans="1:23" x14ac:dyDescent="0.2">
      <c r="A173" s="15">
        <v>509571821</v>
      </c>
      <c r="B173" s="15">
        <v>8</v>
      </c>
      <c r="C173" s="24" t="s">
        <v>219</v>
      </c>
      <c r="D173" s="15">
        <v>137301276</v>
      </c>
      <c r="E173" s="7" t="s">
        <v>250</v>
      </c>
      <c r="F173" s="7" t="s">
        <v>251</v>
      </c>
      <c r="G173" s="7" t="s">
        <v>234</v>
      </c>
      <c r="H173" s="24" t="s">
        <v>252</v>
      </c>
      <c r="I173" s="7" t="s">
        <v>517</v>
      </c>
      <c r="J173" s="15">
        <v>4</v>
      </c>
      <c r="K173" s="15" t="s">
        <v>225</v>
      </c>
      <c r="L173" s="15" t="s">
        <v>436</v>
      </c>
      <c r="N173" s="15">
        <v>32</v>
      </c>
      <c r="O173" s="15">
        <v>4</v>
      </c>
      <c r="P173" s="15">
        <v>1</v>
      </c>
      <c r="Q173" s="15">
        <v>1</v>
      </c>
      <c r="R173" s="15">
        <v>435917876</v>
      </c>
      <c r="S173" s="15">
        <v>2098</v>
      </c>
      <c r="U173" t="s">
        <v>227</v>
      </c>
      <c r="V173">
        <v>0</v>
      </c>
      <c r="W173">
        <f>MATCH(D173,Отчет!$C:$C,0)</f>
        <v>30</v>
      </c>
    </row>
    <row r="174" spans="1:23" x14ac:dyDescent="0.2">
      <c r="A174" s="15">
        <v>509571817</v>
      </c>
      <c r="B174" s="15">
        <v>8</v>
      </c>
      <c r="C174" s="24" t="s">
        <v>219</v>
      </c>
      <c r="D174" s="15">
        <v>137301263</v>
      </c>
      <c r="E174" s="7" t="s">
        <v>246</v>
      </c>
      <c r="F174" s="7" t="s">
        <v>247</v>
      </c>
      <c r="G174" s="7" t="s">
        <v>248</v>
      </c>
      <c r="H174" s="24" t="s">
        <v>249</v>
      </c>
      <c r="I174" s="7" t="s">
        <v>517</v>
      </c>
      <c r="J174" s="15">
        <v>4</v>
      </c>
      <c r="K174" s="15" t="s">
        <v>225</v>
      </c>
      <c r="L174" s="15" t="s">
        <v>436</v>
      </c>
      <c r="N174" s="15">
        <v>32</v>
      </c>
      <c r="O174" s="15">
        <v>4</v>
      </c>
      <c r="P174" s="15">
        <v>1</v>
      </c>
      <c r="Q174" s="15">
        <v>1</v>
      </c>
      <c r="R174" s="15">
        <v>435917876</v>
      </c>
      <c r="S174" s="15">
        <v>2098</v>
      </c>
      <c r="U174" t="s">
        <v>227</v>
      </c>
      <c r="V174">
        <v>0</v>
      </c>
      <c r="W174">
        <f>MATCH(D174,Отчет!$C:$C,0)</f>
        <v>36</v>
      </c>
    </row>
    <row r="175" spans="1:23" x14ac:dyDescent="0.2">
      <c r="A175" s="15">
        <v>509572832</v>
      </c>
      <c r="B175" s="15">
        <v>8</v>
      </c>
      <c r="C175" s="24" t="s">
        <v>219</v>
      </c>
      <c r="D175" s="15">
        <v>137301312</v>
      </c>
      <c r="E175" s="7" t="s">
        <v>256</v>
      </c>
      <c r="F175" s="7" t="s">
        <v>257</v>
      </c>
      <c r="G175" s="7" t="s">
        <v>258</v>
      </c>
      <c r="H175" s="24" t="s">
        <v>259</v>
      </c>
      <c r="I175" s="7" t="s">
        <v>517</v>
      </c>
      <c r="J175" s="15">
        <v>4</v>
      </c>
      <c r="K175" s="15" t="s">
        <v>225</v>
      </c>
      <c r="L175" s="15" t="s">
        <v>436</v>
      </c>
      <c r="N175" s="15">
        <v>32</v>
      </c>
      <c r="O175" s="15">
        <v>4</v>
      </c>
      <c r="P175" s="15">
        <v>1</v>
      </c>
      <c r="Q175" s="15">
        <v>1</v>
      </c>
      <c r="R175" s="15">
        <v>435917876</v>
      </c>
      <c r="S175" s="15">
        <v>2098</v>
      </c>
      <c r="U175" t="s">
        <v>227</v>
      </c>
      <c r="V175">
        <v>0</v>
      </c>
      <c r="W175">
        <f>MATCH(D175,Отчет!$C:$C,0)</f>
        <v>37</v>
      </c>
    </row>
    <row r="176" spans="1:23" x14ac:dyDescent="0.2">
      <c r="A176" s="15">
        <v>509665894</v>
      </c>
      <c r="B176" s="15">
        <v>9</v>
      </c>
      <c r="C176" s="24" t="s">
        <v>518</v>
      </c>
      <c r="D176" s="15">
        <v>137299332</v>
      </c>
      <c r="E176" s="7" t="s">
        <v>519</v>
      </c>
      <c r="F176" s="7" t="s">
        <v>520</v>
      </c>
      <c r="G176" s="7" t="s">
        <v>307</v>
      </c>
      <c r="H176" s="24" t="s">
        <v>521</v>
      </c>
      <c r="I176" s="7" t="s">
        <v>522</v>
      </c>
      <c r="J176" s="15">
        <v>4</v>
      </c>
      <c r="K176" s="15" t="s">
        <v>225</v>
      </c>
      <c r="L176" s="15" t="s">
        <v>436</v>
      </c>
      <c r="N176" s="15">
        <v>36</v>
      </c>
      <c r="O176" s="15">
        <v>4</v>
      </c>
      <c r="P176" s="15">
        <v>1</v>
      </c>
      <c r="Q176" s="15">
        <v>1</v>
      </c>
      <c r="R176" s="15">
        <v>435917520</v>
      </c>
      <c r="S176" s="15">
        <v>2098</v>
      </c>
      <c r="U176" t="s">
        <v>227</v>
      </c>
      <c r="V176">
        <v>0</v>
      </c>
      <c r="W176">
        <f>MATCH(D176,Отчет!$C:$C,0)</f>
        <v>54</v>
      </c>
    </row>
    <row r="177" spans="1:23" x14ac:dyDescent="0.2">
      <c r="A177" s="15">
        <v>509662797</v>
      </c>
      <c r="B177" s="15">
        <v>8</v>
      </c>
      <c r="C177" s="24" t="s">
        <v>518</v>
      </c>
      <c r="D177" s="15">
        <v>138474632</v>
      </c>
      <c r="E177" s="7" t="s">
        <v>523</v>
      </c>
      <c r="F177" s="7" t="s">
        <v>524</v>
      </c>
      <c r="G177" s="7" t="s">
        <v>525</v>
      </c>
      <c r="H177" s="24" t="s">
        <v>526</v>
      </c>
      <c r="I177" s="7" t="s">
        <v>522</v>
      </c>
      <c r="J177" s="15">
        <v>4</v>
      </c>
      <c r="K177" s="15" t="s">
        <v>225</v>
      </c>
      <c r="L177" s="15" t="s">
        <v>436</v>
      </c>
      <c r="N177" s="15">
        <v>0</v>
      </c>
      <c r="O177" s="15">
        <v>4</v>
      </c>
      <c r="P177" s="15">
        <v>1</v>
      </c>
      <c r="Q177" s="15">
        <v>1</v>
      </c>
      <c r="R177" s="15">
        <v>435917520</v>
      </c>
      <c r="S177" s="15">
        <v>2098</v>
      </c>
      <c r="U177" t="s">
        <v>227</v>
      </c>
      <c r="V177">
        <v>0</v>
      </c>
      <c r="W177">
        <f>MATCH(D177,Отчет!$C:$C,0)</f>
        <v>105</v>
      </c>
    </row>
    <row r="178" spans="1:23" x14ac:dyDescent="0.2">
      <c r="A178" s="15">
        <v>507000411</v>
      </c>
      <c r="B178" s="15">
        <v>7</v>
      </c>
      <c r="C178" s="24" t="s">
        <v>518</v>
      </c>
      <c r="D178" s="15">
        <v>137299434</v>
      </c>
      <c r="E178" s="7" t="s">
        <v>527</v>
      </c>
      <c r="F178" s="7" t="s">
        <v>233</v>
      </c>
      <c r="G178" s="7" t="s">
        <v>269</v>
      </c>
      <c r="H178" s="24" t="s">
        <v>528</v>
      </c>
      <c r="I178" s="7" t="s">
        <v>522</v>
      </c>
      <c r="J178" s="15">
        <v>4</v>
      </c>
      <c r="K178" s="15" t="s">
        <v>225</v>
      </c>
      <c r="L178" s="15" t="s">
        <v>436</v>
      </c>
      <c r="N178" s="15">
        <v>28</v>
      </c>
      <c r="O178" s="15">
        <v>4</v>
      </c>
      <c r="P178" s="15">
        <v>1</v>
      </c>
      <c r="Q178" s="15">
        <v>1</v>
      </c>
      <c r="R178" s="15">
        <v>435917520</v>
      </c>
      <c r="S178" s="15">
        <v>2098</v>
      </c>
      <c r="U178" t="s">
        <v>227</v>
      </c>
      <c r="V178">
        <v>0</v>
      </c>
      <c r="W178">
        <f>MATCH(D178,Отчет!$C:$C,0)</f>
        <v>121</v>
      </c>
    </row>
    <row r="179" spans="1:23" x14ac:dyDescent="0.2">
      <c r="A179" s="15">
        <v>509682392</v>
      </c>
      <c r="B179" s="15">
        <v>8</v>
      </c>
      <c r="C179" s="24" t="s">
        <v>437</v>
      </c>
      <c r="D179" s="15">
        <v>137299757</v>
      </c>
      <c r="E179" s="7" t="s">
        <v>529</v>
      </c>
      <c r="F179" s="7" t="s">
        <v>530</v>
      </c>
      <c r="G179" s="7" t="s">
        <v>262</v>
      </c>
      <c r="H179" s="24" t="s">
        <v>531</v>
      </c>
      <c r="I179" s="7" t="s">
        <v>522</v>
      </c>
      <c r="J179" s="15">
        <v>4</v>
      </c>
      <c r="K179" s="15" t="s">
        <v>225</v>
      </c>
      <c r="L179" s="15" t="s">
        <v>436</v>
      </c>
      <c r="N179" s="15">
        <v>32</v>
      </c>
      <c r="O179" s="15">
        <v>4</v>
      </c>
      <c r="P179" s="15">
        <v>1</v>
      </c>
      <c r="Q179" s="15">
        <v>1</v>
      </c>
      <c r="R179" s="15">
        <v>435917520</v>
      </c>
      <c r="S179" s="15">
        <v>2098</v>
      </c>
      <c r="U179" t="s">
        <v>227</v>
      </c>
      <c r="V179">
        <v>0</v>
      </c>
      <c r="W179">
        <f>MATCH(D179,Отчет!$C:$C,0)</f>
        <v>150</v>
      </c>
    </row>
    <row r="180" spans="1:23" x14ac:dyDescent="0.2">
      <c r="A180" s="15">
        <v>509681837</v>
      </c>
      <c r="B180" s="15">
        <v>8</v>
      </c>
      <c r="C180" s="24" t="s">
        <v>437</v>
      </c>
      <c r="D180" s="15">
        <v>137422709</v>
      </c>
      <c r="E180" s="7" t="s">
        <v>532</v>
      </c>
      <c r="F180" s="7" t="s">
        <v>511</v>
      </c>
      <c r="G180" s="7" t="s">
        <v>345</v>
      </c>
      <c r="H180" s="24" t="s">
        <v>533</v>
      </c>
      <c r="I180" s="7" t="s">
        <v>522</v>
      </c>
      <c r="J180" s="15">
        <v>4</v>
      </c>
      <c r="K180" s="15" t="s">
        <v>225</v>
      </c>
      <c r="L180" s="15" t="s">
        <v>436</v>
      </c>
      <c r="N180" s="15">
        <v>0</v>
      </c>
      <c r="O180" s="15">
        <v>4</v>
      </c>
      <c r="P180" s="15">
        <v>1</v>
      </c>
      <c r="Q180" s="15">
        <v>0</v>
      </c>
      <c r="R180" s="15">
        <v>435917520</v>
      </c>
      <c r="S180" s="15">
        <v>2098</v>
      </c>
      <c r="U180" t="s">
        <v>227</v>
      </c>
      <c r="V180">
        <v>0</v>
      </c>
      <c r="W180">
        <f>MATCH(D180,Отчет!$C:$C,0)</f>
        <v>48</v>
      </c>
    </row>
    <row r="181" spans="1:23" x14ac:dyDescent="0.2">
      <c r="A181" s="15">
        <v>509680245</v>
      </c>
      <c r="B181" s="15">
        <v>9</v>
      </c>
      <c r="C181" s="24" t="s">
        <v>437</v>
      </c>
      <c r="D181" s="15">
        <v>140176771</v>
      </c>
      <c r="E181" s="7" t="s">
        <v>534</v>
      </c>
      <c r="F181" s="7" t="s">
        <v>535</v>
      </c>
      <c r="G181" s="7" t="s">
        <v>536</v>
      </c>
      <c r="H181" s="24" t="s">
        <v>537</v>
      </c>
      <c r="I181" s="7" t="s">
        <v>522</v>
      </c>
      <c r="J181" s="15">
        <v>4</v>
      </c>
      <c r="K181" s="15" t="s">
        <v>225</v>
      </c>
      <c r="L181" s="15" t="s">
        <v>436</v>
      </c>
      <c r="N181" s="15">
        <v>36</v>
      </c>
      <c r="O181" s="15">
        <v>4</v>
      </c>
      <c r="P181" s="15">
        <v>1</v>
      </c>
      <c r="Q181" s="15">
        <v>1</v>
      </c>
      <c r="R181" s="15">
        <v>435917520</v>
      </c>
      <c r="S181" s="15">
        <v>2098</v>
      </c>
      <c r="U181" t="s">
        <v>227</v>
      </c>
      <c r="V181">
        <v>0</v>
      </c>
      <c r="W181">
        <f>MATCH(D181,Отчет!$C:$C,0)</f>
        <v>27</v>
      </c>
    </row>
    <row r="182" spans="1:23" x14ac:dyDescent="0.2">
      <c r="A182" s="15">
        <v>509680123</v>
      </c>
      <c r="B182" s="15">
        <v>8</v>
      </c>
      <c r="C182" s="24" t="s">
        <v>437</v>
      </c>
      <c r="D182" s="15">
        <v>137645664</v>
      </c>
      <c r="E182" s="7" t="s">
        <v>538</v>
      </c>
      <c r="F182" s="7" t="s">
        <v>539</v>
      </c>
      <c r="G182" s="7" t="s">
        <v>540</v>
      </c>
      <c r="H182" s="24" t="s">
        <v>541</v>
      </c>
      <c r="I182" s="7" t="s">
        <v>522</v>
      </c>
      <c r="J182" s="15">
        <v>4</v>
      </c>
      <c r="K182" s="15" t="s">
        <v>225</v>
      </c>
      <c r="L182" s="15" t="s">
        <v>436</v>
      </c>
      <c r="N182" s="15">
        <v>32</v>
      </c>
      <c r="O182" s="15">
        <v>4</v>
      </c>
      <c r="P182" s="15">
        <v>1</v>
      </c>
      <c r="Q182" s="15">
        <v>1</v>
      </c>
      <c r="R182" s="15">
        <v>435917520</v>
      </c>
      <c r="S182" s="15">
        <v>2098</v>
      </c>
      <c r="U182" t="s">
        <v>227</v>
      </c>
      <c r="V182">
        <v>0</v>
      </c>
      <c r="W182">
        <f>MATCH(D182,Отчет!$C:$C,0)</f>
        <v>46</v>
      </c>
    </row>
    <row r="183" spans="1:23" x14ac:dyDescent="0.2">
      <c r="A183" s="15">
        <v>509677177</v>
      </c>
      <c r="B183" s="15">
        <v>10</v>
      </c>
      <c r="C183" s="24" t="s">
        <v>437</v>
      </c>
      <c r="D183" s="15">
        <v>137299380</v>
      </c>
      <c r="E183" s="7" t="s">
        <v>542</v>
      </c>
      <c r="F183" s="7" t="s">
        <v>338</v>
      </c>
      <c r="G183" s="7" t="s">
        <v>543</v>
      </c>
      <c r="H183" s="24" t="s">
        <v>544</v>
      </c>
      <c r="I183" s="7" t="s">
        <v>522</v>
      </c>
      <c r="J183" s="15">
        <v>4</v>
      </c>
      <c r="K183" s="15" t="s">
        <v>225</v>
      </c>
      <c r="L183" s="15" t="s">
        <v>436</v>
      </c>
      <c r="N183" s="15">
        <v>40</v>
      </c>
      <c r="O183" s="15">
        <v>4</v>
      </c>
      <c r="P183" s="15">
        <v>1</v>
      </c>
      <c r="Q183" s="15">
        <v>1</v>
      </c>
      <c r="R183" s="15">
        <v>435917520</v>
      </c>
      <c r="S183" s="15">
        <v>2098</v>
      </c>
      <c r="U183" t="s">
        <v>227</v>
      </c>
      <c r="V183">
        <v>0</v>
      </c>
      <c r="W183">
        <f>MATCH(D183,Отчет!$C:$C,0)</f>
        <v>31</v>
      </c>
    </row>
    <row r="184" spans="1:23" x14ac:dyDescent="0.2">
      <c r="A184" s="15">
        <v>509675664</v>
      </c>
      <c r="B184" s="15">
        <v>8</v>
      </c>
      <c r="C184" s="24" t="s">
        <v>518</v>
      </c>
      <c r="D184" s="15">
        <v>139553761</v>
      </c>
      <c r="E184" s="7" t="s">
        <v>545</v>
      </c>
      <c r="F184" s="7" t="s">
        <v>546</v>
      </c>
      <c r="G184" s="7" t="s">
        <v>547</v>
      </c>
      <c r="H184" s="24" t="s">
        <v>548</v>
      </c>
      <c r="I184" s="7" t="s">
        <v>522</v>
      </c>
      <c r="J184" s="15">
        <v>4</v>
      </c>
      <c r="K184" s="15" t="s">
        <v>225</v>
      </c>
      <c r="L184" s="15" t="s">
        <v>436</v>
      </c>
      <c r="N184" s="15">
        <v>0</v>
      </c>
      <c r="O184" s="15">
        <v>4</v>
      </c>
      <c r="P184" s="15">
        <v>1</v>
      </c>
      <c r="Q184" s="15">
        <v>1</v>
      </c>
      <c r="R184" s="15">
        <v>435917520</v>
      </c>
      <c r="S184" s="15">
        <v>2098</v>
      </c>
      <c r="U184" t="s">
        <v>227</v>
      </c>
      <c r="V184">
        <v>0</v>
      </c>
      <c r="W184">
        <f>MATCH(D184,Отчет!$C:$C,0)</f>
        <v>82</v>
      </c>
    </row>
    <row r="185" spans="1:23" x14ac:dyDescent="0.2">
      <c r="A185" s="15">
        <v>509674936</v>
      </c>
      <c r="B185" s="15">
        <v>7</v>
      </c>
      <c r="C185" s="24" t="s">
        <v>518</v>
      </c>
      <c r="D185" s="15">
        <v>137299408</v>
      </c>
      <c r="E185" s="7" t="s">
        <v>549</v>
      </c>
      <c r="F185" s="7" t="s">
        <v>550</v>
      </c>
      <c r="G185" s="7" t="s">
        <v>551</v>
      </c>
      <c r="H185" s="24" t="s">
        <v>552</v>
      </c>
      <c r="I185" s="7" t="s">
        <v>522</v>
      </c>
      <c r="J185" s="15">
        <v>4</v>
      </c>
      <c r="K185" s="15" t="s">
        <v>225</v>
      </c>
      <c r="L185" s="15" t="s">
        <v>436</v>
      </c>
      <c r="N185" s="15">
        <v>0</v>
      </c>
      <c r="O185" s="15">
        <v>4</v>
      </c>
      <c r="P185" s="15">
        <v>1</v>
      </c>
      <c r="Q185" s="15">
        <v>1</v>
      </c>
      <c r="R185" s="15">
        <v>435917520</v>
      </c>
      <c r="S185" s="15">
        <v>2098</v>
      </c>
      <c r="U185" t="s">
        <v>227</v>
      </c>
      <c r="V185">
        <v>0</v>
      </c>
      <c r="W185">
        <f>MATCH(D185,Отчет!$C:$C,0)</f>
        <v>100</v>
      </c>
    </row>
    <row r="186" spans="1:23" x14ac:dyDescent="0.2">
      <c r="A186" s="15">
        <v>509671431</v>
      </c>
      <c r="B186" s="15">
        <v>7</v>
      </c>
      <c r="C186" s="24" t="s">
        <v>518</v>
      </c>
      <c r="D186" s="15">
        <v>137422735</v>
      </c>
      <c r="E186" s="7" t="s">
        <v>553</v>
      </c>
      <c r="F186" s="7" t="s">
        <v>344</v>
      </c>
      <c r="G186" s="7" t="s">
        <v>554</v>
      </c>
      <c r="H186" s="24" t="s">
        <v>555</v>
      </c>
      <c r="I186" s="7" t="s">
        <v>522</v>
      </c>
      <c r="J186" s="15">
        <v>4</v>
      </c>
      <c r="K186" s="15" t="s">
        <v>225</v>
      </c>
      <c r="L186" s="15" t="s">
        <v>436</v>
      </c>
      <c r="N186" s="15">
        <v>0</v>
      </c>
      <c r="O186" s="15">
        <v>4</v>
      </c>
      <c r="P186" s="15">
        <v>1</v>
      </c>
      <c r="Q186" s="15">
        <v>0</v>
      </c>
      <c r="R186" s="15">
        <v>435917520</v>
      </c>
      <c r="S186" s="15">
        <v>2098</v>
      </c>
      <c r="U186" t="s">
        <v>227</v>
      </c>
      <c r="V186">
        <v>0</v>
      </c>
      <c r="W186">
        <f>MATCH(D186,Отчет!$C:$C,0)</f>
        <v>60</v>
      </c>
    </row>
    <row r="187" spans="1:23" x14ac:dyDescent="0.2">
      <c r="A187" s="15">
        <v>509670695</v>
      </c>
      <c r="B187" s="15">
        <v>6</v>
      </c>
      <c r="C187" s="24" t="s">
        <v>518</v>
      </c>
      <c r="D187" s="15">
        <v>137299473</v>
      </c>
      <c r="E187" s="7" t="s">
        <v>556</v>
      </c>
      <c r="F187" s="7" t="s">
        <v>557</v>
      </c>
      <c r="G187" s="7" t="s">
        <v>558</v>
      </c>
      <c r="H187" s="24" t="s">
        <v>559</v>
      </c>
      <c r="I187" s="7" t="s">
        <v>522</v>
      </c>
      <c r="J187" s="15">
        <v>4</v>
      </c>
      <c r="K187" s="15" t="s">
        <v>225</v>
      </c>
      <c r="L187" s="15" t="s">
        <v>436</v>
      </c>
      <c r="N187" s="15">
        <v>24</v>
      </c>
      <c r="O187" s="15">
        <v>4</v>
      </c>
      <c r="P187" s="15">
        <v>1</v>
      </c>
      <c r="Q187" s="15">
        <v>1</v>
      </c>
      <c r="R187" s="15">
        <v>435917520</v>
      </c>
      <c r="S187" s="15">
        <v>2098</v>
      </c>
      <c r="U187" t="s">
        <v>227</v>
      </c>
      <c r="V187">
        <v>0</v>
      </c>
      <c r="W187">
        <f>MATCH(D187,Отчет!$C:$C,0)</f>
        <v>123</v>
      </c>
    </row>
    <row r="188" spans="1:23" x14ac:dyDescent="0.2">
      <c r="A188" s="15">
        <v>509670325</v>
      </c>
      <c r="B188" s="15">
        <v>7</v>
      </c>
      <c r="C188" s="24" t="s">
        <v>518</v>
      </c>
      <c r="D188" s="15">
        <v>137299460</v>
      </c>
      <c r="E188" s="7" t="s">
        <v>560</v>
      </c>
      <c r="F188" s="7" t="s">
        <v>561</v>
      </c>
      <c r="G188" s="7" t="s">
        <v>562</v>
      </c>
      <c r="H188" s="24" t="s">
        <v>563</v>
      </c>
      <c r="I188" s="7" t="s">
        <v>522</v>
      </c>
      <c r="J188" s="15">
        <v>4</v>
      </c>
      <c r="K188" s="15" t="s">
        <v>225</v>
      </c>
      <c r="L188" s="15" t="s">
        <v>436</v>
      </c>
      <c r="N188" s="15">
        <v>28</v>
      </c>
      <c r="O188" s="15">
        <v>4</v>
      </c>
      <c r="P188" s="15">
        <v>1</v>
      </c>
      <c r="Q188" s="15">
        <v>1</v>
      </c>
      <c r="R188" s="15">
        <v>435917520</v>
      </c>
      <c r="S188" s="15">
        <v>2098</v>
      </c>
      <c r="U188" t="s">
        <v>227</v>
      </c>
      <c r="V188">
        <v>0</v>
      </c>
      <c r="W188">
        <f>MATCH(D188,Отчет!$C:$C,0)</f>
        <v>98</v>
      </c>
    </row>
    <row r="189" spans="1:23" x14ac:dyDescent="0.2">
      <c r="A189" s="15">
        <v>509667159</v>
      </c>
      <c r="B189" s="15">
        <v>8</v>
      </c>
      <c r="C189" s="24" t="s">
        <v>518</v>
      </c>
      <c r="D189" s="15">
        <v>137299809</v>
      </c>
      <c r="E189" s="7" t="s">
        <v>564</v>
      </c>
      <c r="F189" s="7" t="s">
        <v>565</v>
      </c>
      <c r="G189" s="7" t="s">
        <v>566</v>
      </c>
      <c r="H189" s="24" t="s">
        <v>567</v>
      </c>
      <c r="I189" s="7" t="s">
        <v>522</v>
      </c>
      <c r="J189" s="15">
        <v>4</v>
      </c>
      <c r="K189" s="15" t="s">
        <v>225</v>
      </c>
      <c r="L189" s="15" t="s">
        <v>436</v>
      </c>
      <c r="N189" s="15">
        <v>32</v>
      </c>
      <c r="O189" s="15">
        <v>4</v>
      </c>
      <c r="P189" s="15">
        <v>1</v>
      </c>
      <c r="Q189" s="15">
        <v>1</v>
      </c>
      <c r="R189" s="15">
        <v>435917520</v>
      </c>
      <c r="S189" s="15">
        <v>2098</v>
      </c>
      <c r="U189" t="s">
        <v>227</v>
      </c>
      <c r="V189">
        <v>0</v>
      </c>
      <c r="W189">
        <f>MATCH(D189,Отчет!$C:$C,0)</f>
        <v>158</v>
      </c>
    </row>
    <row r="190" spans="1:23" x14ac:dyDescent="0.2">
      <c r="A190" s="15">
        <v>509684172</v>
      </c>
      <c r="B190" s="15">
        <v>8</v>
      </c>
      <c r="C190" s="24" t="s">
        <v>437</v>
      </c>
      <c r="D190" s="15">
        <v>137299887</v>
      </c>
      <c r="E190" s="7" t="s">
        <v>568</v>
      </c>
      <c r="F190" s="7" t="s">
        <v>569</v>
      </c>
      <c r="G190" s="7" t="s">
        <v>276</v>
      </c>
      <c r="H190" s="24" t="s">
        <v>570</v>
      </c>
      <c r="I190" s="7" t="s">
        <v>522</v>
      </c>
      <c r="J190" s="15">
        <v>4</v>
      </c>
      <c r="K190" s="15" t="s">
        <v>225</v>
      </c>
      <c r="L190" s="15" t="s">
        <v>436</v>
      </c>
      <c r="N190" s="15">
        <v>0</v>
      </c>
      <c r="O190" s="15">
        <v>4</v>
      </c>
      <c r="P190" s="15">
        <v>1</v>
      </c>
      <c r="Q190" s="15">
        <v>1</v>
      </c>
      <c r="R190" s="15">
        <v>435917520</v>
      </c>
      <c r="S190" s="15">
        <v>2098</v>
      </c>
      <c r="U190" t="s">
        <v>227</v>
      </c>
      <c r="V190">
        <v>0</v>
      </c>
      <c r="W190">
        <f>MATCH(D190,Отчет!$C:$C,0)</f>
        <v>84</v>
      </c>
    </row>
    <row r="191" spans="1:23" x14ac:dyDescent="0.2">
      <c r="A191" s="15">
        <v>509683985</v>
      </c>
      <c r="B191" s="15">
        <v>8</v>
      </c>
      <c r="C191" s="24" t="s">
        <v>437</v>
      </c>
      <c r="D191" s="15">
        <v>138474649</v>
      </c>
      <c r="E191" s="7" t="s">
        <v>571</v>
      </c>
      <c r="F191" s="7" t="s">
        <v>344</v>
      </c>
      <c r="G191" s="7" t="s">
        <v>404</v>
      </c>
      <c r="H191" s="24" t="s">
        <v>572</v>
      </c>
      <c r="I191" s="7" t="s">
        <v>522</v>
      </c>
      <c r="J191" s="15">
        <v>4</v>
      </c>
      <c r="K191" s="15" t="s">
        <v>225</v>
      </c>
      <c r="L191" s="15" t="s">
        <v>436</v>
      </c>
      <c r="N191" s="15">
        <v>32</v>
      </c>
      <c r="O191" s="15">
        <v>4</v>
      </c>
      <c r="P191" s="15">
        <v>1</v>
      </c>
      <c r="Q191" s="15">
        <v>1</v>
      </c>
      <c r="R191" s="15">
        <v>435917520</v>
      </c>
      <c r="S191" s="15">
        <v>2098</v>
      </c>
      <c r="U191" t="s">
        <v>227</v>
      </c>
      <c r="V191">
        <v>0</v>
      </c>
      <c r="W191">
        <f>MATCH(D191,Отчет!$C:$C,0)</f>
        <v>51</v>
      </c>
    </row>
    <row r="192" spans="1:23" x14ac:dyDescent="0.2">
      <c r="A192" s="15">
        <v>509683860</v>
      </c>
      <c r="B192" s="15">
        <v>9</v>
      </c>
      <c r="C192" s="24" t="s">
        <v>437</v>
      </c>
      <c r="D192" s="15">
        <v>137299514</v>
      </c>
      <c r="E192" s="7" t="s">
        <v>573</v>
      </c>
      <c r="F192" s="7" t="s">
        <v>348</v>
      </c>
      <c r="G192" s="7" t="s">
        <v>307</v>
      </c>
      <c r="H192" s="24" t="s">
        <v>574</v>
      </c>
      <c r="I192" s="7" t="s">
        <v>522</v>
      </c>
      <c r="J192" s="15">
        <v>4</v>
      </c>
      <c r="K192" s="15" t="s">
        <v>225</v>
      </c>
      <c r="L192" s="15" t="s">
        <v>436</v>
      </c>
      <c r="N192" s="15">
        <v>36</v>
      </c>
      <c r="O192" s="15">
        <v>4</v>
      </c>
      <c r="P192" s="15">
        <v>1</v>
      </c>
      <c r="Q192" s="15">
        <v>1</v>
      </c>
      <c r="R192" s="15">
        <v>435917520</v>
      </c>
      <c r="S192" s="15">
        <v>2098</v>
      </c>
      <c r="U192" t="s">
        <v>227</v>
      </c>
      <c r="V192">
        <v>0</v>
      </c>
      <c r="W192">
        <f>MATCH(D192,Отчет!$C:$C,0)</f>
        <v>33</v>
      </c>
    </row>
    <row r="193" spans="1:23" x14ac:dyDescent="0.2">
      <c r="A193" s="15">
        <v>506960116</v>
      </c>
      <c r="B193" s="15">
        <v>5</v>
      </c>
      <c r="C193" s="24" t="s">
        <v>518</v>
      </c>
      <c r="D193" s="15">
        <v>137299691</v>
      </c>
      <c r="E193" s="7" t="s">
        <v>575</v>
      </c>
      <c r="F193" s="7" t="s">
        <v>576</v>
      </c>
      <c r="G193" s="7" t="s">
        <v>577</v>
      </c>
      <c r="H193" s="24" t="s">
        <v>578</v>
      </c>
      <c r="I193" s="7" t="s">
        <v>522</v>
      </c>
      <c r="J193" s="15">
        <v>4</v>
      </c>
      <c r="K193" s="15" t="s">
        <v>225</v>
      </c>
      <c r="L193" s="15" t="s">
        <v>436</v>
      </c>
      <c r="N193" s="15">
        <v>20</v>
      </c>
      <c r="O193" s="15">
        <v>4</v>
      </c>
      <c r="P193" s="15">
        <v>1</v>
      </c>
      <c r="Q193" s="15">
        <v>1</v>
      </c>
      <c r="R193" s="15">
        <v>435917520</v>
      </c>
      <c r="S193" s="15">
        <v>2098</v>
      </c>
      <c r="U193" t="s">
        <v>227</v>
      </c>
      <c r="V193">
        <v>0</v>
      </c>
      <c r="W193">
        <f>MATCH(D193,Отчет!$C:$C,0)</f>
        <v>152</v>
      </c>
    </row>
    <row r="194" spans="1:23" x14ac:dyDescent="0.2">
      <c r="A194" s="15">
        <v>509683482</v>
      </c>
      <c r="B194" s="15">
        <v>10</v>
      </c>
      <c r="C194" s="24" t="s">
        <v>437</v>
      </c>
      <c r="D194" s="15">
        <v>137299486</v>
      </c>
      <c r="E194" s="7" t="s">
        <v>579</v>
      </c>
      <c r="F194" s="7" t="s">
        <v>580</v>
      </c>
      <c r="G194" s="7" t="s">
        <v>581</v>
      </c>
      <c r="H194" s="24" t="s">
        <v>582</v>
      </c>
      <c r="I194" s="7" t="s">
        <v>522</v>
      </c>
      <c r="J194" s="15">
        <v>4</v>
      </c>
      <c r="K194" s="15" t="s">
        <v>225</v>
      </c>
      <c r="L194" s="15" t="s">
        <v>436</v>
      </c>
      <c r="N194" s="15">
        <v>40</v>
      </c>
      <c r="O194" s="15">
        <v>4</v>
      </c>
      <c r="P194" s="15">
        <v>1</v>
      </c>
      <c r="Q194" s="15">
        <v>1</v>
      </c>
      <c r="R194" s="15">
        <v>435917520</v>
      </c>
      <c r="S194" s="15">
        <v>2098</v>
      </c>
      <c r="U194" t="s">
        <v>227</v>
      </c>
      <c r="V194">
        <v>0</v>
      </c>
      <c r="W194">
        <f>MATCH(D194,Отчет!$C:$C,0)</f>
        <v>58</v>
      </c>
    </row>
    <row r="195" spans="1:23" x14ac:dyDescent="0.2">
      <c r="A195" s="15">
        <v>509683855</v>
      </c>
      <c r="B195" s="15">
        <v>9</v>
      </c>
      <c r="C195" s="24" t="s">
        <v>437</v>
      </c>
      <c r="D195" s="15">
        <v>137299501</v>
      </c>
      <c r="E195" s="7" t="s">
        <v>573</v>
      </c>
      <c r="F195" s="7" t="s">
        <v>583</v>
      </c>
      <c r="G195" s="7" t="s">
        <v>307</v>
      </c>
      <c r="H195" s="24" t="s">
        <v>584</v>
      </c>
      <c r="I195" s="7" t="s">
        <v>522</v>
      </c>
      <c r="J195" s="15">
        <v>4</v>
      </c>
      <c r="K195" s="15" t="s">
        <v>225</v>
      </c>
      <c r="L195" s="15" t="s">
        <v>436</v>
      </c>
      <c r="N195" s="15">
        <v>36</v>
      </c>
      <c r="O195" s="15">
        <v>4</v>
      </c>
      <c r="P195" s="15">
        <v>1</v>
      </c>
      <c r="Q195" s="15">
        <v>1</v>
      </c>
      <c r="R195" s="15">
        <v>435917520</v>
      </c>
      <c r="S195" s="15">
        <v>2098</v>
      </c>
      <c r="U195" t="s">
        <v>227</v>
      </c>
      <c r="V195">
        <v>0</v>
      </c>
      <c r="W195">
        <f>MATCH(D195,Отчет!$C:$C,0)</f>
        <v>32</v>
      </c>
    </row>
    <row r="196" spans="1:23" x14ac:dyDescent="0.2">
      <c r="A196" s="15">
        <v>509579067</v>
      </c>
      <c r="B196" s="15">
        <v>6</v>
      </c>
      <c r="C196" s="24" t="s">
        <v>442</v>
      </c>
      <c r="D196" s="15">
        <v>137296274</v>
      </c>
      <c r="E196" s="7" t="s">
        <v>585</v>
      </c>
      <c r="F196" s="7" t="s">
        <v>586</v>
      </c>
      <c r="G196" s="7" t="s">
        <v>587</v>
      </c>
      <c r="H196" s="24" t="s">
        <v>588</v>
      </c>
      <c r="I196" s="7" t="s">
        <v>589</v>
      </c>
      <c r="J196" s="15">
        <v>3</v>
      </c>
      <c r="K196" s="15" t="s">
        <v>225</v>
      </c>
      <c r="L196" s="15" t="s">
        <v>436</v>
      </c>
      <c r="N196" s="15">
        <v>18</v>
      </c>
      <c r="O196" s="15">
        <v>3</v>
      </c>
      <c r="P196" s="15">
        <v>1</v>
      </c>
      <c r="Q196" s="15">
        <v>1</v>
      </c>
      <c r="R196" s="15">
        <v>435921160</v>
      </c>
      <c r="S196" s="15">
        <v>2098</v>
      </c>
      <c r="U196" t="s">
        <v>227</v>
      </c>
      <c r="V196">
        <v>0</v>
      </c>
      <c r="W196">
        <f>MATCH(D196,Отчет!$C:$C,0)</f>
        <v>163</v>
      </c>
    </row>
    <row r="197" spans="1:23" x14ac:dyDescent="0.2">
      <c r="A197" s="15">
        <v>509579071</v>
      </c>
      <c r="B197" s="15">
        <v>7</v>
      </c>
      <c r="C197" s="24" t="s">
        <v>442</v>
      </c>
      <c r="D197" s="15">
        <v>137295702</v>
      </c>
      <c r="E197" s="7" t="s">
        <v>590</v>
      </c>
      <c r="F197" s="7" t="s">
        <v>591</v>
      </c>
      <c r="G197" s="7" t="s">
        <v>592</v>
      </c>
      <c r="H197" s="24" t="s">
        <v>593</v>
      </c>
      <c r="I197" s="7" t="s">
        <v>589</v>
      </c>
      <c r="J197" s="15">
        <v>3</v>
      </c>
      <c r="K197" s="15" t="s">
        <v>225</v>
      </c>
      <c r="L197" s="15" t="s">
        <v>436</v>
      </c>
      <c r="N197" s="15">
        <v>21</v>
      </c>
      <c r="O197" s="15">
        <v>3</v>
      </c>
      <c r="P197" s="15">
        <v>1</v>
      </c>
      <c r="Q197" s="15">
        <v>1</v>
      </c>
      <c r="R197" s="15">
        <v>435921160</v>
      </c>
      <c r="S197" s="15">
        <v>2098</v>
      </c>
      <c r="U197" t="s">
        <v>227</v>
      </c>
      <c r="V197">
        <v>0</v>
      </c>
      <c r="W197">
        <f>MATCH(D197,Отчет!$C:$C,0)</f>
        <v>92</v>
      </c>
    </row>
    <row r="198" spans="1:23" x14ac:dyDescent="0.2">
      <c r="A198" s="15">
        <v>509578801</v>
      </c>
      <c r="B198" s="15">
        <v>7</v>
      </c>
      <c r="C198" s="24" t="s">
        <v>442</v>
      </c>
      <c r="D198" s="15">
        <v>138103030</v>
      </c>
      <c r="E198" s="7" t="s">
        <v>594</v>
      </c>
      <c r="F198" s="7" t="s">
        <v>595</v>
      </c>
      <c r="G198" s="7" t="s">
        <v>596</v>
      </c>
      <c r="H198" s="24" t="s">
        <v>597</v>
      </c>
      <c r="I198" s="7" t="s">
        <v>589</v>
      </c>
      <c r="J198" s="15">
        <v>3</v>
      </c>
      <c r="K198" s="15" t="s">
        <v>225</v>
      </c>
      <c r="L198" s="15" t="s">
        <v>436</v>
      </c>
      <c r="N198" s="15">
        <v>21</v>
      </c>
      <c r="O198" s="15">
        <v>3</v>
      </c>
      <c r="P198" s="15">
        <v>1</v>
      </c>
      <c r="Q198" s="15">
        <v>1</v>
      </c>
      <c r="R198" s="15">
        <v>435921160</v>
      </c>
      <c r="S198" s="15">
        <v>2098</v>
      </c>
      <c r="U198" t="s">
        <v>227</v>
      </c>
      <c r="V198">
        <v>0</v>
      </c>
      <c r="W198">
        <f>MATCH(D198,Отчет!$C:$C,0)</f>
        <v>110</v>
      </c>
    </row>
    <row r="199" spans="1:23" x14ac:dyDescent="0.2">
      <c r="A199" s="15">
        <v>509578797</v>
      </c>
      <c r="B199" s="15">
        <v>7</v>
      </c>
      <c r="C199" s="24" t="s">
        <v>442</v>
      </c>
      <c r="D199" s="15">
        <v>137296183</v>
      </c>
      <c r="E199" s="7" t="s">
        <v>598</v>
      </c>
      <c r="F199" s="7" t="s">
        <v>599</v>
      </c>
      <c r="G199" s="7" t="s">
        <v>600</v>
      </c>
      <c r="H199" s="24" t="s">
        <v>601</v>
      </c>
      <c r="I199" s="7" t="s">
        <v>589</v>
      </c>
      <c r="J199" s="15">
        <v>3</v>
      </c>
      <c r="K199" s="15" t="s">
        <v>225</v>
      </c>
      <c r="L199" s="15" t="s">
        <v>436</v>
      </c>
      <c r="N199" s="15">
        <v>21</v>
      </c>
      <c r="O199" s="15">
        <v>3</v>
      </c>
      <c r="P199" s="15">
        <v>1</v>
      </c>
      <c r="Q199" s="15">
        <v>1</v>
      </c>
      <c r="R199" s="15">
        <v>435921160</v>
      </c>
      <c r="S199" s="15">
        <v>2098</v>
      </c>
      <c r="U199" t="s">
        <v>227</v>
      </c>
      <c r="V199">
        <v>0</v>
      </c>
      <c r="W199">
        <f>MATCH(D199,Отчет!$C:$C,0)</f>
        <v>25</v>
      </c>
    </row>
    <row r="200" spans="1:23" x14ac:dyDescent="0.2">
      <c r="A200" s="15">
        <v>509578793</v>
      </c>
      <c r="B200" s="15">
        <v>6</v>
      </c>
      <c r="C200" s="24" t="s">
        <v>442</v>
      </c>
      <c r="D200" s="15">
        <v>138103047</v>
      </c>
      <c r="E200" s="7" t="s">
        <v>602</v>
      </c>
      <c r="F200" s="7" t="s">
        <v>603</v>
      </c>
      <c r="G200" s="7" t="s">
        <v>604</v>
      </c>
      <c r="H200" s="24" t="s">
        <v>605</v>
      </c>
      <c r="I200" s="7" t="s">
        <v>589</v>
      </c>
      <c r="J200" s="15">
        <v>3</v>
      </c>
      <c r="K200" s="15" t="s">
        <v>225</v>
      </c>
      <c r="L200" s="15" t="s">
        <v>436</v>
      </c>
      <c r="N200" s="15">
        <v>18</v>
      </c>
      <c r="O200" s="15">
        <v>3</v>
      </c>
      <c r="P200" s="15">
        <v>1</v>
      </c>
      <c r="Q200" s="15">
        <v>1</v>
      </c>
      <c r="R200" s="15">
        <v>435921160</v>
      </c>
      <c r="S200" s="15">
        <v>2098</v>
      </c>
      <c r="U200" t="s">
        <v>227</v>
      </c>
      <c r="V200">
        <v>0</v>
      </c>
      <c r="W200">
        <f>MATCH(D200,Отчет!$C:$C,0)</f>
        <v>147</v>
      </c>
    </row>
    <row r="201" spans="1:23" x14ac:dyDescent="0.2">
      <c r="A201" s="15">
        <v>509578789</v>
      </c>
      <c r="B201" s="15">
        <v>8</v>
      </c>
      <c r="C201" s="24" t="s">
        <v>442</v>
      </c>
      <c r="D201" s="15">
        <v>137296118</v>
      </c>
      <c r="E201" s="7" t="s">
        <v>606</v>
      </c>
      <c r="F201" s="7" t="s">
        <v>357</v>
      </c>
      <c r="G201" s="7" t="s">
        <v>222</v>
      </c>
      <c r="H201" s="24" t="s">
        <v>607</v>
      </c>
      <c r="I201" s="7" t="s">
        <v>589</v>
      </c>
      <c r="J201" s="15">
        <v>3</v>
      </c>
      <c r="K201" s="15" t="s">
        <v>225</v>
      </c>
      <c r="L201" s="15" t="s">
        <v>436</v>
      </c>
      <c r="N201" s="15">
        <v>24</v>
      </c>
      <c r="O201" s="15">
        <v>3</v>
      </c>
      <c r="P201" s="15">
        <v>1</v>
      </c>
      <c r="Q201" s="15">
        <v>1</v>
      </c>
      <c r="R201" s="15">
        <v>435921160</v>
      </c>
      <c r="S201" s="15">
        <v>2098</v>
      </c>
      <c r="U201" t="s">
        <v>227</v>
      </c>
      <c r="V201">
        <v>0</v>
      </c>
      <c r="W201">
        <f>MATCH(D201,Отчет!$C:$C,0)</f>
        <v>55</v>
      </c>
    </row>
    <row r="202" spans="1:23" x14ac:dyDescent="0.2">
      <c r="A202" s="15">
        <v>509578785</v>
      </c>
      <c r="B202" s="15">
        <v>6</v>
      </c>
      <c r="C202" s="24" t="s">
        <v>442</v>
      </c>
      <c r="D202" s="15">
        <v>137422607</v>
      </c>
      <c r="E202" s="7" t="s">
        <v>608</v>
      </c>
      <c r="F202" s="7" t="s">
        <v>344</v>
      </c>
      <c r="G202" s="7" t="s">
        <v>389</v>
      </c>
      <c r="H202" s="24" t="s">
        <v>609</v>
      </c>
      <c r="I202" s="7" t="s">
        <v>589</v>
      </c>
      <c r="J202" s="15">
        <v>3</v>
      </c>
      <c r="K202" s="15" t="s">
        <v>225</v>
      </c>
      <c r="L202" s="15" t="s">
        <v>436</v>
      </c>
      <c r="N202" s="15">
        <v>18</v>
      </c>
      <c r="O202" s="15">
        <v>3</v>
      </c>
      <c r="P202" s="15">
        <v>1</v>
      </c>
      <c r="Q202" s="15">
        <v>0</v>
      </c>
      <c r="R202" s="15">
        <v>435921160</v>
      </c>
      <c r="S202" s="15">
        <v>2098</v>
      </c>
      <c r="U202" t="s">
        <v>227</v>
      </c>
      <c r="V202">
        <v>0</v>
      </c>
      <c r="W202">
        <f>MATCH(D202,Отчет!$C:$C,0)</f>
        <v>87</v>
      </c>
    </row>
    <row r="203" spans="1:23" x14ac:dyDescent="0.2">
      <c r="A203" s="15">
        <v>509578779</v>
      </c>
      <c r="B203" s="15">
        <v>6</v>
      </c>
      <c r="C203" s="24" t="s">
        <v>442</v>
      </c>
      <c r="D203" s="15">
        <v>137296084</v>
      </c>
      <c r="E203" s="7" t="s">
        <v>610</v>
      </c>
      <c r="F203" s="7" t="s">
        <v>369</v>
      </c>
      <c r="G203" s="7" t="s">
        <v>413</v>
      </c>
      <c r="H203" s="24" t="s">
        <v>611</v>
      </c>
      <c r="I203" s="7" t="s">
        <v>589</v>
      </c>
      <c r="J203" s="15">
        <v>3</v>
      </c>
      <c r="K203" s="15" t="s">
        <v>225</v>
      </c>
      <c r="L203" s="15" t="s">
        <v>436</v>
      </c>
      <c r="N203" s="15">
        <v>18</v>
      </c>
      <c r="O203" s="15">
        <v>3</v>
      </c>
      <c r="P203" s="15">
        <v>1</v>
      </c>
      <c r="Q203" s="15">
        <v>1</v>
      </c>
      <c r="R203" s="15">
        <v>435921160</v>
      </c>
      <c r="S203" s="15">
        <v>2098</v>
      </c>
      <c r="U203" t="s">
        <v>227</v>
      </c>
      <c r="V203">
        <v>0</v>
      </c>
      <c r="W203">
        <f>MATCH(D203,Отчет!$C:$C,0)</f>
        <v>149</v>
      </c>
    </row>
    <row r="204" spans="1:23" x14ac:dyDescent="0.2">
      <c r="A204" s="15">
        <v>509578775</v>
      </c>
      <c r="B204" s="15">
        <v>6</v>
      </c>
      <c r="C204" s="24" t="s">
        <v>442</v>
      </c>
      <c r="D204" s="15">
        <v>137422594</v>
      </c>
      <c r="E204" s="7" t="s">
        <v>612</v>
      </c>
      <c r="F204" s="7" t="s">
        <v>331</v>
      </c>
      <c r="G204" s="7" t="s">
        <v>413</v>
      </c>
      <c r="H204" s="24" t="s">
        <v>613</v>
      </c>
      <c r="I204" s="7" t="s">
        <v>589</v>
      </c>
      <c r="J204" s="15">
        <v>3</v>
      </c>
      <c r="K204" s="15" t="s">
        <v>225</v>
      </c>
      <c r="L204" s="15" t="s">
        <v>436</v>
      </c>
      <c r="N204" s="15">
        <v>18</v>
      </c>
      <c r="O204" s="15">
        <v>3</v>
      </c>
      <c r="P204" s="15">
        <v>1</v>
      </c>
      <c r="Q204" s="15">
        <v>0</v>
      </c>
      <c r="R204" s="15">
        <v>435921160</v>
      </c>
      <c r="S204" s="15">
        <v>2098</v>
      </c>
      <c r="U204" t="s">
        <v>227</v>
      </c>
      <c r="V204">
        <v>0</v>
      </c>
      <c r="W204">
        <f>MATCH(D204,Отчет!$C:$C,0)</f>
        <v>135</v>
      </c>
    </row>
    <row r="205" spans="1:23" x14ac:dyDescent="0.2">
      <c r="A205" s="15">
        <v>509578771</v>
      </c>
      <c r="B205" s="15">
        <v>6</v>
      </c>
      <c r="C205" s="24" t="s">
        <v>442</v>
      </c>
      <c r="D205" s="15">
        <v>137422581</v>
      </c>
      <c r="E205" s="7" t="s">
        <v>614</v>
      </c>
      <c r="F205" s="7" t="s">
        <v>615</v>
      </c>
      <c r="G205" s="7" t="s">
        <v>266</v>
      </c>
      <c r="H205" s="24" t="s">
        <v>616</v>
      </c>
      <c r="I205" s="7" t="s">
        <v>589</v>
      </c>
      <c r="J205" s="15">
        <v>3</v>
      </c>
      <c r="K205" s="15" t="s">
        <v>225</v>
      </c>
      <c r="L205" s="15" t="s">
        <v>436</v>
      </c>
      <c r="N205" s="15">
        <v>18</v>
      </c>
      <c r="O205" s="15">
        <v>3</v>
      </c>
      <c r="P205" s="15">
        <v>1</v>
      </c>
      <c r="Q205" s="15">
        <v>0</v>
      </c>
      <c r="R205" s="15">
        <v>435921160</v>
      </c>
      <c r="S205" s="15">
        <v>2098</v>
      </c>
      <c r="U205" t="s">
        <v>227</v>
      </c>
      <c r="V205">
        <v>0</v>
      </c>
      <c r="W205">
        <f>MATCH(D205,Отчет!$C:$C,0)</f>
        <v>131</v>
      </c>
    </row>
    <row r="206" spans="1:23" x14ac:dyDescent="0.2">
      <c r="A206" s="15">
        <v>509578767</v>
      </c>
      <c r="B206" s="15">
        <v>6</v>
      </c>
      <c r="C206" s="24" t="s">
        <v>442</v>
      </c>
      <c r="D206" s="15">
        <v>137296032</v>
      </c>
      <c r="E206" s="7" t="s">
        <v>617</v>
      </c>
      <c r="F206" s="7" t="s">
        <v>586</v>
      </c>
      <c r="G206" s="7" t="s">
        <v>600</v>
      </c>
      <c r="H206" s="24" t="s">
        <v>618</v>
      </c>
      <c r="I206" s="7" t="s">
        <v>589</v>
      </c>
      <c r="J206" s="15">
        <v>3</v>
      </c>
      <c r="K206" s="15" t="s">
        <v>225</v>
      </c>
      <c r="L206" s="15" t="s">
        <v>436</v>
      </c>
      <c r="N206" s="15">
        <v>18</v>
      </c>
      <c r="O206" s="15">
        <v>3</v>
      </c>
      <c r="P206" s="15">
        <v>1</v>
      </c>
      <c r="Q206" s="15">
        <v>1</v>
      </c>
      <c r="R206" s="15">
        <v>435921160</v>
      </c>
      <c r="S206" s="15">
        <v>2098</v>
      </c>
      <c r="U206" t="s">
        <v>227</v>
      </c>
      <c r="V206">
        <v>0</v>
      </c>
      <c r="W206">
        <f>MATCH(D206,Отчет!$C:$C,0)</f>
        <v>162</v>
      </c>
    </row>
    <row r="207" spans="1:23" x14ac:dyDescent="0.2">
      <c r="A207" s="15">
        <v>509578763</v>
      </c>
      <c r="B207" s="15">
        <v>8</v>
      </c>
      <c r="C207" s="24" t="s">
        <v>442</v>
      </c>
      <c r="D207" s="15">
        <v>137295662</v>
      </c>
      <c r="E207" s="7" t="s">
        <v>619</v>
      </c>
      <c r="F207" s="7" t="s">
        <v>511</v>
      </c>
      <c r="G207" s="7" t="s">
        <v>269</v>
      </c>
      <c r="H207" s="24" t="s">
        <v>620</v>
      </c>
      <c r="I207" s="7" t="s">
        <v>589</v>
      </c>
      <c r="J207" s="15">
        <v>3</v>
      </c>
      <c r="K207" s="15" t="s">
        <v>225</v>
      </c>
      <c r="L207" s="15" t="s">
        <v>436</v>
      </c>
      <c r="N207" s="15">
        <v>24</v>
      </c>
      <c r="O207" s="15">
        <v>3</v>
      </c>
      <c r="P207" s="15">
        <v>1</v>
      </c>
      <c r="Q207" s="15">
        <v>1</v>
      </c>
      <c r="R207" s="15">
        <v>435921160</v>
      </c>
      <c r="S207" s="15">
        <v>2098</v>
      </c>
      <c r="U207" t="s">
        <v>227</v>
      </c>
      <c r="V207">
        <v>0</v>
      </c>
      <c r="W207">
        <f>MATCH(D207,Отчет!$C:$C,0)</f>
        <v>56</v>
      </c>
    </row>
    <row r="208" spans="1:23" x14ac:dyDescent="0.2">
      <c r="A208" s="15">
        <v>509578759</v>
      </c>
      <c r="B208" s="15">
        <v>6</v>
      </c>
      <c r="C208" s="24" t="s">
        <v>442</v>
      </c>
      <c r="D208" s="15">
        <v>137295910</v>
      </c>
      <c r="E208" s="7" t="s">
        <v>621</v>
      </c>
      <c r="F208" s="7" t="s">
        <v>622</v>
      </c>
      <c r="G208" s="7" t="s">
        <v>332</v>
      </c>
      <c r="H208" s="24" t="s">
        <v>623</v>
      </c>
      <c r="I208" s="7" t="s">
        <v>589</v>
      </c>
      <c r="J208" s="15">
        <v>3</v>
      </c>
      <c r="K208" s="15" t="s">
        <v>225</v>
      </c>
      <c r="L208" s="15" t="s">
        <v>436</v>
      </c>
      <c r="N208" s="15">
        <v>18</v>
      </c>
      <c r="O208" s="15">
        <v>3</v>
      </c>
      <c r="P208" s="15">
        <v>1</v>
      </c>
      <c r="Q208" s="15">
        <v>1</v>
      </c>
      <c r="R208" s="15">
        <v>435921160</v>
      </c>
      <c r="S208" s="15">
        <v>2098</v>
      </c>
      <c r="U208" t="s">
        <v>227</v>
      </c>
      <c r="V208">
        <v>0</v>
      </c>
      <c r="W208">
        <f>MATCH(D208,Отчет!$C:$C,0)</f>
        <v>146</v>
      </c>
    </row>
    <row r="209" spans="1:23" x14ac:dyDescent="0.2">
      <c r="A209" s="15">
        <v>509578755</v>
      </c>
      <c r="B209" s="15">
        <v>6</v>
      </c>
      <c r="C209" s="24" t="s">
        <v>442</v>
      </c>
      <c r="D209" s="15">
        <v>137295897</v>
      </c>
      <c r="E209" s="7" t="s">
        <v>624</v>
      </c>
      <c r="F209" s="7" t="s">
        <v>285</v>
      </c>
      <c r="G209" s="7" t="s">
        <v>326</v>
      </c>
      <c r="H209" s="24" t="s">
        <v>625</v>
      </c>
      <c r="I209" s="7" t="s">
        <v>589</v>
      </c>
      <c r="J209" s="15">
        <v>3</v>
      </c>
      <c r="K209" s="15" t="s">
        <v>225</v>
      </c>
      <c r="L209" s="15" t="s">
        <v>436</v>
      </c>
      <c r="N209" s="15">
        <v>18</v>
      </c>
      <c r="O209" s="15">
        <v>3</v>
      </c>
      <c r="P209" s="15">
        <v>1</v>
      </c>
      <c r="Q209" s="15">
        <v>1</v>
      </c>
      <c r="R209" s="15">
        <v>435921160</v>
      </c>
      <c r="S209" s="15">
        <v>2098</v>
      </c>
      <c r="U209" t="s">
        <v>227</v>
      </c>
      <c r="V209">
        <v>0</v>
      </c>
      <c r="W209">
        <f>MATCH(D209,Отчет!$C:$C,0)</f>
        <v>86</v>
      </c>
    </row>
    <row r="210" spans="1:23" x14ac:dyDescent="0.2">
      <c r="A210" s="15">
        <v>509578751</v>
      </c>
      <c r="B210" s="15">
        <v>6</v>
      </c>
      <c r="C210" s="24" t="s">
        <v>442</v>
      </c>
      <c r="D210" s="15">
        <v>137295623</v>
      </c>
      <c r="E210" s="7" t="s">
        <v>626</v>
      </c>
      <c r="F210" s="7" t="s">
        <v>282</v>
      </c>
      <c r="G210" s="7" t="s">
        <v>248</v>
      </c>
      <c r="H210" s="24" t="s">
        <v>627</v>
      </c>
      <c r="I210" s="7" t="s">
        <v>589</v>
      </c>
      <c r="J210" s="15">
        <v>3</v>
      </c>
      <c r="K210" s="15" t="s">
        <v>225</v>
      </c>
      <c r="L210" s="15" t="s">
        <v>436</v>
      </c>
      <c r="N210" s="15">
        <v>18</v>
      </c>
      <c r="O210" s="15">
        <v>3</v>
      </c>
      <c r="P210" s="15">
        <v>1</v>
      </c>
      <c r="Q210" s="15">
        <v>1</v>
      </c>
      <c r="R210" s="15">
        <v>435921160</v>
      </c>
      <c r="S210" s="15">
        <v>2098</v>
      </c>
      <c r="U210" t="s">
        <v>227</v>
      </c>
      <c r="V210">
        <v>0</v>
      </c>
      <c r="W210">
        <f>MATCH(D210,Отчет!$C:$C,0)</f>
        <v>169</v>
      </c>
    </row>
    <row r="211" spans="1:23" x14ac:dyDescent="0.2">
      <c r="A211" s="15">
        <v>561816310</v>
      </c>
      <c r="B211" s="15">
        <v>8</v>
      </c>
      <c r="C211" s="24" t="s">
        <v>442</v>
      </c>
      <c r="D211" s="15">
        <v>137296131</v>
      </c>
      <c r="E211" s="7" t="s">
        <v>443</v>
      </c>
      <c r="F211" s="7" t="s">
        <v>444</v>
      </c>
      <c r="G211" s="7" t="s">
        <v>445</v>
      </c>
      <c r="H211" s="24" t="s">
        <v>446</v>
      </c>
      <c r="I211" s="7" t="s">
        <v>589</v>
      </c>
      <c r="J211" s="15">
        <v>3</v>
      </c>
      <c r="K211" s="15" t="s">
        <v>225</v>
      </c>
      <c r="L211" s="15" t="s">
        <v>436</v>
      </c>
      <c r="N211" s="15">
        <v>24</v>
      </c>
      <c r="O211" s="15">
        <v>3</v>
      </c>
      <c r="P211" s="15">
        <v>1</v>
      </c>
      <c r="Q211" s="15">
        <v>1</v>
      </c>
      <c r="R211" s="15">
        <v>435921160</v>
      </c>
      <c r="S211" s="15">
        <v>2098</v>
      </c>
      <c r="U211" t="s">
        <v>227</v>
      </c>
      <c r="V211">
        <v>0</v>
      </c>
      <c r="W211">
        <f>MATCH(D211,Отчет!$C:$C,0)</f>
        <v>107</v>
      </c>
    </row>
    <row r="212" spans="1:23" x14ac:dyDescent="0.2">
      <c r="A212" s="15">
        <v>509578928</v>
      </c>
      <c r="B212" s="15">
        <v>7</v>
      </c>
      <c r="C212" s="24" t="s">
        <v>442</v>
      </c>
      <c r="D212" s="15">
        <v>137296118</v>
      </c>
      <c r="E212" s="7" t="s">
        <v>606</v>
      </c>
      <c r="F212" s="7" t="s">
        <v>357</v>
      </c>
      <c r="G212" s="7" t="s">
        <v>222</v>
      </c>
      <c r="H212" s="24" t="s">
        <v>607</v>
      </c>
      <c r="I212" s="7" t="s">
        <v>628</v>
      </c>
      <c r="J212" s="15">
        <v>3</v>
      </c>
      <c r="K212" s="15" t="s">
        <v>225</v>
      </c>
      <c r="L212" s="15" t="s">
        <v>436</v>
      </c>
      <c r="N212" s="15">
        <v>21</v>
      </c>
      <c r="O212" s="15">
        <v>3</v>
      </c>
      <c r="P212" s="15">
        <v>1</v>
      </c>
      <c r="Q212" s="15">
        <v>1</v>
      </c>
      <c r="R212" s="15">
        <v>435921160</v>
      </c>
      <c r="S212" s="15">
        <v>2098</v>
      </c>
      <c r="U212" t="s">
        <v>227</v>
      </c>
      <c r="V212">
        <v>0</v>
      </c>
      <c r="W212">
        <f>MATCH(D212,Отчет!$C:$C,0)</f>
        <v>55</v>
      </c>
    </row>
    <row r="213" spans="1:23" x14ac:dyDescent="0.2">
      <c r="A213" s="15">
        <v>509578940</v>
      </c>
      <c r="B213" s="15">
        <v>7</v>
      </c>
      <c r="C213" s="24" t="s">
        <v>442</v>
      </c>
      <c r="D213" s="15">
        <v>138103030</v>
      </c>
      <c r="E213" s="7" t="s">
        <v>594</v>
      </c>
      <c r="F213" s="7" t="s">
        <v>595</v>
      </c>
      <c r="G213" s="7" t="s">
        <v>596</v>
      </c>
      <c r="H213" s="24" t="s">
        <v>597</v>
      </c>
      <c r="I213" s="7" t="s">
        <v>628</v>
      </c>
      <c r="J213" s="15">
        <v>3</v>
      </c>
      <c r="K213" s="15" t="s">
        <v>225</v>
      </c>
      <c r="L213" s="15" t="s">
        <v>436</v>
      </c>
      <c r="N213" s="15">
        <v>21</v>
      </c>
      <c r="O213" s="15">
        <v>3</v>
      </c>
      <c r="P213" s="15">
        <v>1</v>
      </c>
      <c r="Q213" s="15">
        <v>1</v>
      </c>
      <c r="R213" s="15">
        <v>435921160</v>
      </c>
      <c r="S213" s="15">
        <v>2098</v>
      </c>
      <c r="U213" t="s">
        <v>227</v>
      </c>
      <c r="V213">
        <v>0</v>
      </c>
      <c r="W213">
        <f>MATCH(D213,Отчет!$C:$C,0)</f>
        <v>110</v>
      </c>
    </row>
    <row r="214" spans="1:23" x14ac:dyDescent="0.2">
      <c r="A214" s="15">
        <v>509578920</v>
      </c>
      <c r="B214" s="15">
        <v>6</v>
      </c>
      <c r="C214" s="24" t="s">
        <v>442</v>
      </c>
      <c r="D214" s="15">
        <v>137296084</v>
      </c>
      <c r="E214" s="7" t="s">
        <v>610</v>
      </c>
      <c r="F214" s="7" t="s">
        <v>369</v>
      </c>
      <c r="G214" s="7" t="s">
        <v>413</v>
      </c>
      <c r="H214" s="24" t="s">
        <v>611</v>
      </c>
      <c r="I214" s="7" t="s">
        <v>628</v>
      </c>
      <c r="J214" s="15">
        <v>3</v>
      </c>
      <c r="K214" s="15" t="s">
        <v>225</v>
      </c>
      <c r="L214" s="15" t="s">
        <v>436</v>
      </c>
      <c r="N214" s="15">
        <v>18</v>
      </c>
      <c r="O214" s="15">
        <v>3</v>
      </c>
      <c r="P214" s="15">
        <v>1</v>
      </c>
      <c r="Q214" s="15">
        <v>1</v>
      </c>
      <c r="R214" s="15">
        <v>435921160</v>
      </c>
      <c r="S214" s="15">
        <v>2098</v>
      </c>
      <c r="U214" t="s">
        <v>227</v>
      </c>
      <c r="V214">
        <v>0</v>
      </c>
      <c r="W214">
        <f>MATCH(D214,Отчет!$C:$C,0)</f>
        <v>149</v>
      </c>
    </row>
    <row r="215" spans="1:23" x14ac:dyDescent="0.2">
      <c r="A215" s="15">
        <v>509578916</v>
      </c>
      <c r="B215" s="15">
        <v>7</v>
      </c>
      <c r="C215" s="24" t="s">
        <v>442</v>
      </c>
      <c r="D215" s="15">
        <v>137422594</v>
      </c>
      <c r="E215" s="7" t="s">
        <v>612</v>
      </c>
      <c r="F215" s="7" t="s">
        <v>331</v>
      </c>
      <c r="G215" s="7" t="s">
        <v>413</v>
      </c>
      <c r="H215" s="24" t="s">
        <v>613</v>
      </c>
      <c r="I215" s="7" t="s">
        <v>628</v>
      </c>
      <c r="J215" s="15">
        <v>3</v>
      </c>
      <c r="K215" s="15" t="s">
        <v>225</v>
      </c>
      <c r="L215" s="15" t="s">
        <v>436</v>
      </c>
      <c r="N215" s="15">
        <v>21</v>
      </c>
      <c r="O215" s="15">
        <v>3</v>
      </c>
      <c r="P215" s="15">
        <v>1</v>
      </c>
      <c r="Q215" s="15">
        <v>0</v>
      </c>
      <c r="R215" s="15">
        <v>435921160</v>
      </c>
      <c r="S215" s="15">
        <v>2098</v>
      </c>
      <c r="U215" t="s">
        <v>227</v>
      </c>
      <c r="V215">
        <v>0</v>
      </c>
      <c r="W215">
        <f>MATCH(D215,Отчет!$C:$C,0)</f>
        <v>135</v>
      </c>
    </row>
    <row r="216" spans="1:23" x14ac:dyDescent="0.2">
      <c r="A216" s="15">
        <v>509578912</v>
      </c>
      <c r="B216" s="15">
        <v>4</v>
      </c>
      <c r="C216" s="24" t="s">
        <v>442</v>
      </c>
      <c r="D216" s="15">
        <v>137422581</v>
      </c>
      <c r="E216" s="7" t="s">
        <v>614</v>
      </c>
      <c r="F216" s="7" t="s">
        <v>615</v>
      </c>
      <c r="G216" s="7" t="s">
        <v>266</v>
      </c>
      <c r="H216" s="24" t="s">
        <v>616</v>
      </c>
      <c r="I216" s="7" t="s">
        <v>628</v>
      </c>
      <c r="J216" s="15">
        <v>3</v>
      </c>
      <c r="K216" s="15" t="s">
        <v>225</v>
      </c>
      <c r="L216" s="15" t="s">
        <v>436</v>
      </c>
      <c r="N216" s="15">
        <v>12</v>
      </c>
      <c r="O216" s="15">
        <v>3</v>
      </c>
      <c r="P216" s="15">
        <v>1</v>
      </c>
      <c r="Q216" s="15">
        <v>0</v>
      </c>
      <c r="R216" s="15">
        <v>435921160</v>
      </c>
      <c r="S216" s="15">
        <v>2098</v>
      </c>
      <c r="U216" t="s">
        <v>227</v>
      </c>
      <c r="V216">
        <v>0</v>
      </c>
      <c r="W216">
        <f>MATCH(D216,Отчет!$C:$C,0)</f>
        <v>131</v>
      </c>
    </row>
    <row r="217" spans="1:23" x14ac:dyDescent="0.2">
      <c r="A217" s="15">
        <v>509578908</v>
      </c>
      <c r="B217" s="15">
        <v>4</v>
      </c>
      <c r="C217" s="24" t="s">
        <v>442</v>
      </c>
      <c r="D217" s="15">
        <v>137296032</v>
      </c>
      <c r="E217" s="7" t="s">
        <v>617</v>
      </c>
      <c r="F217" s="7" t="s">
        <v>586</v>
      </c>
      <c r="G217" s="7" t="s">
        <v>600</v>
      </c>
      <c r="H217" s="24" t="s">
        <v>618</v>
      </c>
      <c r="I217" s="7" t="s">
        <v>628</v>
      </c>
      <c r="J217" s="15">
        <v>3</v>
      </c>
      <c r="K217" s="15" t="s">
        <v>225</v>
      </c>
      <c r="L217" s="15" t="s">
        <v>436</v>
      </c>
      <c r="N217" s="15">
        <v>12</v>
      </c>
      <c r="O217" s="15">
        <v>3</v>
      </c>
      <c r="P217" s="15">
        <v>1</v>
      </c>
      <c r="Q217" s="15">
        <v>1</v>
      </c>
      <c r="R217" s="15">
        <v>435921160</v>
      </c>
      <c r="S217" s="15">
        <v>2098</v>
      </c>
      <c r="U217" t="s">
        <v>227</v>
      </c>
      <c r="V217">
        <v>0</v>
      </c>
      <c r="W217">
        <f>MATCH(D217,Отчет!$C:$C,0)</f>
        <v>162</v>
      </c>
    </row>
    <row r="218" spans="1:23" x14ac:dyDescent="0.2">
      <c r="A218" s="15">
        <v>509578904</v>
      </c>
      <c r="B218" s="15">
        <v>7</v>
      </c>
      <c r="C218" s="24" t="s">
        <v>442</v>
      </c>
      <c r="D218" s="15">
        <v>137295662</v>
      </c>
      <c r="E218" s="7" t="s">
        <v>619</v>
      </c>
      <c r="F218" s="7" t="s">
        <v>511</v>
      </c>
      <c r="G218" s="7" t="s">
        <v>269</v>
      </c>
      <c r="H218" s="24" t="s">
        <v>620</v>
      </c>
      <c r="I218" s="7" t="s">
        <v>628</v>
      </c>
      <c r="J218" s="15">
        <v>3</v>
      </c>
      <c r="K218" s="15" t="s">
        <v>225</v>
      </c>
      <c r="L218" s="15" t="s">
        <v>436</v>
      </c>
      <c r="N218" s="15">
        <v>21</v>
      </c>
      <c r="O218" s="15">
        <v>3</v>
      </c>
      <c r="P218" s="15">
        <v>1</v>
      </c>
      <c r="Q218" s="15">
        <v>1</v>
      </c>
      <c r="R218" s="15">
        <v>435921160</v>
      </c>
      <c r="S218" s="15">
        <v>2098</v>
      </c>
      <c r="U218" t="s">
        <v>227</v>
      </c>
      <c r="V218">
        <v>0</v>
      </c>
      <c r="W218">
        <f>MATCH(D218,Отчет!$C:$C,0)</f>
        <v>56</v>
      </c>
    </row>
    <row r="219" spans="1:23" x14ac:dyDescent="0.2">
      <c r="A219" s="15">
        <v>509578900</v>
      </c>
      <c r="B219" s="15">
        <v>4</v>
      </c>
      <c r="C219" s="24" t="s">
        <v>442</v>
      </c>
      <c r="D219" s="15">
        <v>137295910</v>
      </c>
      <c r="E219" s="7" t="s">
        <v>621</v>
      </c>
      <c r="F219" s="7" t="s">
        <v>622</v>
      </c>
      <c r="G219" s="7" t="s">
        <v>332</v>
      </c>
      <c r="H219" s="24" t="s">
        <v>623</v>
      </c>
      <c r="I219" s="7" t="s">
        <v>628</v>
      </c>
      <c r="J219" s="15">
        <v>3</v>
      </c>
      <c r="K219" s="15" t="s">
        <v>225</v>
      </c>
      <c r="L219" s="15" t="s">
        <v>436</v>
      </c>
      <c r="N219" s="15">
        <v>12</v>
      </c>
      <c r="O219" s="15">
        <v>3</v>
      </c>
      <c r="P219" s="15">
        <v>1</v>
      </c>
      <c r="Q219" s="15">
        <v>1</v>
      </c>
      <c r="R219" s="15">
        <v>435921160</v>
      </c>
      <c r="S219" s="15">
        <v>2098</v>
      </c>
      <c r="U219" t="s">
        <v>227</v>
      </c>
      <c r="V219">
        <v>0</v>
      </c>
      <c r="W219">
        <f>MATCH(D219,Отчет!$C:$C,0)</f>
        <v>146</v>
      </c>
    </row>
    <row r="220" spans="1:23" x14ac:dyDescent="0.2">
      <c r="A220" s="15">
        <v>509578896</v>
      </c>
      <c r="B220" s="15">
        <v>10</v>
      </c>
      <c r="C220" s="24" t="s">
        <v>442</v>
      </c>
      <c r="D220" s="15">
        <v>137295897</v>
      </c>
      <c r="E220" s="7" t="s">
        <v>624</v>
      </c>
      <c r="F220" s="7" t="s">
        <v>285</v>
      </c>
      <c r="G220" s="7" t="s">
        <v>326</v>
      </c>
      <c r="H220" s="24" t="s">
        <v>625</v>
      </c>
      <c r="I220" s="7" t="s">
        <v>628</v>
      </c>
      <c r="J220" s="15">
        <v>3</v>
      </c>
      <c r="K220" s="15" t="s">
        <v>225</v>
      </c>
      <c r="L220" s="15" t="s">
        <v>436</v>
      </c>
      <c r="N220" s="15">
        <v>30</v>
      </c>
      <c r="O220" s="15">
        <v>3</v>
      </c>
      <c r="P220" s="15">
        <v>1</v>
      </c>
      <c r="Q220" s="15">
        <v>1</v>
      </c>
      <c r="R220" s="15">
        <v>435921160</v>
      </c>
      <c r="S220" s="15">
        <v>2098</v>
      </c>
      <c r="U220" t="s">
        <v>227</v>
      </c>
      <c r="V220">
        <v>0</v>
      </c>
      <c r="W220">
        <f>MATCH(D220,Отчет!$C:$C,0)</f>
        <v>86</v>
      </c>
    </row>
    <row r="221" spans="1:23" x14ac:dyDescent="0.2">
      <c r="A221" s="15">
        <v>509578892</v>
      </c>
      <c r="B221" s="15">
        <v>6</v>
      </c>
      <c r="C221" s="24" t="s">
        <v>442</v>
      </c>
      <c r="D221" s="15">
        <v>137295623</v>
      </c>
      <c r="E221" s="7" t="s">
        <v>626</v>
      </c>
      <c r="F221" s="7" t="s">
        <v>282</v>
      </c>
      <c r="G221" s="7" t="s">
        <v>248</v>
      </c>
      <c r="H221" s="24" t="s">
        <v>627</v>
      </c>
      <c r="I221" s="7" t="s">
        <v>628</v>
      </c>
      <c r="J221" s="15">
        <v>3</v>
      </c>
      <c r="K221" s="15" t="s">
        <v>225</v>
      </c>
      <c r="L221" s="15" t="s">
        <v>436</v>
      </c>
      <c r="N221" s="15">
        <v>18</v>
      </c>
      <c r="O221" s="15">
        <v>3</v>
      </c>
      <c r="P221" s="15">
        <v>1</v>
      </c>
      <c r="Q221" s="15">
        <v>1</v>
      </c>
      <c r="R221" s="15">
        <v>435921160</v>
      </c>
      <c r="S221" s="15">
        <v>2098</v>
      </c>
      <c r="U221" t="s">
        <v>227</v>
      </c>
      <c r="V221">
        <v>0</v>
      </c>
      <c r="W221">
        <f>MATCH(D221,Отчет!$C:$C,0)</f>
        <v>169</v>
      </c>
    </row>
    <row r="222" spans="1:23" x14ac:dyDescent="0.2">
      <c r="A222" s="15">
        <v>509578936</v>
      </c>
      <c r="B222" s="15">
        <v>7</v>
      </c>
      <c r="C222" s="24" t="s">
        <v>442</v>
      </c>
      <c r="D222" s="15">
        <v>137296183</v>
      </c>
      <c r="E222" s="7" t="s">
        <v>598</v>
      </c>
      <c r="F222" s="7" t="s">
        <v>599</v>
      </c>
      <c r="G222" s="7" t="s">
        <v>600</v>
      </c>
      <c r="H222" s="24" t="s">
        <v>601</v>
      </c>
      <c r="I222" s="7" t="s">
        <v>628</v>
      </c>
      <c r="J222" s="15">
        <v>3</v>
      </c>
      <c r="K222" s="15" t="s">
        <v>225</v>
      </c>
      <c r="L222" s="15" t="s">
        <v>436</v>
      </c>
      <c r="N222" s="15">
        <v>21</v>
      </c>
      <c r="O222" s="15">
        <v>3</v>
      </c>
      <c r="P222" s="15">
        <v>1</v>
      </c>
      <c r="Q222" s="15">
        <v>1</v>
      </c>
      <c r="R222" s="15">
        <v>435921160</v>
      </c>
      <c r="S222" s="15">
        <v>2098</v>
      </c>
      <c r="U222" t="s">
        <v>227</v>
      </c>
      <c r="V222">
        <v>0</v>
      </c>
      <c r="W222">
        <f>MATCH(D222,Отчет!$C:$C,0)</f>
        <v>25</v>
      </c>
    </row>
    <row r="223" spans="1:23" x14ac:dyDescent="0.2">
      <c r="A223" s="15">
        <v>561816340</v>
      </c>
      <c r="B223" s="15">
        <v>7</v>
      </c>
      <c r="C223" s="24" t="s">
        <v>442</v>
      </c>
      <c r="D223" s="15">
        <v>137296131</v>
      </c>
      <c r="E223" s="7" t="s">
        <v>443</v>
      </c>
      <c r="F223" s="7" t="s">
        <v>444</v>
      </c>
      <c r="G223" s="7" t="s">
        <v>445</v>
      </c>
      <c r="H223" s="24" t="s">
        <v>446</v>
      </c>
      <c r="I223" s="7" t="s">
        <v>628</v>
      </c>
      <c r="J223" s="15">
        <v>3</v>
      </c>
      <c r="K223" s="15" t="s">
        <v>225</v>
      </c>
      <c r="L223" s="15" t="s">
        <v>436</v>
      </c>
      <c r="N223" s="15">
        <v>21</v>
      </c>
      <c r="O223" s="15">
        <v>3</v>
      </c>
      <c r="P223" s="15">
        <v>1</v>
      </c>
      <c r="Q223" s="15">
        <v>1</v>
      </c>
      <c r="R223" s="15">
        <v>435921160</v>
      </c>
      <c r="S223" s="15">
        <v>2098</v>
      </c>
      <c r="U223" t="s">
        <v>227</v>
      </c>
      <c r="V223">
        <v>0</v>
      </c>
      <c r="W223">
        <f>MATCH(D223,Отчет!$C:$C,0)</f>
        <v>107</v>
      </c>
    </row>
    <row r="224" spans="1:23" x14ac:dyDescent="0.2">
      <c r="A224" s="15">
        <v>509578932</v>
      </c>
      <c r="B224" s="15">
        <v>7</v>
      </c>
      <c r="C224" s="24" t="s">
        <v>442</v>
      </c>
      <c r="D224" s="15">
        <v>138103047</v>
      </c>
      <c r="E224" s="7" t="s">
        <v>602</v>
      </c>
      <c r="F224" s="7" t="s">
        <v>603</v>
      </c>
      <c r="G224" s="7" t="s">
        <v>604</v>
      </c>
      <c r="H224" s="24" t="s">
        <v>605</v>
      </c>
      <c r="I224" s="7" t="s">
        <v>628</v>
      </c>
      <c r="J224" s="15">
        <v>3</v>
      </c>
      <c r="K224" s="15" t="s">
        <v>225</v>
      </c>
      <c r="L224" s="15" t="s">
        <v>436</v>
      </c>
      <c r="N224" s="15">
        <v>21</v>
      </c>
      <c r="O224" s="15">
        <v>3</v>
      </c>
      <c r="P224" s="15">
        <v>1</v>
      </c>
      <c r="Q224" s="15">
        <v>1</v>
      </c>
      <c r="R224" s="15">
        <v>435921160</v>
      </c>
      <c r="S224" s="15">
        <v>2098</v>
      </c>
      <c r="U224" t="s">
        <v>227</v>
      </c>
      <c r="V224">
        <v>0</v>
      </c>
      <c r="W224">
        <f>MATCH(D224,Отчет!$C:$C,0)</f>
        <v>147</v>
      </c>
    </row>
    <row r="225" spans="1:23" x14ac:dyDescent="0.2">
      <c r="A225" s="15">
        <v>509579110</v>
      </c>
      <c r="B225" s="15">
        <v>9</v>
      </c>
      <c r="C225" s="24" t="s">
        <v>442</v>
      </c>
      <c r="D225" s="15">
        <v>137295702</v>
      </c>
      <c r="E225" s="7" t="s">
        <v>590</v>
      </c>
      <c r="F225" s="7" t="s">
        <v>591</v>
      </c>
      <c r="G225" s="7" t="s">
        <v>592</v>
      </c>
      <c r="H225" s="24" t="s">
        <v>593</v>
      </c>
      <c r="I225" s="7" t="s">
        <v>628</v>
      </c>
      <c r="J225" s="15">
        <v>3</v>
      </c>
      <c r="K225" s="15" t="s">
        <v>225</v>
      </c>
      <c r="L225" s="15" t="s">
        <v>436</v>
      </c>
      <c r="N225" s="15">
        <v>27</v>
      </c>
      <c r="O225" s="15">
        <v>3</v>
      </c>
      <c r="P225" s="15">
        <v>1</v>
      </c>
      <c r="Q225" s="15">
        <v>1</v>
      </c>
      <c r="R225" s="15">
        <v>435921160</v>
      </c>
      <c r="S225" s="15">
        <v>2098</v>
      </c>
      <c r="U225" t="s">
        <v>227</v>
      </c>
      <c r="V225">
        <v>0</v>
      </c>
      <c r="W225">
        <f>MATCH(D225,Отчет!$C:$C,0)</f>
        <v>92</v>
      </c>
    </row>
    <row r="226" spans="1:23" x14ac:dyDescent="0.2">
      <c r="A226" s="15">
        <v>509579106</v>
      </c>
      <c r="B226" s="15">
        <v>6</v>
      </c>
      <c r="C226" s="24" t="s">
        <v>442</v>
      </c>
      <c r="D226" s="15">
        <v>137296274</v>
      </c>
      <c r="E226" s="7" t="s">
        <v>585</v>
      </c>
      <c r="F226" s="7" t="s">
        <v>586</v>
      </c>
      <c r="G226" s="7" t="s">
        <v>587</v>
      </c>
      <c r="H226" s="24" t="s">
        <v>588</v>
      </c>
      <c r="I226" s="7" t="s">
        <v>628</v>
      </c>
      <c r="J226" s="15">
        <v>3</v>
      </c>
      <c r="K226" s="15" t="s">
        <v>225</v>
      </c>
      <c r="L226" s="15" t="s">
        <v>436</v>
      </c>
      <c r="N226" s="15">
        <v>0</v>
      </c>
      <c r="O226" s="15">
        <v>3</v>
      </c>
      <c r="P226" s="15">
        <v>1</v>
      </c>
      <c r="Q226" s="15">
        <v>1</v>
      </c>
      <c r="R226" s="15">
        <v>435921160</v>
      </c>
      <c r="S226" s="15">
        <v>2098</v>
      </c>
      <c r="U226" t="s">
        <v>227</v>
      </c>
      <c r="V226">
        <v>0</v>
      </c>
      <c r="W226">
        <f>MATCH(D226,Отчет!$C:$C,0)</f>
        <v>163</v>
      </c>
    </row>
    <row r="227" spans="1:23" x14ac:dyDescent="0.2">
      <c r="A227" s="15">
        <v>509578924</v>
      </c>
      <c r="B227" s="15">
        <v>10</v>
      </c>
      <c r="C227" s="24" t="s">
        <v>442</v>
      </c>
      <c r="D227" s="15">
        <v>137422607</v>
      </c>
      <c r="E227" s="7" t="s">
        <v>608</v>
      </c>
      <c r="F227" s="7" t="s">
        <v>344</v>
      </c>
      <c r="G227" s="7" t="s">
        <v>389</v>
      </c>
      <c r="H227" s="24" t="s">
        <v>609</v>
      </c>
      <c r="I227" s="7" t="s">
        <v>628</v>
      </c>
      <c r="J227" s="15">
        <v>3</v>
      </c>
      <c r="K227" s="15" t="s">
        <v>225</v>
      </c>
      <c r="L227" s="15" t="s">
        <v>436</v>
      </c>
      <c r="N227" s="15">
        <v>30</v>
      </c>
      <c r="O227" s="15">
        <v>3</v>
      </c>
      <c r="P227" s="15">
        <v>1</v>
      </c>
      <c r="Q227" s="15">
        <v>0</v>
      </c>
      <c r="R227" s="15">
        <v>435921160</v>
      </c>
      <c r="S227" s="15">
        <v>2098</v>
      </c>
      <c r="U227" t="s">
        <v>227</v>
      </c>
      <c r="V227">
        <v>0</v>
      </c>
      <c r="W227">
        <f>MATCH(D227,Отчет!$C:$C,0)</f>
        <v>87</v>
      </c>
    </row>
    <row r="228" spans="1:23" x14ac:dyDescent="0.2">
      <c r="A228" s="15">
        <v>506951152</v>
      </c>
      <c r="B228" s="15">
        <v>8</v>
      </c>
      <c r="C228" s="24" t="s">
        <v>442</v>
      </c>
      <c r="D228" s="15">
        <v>137295662</v>
      </c>
      <c r="E228" s="7" t="s">
        <v>619</v>
      </c>
      <c r="F228" s="7" t="s">
        <v>511</v>
      </c>
      <c r="G228" s="7" t="s">
        <v>269</v>
      </c>
      <c r="H228" s="24" t="s">
        <v>620</v>
      </c>
      <c r="I228" s="7" t="s">
        <v>629</v>
      </c>
      <c r="J228" s="15">
        <v>2</v>
      </c>
      <c r="K228" s="15" t="s">
        <v>225</v>
      </c>
      <c r="L228" s="15" t="s">
        <v>436</v>
      </c>
      <c r="N228" s="15">
        <v>16</v>
      </c>
      <c r="O228" s="15">
        <v>2</v>
      </c>
      <c r="P228" s="15">
        <v>1</v>
      </c>
      <c r="Q228" s="15">
        <v>1</v>
      </c>
      <c r="R228" s="15">
        <v>435921160</v>
      </c>
      <c r="S228" s="15">
        <v>2098</v>
      </c>
      <c r="U228" t="s">
        <v>293</v>
      </c>
      <c r="V228">
        <v>0</v>
      </c>
      <c r="W228">
        <f>MATCH(D228,Отчет!$C:$C,0)</f>
        <v>56</v>
      </c>
    </row>
    <row r="229" spans="1:23" x14ac:dyDescent="0.2">
      <c r="A229" s="15">
        <v>561815295</v>
      </c>
      <c r="B229" s="15">
        <v>9</v>
      </c>
      <c r="C229" s="24" t="s">
        <v>442</v>
      </c>
      <c r="D229" s="15">
        <v>137296131</v>
      </c>
      <c r="E229" s="7" t="s">
        <v>443</v>
      </c>
      <c r="F229" s="7" t="s">
        <v>444</v>
      </c>
      <c r="G229" s="7" t="s">
        <v>445</v>
      </c>
      <c r="H229" s="24" t="s">
        <v>446</v>
      </c>
      <c r="I229" s="7" t="s">
        <v>629</v>
      </c>
      <c r="J229" s="15">
        <v>2</v>
      </c>
      <c r="K229" s="15" t="s">
        <v>225</v>
      </c>
      <c r="L229" s="15" t="s">
        <v>436</v>
      </c>
      <c r="N229" s="15">
        <v>18</v>
      </c>
      <c r="O229" s="15">
        <v>2</v>
      </c>
      <c r="P229" s="15">
        <v>1</v>
      </c>
      <c r="Q229" s="15">
        <v>1</v>
      </c>
      <c r="R229" s="15">
        <v>435921160</v>
      </c>
      <c r="S229" s="15">
        <v>2098</v>
      </c>
      <c r="U229" t="s">
        <v>293</v>
      </c>
      <c r="V229">
        <v>0</v>
      </c>
      <c r="W229">
        <f>MATCH(D229,Отчет!$C:$C,0)</f>
        <v>107</v>
      </c>
    </row>
    <row r="230" spans="1:23" x14ac:dyDescent="0.2">
      <c r="A230" s="15">
        <v>506951220</v>
      </c>
      <c r="B230" s="15">
        <v>10</v>
      </c>
      <c r="C230" s="24" t="s">
        <v>442</v>
      </c>
      <c r="D230" s="15">
        <v>137422581</v>
      </c>
      <c r="E230" s="7" t="s">
        <v>614</v>
      </c>
      <c r="F230" s="7" t="s">
        <v>615</v>
      </c>
      <c r="G230" s="7" t="s">
        <v>266</v>
      </c>
      <c r="H230" s="24" t="s">
        <v>616</v>
      </c>
      <c r="I230" s="7" t="s">
        <v>629</v>
      </c>
      <c r="J230" s="15">
        <v>2</v>
      </c>
      <c r="K230" s="15" t="s">
        <v>225</v>
      </c>
      <c r="L230" s="15" t="s">
        <v>436</v>
      </c>
      <c r="N230" s="15">
        <v>20</v>
      </c>
      <c r="O230" s="15">
        <v>2</v>
      </c>
      <c r="P230" s="15">
        <v>1</v>
      </c>
      <c r="Q230" s="15">
        <v>0</v>
      </c>
      <c r="R230" s="15">
        <v>435921160</v>
      </c>
      <c r="S230" s="15">
        <v>2098</v>
      </c>
      <c r="U230" t="s">
        <v>293</v>
      </c>
      <c r="V230">
        <v>0</v>
      </c>
      <c r="W230">
        <f>MATCH(D230,Отчет!$C:$C,0)</f>
        <v>131</v>
      </c>
    </row>
    <row r="231" spans="1:23" x14ac:dyDescent="0.2">
      <c r="A231" s="15">
        <v>506951254</v>
      </c>
      <c r="B231" s="15">
        <v>8</v>
      </c>
      <c r="C231" s="24" t="s">
        <v>442</v>
      </c>
      <c r="D231" s="15">
        <v>137422594</v>
      </c>
      <c r="E231" s="7" t="s">
        <v>612</v>
      </c>
      <c r="F231" s="7" t="s">
        <v>331</v>
      </c>
      <c r="G231" s="7" t="s">
        <v>413</v>
      </c>
      <c r="H231" s="24" t="s">
        <v>613</v>
      </c>
      <c r="I231" s="7" t="s">
        <v>629</v>
      </c>
      <c r="J231" s="15">
        <v>2</v>
      </c>
      <c r="K231" s="15" t="s">
        <v>225</v>
      </c>
      <c r="L231" s="15" t="s">
        <v>436</v>
      </c>
      <c r="N231" s="15">
        <v>16</v>
      </c>
      <c r="O231" s="15">
        <v>2</v>
      </c>
      <c r="P231" s="15">
        <v>1</v>
      </c>
      <c r="Q231" s="15">
        <v>0</v>
      </c>
      <c r="R231" s="15">
        <v>435921160</v>
      </c>
      <c r="S231" s="15">
        <v>2098</v>
      </c>
      <c r="U231" t="s">
        <v>293</v>
      </c>
      <c r="V231">
        <v>0</v>
      </c>
      <c r="W231">
        <f>MATCH(D231,Отчет!$C:$C,0)</f>
        <v>135</v>
      </c>
    </row>
    <row r="232" spans="1:23" x14ac:dyDescent="0.2">
      <c r="A232" s="15">
        <v>506951288</v>
      </c>
      <c r="B232" s="15">
        <v>8</v>
      </c>
      <c r="C232" s="24" t="s">
        <v>442</v>
      </c>
      <c r="D232" s="15">
        <v>137296084</v>
      </c>
      <c r="E232" s="7" t="s">
        <v>610</v>
      </c>
      <c r="F232" s="7" t="s">
        <v>369</v>
      </c>
      <c r="G232" s="7" t="s">
        <v>413</v>
      </c>
      <c r="H232" s="24" t="s">
        <v>611</v>
      </c>
      <c r="I232" s="7" t="s">
        <v>629</v>
      </c>
      <c r="J232" s="15">
        <v>2</v>
      </c>
      <c r="K232" s="15" t="s">
        <v>225</v>
      </c>
      <c r="L232" s="15" t="s">
        <v>436</v>
      </c>
      <c r="N232" s="15">
        <v>16</v>
      </c>
      <c r="O232" s="15">
        <v>2</v>
      </c>
      <c r="P232" s="15">
        <v>1</v>
      </c>
      <c r="Q232" s="15">
        <v>1</v>
      </c>
      <c r="R232" s="15">
        <v>435921160</v>
      </c>
      <c r="S232" s="15">
        <v>2098</v>
      </c>
      <c r="U232" t="s">
        <v>293</v>
      </c>
      <c r="V232">
        <v>0</v>
      </c>
      <c r="W232">
        <f>MATCH(D232,Отчет!$C:$C,0)</f>
        <v>149</v>
      </c>
    </row>
    <row r="233" spans="1:23" x14ac:dyDescent="0.2">
      <c r="A233" s="15">
        <v>506951322</v>
      </c>
      <c r="B233" s="15">
        <v>9</v>
      </c>
      <c r="C233" s="24" t="s">
        <v>442</v>
      </c>
      <c r="D233" s="15">
        <v>137422607</v>
      </c>
      <c r="E233" s="7" t="s">
        <v>608</v>
      </c>
      <c r="F233" s="7" t="s">
        <v>344</v>
      </c>
      <c r="G233" s="7" t="s">
        <v>389</v>
      </c>
      <c r="H233" s="24" t="s">
        <v>609</v>
      </c>
      <c r="I233" s="7" t="s">
        <v>629</v>
      </c>
      <c r="J233" s="15">
        <v>2</v>
      </c>
      <c r="K233" s="15" t="s">
        <v>225</v>
      </c>
      <c r="L233" s="15" t="s">
        <v>436</v>
      </c>
      <c r="N233" s="15">
        <v>18</v>
      </c>
      <c r="O233" s="15">
        <v>2</v>
      </c>
      <c r="P233" s="15">
        <v>1</v>
      </c>
      <c r="Q233" s="15">
        <v>0</v>
      </c>
      <c r="R233" s="15">
        <v>435921160</v>
      </c>
      <c r="S233" s="15">
        <v>2098</v>
      </c>
      <c r="U233" t="s">
        <v>293</v>
      </c>
      <c r="V233">
        <v>0</v>
      </c>
      <c r="W233">
        <f>MATCH(D233,Отчет!$C:$C,0)</f>
        <v>87</v>
      </c>
    </row>
    <row r="234" spans="1:23" x14ac:dyDescent="0.2">
      <c r="A234" s="15">
        <v>506951358</v>
      </c>
      <c r="B234" s="15">
        <v>9</v>
      </c>
      <c r="C234" s="24" t="s">
        <v>442</v>
      </c>
      <c r="D234" s="15">
        <v>137296118</v>
      </c>
      <c r="E234" s="7" t="s">
        <v>606</v>
      </c>
      <c r="F234" s="7" t="s">
        <v>357</v>
      </c>
      <c r="G234" s="7" t="s">
        <v>222</v>
      </c>
      <c r="H234" s="24" t="s">
        <v>607</v>
      </c>
      <c r="I234" s="7" t="s">
        <v>629</v>
      </c>
      <c r="J234" s="15">
        <v>2</v>
      </c>
      <c r="K234" s="15" t="s">
        <v>225</v>
      </c>
      <c r="L234" s="15" t="s">
        <v>436</v>
      </c>
      <c r="N234" s="15">
        <v>18</v>
      </c>
      <c r="O234" s="15">
        <v>2</v>
      </c>
      <c r="P234" s="15">
        <v>1</v>
      </c>
      <c r="Q234" s="15">
        <v>1</v>
      </c>
      <c r="R234" s="15">
        <v>435921160</v>
      </c>
      <c r="S234" s="15">
        <v>2098</v>
      </c>
      <c r="U234" t="s">
        <v>293</v>
      </c>
      <c r="V234">
        <v>0</v>
      </c>
      <c r="W234">
        <f>MATCH(D234,Отчет!$C:$C,0)</f>
        <v>55</v>
      </c>
    </row>
    <row r="235" spans="1:23" x14ac:dyDescent="0.2">
      <c r="A235" s="15">
        <v>506951392</v>
      </c>
      <c r="B235" s="15">
        <v>8</v>
      </c>
      <c r="C235" s="24" t="s">
        <v>442</v>
      </c>
      <c r="D235" s="15">
        <v>138103047</v>
      </c>
      <c r="E235" s="7" t="s">
        <v>602</v>
      </c>
      <c r="F235" s="7" t="s">
        <v>603</v>
      </c>
      <c r="G235" s="7" t="s">
        <v>604</v>
      </c>
      <c r="H235" s="24" t="s">
        <v>605</v>
      </c>
      <c r="I235" s="7" t="s">
        <v>629</v>
      </c>
      <c r="J235" s="15">
        <v>2</v>
      </c>
      <c r="K235" s="15" t="s">
        <v>225</v>
      </c>
      <c r="L235" s="15" t="s">
        <v>436</v>
      </c>
      <c r="N235" s="15">
        <v>16</v>
      </c>
      <c r="O235" s="15">
        <v>2</v>
      </c>
      <c r="P235" s="15">
        <v>1</v>
      </c>
      <c r="Q235" s="15">
        <v>1</v>
      </c>
      <c r="R235" s="15">
        <v>435921160</v>
      </c>
      <c r="S235" s="15">
        <v>2098</v>
      </c>
      <c r="U235" t="s">
        <v>293</v>
      </c>
      <c r="V235">
        <v>0</v>
      </c>
      <c r="W235">
        <f>MATCH(D235,Отчет!$C:$C,0)</f>
        <v>147</v>
      </c>
    </row>
    <row r="236" spans="1:23" x14ac:dyDescent="0.2">
      <c r="A236" s="15">
        <v>506951426</v>
      </c>
      <c r="B236" s="15">
        <v>10</v>
      </c>
      <c r="C236" s="24" t="s">
        <v>442</v>
      </c>
      <c r="D236" s="15">
        <v>137296183</v>
      </c>
      <c r="E236" s="7" t="s">
        <v>598</v>
      </c>
      <c r="F236" s="7" t="s">
        <v>599</v>
      </c>
      <c r="G236" s="7" t="s">
        <v>600</v>
      </c>
      <c r="H236" s="24" t="s">
        <v>601</v>
      </c>
      <c r="I236" s="7" t="s">
        <v>629</v>
      </c>
      <c r="J236" s="15">
        <v>2</v>
      </c>
      <c r="K236" s="15" t="s">
        <v>225</v>
      </c>
      <c r="L236" s="15" t="s">
        <v>436</v>
      </c>
      <c r="N236" s="15">
        <v>20</v>
      </c>
      <c r="O236" s="15">
        <v>2</v>
      </c>
      <c r="P236" s="15">
        <v>1</v>
      </c>
      <c r="Q236" s="15">
        <v>1</v>
      </c>
      <c r="R236" s="15">
        <v>435921160</v>
      </c>
      <c r="S236" s="15">
        <v>2098</v>
      </c>
      <c r="U236" t="s">
        <v>293</v>
      </c>
      <c r="V236">
        <v>0</v>
      </c>
      <c r="W236">
        <f>MATCH(D236,Отчет!$C:$C,0)</f>
        <v>25</v>
      </c>
    </row>
    <row r="237" spans="1:23" x14ac:dyDescent="0.2">
      <c r="A237" s="15">
        <v>506951462</v>
      </c>
      <c r="B237" s="15">
        <v>8</v>
      </c>
      <c r="C237" s="24" t="s">
        <v>442</v>
      </c>
      <c r="D237" s="15">
        <v>138103030</v>
      </c>
      <c r="E237" s="7" t="s">
        <v>594</v>
      </c>
      <c r="F237" s="7" t="s">
        <v>595</v>
      </c>
      <c r="G237" s="7" t="s">
        <v>596</v>
      </c>
      <c r="H237" s="24" t="s">
        <v>597</v>
      </c>
      <c r="I237" s="7" t="s">
        <v>629</v>
      </c>
      <c r="J237" s="15">
        <v>2</v>
      </c>
      <c r="K237" s="15" t="s">
        <v>225</v>
      </c>
      <c r="L237" s="15" t="s">
        <v>436</v>
      </c>
      <c r="N237" s="15">
        <v>16</v>
      </c>
      <c r="O237" s="15">
        <v>2</v>
      </c>
      <c r="P237" s="15">
        <v>1</v>
      </c>
      <c r="Q237" s="15">
        <v>1</v>
      </c>
      <c r="R237" s="15">
        <v>435921160</v>
      </c>
      <c r="S237" s="15">
        <v>2098</v>
      </c>
      <c r="U237" t="s">
        <v>293</v>
      </c>
      <c r="V237">
        <v>0</v>
      </c>
      <c r="W237">
        <f>MATCH(D237,Отчет!$C:$C,0)</f>
        <v>110</v>
      </c>
    </row>
    <row r="238" spans="1:23" x14ac:dyDescent="0.2">
      <c r="A238" s="15">
        <v>506951598</v>
      </c>
      <c r="B238" s="15">
        <v>5</v>
      </c>
      <c r="C238" s="24" t="s">
        <v>442</v>
      </c>
      <c r="D238" s="15">
        <v>137296274</v>
      </c>
      <c r="E238" s="7" t="s">
        <v>585</v>
      </c>
      <c r="F238" s="7" t="s">
        <v>586</v>
      </c>
      <c r="G238" s="7" t="s">
        <v>587</v>
      </c>
      <c r="H238" s="24" t="s">
        <v>588</v>
      </c>
      <c r="I238" s="7" t="s">
        <v>629</v>
      </c>
      <c r="J238" s="15">
        <v>2</v>
      </c>
      <c r="K238" s="15" t="s">
        <v>225</v>
      </c>
      <c r="L238" s="15" t="s">
        <v>436</v>
      </c>
      <c r="N238" s="15">
        <v>10</v>
      </c>
      <c r="O238" s="15">
        <v>2</v>
      </c>
      <c r="P238" s="15">
        <v>1</v>
      </c>
      <c r="Q238" s="15">
        <v>1</v>
      </c>
      <c r="R238" s="15">
        <v>435921160</v>
      </c>
      <c r="S238" s="15">
        <v>2098</v>
      </c>
      <c r="U238" t="s">
        <v>293</v>
      </c>
      <c r="V238">
        <v>0</v>
      </c>
      <c r="W238">
        <f>MATCH(D238,Отчет!$C:$C,0)</f>
        <v>163</v>
      </c>
    </row>
    <row r="239" spans="1:23" x14ac:dyDescent="0.2">
      <c r="A239" s="15">
        <v>506951666</v>
      </c>
      <c r="B239" s="15">
        <v>8</v>
      </c>
      <c r="C239" s="24" t="s">
        <v>442</v>
      </c>
      <c r="D239" s="15">
        <v>137295702</v>
      </c>
      <c r="E239" s="7" t="s">
        <v>590</v>
      </c>
      <c r="F239" s="7" t="s">
        <v>591</v>
      </c>
      <c r="G239" s="7" t="s">
        <v>592</v>
      </c>
      <c r="H239" s="24" t="s">
        <v>593</v>
      </c>
      <c r="I239" s="7" t="s">
        <v>629</v>
      </c>
      <c r="J239" s="15">
        <v>2</v>
      </c>
      <c r="K239" s="15" t="s">
        <v>225</v>
      </c>
      <c r="L239" s="15" t="s">
        <v>436</v>
      </c>
      <c r="N239" s="15">
        <v>16</v>
      </c>
      <c r="O239" s="15">
        <v>2</v>
      </c>
      <c r="P239" s="15">
        <v>1</v>
      </c>
      <c r="Q239" s="15">
        <v>1</v>
      </c>
      <c r="R239" s="15">
        <v>435921160</v>
      </c>
      <c r="S239" s="15">
        <v>2098</v>
      </c>
      <c r="U239" t="s">
        <v>293</v>
      </c>
      <c r="V239">
        <v>0</v>
      </c>
      <c r="W239">
        <f>MATCH(D239,Отчет!$C:$C,0)</f>
        <v>92</v>
      </c>
    </row>
    <row r="240" spans="1:23" x14ac:dyDescent="0.2">
      <c r="A240" s="15">
        <v>506949387</v>
      </c>
      <c r="B240" s="15">
        <v>7</v>
      </c>
      <c r="C240" s="24" t="s">
        <v>448</v>
      </c>
      <c r="D240" s="15">
        <v>137295923</v>
      </c>
      <c r="E240" s="7" t="s">
        <v>482</v>
      </c>
      <c r="F240" s="7" t="s">
        <v>483</v>
      </c>
      <c r="G240" s="7" t="s">
        <v>413</v>
      </c>
      <c r="H240" s="24" t="s">
        <v>484</v>
      </c>
      <c r="I240" s="7" t="s">
        <v>629</v>
      </c>
      <c r="J240" s="15">
        <v>2</v>
      </c>
      <c r="K240" s="15" t="s">
        <v>225</v>
      </c>
      <c r="L240" s="15" t="s">
        <v>436</v>
      </c>
      <c r="N240" s="15">
        <v>14</v>
      </c>
      <c r="O240" s="15">
        <v>2</v>
      </c>
      <c r="P240" s="15">
        <v>1</v>
      </c>
      <c r="Q240" s="15">
        <v>1</v>
      </c>
      <c r="R240" s="15">
        <v>414668365</v>
      </c>
      <c r="S240" s="15">
        <v>2098</v>
      </c>
      <c r="U240" t="s">
        <v>293</v>
      </c>
      <c r="V240">
        <v>0</v>
      </c>
      <c r="W240">
        <f>MATCH(D240,Отчет!$C:$C,0)</f>
        <v>74</v>
      </c>
    </row>
    <row r="241" spans="1:23" x14ac:dyDescent="0.2">
      <c r="A241" s="15">
        <v>506949447</v>
      </c>
      <c r="B241" s="15">
        <v>7</v>
      </c>
      <c r="C241" s="24" t="s">
        <v>448</v>
      </c>
      <c r="D241" s="15">
        <v>137422529</v>
      </c>
      <c r="E241" s="7" t="s">
        <v>463</v>
      </c>
      <c r="F241" s="7" t="s">
        <v>464</v>
      </c>
      <c r="G241" s="7" t="s">
        <v>279</v>
      </c>
      <c r="H241" s="24" t="s">
        <v>465</v>
      </c>
      <c r="I241" s="7" t="s">
        <v>629</v>
      </c>
      <c r="J241" s="15">
        <v>2</v>
      </c>
      <c r="K241" s="15" t="s">
        <v>225</v>
      </c>
      <c r="L241" s="15" t="s">
        <v>436</v>
      </c>
      <c r="N241" s="15">
        <v>14</v>
      </c>
      <c r="O241" s="15">
        <v>2</v>
      </c>
      <c r="P241" s="15">
        <v>1</v>
      </c>
      <c r="Q241" s="15">
        <v>0</v>
      </c>
      <c r="R241" s="15">
        <v>414668365</v>
      </c>
      <c r="S241" s="15">
        <v>2098</v>
      </c>
      <c r="U241" t="s">
        <v>293</v>
      </c>
      <c r="V241">
        <v>0</v>
      </c>
      <c r="W241">
        <f>MATCH(D241,Отчет!$C:$C,0)</f>
        <v>164</v>
      </c>
    </row>
    <row r="242" spans="1:23" x14ac:dyDescent="0.2">
      <c r="A242" s="15">
        <v>506949507</v>
      </c>
      <c r="B242" s="15">
        <v>8</v>
      </c>
      <c r="C242" s="24" t="s">
        <v>448</v>
      </c>
      <c r="D242" s="15">
        <v>137295936</v>
      </c>
      <c r="E242" s="7" t="s">
        <v>469</v>
      </c>
      <c r="F242" s="7" t="s">
        <v>247</v>
      </c>
      <c r="G242" s="7" t="s">
        <v>307</v>
      </c>
      <c r="H242" s="24" t="s">
        <v>470</v>
      </c>
      <c r="I242" s="7" t="s">
        <v>629</v>
      </c>
      <c r="J242" s="15">
        <v>2</v>
      </c>
      <c r="K242" s="15" t="s">
        <v>225</v>
      </c>
      <c r="L242" s="15" t="s">
        <v>436</v>
      </c>
      <c r="N242" s="15">
        <v>16</v>
      </c>
      <c r="O242" s="15">
        <v>2</v>
      </c>
      <c r="P242" s="15">
        <v>1</v>
      </c>
      <c r="Q242" s="15">
        <v>1</v>
      </c>
      <c r="R242" s="15">
        <v>414668365</v>
      </c>
      <c r="S242" s="15">
        <v>2098</v>
      </c>
      <c r="U242" t="s">
        <v>293</v>
      </c>
      <c r="V242">
        <v>0</v>
      </c>
      <c r="W242">
        <f>MATCH(D242,Отчет!$C:$C,0)</f>
        <v>62</v>
      </c>
    </row>
    <row r="243" spans="1:23" x14ac:dyDescent="0.2">
      <c r="A243" s="15">
        <v>506949567</v>
      </c>
      <c r="B243" s="15">
        <v>8</v>
      </c>
      <c r="C243" s="24" t="s">
        <v>448</v>
      </c>
      <c r="D243" s="15">
        <v>137295949</v>
      </c>
      <c r="E243" s="7" t="s">
        <v>460</v>
      </c>
      <c r="F243" s="7" t="s">
        <v>344</v>
      </c>
      <c r="G243" s="7" t="s">
        <v>461</v>
      </c>
      <c r="H243" s="24" t="s">
        <v>462</v>
      </c>
      <c r="I243" s="7" t="s">
        <v>629</v>
      </c>
      <c r="J243" s="15">
        <v>2</v>
      </c>
      <c r="K243" s="15" t="s">
        <v>225</v>
      </c>
      <c r="L243" s="15" t="s">
        <v>436</v>
      </c>
      <c r="N243" s="15">
        <v>16</v>
      </c>
      <c r="O243" s="15">
        <v>2</v>
      </c>
      <c r="P243" s="15">
        <v>1</v>
      </c>
      <c r="Q243" s="15">
        <v>1</v>
      </c>
      <c r="R243" s="15">
        <v>414668365</v>
      </c>
      <c r="S243" s="15">
        <v>2098</v>
      </c>
      <c r="U243" t="s">
        <v>293</v>
      </c>
      <c r="V243">
        <v>0</v>
      </c>
      <c r="W243">
        <f>MATCH(D243,Отчет!$C:$C,0)</f>
        <v>103</v>
      </c>
    </row>
    <row r="244" spans="1:23" x14ac:dyDescent="0.2">
      <c r="A244" s="15">
        <v>506950310</v>
      </c>
      <c r="B244" s="15">
        <v>7</v>
      </c>
      <c r="C244" s="24" t="s">
        <v>448</v>
      </c>
      <c r="D244" s="15">
        <v>137645525</v>
      </c>
      <c r="E244" s="7" t="s">
        <v>630</v>
      </c>
      <c r="F244" s="7" t="s">
        <v>631</v>
      </c>
      <c r="G244" s="7" t="s">
        <v>332</v>
      </c>
      <c r="H244" s="24" t="s">
        <v>632</v>
      </c>
      <c r="I244" s="7" t="s">
        <v>629</v>
      </c>
      <c r="J244" s="15">
        <v>2</v>
      </c>
      <c r="K244" s="15" t="s">
        <v>225</v>
      </c>
      <c r="L244" s="15" t="s">
        <v>436</v>
      </c>
      <c r="N244" s="15">
        <v>14</v>
      </c>
      <c r="O244" s="15">
        <v>2</v>
      </c>
      <c r="P244" s="15">
        <v>1</v>
      </c>
      <c r="Q244" s="15">
        <v>1</v>
      </c>
      <c r="R244" s="15">
        <v>414668365</v>
      </c>
      <c r="S244" s="15">
        <v>2098</v>
      </c>
      <c r="U244" t="s">
        <v>293</v>
      </c>
      <c r="V244">
        <v>0</v>
      </c>
      <c r="W244">
        <f>MATCH(D244,Отчет!$C:$C,0)</f>
        <v>175</v>
      </c>
    </row>
    <row r="245" spans="1:23" x14ac:dyDescent="0.2">
      <c r="A245" s="15">
        <v>506950368</v>
      </c>
      <c r="B245" s="15">
        <v>9</v>
      </c>
      <c r="C245" s="24" t="s">
        <v>448</v>
      </c>
      <c r="D245" s="15">
        <v>137296144</v>
      </c>
      <c r="E245" s="7" t="s">
        <v>471</v>
      </c>
      <c r="F245" s="7" t="s">
        <v>472</v>
      </c>
      <c r="G245" s="7" t="s">
        <v>458</v>
      </c>
      <c r="H245" s="24" t="s">
        <v>473</v>
      </c>
      <c r="I245" s="7" t="s">
        <v>629</v>
      </c>
      <c r="J245" s="15">
        <v>2</v>
      </c>
      <c r="K245" s="15" t="s">
        <v>225</v>
      </c>
      <c r="L245" s="15" t="s">
        <v>436</v>
      </c>
      <c r="N245" s="15">
        <v>18</v>
      </c>
      <c r="O245" s="15">
        <v>2</v>
      </c>
      <c r="P245" s="15">
        <v>1</v>
      </c>
      <c r="Q245" s="15">
        <v>1</v>
      </c>
      <c r="R245" s="15">
        <v>414668365</v>
      </c>
      <c r="S245" s="15">
        <v>2098</v>
      </c>
      <c r="U245" t="s">
        <v>293</v>
      </c>
      <c r="V245">
        <v>0</v>
      </c>
      <c r="W245">
        <f>MATCH(D245,Отчет!$C:$C,0)</f>
        <v>130</v>
      </c>
    </row>
    <row r="246" spans="1:23" x14ac:dyDescent="0.2">
      <c r="A246" s="15">
        <v>506950492</v>
      </c>
      <c r="B246" s="15">
        <v>7</v>
      </c>
      <c r="C246" s="24" t="s">
        <v>448</v>
      </c>
      <c r="D246" s="15">
        <v>137296170</v>
      </c>
      <c r="E246" s="7" t="s">
        <v>485</v>
      </c>
      <c r="F246" s="7" t="s">
        <v>486</v>
      </c>
      <c r="G246" s="7" t="s">
        <v>307</v>
      </c>
      <c r="H246" s="24" t="s">
        <v>487</v>
      </c>
      <c r="I246" s="7" t="s">
        <v>629</v>
      </c>
      <c r="J246" s="15">
        <v>2</v>
      </c>
      <c r="K246" s="15" t="s">
        <v>225</v>
      </c>
      <c r="L246" s="15" t="s">
        <v>436</v>
      </c>
      <c r="N246" s="15">
        <v>14</v>
      </c>
      <c r="O246" s="15">
        <v>2</v>
      </c>
      <c r="P246" s="15">
        <v>1</v>
      </c>
      <c r="Q246" s="15">
        <v>1</v>
      </c>
      <c r="R246" s="15">
        <v>414668365</v>
      </c>
      <c r="S246" s="15">
        <v>2098</v>
      </c>
      <c r="U246" t="s">
        <v>293</v>
      </c>
      <c r="V246">
        <v>0</v>
      </c>
      <c r="W246">
        <f>MATCH(D246,Отчет!$C:$C,0)</f>
        <v>85</v>
      </c>
    </row>
    <row r="247" spans="1:23" x14ac:dyDescent="0.2">
      <c r="A247" s="15">
        <v>506950554</v>
      </c>
      <c r="B247" s="15">
        <v>7</v>
      </c>
      <c r="C247" s="24" t="s">
        <v>448</v>
      </c>
      <c r="D247" s="15">
        <v>137296196</v>
      </c>
      <c r="E247" s="7" t="s">
        <v>457</v>
      </c>
      <c r="F247" s="7" t="s">
        <v>412</v>
      </c>
      <c r="G247" s="7" t="s">
        <v>458</v>
      </c>
      <c r="H247" s="24" t="s">
        <v>459</v>
      </c>
      <c r="I247" s="7" t="s">
        <v>629</v>
      </c>
      <c r="J247" s="15">
        <v>2</v>
      </c>
      <c r="K247" s="15" t="s">
        <v>225</v>
      </c>
      <c r="L247" s="15" t="s">
        <v>436</v>
      </c>
      <c r="N247" s="15">
        <v>14</v>
      </c>
      <c r="O247" s="15">
        <v>2</v>
      </c>
      <c r="P247" s="15">
        <v>1</v>
      </c>
      <c r="Q247" s="15">
        <v>1</v>
      </c>
      <c r="R247" s="15">
        <v>414668365</v>
      </c>
      <c r="S247" s="15">
        <v>2098</v>
      </c>
      <c r="U247" t="s">
        <v>293</v>
      </c>
      <c r="V247">
        <v>0</v>
      </c>
      <c r="W247">
        <f>MATCH(D247,Отчет!$C:$C,0)</f>
        <v>151</v>
      </c>
    </row>
    <row r="248" spans="1:23" x14ac:dyDescent="0.2">
      <c r="A248" s="15">
        <v>506950616</v>
      </c>
      <c r="B248" s="15">
        <v>7</v>
      </c>
      <c r="C248" s="24" t="s">
        <v>448</v>
      </c>
      <c r="D248" s="15">
        <v>137296209</v>
      </c>
      <c r="E248" s="7" t="s">
        <v>633</v>
      </c>
      <c r="F248" s="7" t="s">
        <v>247</v>
      </c>
      <c r="G248" s="7" t="s">
        <v>242</v>
      </c>
      <c r="H248" s="24" t="s">
        <v>634</v>
      </c>
      <c r="I248" s="7" t="s">
        <v>629</v>
      </c>
      <c r="J248" s="15">
        <v>2</v>
      </c>
      <c r="K248" s="15" t="s">
        <v>225</v>
      </c>
      <c r="L248" s="15" t="s">
        <v>436</v>
      </c>
      <c r="N248" s="15">
        <v>14</v>
      </c>
      <c r="O248" s="15">
        <v>2</v>
      </c>
      <c r="P248" s="15">
        <v>1</v>
      </c>
      <c r="Q248" s="15">
        <v>1</v>
      </c>
      <c r="R248" s="15">
        <v>414668365</v>
      </c>
      <c r="S248" s="15">
        <v>2098</v>
      </c>
      <c r="U248" t="s">
        <v>293</v>
      </c>
      <c r="V248">
        <v>0</v>
      </c>
      <c r="W248">
        <f>MATCH(D248,Отчет!$C:$C,0)</f>
        <v>104</v>
      </c>
    </row>
    <row r="249" spans="1:23" x14ac:dyDescent="0.2">
      <c r="A249" s="15">
        <v>506950660</v>
      </c>
      <c r="B249" s="15">
        <v>7</v>
      </c>
      <c r="C249" s="24" t="s">
        <v>448</v>
      </c>
      <c r="D249" s="15">
        <v>137422620</v>
      </c>
      <c r="E249" s="7" t="s">
        <v>635</v>
      </c>
      <c r="F249" s="7" t="s">
        <v>499</v>
      </c>
      <c r="G249" s="7" t="s">
        <v>636</v>
      </c>
      <c r="H249" s="24" t="s">
        <v>637</v>
      </c>
      <c r="I249" s="7" t="s">
        <v>629</v>
      </c>
      <c r="J249" s="15">
        <v>2</v>
      </c>
      <c r="K249" s="15" t="s">
        <v>225</v>
      </c>
      <c r="L249" s="15" t="s">
        <v>436</v>
      </c>
      <c r="N249" s="15">
        <v>14</v>
      </c>
      <c r="O249" s="15">
        <v>2</v>
      </c>
      <c r="P249" s="15">
        <v>1</v>
      </c>
      <c r="Q249" s="15">
        <v>0</v>
      </c>
      <c r="R249" s="15">
        <v>414668365</v>
      </c>
      <c r="S249" s="15">
        <v>2098</v>
      </c>
      <c r="U249" t="s">
        <v>293</v>
      </c>
      <c r="V249">
        <v>0</v>
      </c>
      <c r="W249">
        <f>MATCH(D249,Отчет!$C:$C,0)</f>
        <v>132</v>
      </c>
    </row>
    <row r="250" spans="1:23" x14ac:dyDescent="0.2">
      <c r="A250" s="15">
        <v>506950694</v>
      </c>
      <c r="B250" s="15">
        <v>7</v>
      </c>
      <c r="C250" s="24" t="s">
        <v>448</v>
      </c>
      <c r="D250" s="15">
        <v>137296248</v>
      </c>
      <c r="E250" s="7" t="s">
        <v>638</v>
      </c>
      <c r="F250" s="7" t="s">
        <v>254</v>
      </c>
      <c r="G250" s="7" t="s">
        <v>319</v>
      </c>
      <c r="H250" s="24" t="s">
        <v>639</v>
      </c>
      <c r="I250" s="7" t="s">
        <v>629</v>
      </c>
      <c r="J250" s="15">
        <v>2</v>
      </c>
      <c r="K250" s="15" t="s">
        <v>225</v>
      </c>
      <c r="L250" s="15" t="s">
        <v>436</v>
      </c>
      <c r="N250" s="15">
        <v>14</v>
      </c>
      <c r="O250" s="15">
        <v>2</v>
      </c>
      <c r="P250" s="15">
        <v>1</v>
      </c>
      <c r="Q250" s="15">
        <v>1</v>
      </c>
      <c r="R250" s="15">
        <v>414668365</v>
      </c>
      <c r="S250" s="15">
        <v>2098</v>
      </c>
      <c r="U250" t="s">
        <v>293</v>
      </c>
      <c r="V250">
        <v>0</v>
      </c>
      <c r="W250">
        <f>MATCH(D250,Отчет!$C:$C,0)</f>
        <v>127</v>
      </c>
    </row>
    <row r="251" spans="1:23" x14ac:dyDescent="0.2">
      <c r="A251" s="15">
        <v>506950728</v>
      </c>
      <c r="B251" s="15">
        <v>7</v>
      </c>
      <c r="C251" s="24" t="s">
        <v>448</v>
      </c>
      <c r="D251" s="15">
        <v>137296287</v>
      </c>
      <c r="E251" s="7" t="s">
        <v>449</v>
      </c>
      <c r="F251" s="7" t="s">
        <v>450</v>
      </c>
      <c r="G251" s="7" t="s">
        <v>439</v>
      </c>
      <c r="H251" s="24" t="s">
        <v>451</v>
      </c>
      <c r="I251" s="7" t="s">
        <v>629</v>
      </c>
      <c r="J251" s="15">
        <v>2</v>
      </c>
      <c r="K251" s="15" t="s">
        <v>225</v>
      </c>
      <c r="L251" s="15" t="s">
        <v>436</v>
      </c>
      <c r="N251" s="15">
        <v>14</v>
      </c>
      <c r="O251" s="15">
        <v>2</v>
      </c>
      <c r="P251" s="15">
        <v>1</v>
      </c>
      <c r="Q251" s="15">
        <v>1</v>
      </c>
      <c r="R251" s="15">
        <v>414668365</v>
      </c>
      <c r="S251" s="15">
        <v>2098</v>
      </c>
      <c r="U251" t="s">
        <v>293</v>
      </c>
      <c r="V251">
        <v>0</v>
      </c>
      <c r="W251">
        <f>MATCH(D251,Отчет!$C:$C,0)</f>
        <v>161</v>
      </c>
    </row>
    <row r="252" spans="1:23" x14ac:dyDescent="0.2">
      <c r="A252" s="15">
        <v>506950764</v>
      </c>
      <c r="B252" s="15">
        <v>9</v>
      </c>
      <c r="C252" s="24" t="s">
        <v>448</v>
      </c>
      <c r="D252" s="15">
        <v>137296323</v>
      </c>
      <c r="E252" s="7" t="s">
        <v>452</v>
      </c>
      <c r="F252" s="7" t="s">
        <v>453</v>
      </c>
      <c r="G252" s="7" t="s">
        <v>242</v>
      </c>
      <c r="H252" s="24" t="s">
        <v>454</v>
      </c>
      <c r="I252" s="7" t="s">
        <v>629</v>
      </c>
      <c r="J252" s="15">
        <v>2</v>
      </c>
      <c r="K252" s="15" t="s">
        <v>225</v>
      </c>
      <c r="L252" s="15" t="s">
        <v>436</v>
      </c>
      <c r="N252" s="15">
        <v>18</v>
      </c>
      <c r="O252" s="15">
        <v>2</v>
      </c>
      <c r="P252" s="15">
        <v>1</v>
      </c>
      <c r="Q252" s="15">
        <v>1</v>
      </c>
      <c r="R252" s="15">
        <v>414668365</v>
      </c>
      <c r="S252" s="15">
        <v>2098</v>
      </c>
      <c r="U252" t="s">
        <v>293</v>
      </c>
      <c r="V252">
        <v>0</v>
      </c>
      <c r="W252">
        <f>MATCH(D252,Отчет!$C:$C,0)</f>
        <v>40</v>
      </c>
    </row>
    <row r="253" spans="1:23" x14ac:dyDescent="0.2">
      <c r="A253" s="15">
        <v>506950798</v>
      </c>
      <c r="B253" s="15">
        <v>8</v>
      </c>
      <c r="C253" s="24" t="s">
        <v>448</v>
      </c>
      <c r="D253" s="15">
        <v>137645508</v>
      </c>
      <c r="E253" s="7" t="s">
        <v>640</v>
      </c>
      <c r="F253" s="7" t="s">
        <v>641</v>
      </c>
      <c r="G253" s="7" t="s">
        <v>642</v>
      </c>
      <c r="H253" s="24" t="s">
        <v>643</v>
      </c>
      <c r="I253" s="7" t="s">
        <v>629</v>
      </c>
      <c r="J253" s="15">
        <v>2</v>
      </c>
      <c r="K253" s="15" t="s">
        <v>225</v>
      </c>
      <c r="L253" s="15" t="s">
        <v>436</v>
      </c>
      <c r="N253" s="15">
        <v>16</v>
      </c>
      <c r="O253" s="15">
        <v>2</v>
      </c>
      <c r="P253" s="15">
        <v>1</v>
      </c>
      <c r="Q253" s="15">
        <v>1</v>
      </c>
      <c r="R253" s="15">
        <v>414668365</v>
      </c>
      <c r="S253" s="15">
        <v>2098</v>
      </c>
      <c r="U253" t="s">
        <v>293</v>
      </c>
      <c r="V253">
        <v>0</v>
      </c>
      <c r="W253">
        <f>MATCH(D253,Отчет!$C:$C,0)</f>
        <v>136</v>
      </c>
    </row>
    <row r="254" spans="1:23" x14ac:dyDescent="0.2">
      <c r="A254" s="15">
        <v>506950832</v>
      </c>
      <c r="B254" s="15">
        <v>7</v>
      </c>
      <c r="C254" s="24" t="s">
        <v>448</v>
      </c>
      <c r="D254" s="15">
        <v>137296350</v>
      </c>
      <c r="E254" s="7" t="s">
        <v>644</v>
      </c>
      <c r="F254" s="7" t="s">
        <v>335</v>
      </c>
      <c r="G254" s="7" t="s">
        <v>266</v>
      </c>
      <c r="H254" s="24" t="s">
        <v>645</v>
      </c>
      <c r="I254" s="7" t="s">
        <v>629</v>
      </c>
      <c r="J254" s="15">
        <v>2</v>
      </c>
      <c r="K254" s="15" t="s">
        <v>225</v>
      </c>
      <c r="L254" s="15" t="s">
        <v>436</v>
      </c>
      <c r="N254" s="15">
        <v>14</v>
      </c>
      <c r="O254" s="15">
        <v>2</v>
      </c>
      <c r="P254" s="15">
        <v>1</v>
      </c>
      <c r="Q254" s="15">
        <v>1</v>
      </c>
      <c r="R254" s="15">
        <v>414668365</v>
      </c>
      <c r="S254" s="15">
        <v>2098</v>
      </c>
      <c r="U254" t="s">
        <v>293</v>
      </c>
      <c r="V254">
        <v>0</v>
      </c>
      <c r="W254">
        <f>MATCH(D254,Отчет!$C:$C,0)</f>
        <v>170</v>
      </c>
    </row>
    <row r="255" spans="1:23" x14ac:dyDescent="0.2">
      <c r="A255" s="15">
        <v>506951050</v>
      </c>
      <c r="B255" s="15">
        <v>5</v>
      </c>
      <c r="C255" s="24" t="s">
        <v>442</v>
      </c>
      <c r="D255" s="15">
        <v>137295623</v>
      </c>
      <c r="E255" s="7" t="s">
        <v>626</v>
      </c>
      <c r="F255" s="7" t="s">
        <v>282</v>
      </c>
      <c r="G255" s="7" t="s">
        <v>248</v>
      </c>
      <c r="H255" s="24" t="s">
        <v>627</v>
      </c>
      <c r="I255" s="7" t="s">
        <v>629</v>
      </c>
      <c r="J255" s="15">
        <v>2</v>
      </c>
      <c r="K255" s="15" t="s">
        <v>225</v>
      </c>
      <c r="L255" s="15" t="s">
        <v>436</v>
      </c>
      <c r="N255" s="15">
        <v>10</v>
      </c>
      <c r="O255" s="15">
        <v>2</v>
      </c>
      <c r="P255" s="15">
        <v>1</v>
      </c>
      <c r="Q255" s="15">
        <v>1</v>
      </c>
      <c r="R255" s="15">
        <v>435921160</v>
      </c>
      <c r="S255" s="15">
        <v>2098</v>
      </c>
      <c r="U255" t="s">
        <v>293</v>
      </c>
      <c r="V255">
        <v>0</v>
      </c>
      <c r="W255">
        <f>MATCH(D255,Отчет!$C:$C,0)</f>
        <v>169</v>
      </c>
    </row>
    <row r="256" spans="1:23" x14ac:dyDescent="0.2">
      <c r="A256" s="15">
        <v>506951084</v>
      </c>
      <c r="B256" s="15">
        <v>8</v>
      </c>
      <c r="C256" s="24" t="s">
        <v>442</v>
      </c>
      <c r="D256" s="15">
        <v>137295897</v>
      </c>
      <c r="E256" s="7" t="s">
        <v>624</v>
      </c>
      <c r="F256" s="7" t="s">
        <v>285</v>
      </c>
      <c r="G256" s="7" t="s">
        <v>326</v>
      </c>
      <c r="H256" s="24" t="s">
        <v>625</v>
      </c>
      <c r="I256" s="7" t="s">
        <v>629</v>
      </c>
      <c r="J256" s="15">
        <v>2</v>
      </c>
      <c r="K256" s="15" t="s">
        <v>225</v>
      </c>
      <c r="L256" s="15" t="s">
        <v>436</v>
      </c>
      <c r="N256" s="15">
        <v>16</v>
      </c>
      <c r="O256" s="15">
        <v>2</v>
      </c>
      <c r="P256" s="15">
        <v>1</v>
      </c>
      <c r="Q256" s="15">
        <v>1</v>
      </c>
      <c r="R256" s="15">
        <v>435921160</v>
      </c>
      <c r="S256" s="15">
        <v>2098</v>
      </c>
      <c r="U256" t="s">
        <v>293</v>
      </c>
      <c r="V256">
        <v>0</v>
      </c>
      <c r="W256">
        <f>MATCH(D256,Отчет!$C:$C,0)</f>
        <v>86</v>
      </c>
    </row>
    <row r="257" spans="1:23" x14ac:dyDescent="0.2">
      <c r="A257" s="15">
        <v>506951118</v>
      </c>
      <c r="B257" s="15">
        <v>8</v>
      </c>
      <c r="C257" s="24" t="s">
        <v>442</v>
      </c>
      <c r="D257" s="15">
        <v>137295910</v>
      </c>
      <c r="E257" s="7" t="s">
        <v>621</v>
      </c>
      <c r="F257" s="7" t="s">
        <v>622</v>
      </c>
      <c r="G257" s="7" t="s">
        <v>332</v>
      </c>
      <c r="H257" s="24" t="s">
        <v>623</v>
      </c>
      <c r="I257" s="7" t="s">
        <v>629</v>
      </c>
      <c r="J257" s="15">
        <v>2</v>
      </c>
      <c r="K257" s="15" t="s">
        <v>225</v>
      </c>
      <c r="L257" s="15" t="s">
        <v>436</v>
      </c>
      <c r="N257" s="15">
        <v>16</v>
      </c>
      <c r="O257" s="15">
        <v>2</v>
      </c>
      <c r="P257" s="15">
        <v>1</v>
      </c>
      <c r="Q257" s="15">
        <v>1</v>
      </c>
      <c r="R257" s="15">
        <v>435921160</v>
      </c>
      <c r="S257" s="15">
        <v>2098</v>
      </c>
      <c r="U257" t="s">
        <v>293</v>
      </c>
      <c r="V257">
        <v>0</v>
      </c>
      <c r="W257">
        <f>MATCH(D257,Отчет!$C:$C,0)</f>
        <v>146</v>
      </c>
    </row>
    <row r="258" spans="1:23" x14ac:dyDescent="0.2">
      <c r="A258" s="15">
        <v>506949683</v>
      </c>
      <c r="B258" s="15">
        <v>9</v>
      </c>
      <c r="C258" s="24" t="s">
        <v>448</v>
      </c>
      <c r="D258" s="15">
        <v>137295649</v>
      </c>
      <c r="E258" s="7" t="s">
        <v>477</v>
      </c>
      <c r="F258" s="7" t="s">
        <v>282</v>
      </c>
      <c r="G258" s="7" t="s">
        <v>234</v>
      </c>
      <c r="H258" s="24" t="s">
        <v>478</v>
      </c>
      <c r="I258" s="7" t="s">
        <v>629</v>
      </c>
      <c r="J258" s="15">
        <v>2</v>
      </c>
      <c r="K258" s="15" t="s">
        <v>225</v>
      </c>
      <c r="L258" s="15" t="s">
        <v>436</v>
      </c>
      <c r="N258" s="15">
        <v>18</v>
      </c>
      <c r="O258" s="15">
        <v>2</v>
      </c>
      <c r="P258" s="15">
        <v>1</v>
      </c>
      <c r="Q258" s="15">
        <v>1</v>
      </c>
      <c r="R258" s="15">
        <v>414668365</v>
      </c>
      <c r="S258" s="15">
        <v>2098</v>
      </c>
      <c r="U258" t="s">
        <v>293</v>
      </c>
      <c r="V258">
        <v>0</v>
      </c>
      <c r="W258">
        <f>MATCH(D258,Отчет!$C:$C,0)</f>
        <v>44</v>
      </c>
    </row>
    <row r="259" spans="1:23" x14ac:dyDescent="0.2">
      <c r="A259" s="15">
        <v>506949745</v>
      </c>
      <c r="B259" s="15">
        <v>8</v>
      </c>
      <c r="C259" s="24" t="s">
        <v>448</v>
      </c>
      <c r="D259" s="15">
        <v>137295990</v>
      </c>
      <c r="E259" s="7" t="s">
        <v>479</v>
      </c>
      <c r="F259" s="7" t="s">
        <v>480</v>
      </c>
      <c r="G259" s="7" t="s">
        <v>409</v>
      </c>
      <c r="H259" s="24" t="s">
        <v>481</v>
      </c>
      <c r="I259" s="7" t="s">
        <v>629</v>
      </c>
      <c r="J259" s="15">
        <v>2</v>
      </c>
      <c r="K259" s="15" t="s">
        <v>225</v>
      </c>
      <c r="L259" s="15" t="s">
        <v>436</v>
      </c>
      <c r="N259" s="15">
        <v>16</v>
      </c>
      <c r="O259" s="15">
        <v>2</v>
      </c>
      <c r="P259" s="15">
        <v>1</v>
      </c>
      <c r="Q259" s="15">
        <v>1</v>
      </c>
      <c r="R259" s="15">
        <v>414668365</v>
      </c>
      <c r="S259" s="15">
        <v>2098</v>
      </c>
      <c r="U259" t="s">
        <v>293</v>
      </c>
      <c r="V259">
        <v>0</v>
      </c>
      <c r="W259">
        <f>MATCH(D259,Отчет!$C:$C,0)</f>
        <v>39</v>
      </c>
    </row>
    <row r="260" spans="1:23" x14ac:dyDescent="0.2">
      <c r="A260" s="15">
        <v>506949871</v>
      </c>
      <c r="B260" s="15">
        <v>8</v>
      </c>
      <c r="C260" s="24" t="s">
        <v>448</v>
      </c>
      <c r="D260" s="15">
        <v>137296019</v>
      </c>
      <c r="E260" s="7" t="s">
        <v>646</v>
      </c>
      <c r="F260" s="7" t="s">
        <v>348</v>
      </c>
      <c r="G260" s="7" t="s">
        <v>286</v>
      </c>
      <c r="H260" s="24" t="s">
        <v>647</v>
      </c>
      <c r="I260" s="7" t="s">
        <v>629</v>
      </c>
      <c r="J260" s="15">
        <v>2</v>
      </c>
      <c r="K260" s="15" t="s">
        <v>225</v>
      </c>
      <c r="L260" s="15" t="s">
        <v>436</v>
      </c>
      <c r="N260" s="15">
        <v>16</v>
      </c>
      <c r="O260" s="15">
        <v>2</v>
      </c>
      <c r="P260" s="15">
        <v>1</v>
      </c>
      <c r="Q260" s="15">
        <v>1</v>
      </c>
      <c r="R260" s="15">
        <v>414668365</v>
      </c>
      <c r="S260" s="15">
        <v>2098</v>
      </c>
      <c r="U260" t="s">
        <v>293</v>
      </c>
      <c r="V260">
        <v>0</v>
      </c>
      <c r="W260">
        <f>MATCH(D260,Отчет!$C:$C,0)</f>
        <v>64</v>
      </c>
    </row>
    <row r="261" spans="1:23" x14ac:dyDescent="0.2">
      <c r="A261" s="15">
        <v>506949929</v>
      </c>
      <c r="B261" s="15">
        <v>10</v>
      </c>
      <c r="C261" s="24" t="s">
        <v>448</v>
      </c>
      <c r="D261" s="15">
        <v>137295675</v>
      </c>
      <c r="E261" s="7" t="s">
        <v>455</v>
      </c>
      <c r="F261" s="7" t="s">
        <v>285</v>
      </c>
      <c r="G261" s="7" t="s">
        <v>326</v>
      </c>
      <c r="H261" s="24" t="s">
        <v>456</v>
      </c>
      <c r="I261" s="7" t="s">
        <v>629</v>
      </c>
      <c r="J261" s="15">
        <v>2</v>
      </c>
      <c r="K261" s="15" t="s">
        <v>225</v>
      </c>
      <c r="L261" s="15" t="s">
        <v>436</v>
      </c>
      <c r="N261" s="15">
        <v>20</v>
      </c>
      <c r="O261" s="15">
        <v>2</v>
      </c>
      <c r="P261" s="15">
        <v>1</v>
      </c>
      <c r="Q261" s="15">
        <v>1</v>
      </c>
      <c r="R261" s="15">
        <v>414668365</v>
      </c>
      <c r="S261" s="15">
        <v>2098</v>
      </c>
      <c r="U261" t="s">
        <v>293</v>
      </c>
      <c r="V261">
        <v>0</v>
      </c>
      <c r="W261">
        <f>MATCH(D261,Отчет!$C:$C,0)</f>
        <v>15</v>
      </c>
    </row>
    <row r="262" spans="1:23" x14ac:dyDescent="0.2">
      <c r="A262" s="15">
        <v>506949983</v>
      </c>
      <c r="B262" s="15">
        <v>8</v>
      </c>
      <c r="C262" s="24" t="s">
        <v>448</v>
      </c>
      <c r="D262" s="15">
        <v>137422555</v>
      </c>
      <c r="E262" s="7" t="s">
        <v>474</v>
      </c>
      <c r="F262" s="7" t="s">
        <v>475</v>
      </c>
      <c r="G262" s="7" t="s">
        <v>266</v>
      </c>
      <c r="H262" s="24" t="s">
        <v>476</v>
      </c>
      <c r="I262" s="7" t="s">
        <v>629</v>
      </c>
      <c r="J262" s="15">
        <v>2</v>
      </c>
      <c r="K262" s="15" t="s">
        <v>225</v>
      </c>
      <c r="L262" s="15" t="s">
        <v>436</v>
      </c>
      <c r="N262" s="15">
        <v>16</v>
      </c>
      <c r="O262" s="15">
        <v>2</v>
      </c>
      <c r="P262" s="15">
        <v>1</v>
      </c>
      <c r="Q262" s="15">
        <v>0</v>
      </c>
      <c r="R262" s="15">
        <v>414668365</v>
      </c>
      <c r="S262" s="15">
        <v>2098</v>
      </c>
      <c r="U262" t="s">
        <v>293</v>
      </c>
      <c r="V262">
        <v>0</v>
      </c>
      <c r="W262">
        <f>MATCH(D262,Отчет!$C:$C,0)</f>
        <v>134</v>
      </c>
    </row>
    <row r="263" spans="1:23" x14ac:dyDescent="0.2">
      <c r="A263" s="15">
        <v>506950041</v>
      </c>
      <c r="B263" s="15">
        <v>8</v>
      </c>
      <c r="C263" s="24" t="s">
        <v>448</v>
      </c>
      <c r="D263" s="15">
        <v>137296045</v>
      </c>
      <c r="E263" s="7" t="s">
        <v>648</v>
      </c>
      <c r="F263" s="7" t="s">
        <v>299</v>
      </c>
      <c r="G263" s="7" t="s">
        <v>649</v>
      </c>
      <c r="H263" s="24" t="s">
        <v>650</v>
      </c>
      <c r="I263" s="7" t="s">
        <v>629</v>
      </c>
      <c r="J263" s="15">
        <v>2</v>
      </c>
      <c r="K263" s="15" t="s">
        <v>225</v>
      </c>
      <c r="L263" s="15" t="s">
        <v>436</v>
      </c>
      <c r="N263" s="15">
        <v>16</v>
      </c>
      <c r="O263" s="15">
        <v>2</v>
      </c>
      <c r="P263" s="15">
        <v>1</v>
      </c>
      <c r="Q263" s="15">
        <v>1</v>
      </c>
      <c r="R263" s="15">
        <v>414668365</v>
      </c>
      <c r="S263" s="15">
        <v>2098</v>
      </c>
      <c r="U263" t="s">
        <v>293</v>
      </c>
      <c r="V263">
        <v>0</v>
      </c>
      <c r="W263">
        <f>MATCH(D263,Отчет!$C:$C,0)</f>
        <v>47</v>
      </c>
    </row>
    <row r="264" spans="1:23" x14ac:dyDescent="0.2">
      <c r="A264" s="15">
        <v>506950105</v>
      </c>
      <c r="B264" s="15">
        <v>7</v>
      </c>
      <c r="C264" s="24" t="s">
        <v>448</v>
      </c>
      <c r="D264" s="15">
        <v>137296071</v>
      </c>
      <c r="E264" s="7" t="s">
        <v>466</v>
      </c>
      <c r="F264" s="7" t="s">
        <v>412</v>
      </c>
      <c r="G264" s="7" t="s">
        <v>467</v>
      </c>
      <c r="H264" s="24" t="s">
        <v>468</v>
      </c>
      <c r="I264" s="7" t="s">
        <v>629</v>
      </c>
      <c r="J264" s="15">
        <v>2</v>
      </c>
      <c r="K264" s="15" t="s">
        <v>225</v>
      </c>
      <c r="L264" s="15" t="s">
        <v>436</v>
      </c>
      <c r="N264" s="15">
        <v>14</v>
      </c>
      <c r="O264" s="15">
        <v>2</v>
      </c>
      <c r="P264" s="15">
        <v>1</v>
      </c>
      <c r="Q264" s="15">
        <v>1</v>
      </c>
      <c r="R264" s="15">
        <v>414668365</v>
      </c>
      <c r="S264" s="15">
        <v>2098</v>
      </c>
      <c r="U264" t="s">
        <v>293</v>
      </c>
      <c r="V264">
        <v>0</v>
      </c>
      <c r="W264">
        <f>MATCH(D264,Отчет!$C:$C,0)</f>
        <v>143</v>
      </c>
    </row>
    <row r="265" spans="1:23" x14ac:dyDescent="0.2">
      <c r="A265" s="15">
        <v>506950163</v>
      </c>
      <c r="B265" s="15">
        <v>8</v>
      </c>
      <c r="C265" s="24" t="s">
        <v>448</v>
      </c>
      <c r="D265" s="15">
        <v>137296097</v>
      </c>
      <c r="E265" s="7" t="s">
        <v>228</v>
      </c>
      <c r="F265" s="7" t="s">
        <v>431</v>
      </c>
      <c r="G265" s="7" t="s">
        <v>230</v>
      </c>
      <c r="H265" s="24" t="s">
        <v>651</v>
      </c>
      <c r="I265" s="7" t="s">
        <v>629</v>
      </c>
      <c r="J265" s="15">
        <v>2</v>
      </c>
      <c r="K265" s="15" t="s">
        <v>225</v>
      </c>
      <c r="L265" s="15" t="s">
        <v>436</v>
      </c>
      <c r="N265" s="15">
        <v>16</v>
      </c>
      <c r="O265" s="15">
        <v>2</v>
      </c>
      <c r="P265" s="15">
        <v>1</v>
      </c>
      <c r="Q265" s="15">
        <v>1</v>
      </c>
      <c r="R265" s="15">
        <v>414668365</v>
      </c>
      <c r="S265" s="15">
        <v>2098</v>
      </c>
      <c r="U265" t="s">
        <v>293</v>
      </c>
      <c r="V265">
        <v>0</v>
      </c>
      <c r="W265">
        <f>MATCH(D265,Отчет!$C:$C,0)</f>
        <v>122</v>
      </c>
    </row>
    <row r="266" spans="1:23" x14ac:dyDescent="0.2">
      <c r="A266" s="15">
        <v>506951186</v>
      </c>
      <c r="B266" s="15">
        <v>7</v>
      </c>
      <c r="C266" s="24" t="s">
        <v>442</v>
      </c>
      <c r="D266" s="15">
        <v>137296032</v>
      </c>
      <c r="E266" s="7" t="s">
        <v>617</v>
      </c>
      <c r="F266" s="7" t="s">
        <v>586</v>
      </c>
      <c r="G266" s="7" t="s">
        <v>600</v>
      </c>
      <c r="H266" s="24" t="s">
        <v>618</v>
      </c>
      <c r="I266" s="7" t="s">
        <v>629</v>
      </c>
      <c r="J266" s="15">
        <v>2</v>
      </c>
      <c r="K266" s="15" t="s">
        <v>225</v>
      </c>
      <c r="L266" s="15" t="s">
        <v>436</v>
      </c>
      <c r="N266" s="15">
        <v>14</v>
      </c>
      <c r="O266" s="15">
        <v>2</v>
      </c>
      <c r="P266" s="15">
        <v>1</v>
      </c>
      <c r="Q266" s="15">
        <v>1</v>
      </c>
      <c r="R266" s="15">
        <v>435921160</v>
      </c>
      <c r="S266" s="15">
        <v>2098</v>
      </c>
      <c r="U266" t="s">
        <v>293</v>
      </c>
      <c r="V266">
        <v>0</v>
      </c>
      <c r="W266">
        <f>MATCH(D266,Отчет!$C:$C,0)</f>
        <v>162</v>
      </c>
    </row>
    <row r="267" spans="1:23" x14ac:dyDescent="0.2">
      <c r="A267" s="15">
        <v>509681086</v>
      </c>
      <c r="B267" s="15">
        <v>9</v>
      </c>
      <c r="C267" s="24" t="s">
        <v>488</v>
      </c>
      <c r="D267" s="15">
        <v>137297735</v>
      </c>
      <c r="E267" s="7" t="s">
        <v>513</v>
      </c>
      <c r="F267" s="7" t="s">
        <v>416</v>
      </c>
      <c r="G267" s="7" t="s">
        <v>514</v>
      </c>
      <c r="H267" s="24" t="s">
        <v>515</v>
      </c>
      <c r="I267" s="7" t="s">
        <v>652</v>
      </c>
      <c r="J267" s="15">
        <v>4</v>
      </c>
      <c r="K267" s="15" t="s">
        <v>225</v>
      </c>
      <c r="L267" s="15" t="s">
        <v>436</v>
      </c>
      <c r="N267" s="15">
        <v>36</v>
      </c>
      <c r="O267" s="15">
        <v>4</v>
      </c>
      <c r="P267" s="15">
        <v>1</v>
      </c>
      <c r="Q267" s="15">
        <v>1</v>
      </c>
      <c r="R267" s="15">
        <v>435921599</v>
      </c>
      <c r="S267" s="15">
        <v>2098</v>
      </c>
      <c r="U267" t="s">
        <v>227</v>
      </c>
      <c r="V267">
        <v>0</v>
      </c>
      <c r="W267">
        <f>MATCH(D267,Отчет!$C:$C,0)</f>
        <v>113</v>
      </c>
    </row>
    <row r="268" spans="1:23" x14ac:dyDescent="0.2">
      <c r="A268" s="15">
        <v>548102285</v>
      </c>
      <c r="B268" s="15">
        <v>6</v>
      </c>
      <c r="C268" s="24" t="s">
        <v>488</v>
      </c>
      <c r="D268" s="15">
        <v>546946809</v>
      </c>
      <c r="E268" s="7" t="s">
        <v>501</v>
      </c>
      <c r="F268" s="7" t="s">
        <v>502</v>
      </c>
      <c r="G268" s="7" t="s">
        <v>503</v>
      </c>
      <c r="H268" s="24" t="s">
        <v>504</v>
      </c>
      <c r="I268" s="7" t="s">
        <v>652</v>
      </c>
      <c r="J268" s="15">
        <v>4</v>
      </c>
      <c r="K268" s="15" t="s">
        <v>225</v>
      </c>
      <c r="L268" s="15" t="s">
        <v>436</v>
      </c>
      <c r="N268" s="15">
        <v>24</v>
      </c>
      <c r="O268" s="15">
        <v>4</v>
      </c>
      <c r="P268" s="15">
        <v>1</v>
      </c>
      <c r="Q268" s="15">
        <v>0</v>
      </c>
      <c r="R268" s="15">
        <v>435921599</v>
      </c>
      <c r="S268" s="15">
        <v>2098</v>
      </c>
      <c r="T268" s="15" t="s">
        <v>434</v>
      </c>
      <c r="U268" t="s">
        <v>227</v>
      </c>
      <c r="V268">
        <v>0</v>
      </c>
      <c r="W268">
        <f>MATCH(D268,Отчет!$C:$C,0)</f>
        <v>165</v>
      </c>
    </row>
    <row r="269" spans="1:23" x14ac:dyDescent="0.2">
      <c r="A269" s="15">
        <v>509681094</v>
      </c>
      <c r="B269" s="15">
        <v>7</v>
      </c>
      <c r="C269" s="24" t="s">
        <v>488</v>
      </c>
      <c r="D269" s="15">
        <v>137298850</v>
      </c>
      <c r="E269" s="7" t="s">
        <v>492</v>
      </c>
      <c r="F269" s="7" t="s">
        <v>493</v>
      </c>
      <c r="G269" s="7" t="s">
        <v>307</v>
      </c>
      <c r="H269" s="24" t="s">
        <v>494</v>
      </c>
      <c r="I269" s="7" t="s">
        <v>652</v>
      </c>
      <c r="J269" s="15">
        <v>4</v>
      </c>
      <c r="K269" s="15" t="s">
        <v>225</v>
      </c>
      <c r="L269" s="15" t="s">
        <v>436</v>
      </c>
      <c r="N269" s="15">
        <v>28</v>
      </c>
      <c r="O269" s="15">
        <v>4</v>
      </c>
      <c r="P269" s="15">
        <v>1</v>
      </c>
      <c r="Q269" s="15">
        <v>1</v>
      </c>
      <c r="R269" s="15">
        <v>435921599</v>
      </c>
      <c r="S269" s="15">
        <v>2098</v>
      </c>
      <c r="U269" t="s">
        <v>227</v>
      </c>
      <c r="V269">
        <v>0</v>
      </c>
      <c r="W269">
        <f>MATCH(D269,Отчет!$C:$C,0)</f>
        <v>19</v>
      </c>
    </row>
    <row r="270" spans="1:23" x14ac:dyDescent="0.2">
      <c r="A270" s="15">
        <v>509681098</v>
      </c>
      <c r="B270" s="15">
        <v>6</v>
      </c>
      <c r="C270" s="24" t="s">
        <v>488</v>
      </c>
      <c r="D270" s="15">
        <v>137298865</v>
      </c>
      <c r="E270" s="7" t="s">
        <v>510</v>
      </c>
      <c r="F270" s="7" t="s">
        <v>511</v>
      </c>
      <c r="G270" s="7" t="s">
        <v>326</v>
      </c>
      <c r="H270" s="24" t="s">
        <v>512</v>
      </c>
      <c r="I270" s="7" t="s">
        <v>652</v>
      </c>
      <c r="J270" s="15">
        <v>4</v>
      </c>
      <c r="K270" s="15" t="s">
        <v>225</v>
      </c>
      <c r="L270" s="15" t="s">
        <v>436</v>
      </c>
      <c r="N270" s="15">
        <v>24</v>
      </c>
      <c r="O270" s="15">
        <v>4</v>
      </c>
      <c r="P270" s="15">
        <v>1</v>
      </c>
      <c r="Q270" s="15">
        <v>1</v>
      </c>
      <c r="R270" s="15">
        <v>435921599</v>
      </c>
      <c r="S270" s="15">
        <v>2098</v>
      </c>
      <c r="U270" t="s">
        <v>227</v>
      </c>
      <c r="V270">
        <v>0</v>
      </c>
      <c r="W270">
        <f>MATCH(D270,Отчет!$C:$C,0)</f>
        <v>176</v>
      </c>
    </row>
    <row r="271" spans="1:23" x14ac:dyDescent="0.2">
      <c r="A271" s="15">
        <v>509681102</v>
      </c>
      <c r="B271" s="15">
        <v>7</v>
      </c>
      <c r="C271" s="24" t="s">
        <v>488</v>
      </c>
      <c r="D271" s="15">
        <v>137298880</v>
      </c>
      <c r="E271" s="7" t="s">
        <v>653</v>
      </c>
      <c r="F271" s="7" t="s">
        <v>511</v>
      </c>
      <c r="G271" s="7" t="s">
        <v>636</v>
      </c>
      <c r="H271" s="24" t="s">
        <v>654</v>
      </c>
      <c r="I271" s="7" t="s">
        <v>652</v>
      </c>
      <c r="J271" s="15">
        <v>4</v>
      </c>
      <c r="K271" s="15" t="s">
        <v>225</v>
      </c>
      <c r="L271" s="15" t="s">
        <v>436</v>
      </c>
      <c r="N271" s="15">
        <v>28</v>
      </c>
      <c r="O271" s="15">
        <v>4</v>
      </c>
      <c r="P271" s="15">
        <v>1</v>
      </c>
      <c r="Q271" s="15">
        <v>1</v>
      </c>
      <c r="R271" s="15">
        <v>435921599</v>
      </c>
      <c r="S271" s="15">
        <v>2098</v>
      </c>
      <c r="U271" t="s">
        <v>227</v>
      </c>
      <c r="V271">
        <v>0</v>
      </c>
      <c r="W271">
        <f>MATCH(D271,Отчет!$C:$C,0)</f>
        <v>125</v>
      </c>
    </row>
    <row r="272" spans="1:23" x14ac:dyDescent="0.2">
      <c r="A272" s="15">
        <v>509681106</v>
      </c>
      <c r="B272" s="15">
        <v>8</v>
      </c>
      <c r="C272" s="24" t="s">
        <v>488</v>
      </c>
      <c r="D272" s="15">
        <v>239541709</v>
      </c>
      <c r="E272" s="7" t="s">
        <v>655</v>
      </c>
      <c r="F272" s="7" t="s">
        <v>285</v>
      </c>
      <c r="G272" s="7" t="s">
        <v>230</v>
      </c>
      <c r="H272" s="24" t="s">
        <v>656</v>
      </c>
      <c r="I272" s="7" t="s">
        <v>652</v>
      </c>
      <c r="J272" s="15">
        <v>4</v>
      </c>
      <c r="K272" s="15" t="s">
        <v>225</v>
      </c>
      <c r="L272" s="15" t="s">
        <v>436</v>
      </c>
      <c r="N272" s="15">
        <v>32</v>
      </c>
      <c r="O272" s="15">
        <v>4</v>
      </c>
      <c r="P272" s="15">
        <v>1</v>
      </c>
      <c r="Q272" s="15">
        <v>1</v>
      </c>
      <c r="R272" s="15">
        <v>435921599</v>
      </c>
      <c r="S272" s="15">
        <v>2098</v>
      </c>
      <c r="U272" t="s">
        <v>227</v>
      </c>
      <c r="V272">
        <v>0</v>
      </c>
      <c r="W272">
        <f>MATCH(D272,Отчет!$C:$C,0)</f>
        <v>139</v>
      </c>
    </row>
    <row r="273" spans="1:23" x14ac:dyDescent="0.2">
      <c r="A273" s="15">
        <v>509681110</v>
      </c>
      <c r="B273" s="15">
        <v>9</v>
      </c>
      <c r="C273" s="24" t="s">
        <v>488</v>
      </c>
      <c r="D273" s="15">
        <v>137298893</v>
      </c>
      <c r="E273" s="7" t="s">
        <v>657</v>
      </c>
      <c r="F273" s="7" t="s">
        <v>400</v>
      </c>
      <c r="G273" s="7" t="s">
        <v>222</v>
      </c>
      <c r="H273" s="24" t="s">
        <v>658</v>
      </c>
      <c r="I273" s="7" t="s">
        <v>652</v>
      </c>
      <c r="J273" s="15">
        <v>4</v>
      </c>
      <c r="K273" s="15" t="s">
        <v>225</v>
      </c>
      <c r="L273" s="15" t="s">
        <v>436</v>
      </c>
      <c r="N273" s="15">
        <v>36</v>
      </c>
      <c r="O273" s="15">
        <v>4</v>
      </c>
      <c r="P273" s="15">
        <v>1</v>
      </c>
      <c r="Q273" s="15">
        <v>1</v>
      </c>
      <c r="R273" s="15">
        <v>435921599</v>
      </c>
      <c r="S273" s="15">
        <v>2098</v>
      </c>
      <c r="U273" t="s">
        <v>227</v>
      </c>
      <c r="V273">
        <v>0</v>
      </c>
      <c r="W273">
        <f>MATCH(D273,Отчет!$C:$C,0)</f>
        <v>45</v>
      </c>
    </row>
    <row r="274" spans="1:23" x14ac:dyDescent="0.2">
      <c r="A274" s="15">
        <v>509681114</v>
      </c>
      <c r="B274" s="15">
        <v>9</v>
      </c>
      <c r="C274" s="24" t="s">
        <v>488</v>
      </c>
      <c r="D274" s="15">
        <v>137297761</v>
      </c>
      <c r="E274" s="7" t="s">
        <v>659</v>
      </c>
      <c r="F274" s="7" t="s">
        <v>660</v>
      </c>
      <c r="G274" s="7" t="s">
        <v>661</v>
      </c>
      <c r="H274" s="24" t="s">
        <v>662</v>
      </c>
      <c r="I274" s="7" t="s">
        <v>652</v>
      </c>
      <c r="J274" s="15">
        <v>4</v>
      </c>
      <c r="K274" s="15" t="s">
        <v>225</v>
      </c>
      <c r="L274" s="15" t="s">
        <v>436</v>
      </c>
      <c r="N274" s="15">
        <v>36</v>
      </c>
      <c r="O274" s="15">
        <v>4</v>
      </c>
      <c r="P274" s="15">
        <v>1</v>
      </c>
      <c r="Q274" s="15">
        <v>1</v>
      </c>
      <c r="R274" s="15">
        <v>435921599</v>
      </c>
      <c r="S274" s="15">
        <v>2098</v>
      </c>
      <c r="U274" t="s">
        <v>227</v>
      </c>
      <c r="V274">
        <v>0</v>
      </c>
      <c r="W274">
        <f>MATCH(D274,Отчет!$C:$C,0)</f>
        <v>41</v>
      </c>
    </row>
    <row r="275" spans="1:23" x14ac:dyDescent="0.2">
      <c r="A275" s="15">
        <v>509681118</v>
      </c>
      <c r="B275" s="15">
        <v>9</v>
      </c>
      <c r="C275" s="24" t="s">
        <v>488</v>
      </c>
      <c r="D275" s="15">
        <v>137298910</v>
      </c>
      <c r="E275" s="7" t="s">
        <v>663</v>
      </c>
      <c r="F275" s="7" t="s">
        <v>237</v>
      </c>
      <c r="G275" s="7" t="s">
        <v>326</v>
      </c>
      <c r="H275" s="24" t="s">
        <v>664</v>
      </c>
      <c r="I275" s="7" t="s">
        <v>652</v>
      </c>
      <c r="J275" s="15">
        <v>4</v>
      </c>
      <c r="K275" s="15" t="s">
        <v>225</v>
      </c>
      <c r="L275" s="15" t="s">
        <v>436</v>
      </c>
      <c r="N275" s="15">
        <v>36</v>
      </c>
      <c r="O275" s="15">
        <v>4</v>
      </c>
      <c r="P275" s="15">
        <v>1</v>
      </c>
      <c r="Q275" s="15">
        <v>1</v>
      </c>
      <c r="R275" s="15">
        <v>435921599</v>
      </c>
      <c r="S275" s="15">
        <v>2098</v>
      </c>
      <c r="U275" t="s">
        <v>227</v>
      </c>
      <c r="V275">
        <v>0</v>
      </c>
      <c r="W275">
        <f>MATCH(D275,Отчет!$C:$C,0)</f>
        <v>76</v>
      </c>
    </row>
    <row r="276" spans="1:23" x14ac:dyDescent="0.2">
      <c r="A276" s="15">
        <v>509681122</v>
      </c>
      <c r="B276" s="15">
        <v>6</v>
      </c>
      <c r="C276" s="24" t="s">
        <v>488</v>
      </c>
      <c r="D276" s="15">
        <v>138474545</v>
      </c>
      <c r="E276" s="7" t="s">
        <v>665</v>
      </c>
      <c r="F276" s="7" t="s">
        <v>384</v>
      </c>
      <c r="G276" s="7" t="s">
        <v>326</v>
      </c>
      <c r="H276" s="24" t="s">
        <v>666</v>
      </c>
      <c r="I276" s="7" t="s">
        <v>652</v>
      </c>
      <c r="J276" s="15">
        <v>4</v>
      </c>
      <c r="K276" s="15" t="s">
        <v>225</v>
      </c>
      <c r="L276" s="15" t="s">
        <v>436</v>
      </c>
      <c r="N276" s="15">
        <v>24</v>
      </c>
      <c r="O276" s="15">
        <v>4</v>
      </c>
      <c r="P276" s="15">
        <v>1</v>
      </c>
      <c r="Q276" s="15">
        <v>1</v>
      </c>
      <c r="R276" s="15">
        <v>435921599</v>
      </c>
      <c r="S276" s="15">
        <v>2098</v>
      </c>
      <c r="U276" t="s">
        <v>227</v>
      </c>
      <c r="V276">
        <v>0</v>
      </c>
      <c r="W276">
        <f>MATCH(D276,Отчет!$C:$C,0)</f>
        <v>153</v>
      </c>
    </row>
    <row r="277" spans="1:23" x14ac:dyDescent="0.2">
      <c r="A277" s="15">
        <v>509681126</v>
      </c>
      <c r="B277" s="15">
        <v>9</v>
      </c>
      <c r="C277" s="24" t="s">
        <v>488</v>
      </c>
      <c r="D277" s="15">
        <v>137422633</v>
      </c>
      <c r="E277" s="7" t="s">
        <v>508</v>
      </c>
      <c r="F277" s="7" t="s">
        <v>344</v>
      </c>
      <c r="G277" s="7" t="s">
        <v>307</v>
      </c>
      <c r="H277" s="24" t="s">
        <v>509</v>
      </c>
      <c r="I277" s="7" t="s">
        <v>652</v>
      </c>
      <c r="J277" s="15">
        <v>4</v>
      </c>
      <c r="K277" s="15" t="s">
        <v>225</v>
      </c>
      <c r="L277" s="15" t="s">
        <v>436</v>
      </c>
      <c r="N277" s="15">
        <v>36</v>
      </c>
      <c r="O277" s="15">
        <v>4</v>
      </c>
      <c r="P277" s="15">
        <v>1</v>
      </c>
      <c r="Q277" s="15">
        <v>0</v>
      </c>
      <c r="R277" s="15">
        <v>435921599</v>
      </c>
      <c r="S277" s="15">
        <v>2098</v>
      </c>
      <c r="U277" t="s">
        <v>227</v>
      </c>
      <c r="V277">
        <v>0</v>
      </c>
      <c r="W277">
        <f>MATCH(D277,Отчет!$C:$C,0)</f>
        <v>17</v>
      </c>
    </row>
    <row r="278" spans="1:23" x14ac:dyDescent="0.2">
      <c r="A278" s="15">
        <v>509681130</v>
      </c>
      <c r="B278" s="15">
        <v>7</v>
      </c>
      <c r="C278" s="24" t="s">
        <v>488</v>
      </c>
      <c r="D278" s="15">
        <v>137298923</v>
      </c>
      <c r="E278" s="7" t="s">
        <v>506</v>
      </c>
      <c r="F278" s="7" t="s">
        <v>285</v>
      </c>
      <c r="G278" s="7" t="s">
        <v>286</v>
      </c>
      <c r="H278" s="24" t="s">
        <v>507</v>
      </c>
      <c r="I278" s="7" t="s">
        <v>652</v>
      </c>
      <c r="J278" s="15">
        <v>4</v>
      </c>
      <c r="K278" s="15" t="s">
        <v>225</v>
      </c>
      <c r="L278" s="15" t="s">
        <v>436</v>
      </c>
      <c r="N278" s="15">
        <v>28</v>
      </c>
      <c r="O278" s="15">
        <v>4</v>
      </c>
      <c r="P278" s="15">
        <v>1</v>
      </c>
      <c r="Q278" s="15">
        <v>1</v>
      </c>
      <c r="R278" s="15">
        <v>435921599</v>
      </c>
      <c r="S278" s="15">
        <v>2098</v>
      </c>
      <c r="U278" t="s">
        <v>227</v>
      </c>
      <c r="V278">
        <v>0</v>
      </c>
      <c r="W278">
        <f>MATCH(D278,Отчет!$C:$C,0)</f>
        <v>114</v>
      </c>
    </row>
    <row r="279" spans="1:23" x14ac:dyDescent="0.2">
      <c r="A279" s="15">
        <v>509681134</v>
      </c>
      <c r="B279" s="15">
        <v>8</v>
      </c>
      <c r="C279" s="24" t="s">
        <v>488</v>
      </c>
      <c r="D279" s="15">
        <v>137298936</v>
      </c>
      <c r="E279" s="7" t="s">
        <v>667</v>
      </c>
      <c r="F279" s="7" t="s">
        <v>282</v>
      </c>
      <c r="G279" s="7" t="s">
        <v>234</v>
      </c>
      <c r="H279" s="24" t="s">
        <v>668</v>
      </c>
      <c r="I279" s="7" t="s">
        <v>652</v>
      </c>
      <c r="J279" s="15">
        <v>4</v>
      </c>
      <c r="K279" s="15" t="s">
        <v>225</v>
      </c>
      <c r="L279" s="15" t="s">
        <v>436</v>
      </c>
      <c r="N279" s="15">
        <v>32</v>
      </c>
      <c r="O279" s="15">
        <v>4</v>
      </c>
      <c r="P279" s="15">
        <v>1</v>
      </c>
      <c r="Q279" s="15">
        <v>1</v>
      </c>
      <c r="R279" s="15">
        <v>435921599</v>
      </c>
      <c r="S279" s="15">
        <v>2098</v>
      </c>
      <c r="U279" t="s">
        <v>227</v>
      </c>
      <c r="V279">
        <v>0</v>
      </c>
      <c r="W279">
        <f>MATCH(D279,Отчет!$C:$C,0)</f>
        <v>77</v>
      </c>
    </row>
    <row r="280" spans="1:23" x14ac:dyDescent="0.2">
      <c r="A280" s="15">
        <v>509681138</v>
      </c>
      <c r="B280" s="15">
        <v>6</v>
      </c>
      <c r="C280" s="24" t="s">
        <v>488</v>
      </c>
      <c r="D280" s="15">
        <v>137298949</v>
      </c>
      <c r="E280" s="7" t="s">
        <v>669</v>
      </c>
      <c r="F280" s="7" t="s">
        <v>282</v>
      </c>
      <c r="G280" s="7" t="s">
        <v>307</v>
      </c>
      <c r="H280" s="24" t="s">
        <v>670</v>
      </c>
      <c r="I280" s="7" t="s">
        <v>652</v>
      </c>
      <c r="J280" s="15">
        <v>4</v>
      </c>
      <c r="K280" s="15" t="s">
        <v>225</v>
      </c>
      <c r="L280" s="15" t="s">
        <v>436</v>
      </c>
      <c r="N280" s="15">
        <v>24</v>
      </c>
      <c r="O280" s="15">
        <v>4</v>
      </c>
      <c r="P280" s="15">
        <v>1</v>
      </c>
      <c r="Q280" s="15">
        <v>1</v>
      </c>
      <c r="R280" s="15">
        <v>435921599</v>
      </c>
      <c r="S280" s="15">
        <v>2098</v>
      </c>
      <c r="U280" t="s">
        <v>227</v>
      </c>
      <c r="V280">
        <v>0</v>
      </c>
      <c r="W280">
        <f>MATCH(D280,Отчет!$C:$C,0)</f>
        <v>142</v>
      </c>
    </row>
    <row r="281" spans="1:23" x14ac:dyDescent="0.2">
      <c r="A281" s="15">
        <v>509681142</v>
      </c>
      <c r="B281" s="15">
        <v>7</v>
      </c>
      <c r="C281" s="24" t="s">
        <v>488</v>
      </c>
      <c r="D281" s="15">
        <v>137422646</v>
      </c>
      <c r="E281" s="7" t="s">
        <v>671</v>
      </c>
      <c r="F281" s="7" t="s">
        <v>344</v>
      </c>
      <c r="G281" s="7" t="s">
        <v>242</v>
      </c>
      <c r="H281" s="24" t="s">
        <v>672</v>
      </c>
      <c r="I281" s="7" t="s">
        <v>652</v>
      </c>
      <c r="J281" s="15">
        <v>4</v>
      </c>
      <c r="K281" s="15" t="s">
        <v>225</v>
      </c>
      <c r="L281" s="15" t="s">
        <v>436</v>
      </c>
      <c r="N281" s="15">
        <v>28</v>
      </c>
      <c r="O281" s="15">
        <v>4</v>
      </c>
      <c r="P281" s="15">
        <v>1</v>
      </c>
      <c r="Q281" s="15">
        <v>0</v>
      </c>
      <c r="R281" s="15">
        <v>435921599</v>
      </c>
      <c r="S281" s="15">
        <v>2098</v>
      </c>
      <c r="U281" t="s">
        <v>227</v>
      </c>
      <c r="V281">
        <v>0</v>
      </c>
      <c r="W281">
        <f>MATCH(D281,Отчет!$C:$C,0)</f>
        <v>126</v>
      </c>
    </row>
    <row r="282" spans="1:23" x14ac:dyDescent="0.2">
      <c r="A282" s="15">
        <v>509681146</v>
      </c>
      <c r="B282" s="15">
        <v>7</v>
      </c>
      <c r="C282" s="24" t="s">
        <v>488</v>
      </c>
      <c r="D282" s="15">
        <v>137298962</v>
      </c>
      <c r="E282" s="7" t="s">
        <v>673</v>
      </c>
      <c r="F282" s="7" t="s">
        <v>241</v>
      </c>
      <c r="G282" s="7" t="s">
        <v>319</v>
      </c>
      <c r="H282" s="24" t="s">
        <v>674</v>
      </c>
      <c r="I282" s="7" t="s">
        <v>652</v>
      </c>
      <c r="J282" s="15">
        <v>4</v>
      </c>
      <c r="K282" s="15" t="s">
        <v>225</v>
      </c>
      <c r="L282" s="15" t="s">
        <v>436</v>
      </c>
      <c r="N282" s="15">
        <v>28</v>
      </c>
      <c r="O282" s="15">
        <v>4</v>
      </c>
      <c r="P282" s="15">
        <v>1</v>
      </c>
      <c r="Q282" s="15">
        <v>1</v>
      </c>
      <c r="R282" s="15">
        <v>435921599</v>
      </c>
      <c r="S282" s="15">
        <v>2098</v>
      </c>
      <c r="U282" t="s">
        <v>227</v>
      </c>
      <c r="V282">
        <v>0</v>
      </c>
      <c r="W282">
        <f>MATCH(D282,Отчет!$C:$C,0)</f>
        <v>78</v>
      </c>
    </row>
    <row r="283" spans="1:23" x14ac:dyDescent="0.2">
      <c r="A283" s="15">
        <v>509681150</v>
      </c>
      <c r="B283" s="15">
        <v>6</v>
      </c>
      <c r="C283" s="24" t="s">
        <v>488</v>
      </c>
      <c r="D283" s="15">
        <v>137297774</v>
      </c>
      <c r="E283" s="7" t="s">
        <v>675</v>
      </c>
      <c r="F283" s="7" t="s">
        <v>285</v>
      </c>
      <c r="G283" s="7" t="s">
        <v>389</v>
      </c>
      <c r="H283" s="24" t="s">
        <v>676</v>
      </c>
      <c r="I283" s="7" t="s">
        <v>652</v>
      </c>
      <c r="J283" s="15">
        <v>4</v>
      </c>
      <c r="K283" s="15" t="s">
        <v>225</v>
      </c>
      <c r="L283" s="15" t="s">
        <v>436</v>
      </c>
      <c r="N283" s="15">
        <v>24</v>
      </c>
      <c r="O283" s="15">
        <v>4</v>
      </c>
      <c r="P283" s="15">
        <v>1</v>
      </c>
      <c r="Q283" s="15">
        <v>1</v>
      </c>
      <c r="R283" s="15">
        <v>435921599</v>
      </c>
      <c r="S283" s="15">
        <v>2098</v>
      </c>
      <c r="U283" t="s">
        <v>227</v>
      </c>
      <c r="V283">
        <v>0</v>
      </c>
      <c r="W283">
        <f>MATCH(D283,Отчет!$C:$C,0)</f>
        <v>138</v>
      </c>
    </row>
    <row r="284" spans="1:23" x14ac:dyDescent="0.2">
      <c r="A284" s="15">
        <v>509681159</v>
      </c>
      <c r="B284" s="15">
        <v>8</v>
      </c>
      <c r="C284" s="24" t="s">
        <v>488</v>
      </c>
      <c r="D284" s="15">
        <v>138474562</v>
      </c>
      <c r="E284" s="7" t="s">
        <v>677</v>
      </c>
      <c r="F284" s="7" t="s">
        <v>678</v>
      </c>
      <c r="G284" s="7" t="s">
        <v>679</v>
      </c>
      <c r="H284" s="24" t="s">
        <v>680</v>
      </c>
      <c r="I284" s="7" t="s">
        <v>652</v>
      </c>
      <c r="J284" s="15">
        <v>4</v>
      </c>
      <c r="K284" s="15" t="s">
        <v>225</v>
      </c>
      <c r="L284" s="15" t="s">
        <v>436</v>
      </c>
      <c r="N284" s="15">
        <v>32</v>
      </c>
      <c r="O284" s="15">
        <v>4</v>
      </c>
      <c r="P284" s="15">
        <v>1</v>
      </c>
      <c r="Q284" s="15">
        <v>1</v>
      </c>
      <c r="R284" s="15">
        <v>435921599</v>
      </c>
      <c r="S284" s="15">
        <v>2098</v>
      </c>
      <c r="U284" t="s">
        <v>227</v>
      </c>
      <c r="V284">
        <v>0</v>
      </c>
      <c r="W284">
        <f>MATCH(D284,Отчет!$C:$C,0)</f>
        <v>49</v>
      </c>
    </row>
    <row r="285" spans="1:23" x14ac:dyDescent="0.2">
      <c r="A285" s="15">
        <v>509681163</v>
      </c>
      <c r="B285" s="15">
        <v>8</v>
      </c>
      <c r="C285" s="24" t="s">
        <v>488</v>
      </c>
      <c r="D285" s="15">
        <v>137298988</v>
      </c>
      <c r="E285" s="7" t="s">
        <v>495</v>
      </c>
      <c r="F285" s="7" t="s">
        <v>496</v>
      </c>
      <c r="G285" s="7" t="s">
        <v>234</v>
      </c>
      <c r="H285" s="24" t="s">
        <v>497</v>
      </c>
      <c r="I285" s="7" t="s">
        <v>652</v>
      </c>
      <c r="J285" s="15">
        <v>4</v>
      </c>
      <c r="K285" s="15" t="s">
        <v>225</v>
      </c>
      <c r="L285" s="15" t="s">
        <v>436</v>
      </c>
      <c r="N285" s="15">
        <v>0</v>
      </c>
      <c r="O285" s="15">
        <v>4</v>
      </c>
      <c r="P285" s="15">
        <v>1</v>
      </c>
      <c r="Q285" s="15">
        <v>1</v>
      </c>
      <c r="R285" s="15">
        <v>435921599</v>
      </c>
      <c r="S285" s="15">
        <v>2098</v>
      </c>
      <c r="U285" t="s">
        <v>227</v>
      </c>
      <c r="V285">
        <v>0</v>
      </c>
      <c r="W285">
        <f>MATCH(D285,Отчет!$C:$C,0)</f>
        <v>144</v>
      </c>
    </row>
    <row r="286" spans="1:23" x14ac:dyDescent="0.2">
      <c r="A286" s="15">
        <v>509681167</v>
      </c>
      <c r="B286" s="15">
        <v>8</v>
      </c>
      <c r="C286" s="24" t="s">
        <v>488</v>
      </c>
      <c r="D286" s="15">
        <v>137299001</v>
      </c>
      <c r="E286" s="7" t="s">
        <v>489</v>
      </c>
      <c r="F286" s="7" t="s">
        <v>285</v>
      </c>
      <c r="G286" s="7" t="s">
        <v>326</v>
      </c>
      <c r="H286" s="24" t="s">
        <v>490</v>
      </c>
      <c r="I286" s="7" t="s">
        <v>652</v>
      </c>
      <c r="J286" s="15">
        <v>4</v>
      </c>
      <c r="K286" s="15" t="s">
        <v>225</v>
      </c>
      <c r="L286" s="15" t="s">
        <v>436</v>
      </c>
      <c r="N286" s="15">
        <v>32</v>
      </c>
      <c r="O286" s="15">
        <v>4</v>
      </c>
      <c r="P286" s="15">
        <v>1</v>
      </c>
      <c r="Q286" s="15">
        <v>1</v>
      </c>
      <c r="R286" s="15">
        <v>435921599</v>
      </c>
      <c r="S286" s="15">
        <v>2098</v>
      </c>
      <c r="U286" t="s">
        <v>227</v>
      </c>
      <c r="V286">
        <v>0</v>
      </c>
      <c r="W286">
        <f>MATCH(D286,Отчет!$C:$C,0)</f>
        <v>24</v>
      </c>
    </row>
    <row r="287" spans="1:23" x14ac:dyDescent="0.2">
      <c r="A287" s="15">
        <v>509681171</v>
      </c>
      <c r="B287" s="15">
        <v>4</v>
      </c>
      <c r="C287" s="24" t="s">
        <v>488</v>
      </c>
      <c r="D287" s="15">
        <v>137299014</v>
      </c>
      <c r="E287" s="7" t="s">
        <v>681</v>
      </c>
      <c r="F287" s="7" t="s">
        <v>569</v>
      </c>
      <c r="G287" s="7" t="s">
        <v>439</v>
      </c>
      <c r="H287" s="24" t="s">
        <v>682</v>
      </c>
      <c r="I287" s="7" t="s">
        <v>652</v>
      </c>
      <c r="J287" s="15">
        <v>4</v>
      </c>
      <c r="K287" s="15" t="s">
        <v>225</v>
      </c>
      <c r="L287" s="15" t="s">
        <v>436</v>
      </c>
      <c r="N287" s="15">
        <v>16</v>
      </c>
      <c r="O287" s="15">
        <v>4</v>
      </c>
      <c r="P287" s="15">
        <v>1</v>
      </c>
      <c r="Q287" s="15">
        <v>1</v>
      </c>
      <c r="R287" s="15">
        <v>435921599</v>
      </c>
      <c r="S287" s="15">
        <v>2098</v>
      </c>
      <c r="U287" t="s">
        <v>227</v>
      </c>
      <c r="V287">
        <v>0</v>
      </c>
      <c r="W287">
        <f>MATCH(D287,Отчет!$C:$C,0)</f>
        <v>178</v>
      </c>
    </row>
    <row r="288" spans="1:23" x14ac:dyDescent="0.2">
      <c r="A288" s="15">
        <v>509681175</v>
      </c>
      <c r="B288" s="15">
        <v>9</v>
      </c>
      <c r="C288" s="24" t="s">
        <v>488</v>
      </c>
      <c r="D288" s="15">
        <v>137645576</v>
      </c>
      <c r="E288" s="7" t="s">
        <v>683</v>
      </c>
      <c r="F288" s="7" t="s">
        <v>530</v>
      </c>
      <c r="G288" s="7" t="s">
        <v>413</v>
      </c>
      <c r="H288" s="24" t="s">
        <v>684</v>
      </c>
      <c r="I288" s="7" t="s">
        <v>652</v>
      </c>
      <c r="J288" s="15">
        <v>4</v>
      </c>
      <c r="K288" s="15" t="s">
        <v>225</v>
      </c>
      <c r="L288" s="15" t="s">
        <v>436</v>
      </c>
      <c r="N288" s="15">
        <v>36</v>
      </c>
      <c r="O288" s="15">
        <v>4</v>
      </c>
      <c r="P288" s="15">
        <v>1</v>
      </c>
      <c r="Q288" s="15">
        <v>1</v>
      </c>
      <c r="R288" s="15">
        <v>435921599</v>
      </c>
      <c r="S288" s="15">
        <v>2098</v>
      </c>
      <c r="U288" t="s">
        <v>227</v>
      </c>
      <c r="V288">
        <v>0</v>
      </c>
      <c r="W288">
        <f>MATCH(D288,Отчет!$C:$C,0)</f>
        <v>50</v>
      </c>
    </row>
    <row r="289" spans="1:23" x14ac:dyDescent="0.2">
      <c r="A289" s="15">
        <v>509681179</v>
      </c>
      <c r="B289" s="15">
        <v>8</v>
      </c>
      <c r="C289" s="24" t="s">
        <v>488</v>
      </c>
      <c r="D289" s="15">
        <v>137299040</v>
      </c>
      <c r="E289" s="7" t="s">
        <v>685</v>
      </c>
      <c r="F289" s="7" t="s">
        <v>686</v>
      </c>
      <c r="G289" s="7" t="s">
        <v>687</v>
      </c>
      <c r="H289" s="24" t="s">
        <v>688</v>
      </c>
      <c r="I289" s="7" t="s">
        <v>652</v>
      </c>
      <c r="J289" s="15">
        <v>4</v>
      </c>
      <c r="K289" s="15" t="s">
        <v>225</v>
      </c>
      <c r="L289" s="15" t="s">
        <v>436</v>
      </c>
      <c r="N289" s="15">
        <v>32</v>
      </c>
      <c r="O289" s="15">
        <v>4</v>
      </c>
      <c r="P289" s="15">
        <v>1</v>
      </c>
      <c r="Q289" s="15">
        <v>1</v>
      </c>
      <c r="R289" s="15">
        <v>435921599</v>
      </c>
      <c r="S289" s="15">
        <v>2098</v>
      </c>
      <c r="U289" t="s">
        <v>227</v>
      </c>
      <c r="V289">
        <v>0</v>
      </c>
      <c r="W289">
        <f>MATCH(D289,Отчет!$C:$C,0)</f>
        <v>12</v>
      </c>
    </row>
    <row r="290" spans="1:23" x14ac:dyDescent="0.2">
      <c r="A290" s="15">
        <v>509681183</v>
      </c>
      <c r="B290" s="15">
        <v>7</v>
      </c>
      <c r="C290" s="24" t="s">
        <v>488</v>
      </c>
      <c r="D290" s="15">
        <v>137299053</v>
      </c>
      <c r="E290" s="7" t="s">
        <v>689</v>
      </c>
      <c r="F290" s="7" t="s">
        <v>241</v>
      </c>
      <c r="G290" s="7" t="s">
        <v>690</v>
      </c>
      <c r="H290" s="24" t="s">
        <v>691</v>
      </c>
      <c r="I290" s="7" t="s">
        <v>652</v>
      </c>
      <c r="J290" s="15">
        <v>4</v>
      </c>
      <c r="K290" s="15" t="s">
        <v>225</v>
      </c>
      <c r="L290" s="15" t="s">
        <v>436</v>
      </c>
      <c r="N290" s="15">
        <v>28</v>
      </c>
      <c r="O290" s="15">
        <v>4</v>
      </c>
      <c r="P290" s="15">
        <v>1</v>
      </c>
      <c r="Q290" s="15">
        <v>1</v>
      </c>
      <c r="R290" s="15">
        <v>435921599</v>
      </c>
      <c r="S290" s="15">
        <v>2098</v>
      </c>
      <c r="U290" t="s">
        <v>227</v>
      </c>
      <c r="V290">
        <v>0</v>
      </c>
      <c r="W290">
        <f>MATCH(D290,Отчет!$C:$C,0)</f>
        <v>118</v>
      </c>
    </row>
    <row r="291" spans="1:23" x14ac:dyDescent="0.2">
      <c r="A291" s="15">
        <v>509681187</v>
      </c>
      <c r="B291" s="15">
        <v>8</v>
      </c>
      <c r="C291" s="24" t="s">
        <v>488</v>
      </c>
      <c r="D291" s="15">
        <v>137299074</v>
      </c>
      <c r="E291" s="7" t="s">
        <v>692</v>
      </c>
      <c r="F291" s="7" t="s">
        <v>693</v>
      </c>
      <c r="G291" s="7" t="s">
        <v>467</v>
      </c>
      <c r="H291" s="24" t="s">
        <v>694</v>
      </c>
      <c r="I291" s="7" t="s">
        <v>652</v>
      </c>
      <c r="J291" s="15">
        <v>4</v>
      </c>
      <c r="K291" s="15" t="s">
        <v>225</v>
      </c>
      <c r="L291" s="15" t="s">
        <v>436</v>
      </c>
      <c r="N291" s="15">
        <v>32</v>
      </c>
      <c r="O291" s="15">
        <v>4</v>
      </c>
      <c r="P291" s="15">
        <v>1</v>
      </c>
      <c r="Q291" s="15">
        <v>1</v>
      </c>
      <c r="R291" s="15">
        <v>435921599</v>
      </c>
      <c r="S291" s="15">
        <v>2098</v>
      </c>
      <c r="U291" t="s">
        <v>227</v>
      </c>
      <c r="V291">
        <v>0</v>
      </c>
      <c r="W291">
        <f>MATCH(D291,Отчет!$C:$C,0)</f>
        <v>97</v>
      </c>
    </row>
    <row r="292" spans="1:23" x14ac:dyDescent="0.2">
      <c r="A292" s="15">
        <v>509681191</v>
      </c>
      <c r="B292" s="15">
        <v>8</v>
      </c>
      <c r="C292" s="24" t="s">
        <v>488</v>
      </c>
      <c r="D292" s="15">
        <v>137299087</v>
      </c>
      <c r="E292" s="7" t="s">
        <v>695</v>
      </c>
      <c r="F292" s="7" t="s">
        <v>431</v>
      </c>
      <c r="G292" s="7" t="s">
        <v>326</v>
      </c>
      <c r="H292" s="24" t="s">
        <v>696</v>
      </c>
      <c r="I292" s="7" t="s">
        <v>652</v>
      </c>
      <c r="J292" s="15">
        <v>4</v>
      </c>
      <c r="K292" s="15" t="s">
        <v>225</v>
      </c>
      <c r="L292" s="15" t="s">
        <v>436</v>
      </c>
      <c r="N292" s="15">
        <v>32</v>
      </c>
      <c r="O292" s="15">
        <v>4</v>
      </c>
      <c r="P292" s="15">
        <v>1</v>
      </c>
      <c r="Q292" s="15">
        <v>1</v>
      </c>
      <c r="R292" s="15">
        <v>435921599</v>
      </c>
      <c r="S292" s="15">
        <v>2098</v>
      </c>
      <c r="U292" t="s">
        <v>227</v>
      </c>
      <c r="V292">
        <v>0</v>
      </c>
      <c r="W292">
        <f>MATCH(D292,Отчет!$C:$C,0)</f>
        <v>53</v>
      </c>
    </row>
    <row r="293" spans="1:23" x14ac:dyDescent="0.2">
      <c r="A293" s="15">
        <v>509681195</v>
      </c>
      <c r="B293" s="15">
        <v>7</v>
      </c>
      <c r="C293" s="24" t="s">
        <v>488</v>
      </c>
      <c r="D293" s="15">
        <v>137299102</v>
      </c>
      <c r="E293" s="7" t="s">
        <v>498</v>
      </c>
      <c r="F293" s="7" t="s">
        <v>499</v>
      </c>
      <c r="G293" s="7" t="s">
        <v>230</v>
      </c>
      <c r="H293" s="24" t="s">
        <v>500</v>
      </c>
      <c r="I293" s="7" t="s">
        <v>652</v>
      </c>
      <c r="J293" s="15">
        <v>4</v>
      </c>
      <c r="K293" s="15" t="s">
        <v>225</v>
      </c>
      <c r="L293" s="15" t="s">
        <v>436</v>
      </c>
      <c r="N293" s="15">
        <v>28</v>
      </c>
      <c r="O293" s="15">
        <v>4</v>
      </c>
      <c r="P293" s="15">
        <v>1</v>
      </c>
      <c r="Q293" s="15">
        <v>1</v>
      </c>
      <c r="R293" s="15">
        <v>435921599</v>
      </c>
      <c r="S293" s="15">
        <v>2098</v>
      </c>
      <c r="U293" t="s">
        <v>227</v>
      </c>
      <c r="V293">
        <v>0</v>
      </c>
      <c r="W293">
        <f>MATCH(D293,Отчет!$C:$C,0)</f>
        <v>79</v>
      </c>
    </row>
    <row r="294" spans="1:23" x14ac:dyDescent="0.2">
      <c r="A294" s="15">
        <v>509681090</v>
      </c>
      <c r="B294" s="15">
        <v>7</v>
      </c>
      <c r="C294" s="24" t="s">
        <v>488</v>
      </c>
      <c r="D294" s="15">
        <v>137298187</v>
      </c>
      <c r="E294" s="7" t="s">
        <v>697</v>
      </c>
      <c r="F294" s="7" t="s">
        <v>400</v>
      </c>
      <c r="G294" s="7" t="s">
        <v>326</v>
      </c>
      <c r="H294" s="24" t="s">
        <v>698</v>
      </c>
      <c r="I294" s="7" t="s">
        <v>652</v>
      </c>
      <c r="J294" s="15">
        <v>4</v>
      </c>
      <c r="K294" s="15" t="s">
        <v>225</v>
      </c>
      <c r="L294" s="15" t="s">
        <v>436</v>
      </c>
      <c r="N294" s="15">
        <v>28</v>
      </c>
      <c r="O294" s="15">
        <v>4</v>
      </c>
      <c r="P294" s="15">
        <v>1</v>
      </c>
      <c r="Q294" s="15">
        <v>1</v>
      </c>
      <c r="R294" s="15">
        <v>435921599</v>
      </c>
      <c r="S294" s="15">
        <v>2098</v>
      </c>
      <c r="U294" t="s">
        <v>227</v>
      </c>
      <c r="V294">
        <v>0</v>
      </c>
      <c r="W294">
        <f>MATCH(D294,Отчет!$C:$C,0)</f>
        <v>111</v>
      </c>
    </row>
    <row r="295" spans="1:23" x14ac:dyDescent="0.2">
      <c r="A295" s="15">
        <v>548102279</v>
      </c>
      <c r="B295" s="15">
        <v>7</v>
      </c>
      <c r="C295" s="24" t="s">
        <v>488</v>
      </c>
      <c r="D295" s="15">
        <v>546946809</v>
      </c>
      <c r="E295" s="7" t="s">
        <v>501</v>
      </c>
      <c r="F295" s="7" t="s">
        <v>502</v>
      </c>
      <c r="G295" s="7" t="s">
        <v>503</v>
      </c>
      <c r="H295" s="24" t="s">
        <v>504</v>
      </c>
      <c r="I295" s="7" t="s">
        <v>699</v>
      </c>
      <c r="J295" s="15">
        <v>3</v>
      </c>
      <c r="K295" s="15" t="s">
        <v>225</v>
      </c>
      <c r="L295" s="15" t="s">
        <v>436</v>
      </c>
      <c r="N295" s="15">
        <v>21</v>
      </c>
      <c r="O295" s="15">
        <v>3</v>
      </c>
      <c r="P295" s="15">
        <v>1</v>
      </c>
      <c r="Q295" s="15">
        <v>0</v>
      </c>
      <c r="R295" s="15">
        <v>435921599</v>
      </c>
      <c r="S295" s="15">
        <v>2098</v>
      </c>
      <c r="T295" s="15" t="s">
        <v>434</v>
      </c>
      <c r="U295" t="s">
        <v>227</v>
      </c>
      <c r="V295">
        <v>0</v>
      </c>
      <c r="W295">
        <f>MATCH(D295,Отчет!$C:$C,0)</f>
        <v>165</v>
      </c>
    </row>
    <row r="296" spans="1:23" x14ac:dyDescent="0.2">
      <c r="A296" s="15">
        <v>549240554</v>
      </c>
      <c r="B296" s="15">
        <v>7</v>
      </c>
      <c r="C296" s="24" t="s">
        <v>488</v>
      </c>
      <c r="D296" s="15">
        <v>137298187</v>
      </c>
      <c r="E296" s="7" t="s">
        <v>697</v>
      </c>
      <c r="F296" s="7" t="s">
        <v>400</v>
      </c>
      <c r="G296" s="7" t="s">
        <v>326</v>
      </c>
      <c r="H296" s="24" t="s">
        <v>698</v>
      </c>
      <c r="I296" s="7" t="s">
        <v>699</v>
      </c>
      <c r="J296" s="15">
        <v>3</v>
      </c>
      <c r="K296" s="15" t="s">
        <v>225</v>
      </c>
      <c r="L296" s="15" t="s">
        <v>436</v>
      </c>
      <c r="N296" s="15">
        <v>21</v>
      </c>
      <c r="O296" s="15">
        <v>3</v>
      </c>
      <c r="P296" s="15">
        <v>1</v>
      </c>
      <c r="Q296" s="15">
        <v>1</v>
      </c>
      <c r="R296" s="15">
        <v>435921599</v>
      </c>
      <c r="S296" s="15">
        <v>2098</v>
      </c>
      <c r="U296" t="s">
        <v>227</v>
      </c>
      <c r="V296">
        <v>0</v>
      </c>
      <c r="W296">
        <f>MATCH(D296,Отчет!$C:$C,0)</f>
        <v>111</v>
      </c>
    </row>
    <row r="297" spans="1:23" x14ac:dyDescent="0.2">
      <c r="A297" s="15">
        <v>509682526</v>
      </c>
      <c r="B297" s="15">
        <v>9</v>
      </c>
      <c r="C297" s="24" t="s">
        <v>488</v>
      </c>
      <c r="D297" s="15">
        <v>137298850</v>
      </c>
      <c r="E297" s="7" t="s">
        <v>492</v>
      </c>
      <c r="F297" s="7" t="s">
        <v>493</v>
      </c>
      <c r="G297" s="7" t="s">
        <v>307</v>
      </c>
      <c r="H297" s="24" t="s">
        <v>494</v>
      </c>
      <c r="I297" s="7" t="s">
        <v>699</v>
      </c>
      <c r="J297" s="15">
        <v>3</v>
      </c>
      <c r="K297" s="15" t="s">
        <v>225</v>
      </c>
      <c r="L297" s="15" t="s">
        <v>436</v>
      </c>
      <c r="N297" s="15">
        <v>27</v>
      </c>
      <c r="O297" s="15">
        <v>3</v>
      </c>
      <c r="P297" s="15">
        <v>1</v>
      </c>
      <c r="Q297" s="15">
        <v>1</v>
      </c>
      <c r="R297" s="15">
        <v>435921599</v>
      </c>
      <c r="S297" s="15">
        <v>2098</v>
      </c>
      <c r="U297" t="s">
        <v>227</v>
      </c>
      <c r="V297">
        <v>0</v>
      </c>
      <c r="W297">
        <f>MATCH(D297,Отчет!$C:$C,0)</f>
        <v>19</v>
      </c>
    </row>
    <row r="298" spans="1:23" x14ac:dyDescent="0.2">
      <c r="A298" s="15">
        <v>509682531</v>
      </c>
      <c r="B298" s="15">
        <v>4</v>
      </c>
      <c r="C298" s="24" t="s">
        <v>488</v>
      </c>
      <c r="D298" s="15">
        <v>137298865</v>
      </c>
      <c r="E298" s="7" t="s">
        <v>510</v>
      </c>
      <c r="F298" s="7" t="s">
        <v>511</v>
      </c>
      <c r="G298" s="7" t="s">
        <v>326</v>
      </c>
      <c r="H298" s="24" t="s">
        <v>512</v>
      </c>
      <c r="I298" s="7" t="s">
        <v>699</v>
      </c>
      <c r="J298" s="15">
        <v>3</v>
      </c>
      <c r="K298" s="15" t="s">
        <v>225</v>
      </c>
      <c r="L298" s="15" t="s">
        <v>436</v>
      </c>
      <c r="N298" s="15">
        <v>12</v>
      </c>
      <c r="O298" s="15">
        <v>3</v>
      </c>
      <c r="P298" s="15">
        <v>1</v>
      </c>
      <c r="Q298" s="15">
        <v>1</v>
      </c>
      <c r="R298" s="15">
        <v>435921599</v>
      </c>
      <c r="S298" s="15">
        <v>2098</v>
      </c>
      <c r="U298" t="s">
        <v>227</v>
      </c>
      <c r="V298">
        <v>0</v>
      </c>
      <c r="W298">
        <f>MATCH(D298,Отчет!$C:$C,0)</f>
        <v>176</v>
      </c>
    </row>
    <row r="299" spans="1:23" x14ac:dyDescent="0.2">
      <c r="A299" s="15">
        <v>509682535</v>
      </c>
      <c r="B299" s="15">
        <v>7</v>
      </c>
      <c r="C299" s="24" t="s">
        <v>488</v>
      </c>
      <c r="D299" s="15">
        <v>137298880</v>
      </c>
      <c r="E299" s="7" t="s">
        <v>653</v>
      </c>
      <c r="F299" s="7" t="s">
        <v>511</v>
      </c>
      <c r="G299" s="7" t="s">
        <v>636</v>
      </c>
      <c r="H299" s="24" t="s">
        <v>654</v>
      </c>
      <c r="I299" s="7" t="s">
        <v>699</v>
      </c>
      <c r="J299" s="15">
        <v>3</v>
      </c>
      <c r="K299" s="15" t="s">
        <v>225</v>
      </c>
      <c r="L299" s="15" t="s">
        <v>436</v>
      </c>
      <c r="N299" s="15">
        <v>21</v>
      </c>
      <c r="O299" s="15">
        <v>3</v>
      </c>
      <c r="P299" s="15">
        <v>1</v>
      </c>
      <c r="Q299" s="15">
        <v>1</v>
      </c>
      <c r="R299" s="15">
        <v>435921599</v>
      </c>
      <c r="S299" s="15">
        <v>2098</v>
      </c>
      <c r="U299" t="s">
        <v>227</v>
      </c>
      <c r="V299">
        <v>0</v>
      </c>
      <c r="W299">
        <f>MATCH(D299,Отчет!$C:$C,0)</f>
        <v>125</v>
      </c>
    </row>
    <row r="300" spans="1:23" x14ac:dyDescent="0.2">
      <c r="A300" s="15">
        <v>509682540</v>
      </c>
      <c r="B300" s="15">
        <v>4</v>
      </c>
      <c r="C300" s="24" t="s">
        <v>488</v>
      </c>
      <c r="D300" s="15">
        <v>239541709</v>
      </c>
      <c r="E300" s="7" t="s">
        <v>655</v>
      </c>
      <c r="F300" s="7" t="s">
        <v>285</v>
      </c>
      <c r="G300" s="7" t="s">
        <v>230</v>
      </c>
      <c r="H300" s="24" t="s">
        <v>656</v>
      </c>
      <c r="I300" s="7" t="s">
        <v>699</v>
      </c>
      <c r="J300" s="15">
        <v>3</v>
      </c>
      <c r="K300" s="15" t="s">
        <v>225</v>
      </c>
      <c r="L300" s="15" t="s">
        <v>436</v>
      </c>
      <c r="N300" s="15">
        <v>12</v>
      </c>
      <c r="O300" s="15">
        <v>3</v>
      </c>
      <c r="P300" s="15">
        <v>1</v>
      </c>
      <c r="Q300" s="15">
        <v>1</v>
      </c>
      <c r="R300" s="15">
        <v>435921599</v>
      </c>
      <c r="S300" s="15">
        <v>2098</v>
      </c>
      <c r="U300" t="s">
        <v>227</v>
      </c>
      <c r="V300">
        <v>0</v>
      </c>
      <c r="W300">
        <f>MATCH(D300,Отчет!$C:$C,0)</f>
        <v>139</v>
      </c>
    </row>
    <row r="301" spans="1:23" x14ac:dyDescent="0.2">
      <c r="A301" s="15">
        <v>509682544</v>
      </c>
      <c r="B301" s="15">
        <v>8</v>
      </c>
      <c r="C301" s="24" t="s">
        <v>488</v>
      </c>
      <c r="D301" s="15">
        <v>137298893</v>
      </c>
      <c r="E301" s="7" t="s">
        <v>657</v>
      </c>
      <c r="F301" s="7" t="s">
        <v>400</v>
      </c>
      <c r="G301" s="7" t="s">
        <v>222</v>
      </c>
      <c r="H301" s="24" t="s">
        <v>658</v>
      </c>
      <c r="I301" s="7" t="s">
        <v>699</v>
      </c>
      <c r="J301" s="15">
        <v>3</v>
      </c>
      <c r="K301" s="15" t="s">
        <v>225</v>
      </c>
      <c r="L301" s="15" t="s">
        <v>436</v>
      </c>
      <c r="N301" s="15">
        <v>24</v>
      </c>
      <c r="O301" s="15">
        <v>3</v>
      </c>
      <c r="P301" s="15">
        <v>1</v>
      </c>
      <c r="Q301" s="15">
        <v>1</v>
      </c>
      <c r="R301" s="15">
        <v>435921599</v>
      </c>
      <c r="S301" s="15">
        <v>2098</v>
      </c>
      <c r="U301" t="s">
        <v>227</v>
      </c>
      <c r="V301">
        <v>0</v>
      </c>
      <c r="W301">
        <f>MATCH(D301,Отчет!$C:$C,0)</f>
        <v>45</v>
      </c>
    </row>
    <row r="302" spans="1:23" x14ac:dyDescent="0.2">
      <c r="A302" s="15">
        <v>509682551</v>
      </c>
      <c r="B302" s="15">
        <v>7</v>
      </c>
      <c r="C302" s="24" t="s">
        <v>488</v>
      </c>
      <c r="D302" s="15">
        <v>137297761</v>
      </c>
      <c r="E302" s="7" t="s">
        <v>659</v>
      </c>
      <c r="F302" s="7" t="s">
        <v>660</v>
      </c>
      <c r="G302" s="7" t="s">
        <v>661</v>
      </c>
      <c r="H302" s="24" t="s">
        <v>662</v>
      </c>
      <c r="I302" s="7" t="s">
        <v>699</v>
      </c>
      <c r="J302" s="15">
        <v>3</v>
      </c>
      <c r="K302" s="15" t="s">
        <v>225</v>
      </c>
      <c r="L302" s="15" t="s">
        <v>436</v>
      </c>
      <c r="N302" s="15">
        <v>21</v>
      </c>
      <c r="O302" s="15">
        <v>3</v>
      </c>
      <c r="P302" s="15">
        <v>1</v>
      </c>
      <c r="Q302" s="15">
        <v>1</v>
      </c>
      <c r="R302" s="15">
        <v>435921599</v>
      </c>
      <c r="S302" s="15">
        <v>2098</v>
      </c>
      <c r="U302" t="s">
        <v>227</v>
      </c>
      <c r="V302">
        <v>0</v>
      </c>
      <c r="W302">
        <f>MATCH(D302,Отчет!$C:$C,0)</f>
        <v>41</v>
      </c>
    </row>
    <row r="303" spans="1:23" x14ac:dyDescent="0.2">
      <c r="A303" s="15">
        <v>509682555</v>
      </c>
      <c r="B303" s="15">
        <v>7</v>
      </c>
      <c r="C303" s="24" t="s">
        <v>488</v>
      </c>
      <c r="D303" s="15">
        <v>137298910</v>
      </c>
      <c r="E303" s="7" t="s">
        <v>663</v>
      </c>
      <c r="F303" s="7" t="s">
        <v>237</v>
      </c>
      <c r="G303" s="7" t="s">
        <v>326</v>
      </c>
      <c r="H303" s="24" t="s">
        <v>664</v>
      </c>
      <c r="I303" s="7" t="s">
        <v>699</v>
      </c>
      <c r="J303" s="15">
        <v>3</v>
      </c>
      <c r="K303" s="15" t="s">
        <v>225</v>
      </c>
      <c r="L303" s="15" t="s">
        <v>436</v>
      </c>
      <c r="N303" s="15">
        <v>21</v>
      </c>
      <c r="O303" s="15">
        <v>3</v>
      </c>
      <c r="P303" s="15">
        <v>1</v>
      </c>
      <c r="Q303" s="15">
        <v>1</v>
      </c>
      <c r="R303" s="15">
        <v>435921599</v>
      </c>
      <c r="S303" s="15">
        <v>2098</v>
      </c>
      <c r="U303" t="s">
        <v>227</v>
      </c>
      <c r="V303">
        <v>0</v>
      </c>
      <c r="W303">
        <f>MATCH(D303,Отчет!$C:$C,0)</f>
        <v>76</v>
      </c>
    </row>
    <row r="304" spans="1:23" x14ac:dyDescent="0.2">
      <c r="A304" s="15">
        <v>509682559</v>
      </c>
      <c r="B304" s="15">
        <v>5</v>
      </c>
      <c r="C304" s="24" t="s">
        <v>488</v>
      </c>
      <c r="D304" s="15">
        <v>138474545</v>
      </c>
      <c r="E304" s="7" t="s">
        <v>665</v>
      </c>
      <c r="F304" s="7" t="s">
        <v>384</v>
      </c>
      <c r="G304" s="7" t="s">
        <v>326</v>
      </c>
      <c r="H304" s="24" t="s">
        <v>666</v>
      </c>
      <c r="I304" s="7" t="s">
        <v>699</v>
      </c>
      <c r="J304" s="15">
        <v>3</v>
      </c>
      <c r="K304" s="15" t="s">
        <v>225</v>
      </c>
      <c r="L304" s="15" t="s">
        <v>436</v>
      </c>
      <c r="N304" s="15">
        <v>15</v>
      </c>
      <c r="O304" s="15">
        <v>3</v>
      </c>
      <c r="P304" s="15">
        <v>1</v>
      </c>
      <c r="Q304" s="15">
        <v>1</v>
      </c>
      <c r="R304" s="15">
        <v>435921599</v>
      </c>
      <c r="S304" s="15">
        <v>2098</v>
      </c>
      <c r="U304" t="s">
        <v>227</v>
      </c>
      <c r="V304">
        <v>0</v>
      </c>
      <c r="W304">
        <f>MATCH(D304,Отчет!$C:$C,0)</f>
        <v>153</v>
      </c>
    </row>
    <row r="305" spans="1:23" x14ac:dyDescent="0.2">
      <c r="A305" s="15">
        <v>509682563</v>
      </c>
      <c r="B305" s="15">
        <v>7</v>
      </c>
      <c r="C305" s="24" t="s">
        <v>488</v>
      </c>
      <c r="D305" s="15">
        <v>137298936</v>
      </c>
      <c r="E305" s="7" t="s">
        <v>667</v>
      </c>
      <c r="F305" s="7" t="s">
        <v>282</v>
      </c>
      <c r="G305" s="7" t="s">
        <v>234</v>
      </c>
      <c r="H305" s="24" t="s">
        <v>668</v>
      </c>
      <c r="I305" s="7" t="s">
        <v>699</v>
      </c>
      <c r="J305" s="15">
        <v>3</v>
      </c>
      <c r="K305" s="15" t="s">
        <v>225</v>
      </c>
      <c r="L305" s="15" t="s">
        <v>436</v>
      </c>
      <c r="N305" s="15">
        <v>21</v>
      </c>
      <c r="O305" s="15">
        <v>3</v>
      </c>
      <c r="P305" s="15">
        <v>1</v>
      </c>
      <c r="Q305" s="15">
        <v>1</v>
      </c>
      <c r="R305" s="15">
        <v>435921599</v>
      </c>
      <c r="S305" s="15">
        <v>2098</v>
      </c>
      <c r="U305" t="s">
        <v>227</v>
      </c>
      <c r="V305">
        <v>0</v>
      </c>
      <c r="W305">
        <f>MATCH(D305,Отчет!$C:$C,0)</f>
        <v>77</v>
      </c>
    </row>
    <row r="306" spans="1:23" x14ac:dyDescent="0.2">
      <c r="A306" s="15">
        <v>509682567</v>
      </c>
      <c r="B306" s="15">
        <v>5</v>
      </c>
      <c r="C306" s="24" t="s">
        <v>488</v>
      </c>
      <c r="D306" s="15">
        <v>137298949</v>
      </c>
      <c r="E306" s="7" t="s">
        <v>669</v>
      </c>
      <c r="F306" s="7" t="s">
        <v>282</v>
      </c>
      <c r="G306" s="7" t="s">
        <v>307</v>
      </c>
      <c r="H306" s="24" t="s">
        <v>670</v>
      </c>
      <c r="I306" s="7" t="s">
        <v>699</v>
      </c>
      <c r="J306" s="15">
        <v>3</v>
      </c>
      <c r="K306" s="15" t="s">
        <v>225</v>
      </c>
      <c r="L306" s="15" t="s">
        <v>436</v>
      </c>
      <c r="N306" s="15">
        <v>15</v>
      </c>
      <c r="O306" s="15">
        <v>3</v>
      </c>
      <c r="P306" s="15">
        <v>1</v>
      </c>
      <c r="Q306" s="15">
        <v>1</v>
      </c>
      <c r="R306" s="15">
        <v>435921599</v>
      </c>
      <c r="S306" s="15">
        <v>2098</v>
      </c>
      <c r="U306" t="s">
        <v>227</v>
      </c>
      <c r="V306">
        <v>0</v>
      </c>
      <c r="W306">
        <f>MATCH(D306,Отчет!$C:$C,0)</f>
        <v>142</v>
      </c>
    </row>
    <row r="307" spans="1:23" x14ac:dyDescent="0.2">
      <c r="A307" s="15">
        <v>509682571</v>
      </c>
      <c r="B307" s="15">
        <v>7</v>
      </c>
      <c r="C307" s="24" t="s">
        <v>488</v>
      </c>
      <c r="D307" s="15">
        <v>137422646</v>
      </c>
      <c r="E307" s="7" t="s">
        <v>671</v>
      </c>
      <c r="F307" s="7" t="s">
        <v>344</v>
      </c>
      <c r="G307" s="7" t="s">
        <v>242</v>
      </c>
      <c r="H307" s="24" t="s">
        <v>672</v>
      </c>
      <c r="I307" s="7" t="s">
        <v>699</v>
      </c>
      <c r="J307" s="15">
        <v>3</v>
      </c>
      <c r="K307" s="15" t="s">
        <v>225</v>
      </c>
      <c r="L307" s="15" t="s">
        <v>436</v>
      </c>
      <c r="N307" s="15">
        <v>21</v>
      </c>
      <c r="O307" s="15">
        <v>3</v>
      </c>
      <c r="P307" s="15">
        <v>1</v>
      </c>
      <c r="Q307" s="15">
        <v>0</v>
      </c>
      <c r="R307" s="15">
        <v>435921599</v>
      </c>
      <c r="S307" s="15">
        <v>2098</v>
      </c>
      <c r="U307" t="s">
        <v>227</v>
      </c>
      <c r="V307">
        <v>0</v>
      </c>
      <c r="W307">
        <f>MATCH(D307,Отчет!$C:$C,0)</f>
        <v>126</v>
      </c>
    </row>
    <row r="308" spans="1:23" x14ac:dyDescent="0.2">
      <c r="A308" s="15">
        <v>509682575</v>
      </c>
      <c r="B308" s="15">
        <v>7</v>
      </c>
      <c r="C308" s="24" t="s">
        <v>488</v>
      </c>
      <c r="D308" s="15">
        <v>137298962</v>
      </c>
      <c r="E308" s="7" t="s">
        <v>673</v>
      </c>
      <c r="F308" s="7" t="s">
        <v>241</v>
      </c>
      <c r="G308" s="7" t="s">
        <v>319</v>
      </c>
      <c r="H308" s="24" t="s">
        <v>674</v>
      </c>
      <c r="I308" s="7" t="s">
        <v>699</v>
      </c>
      <c r="J308" s="15">
        <v>3</v>
      </c>
      <c r="K308" s="15" t="s">
        <v>225</v>
      </c>
      <c r="L308" s="15" t="s">
        <v>436</v>
      </c>
      <c r="N308" s="15">
        <v>21</v>
      </c>
      <c r="O308" s="15">
        <v>3</v>
      </c>
      <c r="P308" s="15">
        <v>1</v>
      </c>
      <c r="Q308" s="15">
        <v>1</v>
      </c>
      <c r="R308" s="15">
        <v>435921599</v>
      </c>
      <c r="S308" s="15">
        <v>2098</v>
      </c>
      <c r="U308" t="s">
        <v>227</v>
      </c>
      <c r="V308">
        <v>0</v>
      </c>
      <c r="W308">
        <f>MATCH(D308,Отчет!$C:$C,0)</f>
        <v>78</v>
      </c>
    </row>
    <row r="309" spans="1:23" x14ac:dyDescent="0.2">
      <c r="A309" s="15">
        <v>509682579</v>
      </c>
      <c r="B309" s="15">
        <v>7</v>
      </c>
      <c r="C309" s="24" t="s">
        <v>488</v>
      </c>
      <c r="D309" s="15">
        <v>137297774</v>
      </c>
      <c r="E309" s="7" t="s">
        <v>675</v>
      </c>
      <c r="F309" s="7" t="s">
        <v>285</v>
      </c>
      <c r="G309" s="7" t="s">
        <v>389</v>
      </c>
      <c r="H309" s="24" t="s">
        <v>676</v>
      </c>
      <c r="I309" s="7" t="s">
        <v>699</v>
      </c>
      <c r="J309" s="15">
        <v>3</v>
      </c>
      <c r="K309" s="15" t="s">
        <v>225</v>
      </c>
      <c r="L309" s="15" t="s">
        <v>436</v>
      </c>
      <c r="N309" s="15">
        <v>21</v>
      </c>
      <c r="O309" s="15">
        <v>3</v>
      </c>
      <c r="P309" s="15">
        <v>1</v>
      </c>
      <c r="Q309" s="15">
        <v>1</v>
      </c>
      <c r="R309" s="15">
        <v>435921599</v>
      </c>
      <c r="S309" s="15">
        <v>2098</v>
      </c>
      <c r="U309" t="s">
        <v>227</v>
      </c>
      <c r="V309">
        <v>0</v>
      </c>
      <c r="W309">
        <f>MATCH(D309,Отчет!$C:$C,0)</f>
        <v>138</v>
      </c>
    </row>
    <row r="310" spans="1:23" x14ac:dyDescent="0.2">
      <c r="A310" s="15">
        <v>509682587</v>
      </c>
      <c r="B310" s="15">
        <v>8</v>
      </c>
      <c r="C310" s="24" t="s">
        <v>488</v>
      </c>
      <c r="D310" s="15">
        <v>138474562</v>
      </c>
      <c r="E310" s="7" t="s">
        <v>677</v>
      </c>
      <c r="F310" s="7" t="s">
        <v>678</v>
      </c>
      <c r="G310" s="7" t="s">
        <v>679</v>
      </c>
      <c r="H310" s="24" t="s">
        <v>680</v>
      </c>
      <c r="I310" s="7" t="s">
        <v>699</v>
      </c>
      <c r="J310" s="15">
        <v>3</v>
      </c>
      <c r="K310" s="15" t="s">
        <v>225</v>
      </c>
      <c r="L310" s="15" t="s">
        <v>436</v>
      </c>
      <c r="N310" s="15">
        <v>24</v>
      </c>
      <c r="O310" s="15">
        <v>3</v>
      </c>
      <c r="P310" s="15">
        <v>1</v>
      </c>
      <c r="Q310" s="15">
        <v>1</v>
      </c>
      <c r="R310" s="15">
        <v>435921599</v>
      </c>
      <c r="S310" s="15">
        <v>2098</v>
      </c>
      <c r="U310" t="s">
        <v>227</v>
      </c>
      <c r="V310">
        <v>0</v>
      </c>
      <c r="W310">
        <f>MATCH(D310,Отчет!$C:$C,0)</f>
        <v>49</v>
      </c>
    </row>
    <row r="311" spans="1:23" x14ac:dyDescent="0.2">
      <c r="A311" s="15">
        <v>509682591</v>
      </c>
      <c r="B311" s="15">
        <v>6</v>
      </c>
      <c r="C311" s="24" t="s">
        <v>488</v>
      </c>
      <c r="D311" s="15">
        <v>137298988</v>
      </c>
      <c r="E311" s="7" t="s">
        <v>495</v>
      </c>
      <c r="F311" s="7" t="s">
        <v>496</v>
      </c>
      <c r="G311" s="7" t="s">
        <v>234</v>
      </c>
      <c r="H311" s="24" t="s">
        <v>497</v>
      </c>
      <c r="I311" s="7" t="s">
        <v>699</v>
      </c>
      <c r="J311" s="15">
        <v>3</v>
      </c>
      <c r="K311" s="15" t="s">
        <v>225</v>
      </c>
      <c r="L311" s="15" t="s">
        <v>436</v>
      </c>
      <c r="N311" s="15">
        <v>18</v>
      </c>
      <c r="O311" s="15">
        <v>3</v>
      </c>
      <c r="P311" s="15">
        <v>1</v>
      </c>
      <c r="Q311" s="15">
        <v>1</v>
      </c>
      <c r="R311" s="15">
        <v>435921599</v>
      </c>
      <c r="S311" s="15">
        <v>2098</v>
      </c>
      <c r="U311" t="s">
        <v>227</v>
      </c>
      <c r="V311">
        <v>0</v>
      </c>
      <c r="W311">
        <f>MATCH(D311,Отчет!$C:$C,0)</f>
        <v>144</v>
      </c>
    </row>
    <row r="312" spans="1:23" x14ac:dyDescent="0.2">
      <c r="A312" s="15">
        <v>509682598</v>
      </c>
      <c r="B312" s="15">
        <v>7</v>
      </c>
      <c r="C312" s="24" t="s">
        <v>488</v>
      </c>
      <c r="D312" s="15">
        <v>137299001</v>
      </c>
      <c r="E312" s="7" t="s">
        <v>489</v>
      </c>
      <c r="F312" s="7" t="s">
        <v>285</v>
      </c>
      <c r="G312" s="7" t="s">
        <v>326</v>
      </c>
      <c r="H312" s="24" t="s">
        <v>490</v>
      </c>
      <c r="I312" s="7" t="s">
        <v>699</v>
      </c>
      <c r="J312" s="15">
        <v>3</v>
      </c>
      <c r="K312" s="15" t="s">
        <v>225</v>
      </c>
      <c r="L312" s="15" t="s">
        <v>436</v>
      </c>
      <c r="N312" s="15">
        <v>21</v>
      </c>
      <c r="O312" s="15">
        <v>3</v>
      </c>
      <c r="P312" s="15">
        <v>1</v>
      </c>
      <c r="Q312" s="15">
        <v>1</v>
      </c>
      <c r="R312" s="15">
        <v>435921599</v>
      </c>
      <c r="S312" s="15">
        <v>2098</v>
      </c>
      <c r="U312" t="s">
        <v>227</v>
      </c>
      <c r="V312">
        <v>0</v>
      </c>
      <c r="W312">
        <f>MATCH(D312,Отчет!$C:$C,0)</f>
        <v>24</v>
      </c>
    </row>
    <row r="313" spans="1:23" x14ac:dyDescent="0.2">
      <c r="A313" s="15">
        <v>509682603</v>
      </c>
      <c r="B313" s="15">
        <v>4</v>
      </c>
      <c r="C313" s="24" t="s">
        <v>488</v>
      </c>
      <c r="D313" s="15">
        <v>137299014</v>
      </c>
      <c r="E313" s="7" t="s">
        <v>681</v>
      </c>
      <c r="F313" s="7" t="s">
        <v>569</v>
      </c>
      <c r="G313" s="7" t="s">
        <v>439</v>
      </c>
      <c r="H313" s="24" t="s">
        <v>682</v>
      </c>
      <c r="I313" s="7" t="s">
        <v>699</v>
      </c>
      <c r="J313" s="15">
        <v>3</v>
      </c>
      <c r="K313" s="15" t="s">
        <v>225</v>
      </c>
      <c r="L313" s="15" t="s">
        <v>436</v>
      </c>
      <c r="N313" s="15">
        <v>12</v>
      </c>
      <c r="O313" s="15">
        <v>3</v>
      </c>
      <c r="P313" s="15">
        <v>1</v>
      </c>
      <c r="Q313" s="15">
        <v>1</v>
      </c>
      <c r="R313" s="15">
        <v>435921599</v>
      </c>
      <c r="S313" s="15">
        <v>2098</v>
      </c>
      <c r="U313" t="s">
        <v>227</v>
      </c>
      <c r="V313">
        <v>0</v>
      </c>
      <c r="W313">
        <f>MATCH(D313,Отчет!$C:$C,0)</f>
        <v>178</v>
      </c>
    </row>
    <row r="314" spans="1:23" x14ac:dyDescent="0.2">
      <c r="A314" s="15">
        <v>509682607</v>
      </c>
      <c r="B314" s="15">
        <v>8</v>
      </c>
      <c r="C314" s="24" t="s">
        <v>488</v>
      </c>
      <c r="D314" s="15">
        <v>137645576</v>
      </c>
      <c r="E314" s="7" t="s">
        <v>683</v>
      </c>
      <c r="F314" s="7" t="s">
        <v>530</v>
      </c>
      <c r="G314" s="7" t="s">
        <v>413</v>
      </c>
      <c r="H314" s="24" t="s">
        <v>684</v>
      </c>
      <c r="I314" s="7" t="s">
        <v>699</v>
      </c>
      <c r="J314" s="15">
        <v>3</v>
      </c>
      <c r="K314" s="15" t="s">
        <v>225</v>
      </c>
      <c r="L314" s="15" t="s">
        <v>436</v>
      </c>
      <c r="N314" s="15">
        <v>24</v>
      </c>
      <c r="O314" s="15">
        <v>3</v>
      </c>
      <c r="P314" s="15">
        <v>1</v>
      </c>
      <c r="Q314" s="15">
        <v>1</v>
      </c>
      <c r="R314" s="15">
        <v>435921599</v>
      </c>
      <c r="S314" s="15">
        <v>2098</v>
      </c>
      <c r="U314" t="s">
        <v>227</v>
      </c>
      <c r="V314">
        <v>0</v>
      </c>
      <c r="W314">
        <f>MATCH(D314,Отчет!$C:$C,0)</f>
        <v>50</v>
      </c>
    </row>
    <row r="315" spans="1:23" x14ac:dyDescent="0.2">
      <c r="A315" s="15">
        <v>509682614</v>
      </c>
      <c r="B315" s="15">
        <v>8</v>
      </c>
      <c r="C315" s="24" t="s">
        <v>488</v>
      </c>
      <c r="D315" s="15">
        <v>137299040</v>
      </c>
      <c r="E315" s="7" t="s">
        <v>685</v>
      </c>
      <c r="F315" s="7" t="s">
        <v>686</v>
      </c>
      <c r="G315" s="7" t="s">
        <v>687</v>
      </c>
      <c r="H315" s="24" t="s">
        <v>688</v>
      </c>
      <c r="I315" s="7" t="s">
        <v>699</v>
      </c>
      <c r="J315" s="15">
        <v>3</v>
      </c>
      <c r="K315" s="15" t="s">
        <v>225</v>
      </c>
      <c r="L315" s="15" t="s">
        <v>436</v>
      </c>
      <c r="N315" s="15">
        <v>24</v>
      </c>
      <c r="O315" s="15">
        <v>3</v>
      </c>
      <c r="P315" s="15">
        <v>1</v>
      </c>
      <c r="Q315" s="15">
        <v>1</v>
      </c>
      <c r="R315" s="15">
        <v>435921599</v>
      </c>
      <c r="S315" s="15">
        <v>2098</v>
      </c>
      <c r="U315" t="s">
        <v>227</v>
      </c>
      <c r="V315">
        <v>0</v>
      </c>
      <c r="W315">
        <f>MATCH(D315,Отчет!$C:$C,0)</f>
        <v>12</v>
      </c>
    </row>
    <row r="316" spans="1:23" x14ac:dyDescent="0.2">
      <c r="A316" s="15">
        <v>509682618</v>
      </c>
      <c r="B316" s="15">
        <v>5</v>
      </c>
      <c r="C316" s="24" t="s">
        <v>488</v>
      </c>
      <c r="D316" s="15">
        <v>137299053</v>
      </c>
      <c r="E316" s="7" t="s">
        <v>689</v>
      </c>
      <c r="F316" s="7" t="s">
        <v>241</v>
      </c>
      <c r="G316" s="7" t="s">
        <v>690</v>
      </c>
      <c r="H316" s="24" t="s">
        <v>691</v>
      </c>
      <c r="I316" s="7" t="s">
        <v>699</v>
      </c>
      <c r="J316" s="15">
        <v>3</v>
      </c>
      <c r="K316" s="15" t="s">
        <v>225</v>
      </c>
      <c r="L316" s="15" t="s">
        <v>436</v>
      </c>
      <c r="N316" s="15">
        <v>15</v>
      </c>
      <c r="O316" s="15">
        <v>3</v>
      </c>
      <c r="P316" s="15">
        <v>1</v>
      </c>
      <c r="Q316" s="15">
        <v>1</v>
      </c>
      <c r="R316" s="15">
        <v>435921599</v>
      </c>
      <c r="S316" s="15">
        <v>2098</v>
      </c>
      <c r="U316" t="s">
        <v>227</v>
      </c>
      <c r="V316">
        <v>0</v>
      </c>
      <c r="W316">
        <f>MATCH(D316,Отчет!$C:$C,0)</f>
        <v>118</v>
      </c>
    </row>
    <row r="317" spans="1:23" x14ac:dyDescent="0.2">
      <c r="A317" s="15">
        <v>509682622</v>
      </c>
      <c r="B317" s="15">
        <v>6</v>
      </c>
      <c r="C317" s="24" t="s">
        <v>488</v>
      </c>
      <c r="D317" s="15">
        <v>137299074</v>
      </c>
      <c r="E317" s="7" t="s">
        <v>692</v>
      </c>
      <c r="F317" s="7" t="s">
        <v>693</v>
      </c>
      <c r="G317" s="7" t="s">
        <v>467</v>
      </c>
      <c r="H317" s="24" t="s">
        <v>694</v>
      </c>
      <c r="I317" s="7" t="s">
        <v>699</v>
      </c>
      <c r="J317" s="15">
        <v>3</v>
      </c>
      <c r="K317" s="15" t="s">
        <v>225</v>
      </c>
      <c r="L317" s="15" t="s">
        <v>436</v>
      </c>
      <c r="N317" s="15">
        <v>18</v>
      </c>
      <c r="O317" s="15">
        <v>3</v>
      </c>
      <c r="P317" s="15">
        <v>1</v>
      </c>
      <c r="Q317" s="15">
        <v>1</v>
      </c>
      <c r="R317" s="15">
        <v>435921599</v>
      </c>
      <c r="S317" s="15">
        <v>2098</v>
      </c>
      <c r="U317" t="s">
        <v>227</v>
      </c>
      <c r="V317">
        <v>0</v>
      </c>
      <c r="W317">
        <f>MATCH(D317,Отчет!$C:$C,0)</f>
        <v>97</v>
      </c>
    </row>
    <row r="318" spans="1:23" x14ac:dyDescent="0.2">
      <c r="A318" s="15">
        <v>509682626</v>
      </c>
      <c r="B318" s="15">
        <v>9</v>
      </c>
      <c r="C318" s="24" t="s">
        <v>488</v>
      </c>
      <c r="D318" s="15">
        <v>137299087</v>
      </c>
      <c r="E318" s="7" t="s">
        <v>695</v>
      </c>
      <c r="F318" s="7" t="s">
        <v>431</v>
      </c>
      <c r="G318" s="7" t="s">
        <v>326</v>
      </c>
      <c r="H318" s="24" t="s">
        <v>696</v>
      </c>
      <c r="I318" s="7" t="s">
        <v>699</v>
      </c>
      <c r="J318" s="15">
        <v>3</v>
      </c>
      <c r="K318" s="15" t="s">
        <v>225</v>
      </c>
      <c r="L318" s="15" t="s">
        <v>436</v>
      </c>
      <c r="N318" s="15">
        <v>27</v>
      </c>
      <c r="O318" s="15">
        <v>3</v>
      </c>
      <c r="P318" s="15">
        <v>1</v>
      </c>
      <c r="Q318" s="15">
        <v>1</v>
      </c>
      <c r="R318" s="15">
        <v>435921599</v>
      </c>
      <c r="S318" s="15">
        <v>2098</v>
      </c>
      <c r="U318" t="s">
        <v>227</v>
      </c>
      <c r="V318">
        <v>0</v>
      </c>
      <c r="W318">
        <f>MATCH(D318,Отчет!$C:$C,0)</f>
        <v>53</v>
      </c>
    </row>
    <row r="319" spans="1:23" x14ac:dyDescent="0.2">
      <c r="A319" s="15">
        <v>509682630</v>
      </c>
      <c r="B319" s="15">
        <v>7</v>
      </c>
      <c r="C319" s="24" t="s">
        <v>488</v>
      </c>
      <c r="D319" s="15">
        <v>137299102</v>
      </c>
      <c r="E319" s="7" t="s">
        <v>498</v>
      </c>
      <c r="F319" s="7" t="s">
        <v>499</v>
      </c>
      <c r="G319" s="7" t="s">
        <v>230</v>
      </c>
      <c r="H319" s="24" t="s">
        <v>500</v>
      </c>
      <c r="I319" s="7" t="s">
        <v>699</v>
      </c>
      <c r="J319" s="15">
        <v>3</v>
      </c>
      <c r="K319" s="15" t="s">
        <v>225</v>
      </c>
      <c r="L319" s="15" t="s">
        <v>436</v>
      </c>
      <c r="N319" s="15">
        <v>21</v>
      </c>
      <c r="O319" s="15">
        <v>3</v>
      </c>
      <c r="P319" s="15">
        <v>1</v>
      </c>
      <c r="Q319" s="15">
        <v>1</v>
      </c>
      <c r="R319" s="15">
        <v>435921599</v>
      </c>
      <c r="S319" s="15">
        <v>2098</v>
      </c>
      <c r="U319" t="s">
        <v>227</v>
      </c>
      <c r="V319">
        <v>0</v>
      </c>
      <c r="W319">
        <f>MATCH(D319,Отчет!$C:$C,0)</f>
        <v>79</v>
      </c>
    </row>
    <row r="320" spans="1:23" x14ac:dyDescent="0.2">
      <c r="A320" s="15">
        <v>509581774</v>
      </c>
      <c r="B320" s="15">
        <v>6</v>
      </c>
      <c r="C320" s="24" t="s">
        <v>448</v>
      </c>
      <c r="D320" s="15">
        <v>137296144</v>
      </c>
      <c r="E320" s="7" t="s">
        <v>471</v>
      </c>
      <c r="F320" s="7" t="s">
        <v>472</v>
      </c>
      <c r="G320" s="7" t="s">
        <v>458</v>
      </c>
      <c r="H320" s="24" t="s">
        <v>473</v>
      </c>
      <c r="I320" s="7" t="s">
        <v>700</v>
      </c>
      <c r="J320" s="15">
        <v>3</v>
      </c>
      <c r="K320" s="15" t="s">
        <v>225</v>
      </c>
      <c r="L320" s="15" t="s">
        <v>436</v>
      </c>
      <c r="N320" s="15">
        <v>18</v>
      </c>
      <c r="O320" s="15">
        <v>3</v>
      </c>
      <c r="P320" s="15">
        <v>1</v>
      </c>
      <c r="Q320" s="15">
        <v>1</v>
      </c>
      <c r="R320" s="15">
        <v>414668365</v>
      </c>
      <c r="S320" s="15">
        <v>2098</v>
      </c>
      <c r="U320" t="s">
        <v>227</v>
      </c>
      <c r="V320">
        <v>0</v>
      </c>
      <c r="W320">
        <f>MATCH(D320,Отчет!$C:$C,0)</f>
        <v>130</v>
      </c>
    </row>
    <row r="321" spans="1:23" x14ac:dyDescent="0.2">
      <c r="A321" s="15">
        <v>509581720</v>
      </c>
      <c r="B321" s="15">
        <v>4</v>
      </c>
      <c r="C321" s="24" t="s">
        <v>448</v>
      </c>
      <c r="D321" s="15">
        <v>137296350</v>
      </c>
      <c r="E321" s="7" t="s">
        <v>644</v>
      </c>
      <c r="F321" s="7" t="s">
        <v>335</v>
      </c>
      <c r="G321" s="7" t="s">
        <v>266</v>
      </c>
      <c r="H321" s="24" t="s">
        <v>645</v>
      </c>
      <c r="I321" s="7" t="s">
        <v>700</v>
      </c>
      <c r="J321" s="15">
        <v>3</v>
      </c>
      <c r="K321" s="15" t="s">
        <v>225</v>
      </c>
      <c r="L321" s="15" t="s">
        <v>436</v>
      </c>
      <c r="N321" s="15">
        <v>12</v>
      </c>
      <c r="O321" s="15">
        <v>3</v>
      </c>
      <c r="P321" s="15">
        <v>1</v>
      </c>
      <c r="Q321" s="15">
        <v>1</v>
      </c>
      <c r="R321" s="15">
        <v>414668365</v>
      </c>
      <c r="S321" s="15">
        <v>2098</v>
      </c>
      <c r="U321" t="s">
        <v>227</v>
      </c>
      <c r="V321">
        <v>0</v>
      </c>
      <c r="W321">
        <f>MATCH(D321,Отчет!$C:$C,0)</f>
        <v>170</v>
      </c>
    </row>
    <row r="322" spans="1:23" x14ac:dyDescent="0.2">
      <c r="A322" s="15">
        <v>509581949</v>
      </c>
      <c r="B322" s="15">
        <v>5</v>
      </c>
      <c r="C322" s="24" t="s">
        <v>448</v>
      </c>
      <c r="D322" s="15">
        <v>137296071</v>
      </c>
      <c r="E322" s="7" t="s">
        <v>466</v>
      </c>
      <c r="F322" s="7" t="s">
        <v>412</v>
      </c>
      <c r="G322" s="7" t="s">
        <v>467</v>
      </c>
      <c r="H322" s="24" t="s">
        <v>468</v>
      </c>
      <c r="I322" s="7" t="s">
        <v>700</v>
      </c>
      <c r="J322" s="15">
        <v>3</v>
      </c>
      <c r="K322" s="15" t="s">
        <v>225</v>
      </c>
      <c r="L322" s="15" t="s">
        <v>436</v>
      </c>
      <c r="N322" s="15">
        <v>15</v>
      </c>
      <c r="O322" s="15">
        <v>3</v>
      </c>
      <c r="P322" s="15">
        <v>1</v>
      </c>
      <c r="Q322" s="15">
        <v>1</v>
      </c>
      <c r="R322" s="15">
        <v>414668365</v>
      </c>
      <c r="S322" s="15">
        <v>2098</v>
      </c>
      <c r="U322" t="s">
        <v>227</v>
      </c>
      <c r="V322">
        <v>0</v>
      </c>
      <c r="W322">
        <f>MATCH(D322,Отчет!$C:$C,0)</f>
        <v>143</v>
      </c>
    </row>
    <row r="323" spans="1:23" x14ac:dyDescent="0.2">
      <c r="A323" s="15">
        <v>509582024</v>
      </c>
      <c r="B323" s="15">
        <v>6</v>
      </c>
      <c r="C323" s="24" t="s">
        <v>448</v>
      </c>
      <c r="D323" s="15">
        <v>137296196</v>
      </c>
      <c r="E323" s="7" t="s">
        <v>457</v>
      </c>
      <c r="F323" s="7" t="s">
        <v>412</v>
      </c>
      <c r="G323" s="7" t="s">
        <v>458</v>
      </c>
      <c r="H323" s="24" t="s">
        <v>459</v>
      </c>
      <c r="I323" s="7" t="s">
        <v>700</v>
      </c>
      <c r="J323" s="15">
        <v>3</v>
      </c>
      <c r="K323" s="15" t="s">
        <v>225</v>
      </c>
      <c r="L323" s="15" t="s">
        <v>436</v>
      </c>
      <c r="N323" s="15">
        <v>18</v>
      </c>
      <c r="O323" s="15">
        <v>3</v>
      </c>
      <c r="P323" s="15">
        <v>1</v>
      </c>
      <c r="Q323" s="15">
        <v>1</v>
      </c>
      <c r="R323" s="15">
        <v>414668365</v>
      </c>
      <c r="S323" s="15">
        <v>2098</v>
      </c>
      <c r="U323" t="s">
        <v>227</v>
      </c>
      <c r="V323">
        <v>0</v>
      </c>
      <c r="W323">
        <f>MATCH(D323,Отчет!$C:$C,0)</f>
        <v>151</v>
      </c>
    </row>
    <row r="324" spans="1:23" x14ac:dyDescent="0.2">
      <c r="A324" s="15">
        <v>509579253</v>
      </c>
      <c r="B324" s="15">
        <v>7</v>
      </c>
      <c r="C324" s="24" t="s">
        <v>448</v>
      </c>
      <c r="D324" s="15">
        <v>137296019</v>
      </c>
      <c r="E324" s="7" t="s">
        <v>646</v>
      </c>
      <c r="F324" s="7" t="s">
        <v>348</v>
      </c>
      <c r="G324" s="7" t="s">
        <v>286</v>
      </c>
      <c r="H324" s="24" t="s">
        <v>647</v>
      </c>
      <c r="I324" s="7" t="s">
        <v>700</v>
      </c>
      <c r="J324" s="15">
        <v>3</v>
      </c>
      <c r="K324" s="15" t="s">
        <v>225</v>
      </c>
      <c r="L324" s="15" t="s">
        <v>436</v>
      </c>
      <c r="N324" s="15">
        <v>21</v>
      </c>
      <c r="O324" s="15">
        <v>3</v>
      </c>
      <c r="P324" s="15">
        <v>1</v>
      </c>
      <c r="Q324" s="15">
        <v>1</v>
      </c>
      <c r="R324" s="15">
        <v>414668365</v>
      </c>
      <c r="S324" s="15">
        <v>2098</v>
      </c>
      <c r="U324" t="s">
        <v>227</v>
      </c>
      <c r="V324">
        <v>0</v>
      </c>
      <c r="W324">
        <f>MATCH(D324,Отчет!$C:$C,0)</f>
        <v>64</v>
      </c>
    </row>
    <row r="325" spans="1:23" x14ac:dyDescent="0.2">
      <c r="A325" s="15">
        <v>509579433</v>
      </c>
      <c r="B325" s="15">
        <v>7</v>
      </c>
      <c r="C325" s="24" t="s">
        <v>448</v>
      </c>
      <c r="D325" s="15">
        <v>137296170</v>
      </c>
      <c r="E325" s="7" t="s">
        <v>485</v>
      </c>
      <c r="F325" s="7" t="s">
        <v>486</v>
      </c>
      <c r="G325" s="7" t="s">
        <v>307</v>
      </c>
      <c r="H325" s="24" t="s">
        <v>487</v>
      </c>
      <c r="I325" s="7" t="s">
        <v>700</v>
      </c>
      <c r="J325" s="15">
        <v>3</v>
      </c>
      <c r="K325" s="15" t="s">
        <v>225</v>
      </c>
      <c r="L325" s="15" t="s">
        <v>436</v>
      </c>
      <c r="N325" s="15">
        <v>21</v>
      </c>
      <c r="O325" s="15">
        <v>3</v>
      </c>
      <c r="P325" s="15">
        <v>1</v>
      </c>
      <c r="Q325" s="15">
        <v>1</v>
      </c>
      <c r="R325" s="15">
        <v>414668365</v>
      </c>
      <c r="S325" s="15">
        <v>2098</v>
      </c>
      <c r="U325" t="s">
        <v>227</v>
      </c>
      <c r="V325">
        <v>0</v>
      </c>
      <c r="W325">
        <f>MATCH(D325,Отчет!$C:$C,0)</f>
        <v>85</v>
      </c>
    </row>
    <row r="326" spans="1:23" x14ac:dyDescent="0.2">
      <c r="A326" s="15">
        <v>509579664</v>
      </c>
      <c r="B326" s="15">
        <v>8</v>
      </c>
      <c r="C326" s="24" t="s">
        <v>448</v>
      </c>
      <c r="D326" s="15">
        <v>137295923</v>
      </c>
      <c r="E326" s="7" t="s">
        <v>482</v>
      </c>
      <c r="F326" s="7" t="s">
        <v>483</v>
      </c>
      <c r="G326" s="7" t="s">
        <v>413</v>
      </c>
      <c r="H326" s="24" t="s">
        <v>484</v>
      </c>
      <c r="I326" s="7" t="s">
        <v>700</v>
      </c>
      <c r="J326" s="15">
        <v>3</v>
      </c>
      <c r="K326" s="15" t="s">
        <v>225</v>
      </c>
      <c r="L326" s="15" t="s">
        <v>436</v>
      </c>
      <c r="N326" s="15">
        <v>24</v>
      </c>
      <c r="O326" s="15">
        <v>3</v>
      </c>
      <c r="P326" s="15">
        <v>1</v>
      </c>
      <c r="Q326" s="15">
        <v>1</v>
      </c>
      <c r="R326" s="15">
        <v>414668365</v>
      </c>
      <c r="S326" s="15">
        <v>2098</v>
      </c>
      <c r="U326" t="s">
        <v>227</v>
      </c>
      <c r="V326">
        <v>0</v>
      </c>
      <c r="W326">
        <f>MATCH(D326,Отчет!$C:$C,0)</f>
        <v>74</v>
      </c>
    </row>
    <row r="327" spans="1:23" x14ac:dyDescent="0.2">
      <c r="A327" s="15">
        <v>509579738</v>
      </c>
      <c r="B327" s="15">
        <v>8</v>
      </c>
      <c r="C327" s="24" t="s">
        <v>448</v>
      </c>
      <c r="D327" s="15">
        <v>137295990</v>
      </c>
      <c r="E327" s="7" t="s">
        <v>479</v>
      </c>
      <c r="F327" s="7" t="s">
        <v>480</v>
      </c>
      <c r="G327" s="7" t="s">
        <v>409</v>
      </c>
      <c r="H327" s="24" t="s">
        <v>481</v>
      </c>
      <c r="I327" s="7" t="s">
        <v>700</v>
      </c>
      <c r="J327" s="15">
        <v>3</v>
      </c>
      <c r="K327" s="15" t="s">
        <v>225</v>
      </c>
      <c r="L327" s="15" t="s">
        <v>436</v>
      </c>
      <c r="N327" s="15">
        <v>24</v>
      </c>
      <c r="O327" s="15">
        <v>3</v>
      </c>
      <c r="P327" s="15">
        <v>1</v>
      </c>
      <c r="Q327" s="15">
        <v>1</v>
      </c>
      <c r="R327" s="15">
        <v>414668365</v>
      </c>
      <c r="S327" s="15">
        <v>2098</v>
      </c>
      <c r="U327" t="s">
        <v>227</v>
      </c>
      <c r="V327">
        <v>0</v>
      </c>
      <c r="W327">
        <f>MATCH(D327,Отчет!$C:$C,0)</f>
        <v>39</v>
      </c>
    </row>
    <row r="328" spans="1:23" x14ac:dyDescent="0.2">
      <c r="A328" s="15">
        <v>509580055</v>
      </c>
      <c r="B328" s="15">
        <v>7</v>
      </c>
      <c r="C328" s="24" t="s">
        <v>448</v>
      </c>
      <c r="D328" s="15">
        <v>137422555</v>
      </c>
      <c r="E328" s="7" t="s">
        <v>474</v>
      </c>
      <c r="F328" s="7" t="s">
        <v>475</v>
      </c>
      <c r="G328" s="7" t="s">
        <v>266</v>
      </c>
      <c r="H328" s="24" t="s">
        <v>476</v>
      </c>
      <c r="I328" s="7" t="s">
        <v>700</v>
      </c>
      <c r="J328" s="15">
        <v>3</v>
      </c>
      <c r="K328" s="15" t="s">
        <v>225</v>
      </c>
      <c r="L328" s="15" t="s">
        <v>436</v>
      </c>
      <c r="N328" s="15">
        <v>21</v>
      </c>
      <c r="O328" s="15">
        <v>3</v>
      </c>
      <c r="P328" s="15">
        <v>1</v>
      </c>
      <c r="Q328" s="15">
        <v>0</v>
      </c>
      <c r="R328" s="15">
        <v>414668365</v>
      </c>
      <c r="S328" s="15">
        <v>2098</v>
      </c>
      <c r="U328" t="s">
        <v>227</v>
      </c>
      <c r="V328">
        <v>0</v>
      </c>
      <c r="W328">
        <f>MATCH(D328,Отчет!$C:$C,0)</f>
        <v>134</v>
      </c>
    </row>
    <row r="329" spans="1:23" x14ac:dyDescent="0.2">
      <c r="A329" s="15">
        <v>549240721</v>
      </c>
      <c r="B329" s="15">
        <v>8</v>
      </c>
      <c r="C329" s="24" t="s">
        <v>448</v>
      </c>
      <c r="D329" s="15">
        <v>137295675</v>
      </c>
      <c r="E329" s="7" t="s">
        <v>455</v>
      </c>
      <c r="F329" s="7" t="s">
        <v>285</v>
      </c>
      <c r="G329" s="7" t="s">
        <v>326</v>
      </c>
      <c r="H329" s="24" t="s">
        <v>456</v>
      </c>
      <c r="I329" s="7" t="s">
        <v>700</v>
      </c>
      <c r="J329" s="15">
        <v>3</v>
      </c>
      <c r="K329" s="15" t="s">
        <v>225</v>
      </c>
      <c r="L329" s="15" t="s">
        <v>436</v>
      </c>
      <c r="N329" s="15">
        <v>24</v>
      </c>
      <c r="O329" s="15">
        <v>3</v>
      </c>
      <c r="P329" s="15">
        <v>1</v>
      </c>
      <c r="Q329" s="15">
        <v>1</v>
      </c>
      <c r="R329" s="15">
        <v>414668365</v>
      </c>
      <c r="S329" s="15">
        <v>2098</v>
      </c>
      <c r="U329" t="s">
        <v>227</v>
      </c>
      <c r="V329">
        <v>0</v>
      </c>
      <c r="W329">
        <f>MATCH(D329,Отчет!$C:$C,0)</f>
        <v>15</v>
      </c>
    </row>
    <row r="330" spans="1:23" x14ac:dyDescent="0.2">
      <c r="A330" s="15">
        <v>521784353</v>
      </c>
      <c r="B330" s="15">
        <v>7</v>
      </c>
      <c r="C330" s="24" t="s">
        <v>448</v>
      </c>
      <c r="D330" s="15">
        <v>137296209</v>
      </c>
      <c r="E330" s="7" t="s">
        <v>633</v>
      </c>
      <c r="F330" s="7" t="s">
        <v>247</v>
      </c>
      <c r="G330" s="7" t="s">
        <v>242</v>
      </c>
      <c r="H330" s="24" t="s">
        <v>634</v>
      </c>
      <c r="I330" s="7" t="s">
        <v>700</v>
      </c>
      <c r="J330" s="15">
        <v>3</v>
      </c>
      <c r="K330" s="15" t="s">
        <v>225</v>
      </c>
      <c r="L330" s="15" t="s">
        <v>436</v>
      </c>
      <c r="N330" s="15">
        <v>21</v>
      </c>
      <c r="O330" s="15">
        <v>3</v>
      </c>
      <c r="P330" s="15">
        <v>1</v>
      </c>
      <c r="Q330" s="15">
        <v>1</v>
      </c>
      <c r="R330" s="15">
        <v>414668365</v>
      </c>
      <c r="S330" s="15">
        <v>2098</v>
      </c>
      <c r="U330" t="s">
        <v>227</v>
      </c>
      <c r="V330">
        <v>0</v>
      </c>
      <c r="W330">
        <f>MATCH(D330,Отчет!$C:$C,0)</f>
        <v>104</v>
      </c>
    </row>
    <row r="331" spans="1:23" x14ac:dyDescent="0.2">
      <c r="A331" s="15">
        <v>509580882</v>
      </c>
      <c r="B331" s="15">
        <v>5</v>
      </c>
      <c r="C331" s="24" t="s">
        <v>448</v>
      </c>
      <c r="D331" s="15">
        <v>137296248</v>
      </c>
      <c r="E331" s="7" t="s">
        <v>638</v>
      </c>
      <c r="F331" s="7" t="s">
        <v>254</v>
      </c>
      <c r="G331" s="7" t="s">
        <v>319</v>
      </c>
      <c r="H331" s="24" t="s">
        <v>639</v>
      </c>
      <c r="I331" s="7" t="s">
        <v>700</v>
      </c>
      <c r="J331" s="15">
        <v>3</v>
      </c>
      <c r="K331" s="15" t="s">
        <v>225</v>
      </c>
      <c r="L331" s="15" t="s">
        <v>436</v>
      </c>
      <c r="N331" s="15">
        <v>15</v>
      </c>
      <c r="O331" s="15">
        <v>3</v>
      </c>
      <c r="P331" s="15">
        <v>1</v>
      </c>
      <c r="Q331" s="15">
        <v>1</v>
      </c>
      <c r="R331" s="15">
        <v>414668365</v>
      </c>
      <c r="S331" s="15">
        <v>2098</v>
      </c>
      <c r="U331" t="s">
        <v>227</v>
      </c>
      <c r="V331">
        <v>0</v>
      </c>
      <c r="W331">
        <f>MATCH(D331,Отчет!$C:$C,0)</f>
        <v>127</v>
      </c>
    </row>
    <row r="332" spans="1:23" x14ac:dyDescent="0.2">
      <c r="A332" s="15">
        <v>509580768</v>
      </c>
      <c r="B332" s="15">
        <v>4</v>
      </c>
      <c r="C332" s="24" t="s">
        <v>448</v>
      </c>
      <c r="D332" s="15">
        <v>137422620</v>
      </c>
      <c r="E332" s="7" t="s">
        <v>635</v>
      </c>
      <c r="F332" s="7" t="s">
        <v>499</v>
      </c>
      <c r="G332" s="7" t="s">
        <v>636</v>
      </c>
      <c r="H332" s="24" t="s">
        <v>637</v>
      </c>
      <c r="I332" s="7" t="s">
        <v>700</v>
      </c>
      <c r="J332" s="15">
        <v>3</v>
      </c>
      <c r="K332" s="15" t="s">
        <v>225</v>
      </c>
      <c r="L332" s="15" t="s">
        <v>436</v>
      </c>
      <c r="N332" s="15">
        <v>12</v>
      </c>
      <c r="O332" s="15">
        <v>3</v>
      </c>
      <c r="P332" s="15">
        <v>1</v>
      </c>
      <c r="Q332" s="15">
        <v>0</v>
      </c>
      <c r="R332" s="15">
        <v>414668365</v>
      </c>
      <c r="S332" s="15">
        <v>2098</v>
      </c>
      <c r="U332" t="s">
        <v>227</v>
      </c>
      <c r="V332">
        <v>0</v>
      </c>
      <c r="W332">
        <f>MATCH(D332,Отчет!$C:$C,0)</f>
        <v>132</v>
      </c>
    </row>
    <row r="333" spans="1:23" x14ac:dyDescent="0.2">
      <c r="A333" s="15">
        <v>509580682</v>
      </c>
      <c r="B333" s="15">
        <v>4</v>
      </c>
      <c r="C333" s="24" t="s">
        <v>448</v>
      </c>
      <c r="D333" s="15">
        <v>137296097</v>
      </c>
      <c r="E333" s="7" t="s">
        <v>228</v>
      </c>
      <c r="F333" s="7" t="s">
        <v>431</v>
      </c>
      <c r="G333" s="7" t="s">
        <v>230</v>
      </c>
      <c r="H333" s="24" t="s">
        <v>651</v>
      </c>
      <c r="I333" s="7" t="s">
        <v>700</v>
      </c>
      <c r="J333" s="15">
        <v>3</v>
      </c>
      <c r="K333" s="15" t="s">
        <v>225</v>
      </c>
      <c r="L333" s="15" t="s">
        <v>436</v>
      </c>
      <c r="N333" s="15">
        <v>12</v>
      </c>
      <c r="O333" s="15">
        <v>3</v>
      </c>
      <c r="P333" s="15">
        <v>1</v>
      </c>
      <c r="Q333" s="15">
        <v>1</v>
      </c>
      <c r="R333" s="15">
        <v>414668365</v>
      </c>
      <c r="S333" s="15">
        <v>2098</v>
      </c>
      <c r="U333" t="s">
        <v>227</v>
      </c>
      <c r="V333">
        <v>0</v>
      </c>
      <c r="W333">
        <f>MATCH(D333,Отчет!$C:$C,0)</f>
        <v>122</v>
      </c>
    </row>
    <row r="334" spans="1:23" x14ac:dyDescent="0.2">
      <c r="A334" s="15">
        <v>509580249</v>
      </c>
      <c r="B334" s="15">
        <v>4</v>
      </c>
      <c r="C334" s="24" t="s">
        <v>448</v>
      </c>
      <c r="D334" s="15">
        <v>137645525</v>
      </c>
      <c r="E334" s="7" t="s">
        <v>630</v>
      </c>
      <c r="F334" s="7" t="s">
        <v>631</v>
      </c>
      <c r="G334" s="7" t="s">
        <v>332</v>
      </c>
      <c r="H334" s="24" t="s">
        <v>632</v>
      </c>
      <c r="I334" s="7" t="s">
        <v>700</v>
      </c>
      <c r="J334" s="15">
        <v>3</v>
      </c>
      <c r="K334" s="15" t="s">
        <v>225</v>
      </c>
      <c r="L334" s="15" t="s">
        <v>436</v>
      </c>
      <c r="N334" s="15">
        <v>12</v>
      </c>
      <c r="O334" s="15">
        <v>3</v>
      </c>
      <c r="P334" s="15">
        <v>1</v>
      </c>
      <c r="Q334" s="15">
        <v>1</v>
      </c>
      <c r="R334" s="15">
        <v>414668365</v>
      </c>
      <c r="S334" s="15">
        <v>2098</v>
      </c>
      <c r="U334" t="s">
        <v>227</v>
      </c>
      <c r="V334">
        <v>0</v>
      </c>
      <c r="W334">
        <f>MATCH(D334,Отчет!$C:$C,0)</f>
        <v>175</v>
      </c>
    </row>
    <row r="335" spans="1:23" x14ac:dyDescent="0.2">
      <c r="A335" s="15">
        <v>509580214</v>
      </c>
      <c r="B335" s="15">
        <v>6</v>
      </c>
      <c r="C335" s="24" t="s">
        <v>448</v>
      </c>
      <c r="D335" s="15">
        <v>137645508</v>
      </c>
      <c r="E335" s="7" t="s">
        <v>640</v>
      </c>
      <c r="F335" s="7" t="s">
        <v>641</v>
      </c>
      <c r="G335" s="7" t="s">
        <v>642</v>
      </c>
      <c r="H335" s="24" t="s">
        <v>643</v>
      </c>
      <c r="I335" s="7" t="s">
        <v>700</v>
      </c>
      <c r="J335" s="15">
        <v>3</v>
      </c>
      <c r="K335" s="15" t="s">
        <v>225</v>
      </c>
      <c r="L335" s="15" t="s">
        <v>436</v>
      </c>
      <c r="N335" s="15">
        <v>18</v>
      </c>
      <c r="O335" s="15">
        <v>3</v>
      </c>
      <c r="P335" s="15">
        <v>1</v>
      </c>
      <c r="Q335" s="15">
        <v>1</v>
      </c>
      <c r="R335" s="15">
        <v>414668365</v>
      </c>
      <c r="S335" s="15">
        <v>2098</v>
      </c>
      <c r="U335" t="s">
        <v>227</v>
      </c>
      <c r="V335">
        <v>0</v>
      </c>
      <c r="W335">
        <f>MATCH(D335,Отчет!$C:$C,0)</f>
        <v>136</v>
      </c>
    </row>
    <row r="336" spans="1:23" x14ac:dyDescent="0.2">
      <c r="A336" s="15">
        <v>509581759</v>
      </c>
      <c r="B336" s="15">
        <v>8</v>
      </c>
      <c r="C336" s="24" t="s">
        <v>448</v>
      </c>
      <c r="D336" s="15">
        <v>137296045</v>
      </c>
      <c r="E336" s="7" t="s">
        <v>648</v>
      </c>
      <c r="F336" s="7" t="s">
        <v>299</v>
      </c>
      <c r="G336" s="7" t="s">
        <v>649</v>
      </c>
      <c r="H336" s="24" t="s">
        <v>650</v>
      </c>
      <c r="I336" s="7" t="s">
        <v>700</v>
      </c>
      <c r="J336" s="15">
        <v>3</v>
      </c>
      <c r="K336" s="15" t="s">
        <v>225</v>
      </c>
      <c r="L336" s="15" t="s">
        <v>436</v>
      </c>
      <c r="N336" s="15">
        <v>24</v>
      </c>
      <c r="O336" s="15">
        <v>3</v>
      </c>
      <c r="P336" s="15">
        <v>1</v>
      </c>
      <c r="Q336" s="15">
        <v>1</v>
      </c>
      <c r="R336" s="15">
        <v>414668365</v>
      </c>
      <c r="S336" s="15">
        <v>2098</v>
      </c>
      <c r="U336" t="s">
        <v>227</v>
      </c>
      <c r="V336">
        <v>0</v>
      </c>
      <c r="W336">
        <f>MATCH(D336,Отчет!$C:$C,0)</f>
        <v>47</v>
      </c>
    </row>
    <row r="337" spans="1:23" x14ac:dyDescent="0.2">
      <c r="A337" s="15">
        <v>509581926</v>
      </c>
      <c r="B337" s="15">
        <v>7</v>
      </c>
      <c r="C337" s="24" t="s">
        <v>448</v>
      </c>
      <c r="D337" s="15">
        <v>137295936</v>
      </c>
      <c r="E337" s="7" t="s">
        <v>469</v>
      </c>
      <c r="F337" s="7" t="s">
        <v>247</v>
      </c>
      <c r="G337" s="7" t="s">
        <v>307</v>
      </c>
      <c r="H337" s="24" t="s">
        <v>470</v>
      </c>
      <c r="I337" s="7" t="s">
        <v>700</v>
      </c>
      <c r="J337" s="15">
        <v>3</v>
      </c>
      <c r="K337" s="15" t="s">
        <v>225</v>
      </c>
      <c r="L337" s="15" t="s">
        <v>436</v>
      </c>
      <c r="N337" s="15">
        <v>21</v>
      </c>
      <c r="O337" s="15">
        <v>3</v>
      </c>
      <c r="P337" s="15">
        <v>1</v>
      </c>
      <c r="Q337" s="15">
        <v>1</v>
      </c>
      <c r="R337" s="15">
        <v>414668365</v>
      </c>
      <c r="S337" s="15">
        <v>2098</v>
      </c>
      <c r="U337" t="s">
        <v>227</v>
      </c>
      <c r="V337">
        <v>0</v>
      </c>
      <c r="W337">
        <f>MATCH(D337,Отчет!$C:$C,0)</f>
        <v>62</v>
      </c>
    </row>
    <row r="338" spans="1:23" x14ac:dyDescent="0.2">
      <c r="A338" s="15">
        <v>761819365</v>
      </c>
      <c r="B338" s="15">
        <v>7</v>
      </c>
      <c r="C338" s="24" t="s">
        <v>437</v>
      </c>
      <c r="D338" s="15">
        <v>137299796</v>
      </c>
      <c r="E338" s="7" t="s">
        <v>438</v>
      </c>
      <c r="F338" s="7" t="s">
        <v>282</v>
      </c>
      <c r="G338" s="7" t="s">
        <v>439</v>
      </c>
      <c r="H338" s="24" t="s">
        <v>440</v>
      </c>
      <c r="I338" s="7" t="s">
        <v>701</v>
      </c>
      <c r="J338" s="15">
        <v>6</v>
      </c>
      <c r="K338" s="15" t="s">
        <v>225</v>
      </c>
      <c r="L338" s="15" t="s">
        <v>436</v>
      </c>
      <c r="N338" s="15">
        <v>42</v>
      </c>
      <c r="O338" s="15">
        <v>6</v>
      </c>
      <c r="P338" s="15">
        <v>1</v>
      </c>
      <c r="Q338" s="15">
        <v>1</v>
      </c>
      <c r="V338">
        <v>0</v>
      </c>
      <c r="W338">
        <f>MATCH(D338,Отчет!$C:$C,0)</f>
        <v>179</v>
      </c>
    </row>
    <row r="339" spans="1:23" x14ac:dyDescent="0.2">
      <c r="A339" s="15">
        <v>761822389</v>
      </c>
      <c r="B339" s="15">
        <v>7</v>
      </c>
      <c r="C339" s="24" t="s">
        <v>437</v>
      </c>
      <c r="D339" s="15">
        <v>137299796</v>
      </c>
      <c r="E339" s="7" t="s">
        <v>438</v>
      </c>
      <c r="F339" s="7" t="s">
        <v>282</v>
      </c>
      <c r="G339" s="7" t="s">
        <v>439</v>
      </c>
      <c r="H339" s="24" t="s">
        <v>440</v>
      </c>
      <c r="I339" s="7" t="s">
        <v>702</v>
      </c>
      <c r="J339" s="15">
        <v>0</v>
      </c>
      <c r="K339" s="15" t="s">
        <v>225</v>
      </c>
      <c r="L339" s="15" t="s">
        <v>436</v>
      </c>
      <c r="N339" s="15">
        <v>0</v>
      </c>
      <c r="O339" s="15">
        <v>0</v>
      </c>
      <c r="P339" s="15">
        <v>1</v>
      </c>
      <c r="Q339" s="15">
        <v>1</v>
      </c>
      <c r="V339">
        <v>0</v>
      </c>
      <c r="W339">
        <f>MATCH(D339,Отчет!$C:$C,0)</f>
        <v>179</v>
      </c>
    </row>
    <row r="340" spans="1:23" x14ac:dyDescent="0.2">
      <c r="A340" s="15">
        <v>509657363</v>
      </c>
      <c r="B340" s="15">
        <v>8</v>
      </c>
      <c r="C340" s="24" t="s">
        <v>387</v>
      </c>
      <c r="D340" s="15">
        <v>137398659</v>
      </c>
      <c r="E340" s="7" t="s">
        <v>703</v>
      </c>
      <c r="F340" s="7" t="s">
        <v>241</v>
      </c>
      <c r="G340" s="7" t="s">
        <v>234</v>
      </c>
      <c r="H340" s="24" t="s">
        <v>704</v>
      </c>
      <c r="I340" s="7" t="s">
        <v>705</v>
      </c>
      <c r="J340" s="15">
        <v>4</v>
      </c>
      <c r="K340" s="15" t="s">
        <v>225</v>
      </c>
      <c r="L340" s="15" t="s">
        <v>436</v>
      </c>
      <c r="N340" s="15">
        <v>32</v>
      </c>
      <c r="O340" s="15">
        <v>4</v>
      </c>
      <c r="P340" s="15">
        <v>1</v>
      </c>
      <c r="Q340" s="15">
        <v>1</v>
      </c>
      <c r="R340" s="15">
        <v>435916774</v>
      </c>
      <c r="S340" s="15">
        <v>2098</v>
      </c>
      <c r="U340" t="s">
        <v>227</v>
      </c>
      <c r="V340">
        <v>0</v>
      </c>
      <c r="W340">
        <f>MATCH(D340,Отчет!$C:$C,0)</f>
        <v>59</v>
      </c>
    </row>
    <row r="341" spans="1:23" x14ac:dyDescent="0.2">
      <c r="A341" s="15">
        <v>509657375</v>
      </c>
      <c r="B341" s="15">
        <v>9</v>
      </c>
      <c r="C341" s="24" t="s">
        <v>387</v>
      </c>
      <c r="D341" s="15">
        <v>137398910</v>
      </c>
      <c r="E341" s="7" t="s">
        <v>392</v>
      </c>
      <c r="F341" s="7" t="s">
        <v>247</v>
      </c>
      <c r="G341" s="7" t="s">
        <v>276</v>
      </c>
      <c r="H341" s="24" t="s">
        <v>393</v>
      </c>
      <c r="I341" s="7" t="s">
        <v>705</v>
      </c>
      <c r="J341" s="15">
        <v>4</v>
      </c>
      <c r="K341" s="15" t="s">
        <v>225</v>
      </c>
      <c r="L341" s="15" t="s">
        <v>436</v>
      </c>
      <c r="N341" s="15">
        <v>36</v>
      </c>
      <c r="O341" s="15">
        <v>4</v>
      </c>
      <c r="P341" s="15">
        <v>1</v>
      </c>
      <c r="Q341" s="15">
        <v>1</v>
      </c>
      <c r="R341" s="15">
        <v>435916774</v>
      </c>
      <c r="S341" s="15">
        <v>2098</v>
      </c>
      <c r="U341" t="s">
        <v>227</v>
      </c>
      <c r="V341">
        <v>0</v>
      </c>
      <c r="W341">
        <f>MATCH(D341,Отчет!$C:$C,0)</f>
        <v>29</v>
      </c>
    </row>
    <row r="342" spans="1:23" x14ac:dyDescent="0.2">
      <c r="A342" s="15">
        <v>509657379</v>
      </c>
      <c r="B342" s="15">
        <v>7</v>
      </c>
      <c r="C342" s="24" t="s">
        <v>387</v>
      </c>
      <c r="D342" s="15">
        <v>137398764</v>
      </c>
      <c r="E342" s="7" t="s">
        <v>420</v>
      </c>
      <c r="F342" s="7" t="s">
        <v>421</v>
      </c>
      <c r="G342" s="7" t="s">
        <v>422</v>
      </c>
      <c r="H342" s="24" t="s">
        <v>423</v>
      </c>
      <c r="I342" s="7" t="s">
        <v>705</v>
      </c>
      <c r="J342" s="15">
        <v>4</v>
      </c>
      <c r="K342" s="15" t="s">
        <v>225</v>
      </c>
      <c r="L342" s="15" t="s">
        <v>436</v>
      </c>
      <c r="N342" s="15">
        <v>28</v>
      </c>
      <c r="O342" s="15">
        <v>4</v>
      </c>
      <c r="P342" s="15">
        <v>1</v>
      </c>
      <c r="Q342" s="15">
        <v>1</v>
      </c>
      <c r="R342" s="15">
        <v>435916774</v>
      </c>
      <c r="S342" s="15">
        <v>2098</v>
      </c>
      <c r="U342" t="s">
        <v>227</v>
      </c>
      <c r="V342">
        <v>0</v>
      </c>
      <c r="W342">
        <f>MATCH(D342,Отчет!$C:$C,0)</f>
        <v>22</v>
      </c>
    </row>
    <row r="343" spans="1:23" x14ac:dyDescent="0.2">
      <c r="A343" s="15">
        <v>509657383</v>
      </c>
      <c r="B343" s="15">
        <v>8</v>
      </c>
      <c r="C343" s="24" t="s">
        <v>387</v>
      </c>
      <c r="D343" s="15">
        <v>137398845</v>
      </c>
      <c r="E343" s="7" t="s">
        <v>428</v>
      </c>
      <c r="F343" s="7" t="s">
        <v>251</v>
      </c>
      <c r="G343" s="7" t="s">
        <v>269</v>
      </c>
      <c r="H343" s="24" t="s">
        <v>429</v>
      </c>
      <c r="I343" s="7" t="s">
        <v>705</v>
      </c>
      <c r="J343" s="15">
        <v>4</v>
      </c>
      <c r="K343" s="15" t="s">
        <v>225</v>
      </c>
      <c r="L343" s="15" t="s">
        <v>436</v>
      </c>
      <c r="N343" s="15">
        <v>32</v>
      </c>
      <c r="O343" s="15">
        <v>4</v>
      </c>
      <c r="P343" s="15">
        <v>1</v>
      </c>
      <c r="Q343" s="15">
        <v>1</v>
      </c>
      <c r="R343" s="15">
        <v>435916774</v>
      </c>
      <c r="S343" s="15">
        <v>2098</v>
      </c>
      <c r="U343" t="s">
        <v>227</v>
      </c>
      <c r="V343">
        <v>0</v>
      </c>
      <c r="W343">
        <f>MATCH(D343,Отчет!$C:$C,0)</f>
        <v>70</v>
      </c>
    </row>
    <row r="344" spans="1:23" x14ac:dyDescent="0.2">
      <c r="A344" s="15">
        <v>509657387</v>
      </c>
      <c r="B344" s="15">
        <v>9</v>
      </c>
      <c r="C344" s="24" t="s">
        <v>387</v>
      </c>
      <c r="D344" s="15">
        <v>137398871</v>
      </c>
      <c r="E344" s="7" t="s">
        <v>399</v>
      </c>
      <c r="F344" s="7" t="s">
        <v>400</v>
      </c>
      <c r="G344" s="7" t="s">
        <v>230</v>
      </c>
      <c r="H344" s="24" t="s">
        <v>401</v>
      </c>
      <c r="I344" s="7" t="s">
        <v>705</v>
      </c>
      <c r="J344" s="15">
        <v>4</v>
      </c>
      <c r="K344" s="15" t="s">
        <v>225</v>
      </c>
      <c r="L344" s="15" t="s">
        <v>436</v>
      </c>
      <c r="N344" s="15">
        <v>36</v>
      </c>
      <c r="O344" s="15">
        <v>4</v>
      </c>
      <c r="P344" s="15">
        <v>1</v>
      </c>
      <c r="Q344" s="15">
        <v>1</v>
      </c>
      <c r="R344" s="15">
        <v>435916774</v>
      </c>
      <c r="S344" s="15">
        <v>2098</v>
      </c>
      <c r="U344" t="s">
        <v>227</v>
      </c>
      <c r="V344">
        <v>0</v>
      </c>
      <c r="W344">
        <f>MATCH(D344,Отчет!$C:$C,0)</f>
        <v>90</v>
      </c>
    </row>
    <row r="345" spans="1:23" x14ac:dyDescent="0.2">
      <c r="A345" s="15">
        <v>509657391</v>
      </c>
      <c r="B345" s="15">
        <v>8</v>
      </c>
      <c r="C345" s="24" t="s">
        <v>387</v>
      </c>
      <c r="D345" s="15">
        <v>137398897</v>
      </c>
      <c r="E345" s="7" t="s">
        <v>394</v>
      </c>
      <c r="F345" s="7" t="s">
        <v>344</v>
      </c>
      <c r="G345" s="7" t="s">
        <v>395</v>
      </c>
      <c r="H345" s="24" t="s">
        <v>396</v>
      </c>
      <c r="I345" s="7" t="s">
        <v>705</v>
      </c>
      <c r="J345" s="15">
        <v>4</v>
      </c>
      <c r="K345" s="15" t="s">
        <v>225</v>
      </c>
      <c r="L345" s="15" t="s">
        <v>436</v>
      </c>
      <c r="N345" s="15">
        <v>32</v>
      </c>
      <c r="O345" s="15">
        <v>4</v>
      </c>
      <c r="P345" s="15">
        <v>1</v>
      </c>
      <c r="Q345" s="15">
        <v>1</v>
      </c>
      <c r="R345" s="15">
        <v>435916774</v>
      </c>
      <c r="S345" s="15">
        <v>2098</v>
      </c>
      <c r="U345" t="s">
        <v>227</v>
      </c>
      <c r="V345">
        <v>0</v>
      </c>
      <c r="W345">
        <f>MATCH(D345,Отчет!$C:$C,0)</f>
        <v>66</v>
      </c>
    </row>
    <row r="346" spans="1:23" x14ac:dyDescent="0.2">
      <c r="A346" s="15">
        <v>509657395</v>
      </c>
      <c r="B346" s="15">
        <v>9</v>
      </c>
      <c r="C346" s="24" t="s">
        <v>387</v>
      </c>
      <c r="D346" s="15">
        <v>137398923</v>
      </c>
      <c r="E346" s="7" t="s">
        <v>388</v>
      </c>
      <c r="F346" s="7" t="s">
        <v>241</v>
      </c>
      <c r="G346" s="7" t="s">
        <v>389</v>
      </c>
      <c r="H346" s="24" t="s">
        <v>390</v>
      </c>
      <c r="I346" s="7" t="s">
        <v>705</v>
      </c>
      <c r="J346" s="15">
        <v>4</v>
      </c>
      <c r="K346" s="15" t="s">
        <v>225</v>
      </c>
      <c r="L346" s="15" t="s">
        <v>436</v>
      </c>
      <c r="N346" s="15">
        <v>36</v>
      </c>
      <c r="O346" s="15">
        <v>4</v>
      </c>
      <c r="P346" s="15">
        <v>1</v>
      </c>
      <c r="Q346" s="15">
        <v>1</v>
      </c>
      <c r="R346" s="15">
        <v>435916774</v>
      </c>
      <c r="S346" s="15">
        <v>2098</v>
      </c>
      <c r="U346" t="s">
        <v>227</v>
      </c>
      <c r="V346">
        <v>0</v>
      </c>
      <c r="W346">
        <f>MATCH(D346,Отчет!$C:$C,0)</f>
        <v>23</v>
      </c>
    </row>
    <row r="347" spans="1:23" x14ac:dyDescent="0.2">
      <c r="A347" s="15">
        <v>509657359</v>
      </c>
      <c r="B347" s="15">
        <v>8</v>
      </c>
      <c r="C347" s="24" t="s">
        <v>387</v>
      </c>
      <c r="D347" s="15">
        <v>137398646</v>
      </c>
      <c r="E347" s="7" t="s">
        <v>706</v>
      </c>
      <c r="F347" s="7" t="s">
        <v>241</v>
      </c>
      <c r="G347" s="7" t="s">
        <v>326</v>
      </c>
      <c r="H347" s="24" t="s">
        <v>707</v>
      </c>
      <c r="I347" s="7" t="s">
        <v>705</v>
      </c>
      <c r="J347" s="15">
        <v>4</v>
      </c>
      <c r="K347" s="15" t="s">
        <v>225</v>
      </c>
      <c r="L347" s="15" t="s">
        <v>436</v>
      </c>
      <c r="N347" s="15">
        <v>32</v>
      </c>
      <c r="O347" s="15">
        <v>4</v>
      </c>
      <c r="P347" s="15">
        <v>1</v>
      </c>
      <c r="Q347" s="15">
        <v>1</v>
      </c>
      <c r="R347" s="15">
        <v>435916774</v>
      </c>
      <c r="S347" s="15">
        <v>2098</v>
      </c>
      <c r="U347" t="s">
        <v>227</v>
      </c>
      <c r="V347">
        <v>0</v>
      </c>
      <c r="W347">
        <f>MATCH(D347,Отчет!$C:$C,0)</f>
        <v>21</v>
      </c>
    </row>
    <row r="348" spans="1:23" x14ac:dyDescent="0.2">
      <c r="A348" s="15">
        <v>509657355</v>
      </c>
      <c r="B348" s="15">
        <v>8</v>
      </c>
      <c r="C348" s="24" t="s">
        <v>387</v>
      </c>
      <c r="D348" s="15">
        <v>137398832</v>
      </c>
      <c r="E348" s="7" t="s">
        <v>408</v>
      </c>
      <c r="F348" s="7" t="s">
        <v>400</v>
      </c>
      <c r="G348" s="7" t="s">
        <v>409</v>
      </c>
      <c r="H348" s="24" t="s">
        <v>410</v>
      </c>
      <c r="I348" s="7" t="s">
        <v>705</v>
      </c>
      <c r="J348" s="15">
        <v>4</v>
      </c>
      <c r="K348" s="15" t="s">
        <v>225</v>
      </c>
      <c r="L348" s="15" t="s">
        <v>436</v>
      </c>
      <c r="N348" s="15">
        <v>32</v>
      </c>
      <c r="O348" s="15">
        <v>4</v>
      </c>
      <c r="P348" s="15">
        <v>1</v>
      </c>
      <c r="Q348" s="15">
        <v>1</v>
      </c>
      <c r="R348" s="15">
        <v>435916774</v>
      </c>
      <c r="S348" s="15">
        <v>2098</v>
      </c>
      <c r="U348" t="s">
        <v>227</v>
      </c>
      <c r="V348">
        <v>0</v>
      </c>
      <c r="W348">
        <f>MATCH(D348,Отчет!$C:$C,0)</f>
        <v>14</v>
      </c>
    </row>
    <row r="349" spans="1:23" x14ac:dyDescent="0.2">
      <c r="A349" s="15">
        <v>509657351</v>
      </c>
      <c r="B349" s="15">
        <v>10</v>
      </c>
      <c r="C349" s="24" t="s">
        <v>387</v>
      </c>
      <c r="D349" s="15">
        <v>137398819</v>
      </c>
      <c r="E349" s="7" t="s">
        <v>708</v>
      </c>
      <c r="F349" s="7" t="s">
        <v>364</v>
      </c>
      <c r="G349" s="7" t="s">
        <v>326</v>
      </c>
      <c r="H349" s="24" t="s">
        <v>709</v>
      </c>
      <c r="I349" s="7" t="s">
        <v>705</v>
      </c>
      <c r="J349" s="15">
        <v>4</v>
      </c>
      <c r="K349" s="15" t="s">
        <v>225</v>
      </c>
      <c r="L349" s="15" t="s">
        <v>436</v>
      </c>
      <c r="N349" s="15">
        <v>40</v>
      </c>
      <c r="O349" s="15">
        <v>4</v>
      </c>
      <c r="P349" s="15">
        <v>1</v>
      </c>
      <c r="Q349" s="15">
        <v>1</v>
      </c>
      <c r="R349" s="15">
        <v>435916774</v>
      </c>
      <c r="S349" s="15">
        <v>2098</v>
      </c>
      <c r="U349" t="s">
        <v>227</v>
      </c>
      <c r="V349">
        <v>0</v>
      </c>
      <c r="W349">
        <f>MATCH(D349,Отчет!$C:$C,0)</f>
        <v>18</v>
      </c>
    </row>
    <row r="350" spans="1:23" x14ac:dyDescent="0.2">
      <c r="A350" s="15">
        <v>509657347</v>
      </c>
      <c r="B350" s="15">
        <v>7</v>
      </c>
      <c r="C350" s="24" t="s">
        <v>387</v>
      </c>
      <c r="D350" s="15">
        <v>137398802</v>
      </c>
      <c r="E350" s="7" t="s">
        <v>411</v>
      </c>
      <c r="F350" s="7" t="s">
        <v>412</v>
      </c>
      <c r="G350" s="7" t="s">
        <v>413</v>
      </c>
      <c r="H350" s="24" t="s">
        <v>414</v>
      </c>
      <c r="I350" s="7" t="s">
        <v>705</v>
      </c>
      <c r="J350" s="15">
        <v>4</v>
      </c>
      <c r="K350" s="15" t="s">
        <v>225</v>
      </c>
      <c r="L350" s="15" t="s">
        <v>436</v>
      </c>
      <c r="N350" s="15">
        <v>28</v>
      </c>
      <c r="O350" s="15">
        <v>4</v>
      </c>
      <c r="P350" s="15">
        <v>1</v>
      </c>
      <c r="Q350" s="15">
        <v>1</v>
      </c>
      <c r="R350" s="15">
        <v>435916774</v>
      </c>
      <c r="S350" s="15">
        <v>2098</v>
      </c>
      <c r="U350" t="s">
        <v>227</v>
      </c>
      <c r="V350">
        <v>0</v>
      </c>
      <c r="W350">
        <f>MATCH(D350,Отчет!$C:$C,0)</f>
        <v>89</v>
      </c>
    </row>
    <row r="351" spans="1:23" x14ac:dyDescent="0.2">
      <c r="A351" s="15">
        <v>509657343</v>
      </c>
      <c r="B351" s="15">
        <v>6</v>
      </c>
      <c r="C351" s="24" t="s">
        <v>387</v>
      </c>
      <c r="D351" s="15">
        <v>137398633</v>
      </c>
      <c r="E351" s="7" t="s">
        <v>415</v>
      </c>
      <c r="F351" s="7" t="s">
        <v>416</v>
      </c>
      <c r="G351" s="7" t="s">
        <v>248</v>
      </c>
      <c r="H351" s="24" t="s">
        <v>417</v>
      </c>
      <c r="I351" s="7" t="s">
        <v>705</v>
      </c>
      <c r="J351" s="15">
        <v>4</v>
      </c>
      <c r="K351" s="15" t="s">
        <v>225</v>
      </c>
      <c r="L351" s="15" t="s">
        <v>436</v>
      </c>
      <c r="N351" s="15">
        <v>24</v>
      </c>
      <c r="O351" s="15">
        <v>4</v>
      </c>
      <c r="P351" s="15">
        <v>1</v>
      </c>
      <c r="Q351" s="15">
        <v>1</v>
      </c>
      <c r="R351" s="15">
        <v>435916774</v>
      </c>
      <c r="S351" s="15">
        <v>2098</v>
      </c>
      <c r="U351" t="s">
        <v>227</v>
      </c>
      <c r="V351">
        <v>0</v>
      </c>
      <c r="W351">
        <f>MATCH(D351,Отчет!$C:$C,0)</f>
        <v>96</v>
      </c>
    </row>
    <row r="352" spans="1:23" x14ac:dyDescent="0.2">
      <c r="A352" s="15">
        <v>509657339</v>
      </c>
      <c r="B352" s="15">
        <v>6</v>
      </c>
      <c r="C352" s="24" t="s">
        <v>387</v>
      </c>
      <c r="D352" s="15">
        <v>137398781</v>
      </c>
      <c r="E352" s="7" t="s">
        <v>418</v>
      </c>
      <c r="F352" s="7" t="s">
        <v>285</v>
      </c>
      <c r="G352" s="7" t="s">
        <v>238</v>
      </c>
      <c r="H352" s="24" t="s">
        <v>419</v>
      </c>
      <c r="I352" s="7" t="s">
        <v>705</v>
      </c>
      <c r="J352" s="15">
        <v>4</v>
      </c>
      <c r="K352" s="15" t="s">
        <v>225</v>
      </c>
      <c r="L352" s="15" t="s">
        <v>436</v>
      </c>
      <c r="N352" s="15">
        <v>24</v>
      </c>
      <c r="O352" s="15">
        <v>4</v>
      </c>
      <c r="P352" s="15">
        <v>1</v>
      </c>
      <c r="Q352" s="15">
        <v>1</v>
      </c>
      <c r="R352" s="15">
        <v>435916774</v>
      </c>
      <c r="S352" s="15">
        <v>2098</v>
      </c>
      <c r="U352" t="s">
        <v>227</v>
      </c>
      <c r="V352">
        <v>0</v>
      </c>
      <c r="W352">
        <f>MATCH(D352,Отчет!$C:$C,0)</f>
        <v>140</v>
      </c>
    </row>
    <row r="353" spans="1:23" x14ac:dyDescent="0.2">
      <c r="A353" s="15">
        <v>509657335</v>
      </c>
      <c r="B353" s="15">
        <v>7</v>
      </c>
      <c r="C353" s="24" t="s">
        <v>387</v>
      </c>
      <c r="D353" s="15">
        <v>138103256</v>
      </c>
      <c r="E353" s="7" t="s">
        <v>424</v>
      </c>
      <c r="F353" s="7" t="s">
        <v>425</v>
      </c>
      <c r="G353" s="7" t="s">
        <v>426</v>
      </c>
      <c r="H353" s="24" t="s">
        <v>427</v>
      </c>
      <c r="I353" s="7" t="s">
        <v>705</v>
      </c>
      <c r="J353" s="15">
        <v>4</v>
      </c>
      <c r="K353" s="15" t="s">
        <v>225</v>
      </c>
      <c r="L353" s="15" t="s">
        <v>436</v>
      </c>
      <c r="N353" s="15">
        <v>28</v>
      </c>
      <c r="O353" s="15">
        <v>4</v>
      </c>
      <c r="P353" s="15">
        <v>1</v>
      </c>
      <c r="Q353" s="15">
        <v>1</v>
      </c>
      <c r="R353" s="15">
        <v>435916774</v>
      </c>
      <c r="S353" s="15">
        <v>2098</v>
      </c>
      <c r="U353" t="s">
        <v>227</v>
      </c>
      <c r="V353">
        <v>0</v>
      </c>
      <c r="W353">
        <f>MATCH(D353,Отчет!$C:$C,0)</f>
        <v>65</v>
      </c>
    </row>
    <row r="354" spans="1:23" x14ac:dyDescent="0.2">
      <c r="A354" s="15">
        <v>509657331</v>
      </c>
      <c r="B354" s="15">
        <v>8</v>
      </c>
      <c r="C354" s="24" t="s">
        <v>387</v>
      </c>
      <c r="D354" s="15">
        <v>137398738</v>
      </c>
      <c r="E354" s="7" t="s">
        <v>710</v>
      </c>
      <c r="F354" s="7" t="s">
        <v>511</v>
      </c>
      <c r="G354" s="7" t="s">
        <v>242</v>
      </c>
      <c r="H354" s="24" t="s">
        <v>711</v>
      </c>
      <c r="I354" s="7" t="s">
        <v>705</v>
      </c>
      <c r="J354" s="15">
        <v>4</v>
      </c>
      <c r="K354" s="15" t="s">
        <v>225</v>
      </c>
      <c r="L354" s="15" t="s">
        <v>436</v>
      </c>
      <c r="N354" s="15">
        <v>32</v>
      </c>
      <c r="O354" s="15">
        <v>4</v>
      </c>
      <c r="P354" s="15">
        <v>1</v>
      </c>
      <c r="Q354" s="15">
        <v>1</v>
      </c>
      <c r="R354" s="15">
        <v>435916774</v>
      </c>
      <c r="S354" s="15">
        <v>2098</v>
      </c>
      <c r="U354" t="s">
        <v>227</v>
      </c>
      <c r="V354">
        <v>0</v>
      </c>
      <c r="W354">
        <f>MATCH(D354,Отчет!$C:$C,0)</f>
        <v>43</v>
      </c>
    </row>
    <row r="355" spans="1:23" x14ac:dyDescent="0.2">
      <c r="A355" s="15">
        <v>509657327</v>
      </c>
      <c r="B355" s="15">
        <v>10</v>
      </c>
      <c r="C355" s="24" t="s">
        <v>387</v>
      </c>
      <c r="D355" s="15">
        <v>137398723</v>
      </c>
      <c r="E355" s="7" t="s">
        <v>406</v>
      </c>
      <c r="F355" s="7" t="s">
        <v>400</v>
      </c>
      <c r="G355" s="7" t="s">
        <v>242</v>
      </c>
      <c r="H355" s="24" t="s">
        <v>407</v>
      </c>
      <c r="I355" s="7" t="s">
        <v>705</v>
      </c>
      <c r="J355" s="15">
        <v>4</v>
      </c>
      <c r="K355" s="15" t="s">
        <v>225</v>
      </c>
      <c r="L355" s="15" t="s">
        <v>436</v>
      </c>
      <c r="N355" s="15">
        <v>40</v>
      </c>
      <c r="O355" s="15">
        <v>4</v>
      </c>
      <c r="P355" s="15">
        <v>1</v>
      </c>
      <c r="Q355" s="15">
        <v>1</v>
      </c>
      <c r="R355" s="15">
        <v>435916774</v>
      </c>
      <c r="S355" s="15">
        <v>2098</v>
      </c>
      <c r="U355" t="s">
        <v>227</v>
      </c>
      <c r="V355">
        <v>0</v>
      </c>
      <c r="W355">
        <f>MATCH(D355,Отчет!$C:$C,0)</f>
        <v>13</v>
      </c>
    </row>
    <row r="356" spans="1:23" x14ac:dyDescent="0.2">
      <c r="A356" s="15">
        <v>509657367</v>
      </c>
      <c r="B356" s="15">
        <v>7</v>
      </c>
      <c r="C356" s="24" t="s">
        <v>387</v>
      </c>
      <c r="D356" s="15">
        <v>137398858</v>
      </c>
      <c r="E356" s="7" t="s">
        <v>402</v>
      </c>
      <c r="F356" s="7" t="s">
        <v>403</v>
      </c>
      <c r="G356" s="7" t="s">
        <v>404</v>
      </c>
      <c r="H356" s="24" t="s">
        <v>405</v>
      </c>
      <c r="I356" s="7" t="s">
        <v>705</v>
      </c>
      <c r="J356" s="15">
        <v>4</v>
      </c>
      <c r="K356" s="15" t="s">
        <v>225</v>
      </c>
      <c r="L356" s="15" t="s">
        <v>436</v>
      </c>
      <c r="N356" s="15">
        <v>28</v>
      </c>
      <c r="O356" s="15">
        <v>4</v>
      </c>
      <c r="P356" s="15">
        <v>1</v>
      </c>
      <c r="Q356" s="15">
        <v>1</v>
      </c>
      <c r="R356" s="15">
        <v>435916774</v>
      </c>
      <c r="S356" s="15">
        <v>2098</v>
      </c>
      <c r="U356" t="s">
        <v>227</v>
      </c>
      <c r="V356">
        <v>0</v>
      </c>
      <c r="W356">
        <f>MATCH(D356,Отчет!$C:$C,0)</f>
        <v>112</v>
      </c>
    </row>
    <row r="357" spans="1:23" x14ac:dyDescent="0.2">
      <c r="A357" s="15">
        <v>509657371</v>
      </c>
      <c r="B357" s="15">
        <v>7</v>
      </c>
      <c r="C357" s="24" t="s">
        <v>387</v>
      </c>
      <c r="D357" s="15">
        <v>137398884</v>
      </c>
      <c r="E357" s="7" t="s">
        <v>397</v>
      </c>
      <c r="F357" s="7" t="s">
        <v>344</v>
      </c>
      <c r="G357" s="7" t="s">
        <v>307</v>
      </c>
      <c r="H357" s="24" t="s">
        <v>398</v>
      </c>
      <c r="I357" s="7" t="s">
        <v>705</v>
      </c>
      <c r="J357" s="15">
        <v>4</v>
      </c>
      <c r="K357" s="15" t="s">
        <v>225</v>
      </c>
      <c r="L357" s="15" t="s">
        <v>436</v>
      </c>
      <c r="N357" s="15">
        <v>28</v>
      </c>
      <c r="O357" s="15">
        <v>4</v>
      </c>
      <c r="P357" s="15">
        <v>1</v>
      </c>
      <c r="Q357" s="15">
        <v>1</v>
      </c>
      <c r="R357" s="15">
        <v>435916774</v>
      </c>
      <c r="S357" s="15">
        <v>2098</v>
      </c>
      <c r="U357" t="s">
        <v>227</v>
      </c>
      <c r="V357">
        <v>0</v>
      </c>
      <c r="W357">
        <f>MATCH(D357,Отчет!$C:$C,0)</f>
        <v>71</v>
      </c>
    </row>
    <row r="358" spans="1:23" x14ac:dyDescent="0.2">
      <c r="A358" s="15">
        <v>561815299</v>
      </c>
      <c r="B358" s="15">
        <v>7</v>
      </c>
      <c r="C358" s="24" t="s">
        <v>442</v>
      </c>
      <c r="D358" s="15">
        <v>137296131</v>
      </c>
      <c r="E358" s="7" t="s">
        <v>443</v>
      </c>
      <c r="F358" s="7" t="s">
        <v>444</v>
      </c>
      <c r="G358" s="7" t="s">
        <v>445</v>
      </c>
      <c r="H358" s="24" t="s">
        <v>446</v>
      </c>
      <c r="I358" s="7" t="s">
        <v>712</v>
      </c>
      <c r="J358" s="15">
        <v>3</v>
      </c>
      <c r="K358" s="15" t="s">
        <v>225</v>
      </c>
      <c r="L358" s="15" t="s">
        <v>436</v>
      </c>
      <c r="N358" s="15">
        <v>21</v>
      </c>
      <c r="O358" s="15">
        <v>3</v>
      </c>
      <c r="P358" s="15">
        <v>1</v>
      </c>
      <c r="Q358" s="15">
        <v>1</v>
      </c>
      <c r="R358" s="15">
        <v>435921160</v>
      </c>
      <c r="S358" s="15">
        <v>2098</v>
      </c>
      <c r="U358" t="s">
        <v>293</v>
      </c>
      <c r="V358">
        <v>0</v>
      </c>
      <c r="W358">
        <f>MATCH(D358,Отчет!$C:$C,0)</f>
        <v>107</v>
      </c>
    </row>
    <row r="359" spans="1:23" x14ac:dyDescent="0.2">
      <c r="A359" s="15">
        <v>506949667</v>
      </c>
      <c r="B359" s="15">
        <v>8</v>
      </c>
      <c r="C359" s="24" t="s">
        <v>448</v>
      </c>
      <c r="D359" s="15">
        <v>137295649</v>
      </c>
      <c r="E359" s="7" t="s">
        <v>477</v>
      </c>
      <c r="F359" s="7" t="s">
        <v>282</v>
      </c>
      <c r="G359" s="7" t="s">
        <v>234</v>
      </c>
      <c r="H359" s="24" t="s">
        <v>478</v>
      </c>
      <c r="I359" s="7" t="s">
        <v>712</v>
      </c>
      <c r="J359" s="15">
        <v>3</v>
      </c>
      <c r="K359" s="15" t="s">
        <v>225</v>
      </c>
      <c r="L359" s="15" t="s">
        <v>436</v>
      </c>
      <c r="N359" s="15">
        <v>24</v>
      </c>
      <c r="O359" s="15">
        <v>3</v>
      </c>
      <c r="P359" s="15">
        <v>1</v>
      </c>
      <c r="Q359" s="15">
        <v>1</v>
      </c>
      <c r="R359" s="15">
        <v>414668365</v>
      </c>
      <c r="S359" s="15">
        <v>2098</v>
      </c>
      <c r="U359" t="s">
        <v>293</v>
      </c>
      <c r="V359">
        <v>0</v>
      </c>
      <c r="W359">
        <f>MATCH(D359,Отчет!$C:$C,0)</f>
        <v>44</v>
      </c>
    </row>
    <row r="360" spans="1:23" x14ac:dyDescent="0.2">
      <c r="A360" s="15">
        <v>506949729</v>
      </c>
      <c r="B360" s="15">
        <v>8</v>
      </c>
      <c r="C360" s="24" t="s">
        <v>448</v>
      </c>
      <c r="D360" s="15">
        <v>137295990</v>
      </c>
      <c r="E360" s="7" t="s">
        <v>479</v>
      </c>
      <c r="F360" s="7" t="s">
        <v>480</v>
      </c>
      <c r="G360" s="7" t="s">
        <v>409</v>
      </c>
      <c r="H360" s="24" t="s">
        <v>481</v>
      </c>
      <c r="I360" s="7" t="s">
        <v>712</v>
      </c>
      <c r="J360" s="15">
        <v>3</v>
      </c>
      <c r="K360" s="15" t="s">
        <v>225</v>
      </c>
      <c r="L360" s="15" t="s">
        <v>436</v>
      </c>
      <c r="N360" s="15">
        <v>24</v>
      </c>
      <c r="O360" s="15">
        <v>3</v>
      </c>
      <c r="P360" s="15">
        <v>1</v>
      </c>
      <c r="Q360" s="15">
        <v>1</v>
      </c>
      <c r="R360" s="15">
        <v>414668365</v>
      </c>
      <c r="S360" s="15">
        <v>2098</v>
      </c>
      <c r="U360" t="s">
        <v>293</v>
      </c>
      <c r="V360">
        <v>0</v>
      </c>
      <c r="W360">
        <f>MATCH(D360,Отчет!$C:$C,0)</f>
        <v>39</v>
      </c>
    </row>
    <row r="361" spans="1:23" x14ac:dyDescent="0.2">
      <c r="A361" s="15">
        <v>506949859</v>
      </c>
      <c r="B361" s="15">
        <v>8</v>
      </c>
      <c r="C361" s="24" t="s">
        <v>448</v>
      </c>
      <c r="D361" s="15">
        <v>137296019</v>
      </c>
      <c r="E361" s="7" t="s">
        <v>646</v>
      </c>
      <c r="F361" s="7" t="s">
        <v>348</v>
      </c>
      <c r="G361" s="7" t="s">
        <v>286</v>
      </c>
      <c r="H361" s="24" t="s">
        <v>647</v>
      </c>
      <c r="I361" s="7" t="s">
        <v>712</v>
      </c>
      <c r="J361" s="15">
        <v>3</v>
      </c>
      <c r="K361" s="15" t="s">
        <v>225</v>
      </c>
      <c r="L361" s="15" t="s">
        <v>436</v>
      </c>
      <c r="N361" s="15">
        <v>24</v>
      </c>
      <c r="O361" s="15">
        <v>3</v>
      </c>
      <c r="P361" s="15">
        <v>1</v>
      </c>
      <c r="Q361" s="15">
        <v>1</v>
      </c>
      <c r="R361" s="15">
        <v>414668365</v>
      </c>
      <c r="S361" s="15">
        <v>2098</v>
      </c>
      <c r="U361" t="s">
        <v>293</v>
      </c>
      <c r="V361">
        <v>0</v>
      </c>
      <c r="W361">
        <f>MATCH(D361,Отчет!$C:$C,0)</f>
        <v>64</v>
      </c>
    </row>
    <row r="362" spans="1:23" x14ac:dyDescent="0.2">
      <c r="A362" s="15">
        <v>506949913</v>
      </c>
      <c r="B362" s="15">
        <v>9</v>
      </c>
      <c r="C362" s="24" t="s">
        <v>448</v>
      </c>
      <c r="D362" s="15">
        <v>137295675</v>
      </c>
      <c r="E362" s="7" t="s">
        <v>455</v>
      </c>
      <c r="F362" s="7" t="s">
        <v>285</v>
      </c>
      <c r="G362" s="7" t="s">
        <v>326</v>
      </c>
      <c r="H362" s="24" t="s">
        <v>456</v>
      </c>
      <c r="I362" s="7" t="s">
        <v>712</v>
      </c>
      <c r="J362" s="15">
        <v>3</v>
      </c>
      <c r="K362" s="15" t="s">
        <v>225</v>
      </c>
      <c r="L362" s="15" t="s">
        <v>436</v>
      </c>
      <c r="N362" s="15">
        <v>27</v>
      </c>
      <c r="O362" s="15">
        <v>3</v>
      </c>
      <c r="P362" s="15">
        <v>1</v>
      </c>
      <c r="Q362" s="15">
        <v>1</v>
      </c>
      <c r="R362" s="15">
        <v>414668365</v>
      </c>
      <c r="S362" s="15">
        <v>2098</v>
      </c>
      <c r="U362" t="s">
        <v>293</v>
      </c>
      <c r="V362">
        <v>0</v>
      </c>
      <c r="W362">
        <f>MATCH(D362,Отчет!$C:$C,0)</f>
        <v>15</v>
      </c>
    </row>
    <row r="363" spans="1:23" x14ac:dyDescent="0.2">
      <c r="A363" s="15">
        <v>506949969</v>
      </c>
      <c r="B363" s="15">
        <v>7</v>
      </c>
      <c r="C363" s="24" t="s">
        <v>448</v>
      </c>
      <c r="D363" s="15">
        <v>137422555</v>
      </c>
      <c r="E363" s="7" t="s">
        <v>474</v>
      </c>
      <c r="F363" s="7" t="s">
        <v>475</v>
      </c>
      <c r="G363" s="7" t="s">
        <v>266</v>
      </c>
      <c r="H363" s="24" t="s">
        <v>476</v>
      </c>
      <c r="I363" s="7" t="s">
        <v>712</v>
      </c>
      <c r="J363" s="15">
        <v>3</v>
      </c>
      <c r="K363" s="15" t="s">
        <v>225</v>
      </c>
      <c r="L363" s="15" t="s">
        <v>436</v>
      </c>
      <c r="N363" s="15">
        <v>21</v>
      </c>
      <c r="O363" s="15">
        <v>3</v>
      </c>
      <c r="P363" s="15">
        <v>1</v>
      </c>
      <c r="Q363" s="15">
        <v>0</v>
      </c>
      <c r="R363" s="15">
        <v>414668365</v>
      </c>
      <c r="S363" s="15">
        <v>2098</v>
      </c>
      <c r="U363" t="s">
        <v>293</v>
      </c>
      <c r="V363">
        <v>0</v>
      </c>
      <c r="W363">
        <f>MATCH(D363,Отчет!$C:$C,0)</f>
        <v>134</v>
      </c>
    </row>
    <row r="364" spans="1:23" x14ac:dyDescent="0.2">
      <c r="A364" s="15">
        <v>506950027</v>
      </c>
      <c r="B364" s="15">
        <v>8</v>
      </c>
      <c r="C364" s="24" t="s">
        <v>448</v>
      </c>
      <c r="D364" s="15">
        <v>137296045</v>
      </c>
      <c r="E364" s="7" t="s">
        <v>648</v>
      </c>
      <c r="F364" s="7" t="s">
        <v>299</v>
      </c>
      <c r="G364" s="7" t="s">
        <v>649</v>
      </c>
      <c r="H364" s="24" t="s">
        <v>650</v>
      </c>
      <c r="I364" s="7" t="s">
        <v>712</v>
      </c>
      <c r="J364" s="15">
        <v>3</v>
      </c>
      <c r="K364" s="15" t="s">
        <v>225</v>
      </c>
      <c r="L364" s="15" t="s">
        <v>436</v>
      </c>
      <c r="N364" s="15">
        <v>24</v>
      </c>
      <c r="O364" s="15">
        <v>3</v>
      </c>
      <c r="P364" s="15">
        <v>1</v>
      </c>
      <c r="Q364" s="15">
        <v>1</v>
      </c>
      <c r="R364" s="15">
        <v>414668365</v>
      </c>
      <c r="S364" s="15">
        <v>2098</v>
      </c>
      <c r="U364" t="s">
        <v>293</v>
      </c>
      <c r="V364">
        <v>0</v>
      </c>
      <c r="W364">
        <f>MATCH(D364,Отчет!$C:$C,0)</f>
        <v>47</v>
      </c>
    </row>
    <row r="365" spans="1:23" x14ac:dyDescent="0.2">
      <c r="A365" s="15">
        <v>506950087</v>
      </c>
      <c r="B365" s="15">
        <v>6</v>
      </c>
      <c r="C365" s="24" t="s">
        <v>448</v>
      </c>
      <c r="D365" s="15">
        <v>137296071</v>
      </c>
      <c r="E365" s="7" t="s">
        <v>466</v>
      </c>
      <c r="F365" s="7" t="s">
        <v>412</v>
      </c>
      <c r="G365" s="7" t="s">
        <v>467</v>
      </c>
      <c r="H365" s="24" t="s">
        <v>468</v>
      </c>
      <c r="I365" s="7" t="s">
        <v>712</v>
      </c>
      <c r="J365" s="15">
        <v>3</v>
      </c>
      <c r="K365" s="15" t="s">
        <v>225</v>
      </c>
      <c r="L365" s="15" t="s">
        <v>436</v>
      </c>
      <c r="N365" s="15">
        <v>18</v>
      </c>
      <c r="O365" s="15">
        <v>3</v>
      </c>
      <c r="P365" s="15">
        <v>1</v>
      </c>
      <c r="Q365" s="15">
        <v>1</v>
      </c>
      <c r="R365" s="15">
        <v>414668365</v>
      </c>
      <c r="S365" s="15">
        <v>2098</v>
      </c>
      <c r="U365" t="s">
        <v>293</v>
      </c>
      <c r="V365">
        <v>0</v>
      </c>
      <c r="W365">
        <f>MATCH(D365,Отчет!$C:$C,0)</f>
        <v>143</v>
      </c>
    </row>
    <row r="366" spans="1:23" x14ac:dyDescent="0.2">
      <c r="A366" s="15">
        <v>506950149</v>
      </c>
      <c r="B366" s="15">
        <v>8</v>
      </c>
      <c r="C366" s="24" t="s">
        <v>448</v>
      </c>
      <c r="D366" s="15">
        <v>137296097</v>
      </c>
      <c r="E366" s="7" t="s">
        <v>228</v>
      </c>
      <c r="F366" s="7" t="s">
        <v>431</v>
      </c>
      <c r="G366" s="7" t="s">
        <v>230</v>
      </c>
      <c r="H366" s="24" t="s">
        <v>651</v>
      </c>
      <c r="I366" s="7" t="s">
        <v>712</v>
      </c>
      <c r="J366" s="15">
        <v>3</v>
      </c>
      <c r="K366" s="15" t="s">
        <v>225</v>
      </c>
      <c r="L366" s="15" t="s">
        <v>436</v>
      </c>
      <c r="N366" s="15">
        <v>24</v>
      </c>
      <c r="O366" s="15">
        <v>3</v>
      </c>
      <c r="P366" s="15">
        <v>1</v>
      </c>
      <c r="Q366" s="15">
        <v>1</v>
      </c>
      <c r="R366" s="15">
        <v>414668365</v>
      </c>
      <c r="S366" s="15">
        <v>2098</v>
      </c>
      <c r="U366" t="s">
        <v>293</v>
      </c>
      <c r="V366">
        <v>0</v>
      </c>
      <c r="W366">
        <f>MATCH(D366,Отчет!$C:$C,0)</f>
        <v>122</v>
      </c>
    </row>
    <row r="367" spans="1:23" x14ac:dyDescent="0.2">
      <c r="A367" s="15">
        <v>506951156</v>
      </c>
      <c r="B367" s="15">
        <v>8</v>
      </c>
      <c r="C367" s="24" t="s">
        <v>442</v>
      </c>
      <c r="D367" s="15">
        <v>137295662</v>
      </c>
      <c r="E367" s="7" t="s">
        <v>619</v>
      </c>
      <c r="F367" s="7" t="s">
        <v>511</v>
      </c>
      <c r="G367" s="7" t="s">
        <v>269</v>
      </c>
      <c r="H367" s="24" t="s">
        <v>620</v>
      </c>
      <c r="I367" s="7" t="s">
        <v>712</v>
      </c>
      <c r="J367" s="15">
        <v>3</v>
      </c>
      <c r="K367" s="15" t="s">
        <v>225</v>
      </c>
      <c r="L367" s="15" t="s">
        <v>436</v>
      </c>
      <c r="N367" s="15">
        <v>24</v>
      </c>
      <c r="O367" s="15">
        <v>3</v>
      </c>
      <c r="P367" s="15">
        <v>1</v>
      </c>
      <c r="Q367" s="15">
        <v>1</v>
      </c>
      <c r="R367" s="15">
        <v>435921160</v>
      </c>
      <c r="S367" s="15">
        <v>2098</v>
      </c>
      <c r="U367" t="s">
        <v>293</v>
      </c>
      <c r="V367">
        <v>0</v>
      </c>
      <c r="W367">
        <f>MATCH(D367,Отчет!$C:$C,0)</f>
        <v>56</v>
      </c>
    </row>
    <row r="368" spans="1:23" x14ac:dyDescent="0.2">
      <c r="A368" s="15">
        <v>506951190</v>
      </c>
      <c r="B368" s="15">
        <v>5</v>
      </c>
      <c r="C368" s="24" t="s">
        <v>442</v>
      </c>
      <c r="D368" s="15">
        <v>137296032</v>
      </c>
      <c r="E368" s="7" t="s">
        <v>617</v>
      </c>
      <c r="F368" s="7" t="s">
        <v>586</v>
      </c>
      <c r="G368" s="7" t="s">
        <v>600</v>
      </c>
      <c r="H368" s="24" t="s">
        <v>618</v>
      </c>
      <c r="I368" s="7" t="s">
        <v>712</v>
      </c>
      <c r="J368" s="15">
        <v>3</v>
      </c>
      <c r="K368" s="15" t="s">
        <v>225</v>
      </c>
      <c r="L368" s="15" t="s">
        <v>436</v>
      </c>
      <c r="N368" s="15">
        <v>15</v>
      </c>
      <c r="O368" s="15">
        <v>3</v>
      </c>
      <c r="P368" s="15">
        <v>1</v>
      </c>
      <c r="Q368" s="15">
        <v>1</v>
      </c>
      <c r="R368" s="15">
        <v>435921160</v>
      </c>
      <c r="S368" s="15">
        <v>2098</v>
      </c>
      <c r="U368" t="s">
        <v>293</v>
      </c>
      <c r="V368">
        <v>0</v>
      </c>
      <c r="W368">
        <f>MATCH(D368,Отчет!$C:$C,0)</f>
        <v>162</v>
      </c>
    </row>
    <row r="369" spans="1:23" x14ac:dyDescent="0.2">
      <c r="A369" s="15">
        <v>506951224</v>
      </c>
      <c r="B369" s="15">
        <v>6</v>
      </c>
      <c r="C369" s="24" t="s">
        <v>442</v>
      </c>
      <c r="D369" s="15">
        <v>137422581</v>
      </c>
      <c r="E369" s="7" t="s">
        <v>614</v>
      </c>
      <c r="F369" s="7" t="s">
        <v>615</v>
      </c>
      <c r="G369" s="7" t="s">
        <v>266</v>
      </c>
      <c r="H369" s="24" t="s">
        <v>616</v>
      </c>
      <c r="I369" s="7" t="s">
        <v>712</v>
      </c>
      <c r="J369" s="15">
        <v>3</v>
      </c>
      <c r="K369" s="15" t="s">
        <v>225</v>
      </c>
      <c r="L369" s="15" t="s">
        <v>436</v>
      </c>
      <c r="N369" s="15">
        <v>18</v>
      </c>
      <c r="O369" s="15">
        <v>3</v>
      </c>
      <c r="P369" s="15">
        <v>1</v>
      </c>
      <c r="Q369" s="15">
        <v>0</v>
      </c>
      <c r="R369" s="15">
        <v>435921160</v>
      </c>
      <c r="S369" s="15">
        <v>2098</v>
      </c>
      <c r="U369" t="s">
        <v>293</v>
      </c>
      <c r="V369">
        <v>0</v>
      </c>
      <c r="W369">
        <f>MATCH(D369,Отчет!$C:$C,0)</f>
        <v>131</v>
      </c>
    </row>
    <row r="370" spans="1:23" x14ac:dyDescent="0.2">
      <c r="A370" s="15">
        <v>506951258</v>
      </c>
      <c r="B370" s="15">
        <v>5</v>
      </c>
      <c r="C370" s="24" t="s">
        <v>442</v>
      </c>
      <c r="D370" s="15">
        <v>137422594</v>
      </c>
      <c r="E370" s="7" t="s">
        <v>612</v>
      </c>
      <c r="F370" s="7" t="s">
        <v>331</v>
      </c>
      <c r="G370" s="7" t="s">
        <v>413</v>
      </c>
      <c r="H370" s="24" t="s">
        <v>613</v>
      </c>
      <c r="I370" s="7" t="s">
        <v>712</v>
      </c>
      <c r="J370" s="15">
        <v>3</v>
      </c>
      <c r="K370" s="15" t="s">
        <v>225</v>
      </c>
      <c r="L370" s="15" t="s">
        <v>436</v>
      </c>
      <c r="N370" s="15">
        <v>15</v>
      </c>
      <c r="O370" s="15">
        <v>3</v>
      </c>
      <c r="P370" s="15">
        <v>1</v>
      </c>
      <c r="Q370" s="15">
        <v>0</v>
      </c>
      <c r="R370" s="15">
        <v>435921160</v>
      </c>
      <c r="S370" s="15">
        <v>2098</v>
      </c>
      <c r="U370" t="s">
        <v>293</v>
      </c>
      <c r="V370">
        <v>0</v>
      </c>
      <c r="W370">
        <f>MATCH(D370,Отчет!$C:$C,0)</f>
        <v>135</v>
      </c>
    </row>
    <row r="371" spans="1:23" x14ac:dyDescent="0.2">
      <c r="A371" s="15">
        <v>506951292</v>
      </c>
      <c r="B371" s="15">
        <v>6</v>
      </c>
      <c r="C371" s="24" t="s">
        <v>442</v>
      </c>
      <c r="D371" s="15">
        <v>137296084</v>
      </c>
      <c r="E371" s="7" t="s">
        <v>610</v>
      </c>
      <c r="F371" s="7" t="s">
        <v>369</v>
      </c>
      <c r="G371" s="7" t="s">
        <v>413</v>
      </c>
      <c r="H371" s="24" t="s">
        <v>611</v>
      </c>
      <c r="I371" s="7" t="s">
        <v>712</v>
      </c>
      <c r="J371" s="15">
        <v>3</v>
      </c>
      <c r="K371" s="15" t="s">
        <v>225</v>
      </c>
      <c r="L371" s="15" t="s">
        <v>436</v>
      </c>
      <c r="N371" s="15">
        <v>18</v>
      </c>
      <c r="O371" s="15">
        <v>3</v>
      </c>
      <c r="P371" s="15">
        <v>1</v>
      </c>
      <c r="Q371" s="15">
        <v>1</v>
      </c>
      <c r="R371" s="15">
        <v>435921160</v>
      </c>
      <c r="S371" s="15">
        <v>2098</v>
      </c>
      <c r="U371" t="s">
        <v>293</v>
      </c>
      <c r="V371">
        <v>0</v>
      </c>
      <c r="W371">
        <f>MATCH(D371,Отчет!$C:$C,0)</f>
        <v>149</v>
      </c>
    </row>
    <row r="372" spans="1:23" x14ac:dyDescent="0.2">
      <c r="A372" s="15">
        <v>506951326</v>
      </c>
      <c r="B372" s="15">
        <v>6</v>
      </c>
      <c r="C372" s="24" t="s">
        <v>442</v>
      </c>
      <c r="D372" s="15">
        <v>137422607</v>
      </c>
      <c r="E372" s="7" t="s">
        <v>608</v>
      </c>
      <c r="F372" s="7" t="s">
        <v>344</v>
      </c>
      <c r="G372" s="7" t="s">
        <v>389</v>
      </c>
      <c r="H372" s="24" t="s">
        <v>609</v>
      </c>
      <c r="I372" s="7" t="s">
        <v>712</v>
      </c>
      <c r="J372" s="15">
        <v>3</v>
      </c>
      <c r="K372" s="15" t="s">
        <v>225</v>
      </c>
      <c r="L372" s="15" t="s">
        <v>436</v>
      </c>
      <c r="N372" s="15">
        <v>18</v>
      </c>
      <c r="O372" s="15">
        <v>3</v>
      </c>
      <c r="P372" s="15">
        <v>1</v>
      </c>
      <c r="Q372" s="15">
        <v>0</v>
      </c>
      <c r="R372" s="15">
        <v>435921160</v>
      </c>
      <c r="S372" s="15">
        <v>2098</v>
      </c>
      <c r="U372" t="s">
        <v>293</v>
      </c>
      <c r="V372">
        <v>0</v>
      </c>
      <c r="W372">
        <f>MATCH(D372,Отчет!$C:$C,0)</f>
        <v>87</v>
      </c>
    </row>
    <row r="373" spans="1:23" x14ac:dyDescent="0.2">
      <c r="A373" s="15">
        <v>506951362</v>
      </c>
      <c r="B373" s="15">
        <v>8</v>
      </c>
      <c r="C373" s="24" t="s">
        <v>442</v>
      </c>
      <c r="D373" s="15">
        <v>137296118</v>
      </c>
      <c r="E373" s="7" t="s">
        <v>606</v>
      </c>
      <c r="F373" s="7" t="s">
        <v>357</v>
      </c>
      <c r="G373" s="7" t="s">
        <v>222</v>
      </c>
      <c r="H373" s="24" t="s">
        <v>607</v>
      </c>
      <c r="I373" s="7" t="s">
        <v>712</v>
      </c>
      <c r="J373" s="15">
        <v>3</v>
      </c>
      <c r="K373" s="15" t="s">
        <v>225</v>
      </c>
      <c r="L373" s="15" t="s">
        <v>436</v>
      </c>
      <c r="N373" s="15">
        <v>24</v>
      </c>
      <c r="O373" s="15">
        <v>3</v>
      </c>
      <c r="P373" s="15">
        <v>1</v>
      </c>
      <c r="Q373" s="15">
        <v>1</v>
      </c>
      <c r="R373" s="15">
        <v>435921160</v>
      </c>
      <c r="S373" s="15">
        <v>2098</v>
      </c>
      <c r="U373" t="s">
        <v>293</v>
      </c>
      <c r="V373">
        <v>0</v>
      </c>
      <c r="W373">
        <f>MATCH(D373,Отчет!$C:$C,0)</f>
        <v>55</v>
      </c>
    </row>
    <row r="374" spans="1:23" x14ac:dyDescent="0.2">
      <c r="A374" s="15">
        <v>506951396</v>
      </c>
      <c r="B374" s="15">
        <v>6</v>
      </c>
      <c r="C374" s="24" t="s">
        <v>442</v>
      </c>
      <c r="D374" s="15">
        <v>138103047</v>
      </c>
      <c r="E374" s="7" t="s">
        <v>602</v>
      </c>
      <c r="F374" s="7" t="s">
        <v>603</v>
      </c>
      <c r="G374" s="7" t="s">
        <v>604</v>
      </c>
      <c r="H374" s="24" t="s">
        <v>605</v>
      </c>
      <c r="I374" s="7" t="s">
        <v>712</v>
      </c>
      <c r="J374" s="15">
        <v>3</v>
      </c>
      <c r="K374" s="15" t="s">
        <v>225</v>
      </c>
      <c r="L374" s="15" t="s">
        <v>436</v>
      </c>
      <c r="N374" s="15">
        <v>18</v>
      </c>
      <c r="O374" s="15">
        <v>3</v>
      </c>
      <c r="P374" s="15">
        <v>1</v>
      </c>
      <c r="Q374" s="15">
        <v>1</v>
      </c>
      <c r="R374" s="15">
        <v>435921160</v>
      </c>
      <c r="S374" s="15">
        <v>2098</v>
      </c>
      <c r="U374" t="s">
        <v>293</v>
      </c>
      <c r="V374">
        <v>0</v>
      </c>
      <c r="W374">
        <f>MATCH(D374,Отчет!$C:$C,0)</f>
        <v>147</v>
      </c>
    </row>
    <row r="375" spans="1:23" x14ac:dyDescent="0.2">
      <c r="A375" s="15">
        <v>506951430</v>
      </c>
      <c r="B375" s="15">
        <v>9</v>
      </c>
      <c r="C375" s="24" t="s">
        <v>442</v>
      </c>
      <c r="D375" s="15">
        <v>137296183</v>
      </c>
      <c r="E375" s="7" t="s">
        <v>598</v>
      </c>
      <c r="F375" s="7" t="s">
        <v>599</v>
      </c>
      <c r="G375" s="7" t="s">
        <v>600</v>
      </c>
      <c r="H375" s="24" t="s">
        <v>601</v>
      </c>
      <c r="I375" s="7" t="s">
        <v>712</v>
      </c>
      <c r="J375" s="15">
        <v>3</v>
      </c>
      <c r="K375" s="15" t="s">
        <v>225</v>
      </c>
      <c r="L375" s="15" t="s">
        <v>436</v>
      </c>
      <c r="N375" s="15">
        <v>27</v>
      </c>
      <c r="O375" s="15">
        <v>3</v>
      </c>
      <c r="P375" s="15">
        <v>1</v>
      </c>
      <c r="Q375" s="15">
        <v>1</v>
      </c>
      <c r="R375" s="15">
        <v>435921160</v>
      </c>
      <c r="S375" s="15">
        <v>2098</v>
      </c>
      <c r="U375" t="s">
        <v>293</v>
      </c>
      <c r="V375">
        <v>0</v>
      </c>
      <c r="W375">
        <f>MATCH(D375,Отчет!$C:$C,0)</f>
        <v>25</v>
      </c>
    </row>
    <row r="376" spans="1:23" x14ac:dyDescent="0.2">
      <c r="A376" s="15">
        <v>506951466</v>
      </c>
      <c r="B376" s="15">
        <v>7</v>
      </c>
      <c r="C376" s="24" t="s">
        <v>442</v>
      </c>
      <c r="D376" s="15">
        <v>138103030</v>
      </c>
      <c r="E376" s="7" t="s">
        <v>594</v>
      </c>
      <c r="F376" s="7" t="s">
        <v>595</v>
      </c>
      <c r="G376" s="7" t="s">
        <v>596</v>
      </c>
      <c r="H376" s="24" t="s">
        <v>597</v>
      </c>
      <c r="I376" s="7" t="s">
        <v>712</v>
      </c>
      <c r="J376" s="15">
        <v>3</v>
      </c>
      <c r="K376" s="15" t="s">
        <v>225</v>
      </c>
      <c r="L376" s="15" t="s">
        <v>436</v>
      </c>
      <c r="N376" s="15">
        <v>21</v>
      </c>
      <c r="O376" s="15">
        <v>3</v>
      </c>
      <c r="P376" s="15">
        <v>1</v>
      </c>
      <c r="Q376" s="15">
        <v>1</v>
      </c>
      <c r="R376" s="15">
        <v>435921160</v>
      </c>
      <c r="S376" s="15">
        <v>2098</v>
      </c>
      <c r="U376" t="s">
        <v>293</v>
      </c>
      <c r="V376">
        <v>0</v>
      </c>
      <c r="W376">
        <f>MATCH(D376,Отчет!$C:$C,0)</f>
        <v>110</v>
      </c>
    </row>
    <row r="377" spans="1:23" x14ac:dyDescent="0.2">
      <c r="A377" s="15">
        <v>506951602</v>
      </c>
      <c r="B377" s="15">
        <v>5</v>
      </c>
      <c r="C377" s="24" t="s">
        <v>442</v>
      </c>
      <c r="D377" s="15">
        <v>137296274</v>
      </c>
      <c r="E377" s="7" t="s">
        <v>585</v>
      </c>
      <c r="F377" s="7" t="s">
        <v>586</v>
      </c>
      <c r="G377" s="7" t="s">
        <v>587</v>
      </c>
      <c r="H377" s="24" t="s">
        <v>588</v>
      </c>
      <c r="I377" s="7" t="s">
        <v>712</v>
      </c>
      <c r="J377" s="15">
        <v>3</v>
      </c>
      <c r="K377" s="15" t="s">
        <v>225</v>
      </c>
      <c r="L377" s="15" t="s">
        <v>436</v>
      </c>
      <c r="N377" s="15">
        <v>15</v>
      </c>
      <c r="O377" s="15">
        <v>3</v>
      </c>
      <c r="P377" s="15">
        <v>1</v>
      </c>
      <c r="Q377" s="15">
        <v>1</v>
      </c>
      <c r="R377" s="15">
        <v>435921160</v>
      </c>
      <c r="S377" s="15">
        <v>2098</v>
      </c>
      <c r="U377" t="s">
        <v>293</v>
      </c>
      <c r="V377">
        <v>0</v>
      </c>
      <c r="W377">
        <f>MATCH(D377,Отчет!$C:$C,0)</f>
        <v>163</v>
      </c>
    </row>
    <row r="378" spans="1:23" x14ac:dyDescent="0.2">
      <c r="A378" s="15">
        <v>506951670</v>
      </c>
      <c r="B378" s="15">
        <v>7</v>
      </c>
      <c r="C378" s="24" t="s">
        <v>442</v>
      </c>
      <c r="D378" s="15">
        <v>137295702</v>
      </c>
      <c r="E378" s="7" t="s">
        <v>590</v>
      </c>
      <c r="F378" s="7" t="s">
        <v>591</v>
      </c>
      <c r="G378" s="7" t="s">
        <v>592</v>
      </c>
      <c r="H378" s="24" t="s">
        <v>593</v>
      </c>
      <c r="I378" s="7" t="s">
        <v>712</v>
      </c>
      <c r="J378" s="15">
        <v>3</v>
      </c>
      <c r="K378" s="15" t="s">
        <v>225</v>
      </c>
      <c r="L378" s="15" t="s">
        <v>436</v>
      </c>
      <c r="N378" s="15">
        <v>21</v>
      </c>
      <c r="O378" s="15">
        <v>3</v>
      </c>
      <c r="P378" s="15">
        <v>1</v>
      </c>
      <c r="Q378" s="15">
        <v>1</v>
      </c>
      <c r="R378" s="15">
        <v>435921160</v>
      </c>
      <c r="S378" s="15">
        <v>2098</v>
      </c>
      <c r="U378" t="s">
        <v>293</v>
      </c>
      <c r="V378">
        <v>0</v>
      </c>
      <c r="W378">
        <f>MATCH(D378,Отчет!$C:$C,0)</f>
        <v>92</v>
      </c>
    </row>
    <row r="379" spans="1:23" x14ac:dyDescent="0.2">
      <c r="A379" s="15">
        <v>506949371</v>
      </c>
      <c r="B379" s="15">
        <v>7</v>
      </c>
      <c r="C379" s="24" t="s">
        <v>448</v>
      </c>
      <c r="D379" s="15">
        <v>137295923</v>
      </c>
      <c r="E379" s="7" t="s">
        <v>482</v>
      </c>
      <c r="F379" s="7" t="s">
        <v>483</v>
      </c>
      <c r="G379" s="7" t="s">
        <v>413</v>
      </c>
      <c r="H379" s="24" t="s">
        <v>484</v>
      </c>
      <c r="I379" s="7" t="s">
        <v>712</v>
      </c>
      <c r="J379" s="15">
        <v>3</v>
      </c>
      <c r="K379" s="15" t="s">
        <v>225</v>
      </c>
      <c r="L379" s="15" t="s">
        <v>436</v>
      </c>
      <c r="N379" s="15">
        <v>21</v>
      </c>
      <c r="O379" s="15">
        <v>3</v>
      </c>
      <c r="P379" s="15">
        <v>1</v>
      </c>
      <c r="Q379" s="15">
        <v>1</v>
      </c>
      <c r="R379" s="15">
        <v>414668365</v>
      </c>
      <c r="S379" s="15">
        <v>2098</v>
      </c>
      <c r="U379" t="s">
        <v>293</v>
      </c>
      <c r="V379">
        <v>0</v>
      </c>
      <c r="W379">
        <f>MATCH(D379,Отчет!$C:$C,0)</f>
        <v>74</v>
      </c>
    </row>
    <row r="380" spans="1:23" x14ac:dyDescent="0.2">
      <c r="A380" s="15">
        <v>506949433</v>
      </c>
      <c r="B380" s="15">
        <v>6</v>
      </c>
      <c r="C380" s="24" t="s">
        <v>448</v>
      </c>
      <c r="D380" s="15">
        <v>137422529</v>
      </c>
      <c r="E380" s="7" t="s">
        <v>463</v>
      </c>
      <c r="F380" s="7" t="s">
        <v>464</v>
      </c>
      <c r="G380" s="7" t="s">
        <v>279</v>
      </c>
      <c r="H380" s="24" t="s">
        <v>465</v>
      </c>
      <c r="I380" s="7" t="s">
        <v>712</v>
      </c>
      <c r="J380" s="15">
        <v>3</v>
      </c>
      <c r="K380" s="15" t="s">
        <v>225</v>
      </c>
      <c r="L380" s="15" t="s">
        <v>436</v>
      </c>
      <c r="N380" s="15">
        <v>18</v>
      </c>
      <c r="O380" s="15">
        <v>3</v>
      </c>
      <c r="P380" s="15">
        <v>1</v>
      </c>
      <c r="Q380" s="15">
        <v>0</v>
      </c>
      <c r="R380" s="15">
        <v>414668365</v>
      </c>
      <c r="S380" s="15">
        <v>2098</v>
      </c>
      <c r="U380" t="s">
        <v>293</v>
      </c>
      <c r="V380">
        <v>0</v>
      </c>
      <c r="W380">
        <f>MATCH(D380,Отчет!$C:$C,0)</f>
        <v>164</v>
      </c>
    </row>
    <row r="381" spans="1:23" x14ac:dyDescent="0.2">
      <c r="A381" s="15">
        <v>506949494</v>
      </c>
      <c r="B381" s="15">
        <v>8</v>
      </c>
      <c r="C381" s="24" t="s">
        <v>448</v>
      </c>
      <c r="D381" s="15">
        <v>137295936</v>
      </c>
      <c r="E381" s="7" t="s">
        <v>469</v>
      </c>
      <c r="F381" s="7" t="s">
        <v>247</v>
      </c>
      <c r="G381" s="7" t="s">
        <v>307</v>
      </c>
      <c r="H381" s="24" t="s">
        <v>470</v>
      </c>
      <c r="I381" s="7" t="s">
        <v>712</v>
      </c>
      <c r="J381" s="15">
        <v>3</v>
      </c>
      <c r="K381" s="15" t="s">
        <v>225</v>
      </c>
      <c r="L381" s="15" t="s">
        <v>436</v>
      </c>
      <c r="N381" s="15">
        <v>24</v>
      </c>
      <c r="O381" s="15">
        <v>3</v>
      </c>
      <c r="P381" s="15">
        <v>1</v>
      </c>
      <c r="Q381" s="15">
        <v>1</v>
      </c>
      <c r="R381" s="15">
        <v>414668365</v>
      </c>
      <c r="S381" s="15">
        <v>2098</v>
      </c>
      <c r="U381" t="s">
        <v>293</v>
      </c>
      <c r="V381">
        <v>0</v>
      </c>
      <c r="W381">
        <f>MATCH(D381,Отчет!$C:$C,0)</f>
        <v>62</v>
      </c>
    </row>
    <row r="382" spans="1:23" x14ac:dyDescent="0.2">
      <c r="A382" s="15">
        <v>506949553</v>
      </c>
      <c r="B382" s="15">
        <v>8</v>
      </c>
      <c r="C382" s="24" t="s">
        <v>448</v>
      </c>
      <c r="D382" s="15">
        <v>137295949</v>
      </c>
      <c r="E382" s="7" t="s">
        <v>460</v>
      </c>
      <c r="F382" s="7" t="s">
        <v>344</v>
      </c>
      <c r="G382" s="7" t="s">
        <v>461</v>
      </c>
      <c r="H382" s="24" t="s">
        <v>462</v>
      </c>
      <c r="I382" s="7" t="s">
        <v>712</v>
      </c>
      <c r="J382" s="15">
        <v>3</v>
      </c>
      <c r="K382" s="15" t="s">
        <v>225</v>
      </c>
      <c r="L382" s="15" t="s">
        <v>436</v>
      </c>
      <c r="N382" s="15">
        <v>24</v>
      </c>
      <c r="O382" s="15">
        <v>3</v>
      </c>
      <c r="P382" s="15">
        <v>1</v>
      </c>
      <c r="Q382" s="15">
        <v>1</v>
      </c>
      <c r="R382" s="15">
        <v>414668365</v>
      </c>
      <c r="S382" s="15">
        <v>2098</v>
      </c>
      <c r="U382" t="s">
        <v>293</v>
      </c>
      <c r="V382">
        <v>0</v>
      </c>
      <c r="W382">
        <f>MATCH(D382,Отчет!$C:$C,0)</f>
        <v>103</v>
      </c>
    </row>
    <row r="383" spans="1:23" x14ac:dyDescent="0.2">
      <c r="A383" s="15">
        <v>506950294</v>
      </c>
      <c r="B383" s="15">
        <v>5</v>
      </c>
      <c r="C383" s="24" t="s">
        <v>448</v>
      </c>
      <c r="D383" s="15">
        <v>137645525</v>
      </c>
      <c r="E383" s="7" t="s">
        <v>630</v>
      </c>
      <c r="F383" s="7" t="s">
        <v>631</v>
      </c>
      <c r="G383" s="7" t="s">
        <v>332</v>
      </c>
      <c r="H383" s="24" t="s">
        <v>632</v>
      </c>
      <c r="I383" s="7" t="s">
        <v>712</v>
      </c>
      <c r="J383" s="15">
        <v>3</v>
      </c>
      <c r="K383" s="15" t="s">
        <v>225</v>
      </c>
      <c r="L383" s="15" t="s">
        <v>436</v>
      </c>
      <c r="N383" s="15">
        <v>15</v>
      </c>
      <c r="O383" s="15">
        <v>3</v>
      </c>
      <c r="P383" s="15">
        <v>1</v>
      </c>
      <c r="Q383" s="15">
        <v>1</v>
      </c>
      <c r="R383" s="15">
        <v>414668365</v>
      </c>
      <c r="S383" s="15">
        <v>2098</v>
      </c>
      <c r="U383" t="s">
        <v>293</v>
      </c>
      <c r="V383">
        <v>0</v>
      </c>
      <c r="W383">
        <f>MATCH(D383,Отчет!$C:$C,0)</f>
        <v>175</v>
      </c>
    </row>
    <row r="384" spans="1:23" x14ac:dyDescent="0.2">
      <c r="A384" s="15">
        <v>506950354</v>
      </c>
      <c r="B384" s="15">
        <v>7</v>
      </c>
      <c r="C384" s="24" t="s">
        <v>448</v>
      </c>
      <c r="D384" s="15">
        <v>137296144</v>
      </c>
      <c r="E384" s="7" t="s">
        <v>471</v>
      </c>
      <c r="F384" s="7" t="s">
        <v>472</v>
      </c>
      <c r="G384" s="7" t="s">
        <v>458</v>
      </c>
      <c r="H384" s="24" t="s">
        <v>473</v>
      </c>
      <c r="I384" s="7" t="s">
        <v>712</v>
      </c>
      <c r="J384" s="15">
        <v>3</v>
      </c>
      <c r="K384" s="15" t="s">
        <v>225</v>
      </c>
      <c r="L384" s="15" t="s">
        <v>436</v>
      </c>
      <c r="N384" s="15">
        <v>21</v>
      </c>
      <c r="O384" s="15">
        <v>3</v>
      </c>
      <c r="P384" s="15">
        <v>1</v>
      </c>
      <c r="Q384" s="15">
        <v>1</v>
      </c>
      <c r="R384" s="15">
        <v>414668365</v>
      </c>
      <c r="S384" s="15">
        <v>2098</v>
      </c>
      <c r="U384" t="s">
        <v>293</v>
      </c>
      <c r="V384">
        <v>0</v>
      </c>
      <c r="W384">
        <f>MATCH(D384,Отчет!$C:$C,0)</f>
        <v>130</v>
      </c>
    </row>
    <row r="385" spans="1:23" x14ac:dyDescent="0.2">
      <c r="A385" s="15">
        <v>506950476</v>
      </c>
      <c r="B385" s="15">
        <v>8</v>
      </c>
      <c r="C385" s="24" t="s">
        <v>448</v>
      </c>
      <c r="D385" s="15">
        <v>137296170</v>
      </c>
      <c r="E385" s="7" t="s">
        <v>485</v>
      </c>
      <c r="F385" s="7" t="s">
        <v>486</v>
      </c>
      <c r="G385" s="7" t="s">
        <v>307</v>
      </c>
      <c r="H385" s="24" t="s">
        <v>487</v>
      </c>
      <c r="I385" s="7" t="s">
        <v>712</v>
      </c>
      <c r="J385" s="15">
        <v>3</v>
      </c>
      <c r="K385" s="15" t="s">
        <v>225</v>
      </c>
      <c r="L385" s="15" t="s">
        <v>436</v>
      </c>
      <c r="N385" s="15">
        <v>24</v>
      </c>
      <c r="O385" s="15">
        <v>3</v>
      </c>
      <c r="P385" s="15">
        <v>1</v>
      </c>
      <c r="Q385" s="15">
        <v>1</v>
      </c>
      <c r="R385" s="15">
        <v>414668365</v>
      </c>
      <c r="S385" s="15">
        <v>2098</v>
      </c>
      <c r="U385" t="s">
        <v>293</v>
      </c>
      <c r="V385">
        <v>0</v>
      </c>
      <c r="W385">
        <f>MATCH(D385,Отчет!$C:$C,0)</f>
        <v>85</v>
      </c>
    </row>
    <row r="386" spans="1:23" x14ac:dyDescent="0.2">
      <c r="A386" s="15">
        <v>506950538</v>
      </c>
      <c r="B386" s="15">
        <v>5</v>
      </c>
      <c r="C386" s="24" t="s">
        <v>448</v>
      </c>
      <c r="D386" s="15">
        <v>137296196</v>
      </c>
      <c r="E386" s="7" t="s">
        <v>457</v>
      </c>
      <c r="F386" s="7" t="s">
        <v>412</v>
      </c>
      <c r="G386" s="7" t="s">
        <v>458</v>
      </c>
      <c r="H386" s="24" t="s">
        <v>459</v>
      </c>
      <c r="I386" s="7" t="s">
        <v>712</v>
      </c>
      <c r="J386" s="15">
        <v>3</v>
      </c>
      <c r="K386" s="15" t="s">
        <v>225</v>
      </c>
      <c r="L386" s="15" t="s">
        <v>436</v>
      </c>
      <c r="N386" s="15">
        <v>15</v>
      </c>
      <c r="O386" s="15">
        <v>3</v>
      </c>
      <c r="P386" s="15">
        <v>1</v>
      </c>
      <c r="Q386" s="15">
        <v>1</v>
      </c>
      <c r="R386" s="15">
        <v>414668365</v>
      </c>
      <c r="S386" s="15">
        <v>2098</v>
      </c>
      <c r="U386" t="s">
        <v>293</v>
      </c>
      <c r="V386">
        <v>0</v>
      </c>
      <c r="W386">
        <f>MATCH(D386,Отчет!$C:$C,0)</f>
        <v>151</v>
      </c>
    </row>
    <row r="387" spans="1:23" x14ac:dyDescent="0.2">
      <c r="A387" s="15">
        <v>506950602</v>
      </c>
      <c r="B387" s="15">
        <v>7</v>
      </c>
      <c r="C387" s="24" t="s">
        <v>448</v>
      </c>
      <c r="D387" s="15">
        <v>137296209</v>
      </c>
      <c r="E387" s="7" t="s">
        <v>633</v>
      </c>
      <c r="F387" s="7" t="s">
        <v>247</v>
      </c>
      <c r="G387" s="7" t="s">
        <v>242</v>
      </c>
      <c r="H387" s="24" t="s">
        <v>634</v>
      </c>
      <c r="I387" s="7" t="s">
        <v>712</v>
      </c>
      <c r="J387" s="15">
        <v>3</v>
      </c>
      <c r="K387" s="15" t="s">
        <v>225</v>
      </c>
      <c r="L387" s="15" t="s">
        <v>436</v>
      </c>
      <c r="N387" s="15">
        <v>21</v>
      </c>
      <c r="O387" s="15">
        <v>3</v>
      </c>
      <c r="P387" s="15">
        <v>1</v>
      </c>
      <c r="Q387" s="15">
        <v>1</v>
      </c>
      <c r="R387" s="15">
        <v>414668365</v>
      </c>
      <c r="S387" s="15">
        <v>2098</v>
      </c>
      <c r="U387" t="s">
        <v>293</v>
      </c>
      <c r="V387">
        <v>0</v>
      </c>
      <c r="W387">
        <f>MATCH(D387,Отчет!$C:$C,0)</f>
        <v>104</v>
      </c>
    </row>
    <row r="388" spans="1:23" x14ac:dyDescent="0.2">
      <c r="A388" s="15">
        <v>506950652</v>
      </c>
      <c r="B388" s="15">
        <v>7</v>
      </c>
      <c r="C388" s="24" t="s">
        <v>448</v>
      </c>
      <c r="D388" s="15">
        <v>137422620</v>
      </c>
      <c r="E388" s="7" t="s">
        <v>635</v>
      </c>
      <c r="F388" s="7" t="s">
        <v>499</v>
      </c>
      <c r="G388" s="7" t="s">
        <v>636</v>
      </c>
      <c r="H388" s="24" t="s">
        <v>637</v>
      </c>
      <c r="I388" s="7" t="s">
        <v>712</v>
      </c>
      <c r="J388" s="15">
        <v>3</v>
      </c>
      <c r="K388" s="15" t="s">
        <v>225</v>
      </c>
      <c r="L388" s="15" t="s">
        <v>436</v>
      </c>
      <c r="N388" s="15">
        <v>21</v>
      </c>
      <c r="O388" s="15">
        <v>3</v>
      </c>
      <c r="P388" s="15">
        <v>1</v>
      </c>
      <c r="Q388" s="15">
        <v>0</v>
      </c>
      <c r="R388" s="15">
        <v>414668365</v>
      </c>
      <c r="S388" s="15">
        <v>2098</v>
      </c>
      <c r="U388" t="s">
        <v>293</v>
      </c>
      <c r="V388">
        <v>0</v>
      </c>
      <c r="W388">
        <f>MATCH(D388,Отчет!$C:$C,0)</f>
        <v>132</v>
      </c>
    </row>
    <row r="389" spans="1:23" x14ac:dyDescent="0.2">
      <c r="A389" s="15">
        <v>506950686</v>
      </c>
      <c r="B389" s="15">
        <v>6</v>
      </c>
      <c r="C389" s="24" t="s">
        <v>448</v>
      </c>
      <c r="D389" s="15">
        <v>137296248</v>
      </c>
      <c r="E389" s="7" t="s">
        <v>638</v>
      </c>
      <c r="F389" s="7" t="s">
        <v>254</v>
      </c>
      <c r="G389" s="7" t="s">
        <v>319</v>
      </c>
      <c r="H389" s="24" t="s">
        <v>639</v>
      </c>
      <c r="I389" s="7" t="s">
        <v>712</v>
      </c>
      <c r="J389" s="15">
        <v>3</v>
      </c>
      <c r="K389" s="15" t="s">
        <v>225</v>
      </c>
      <c r="L389" s="15" t="s">
        <v>436</v>
      </c>
      <c r="N389" s="15">
        <v>18</v>
      </c>
      <c r="O389" s="15">
        <v>3</v>
      </c>
      <c r="P389" s="15">
        <v>1</v>
      </c>
      <c r="Q389" s="15">
        <v>1</v>
      </c>
      <c r="R389" s="15">
        <v>414668365</v>
      </c>
      <c r="S389" s="15">
        <v>2098</v>
      </c>
      <c r="U389" t="s">
        <v>293</v>
      </c>
      <c r="V389">
        <v>0</v>
      </c>
      <c r="W389">
        <f>MATCH(D389,Отчет!$C:$C,0)</f>
        <v>127</v>
      </c>
    </row>
    <row r="390" spans="1:23" x14ac:dyDescent="0.2">
      <c r="A390" s="15">
        <v>506950720</v>
      </c>
      <c r="B390" s="15">
        <v>5</v>
      </c>
      <c r="C390" s="24" t="s">
        <v>448</v>
      </c>
      <c r="D390" s="15">
        <v>137296287</v>
      </c>
      <c r="E390" s="7" t="s">
        <v>449</v>
      </c>
      <c r="F390" s="7" t="s">
        <v>450</v>
      </c>
      <c r="G390" s="7" t="s">
        <v>439</v>
      </c>
      <c r="H390" s="24" t="s">
        <v>451</v>
      </c>
      <c r="I390" s="7" t="s">
        <v>712</v>
      </c>
      <c r="J390" s="15">
        <v>3</v>
      </c>
      <c r="K390" s="15" t="s">
        <v>225</v>
      </c>
      <c r="L390" s="15" t="s">
        <v>436</v>
      </c>
      <c r="N390" s="15">
        <v>15</v>
      </c>
      <c r="O390" s="15">
        <v>3</v>
      </c>
      <c r="P390" s="15">
        <v>1</v>
      </c>
      <c r="Q390" s="15">
        <v>1</v>
      </c>
      <c r="R390" s="15">
        <v>414668365</v>
      </c>
      <c r="S390" s="15">
        <v>2098</v>
      </c>
      <c r="U390" t="s">
        <v>293</v>
      </c>
      <c r="V390">
        <v>0</v>
      </c>
      <c r="W390">
        <f>MATCH(D390,Отчет!$C:$C,0)</f>
        <v>161</v>
      </c>
    </row>
    <row r="391" spans="1:23" x14ac:dyDescent="0.2">
      <c r="A391" s="15">
        <v>506950756</v>
      </c>
      <c r="B391" s="15">
        <v>9</v>
      </c>
      <c r="C391" s="24" t="s">
        <v>448</v>
      </c>
      <c r="D391" s="15">
        <v>137296323</v>
      </c>
      <c r="E391" s="7" t="s">
        <v>452</v>
      </c>
      <c r="F391" s="7" t="s">
        <v>453</v>
      </c>
      <c r="G391" s="7" t="s">
        <v>242</v>
      </c>
      <c r="H391" s="24" t="s">
        <v>454</v>
      </c>
      <c r="I391" s="7" t="s">
        <v>712</v>
      </c>
      <c r="J391" s="15">
        <v>3</v>
      </c>
      <c r="K391" s="15" t="s">
        <v>225</v>
      </c>
      <c r="L391" s="15" t="s">
        <v>436</v>
      </c>
      <c r="N391" s="15">
        <v>27</v>
      </c>
      <c r="O391" s="15">
        <v>3</v>
      </c>
      <c r="P391" s="15">
        <v>1</v>
      </c>
      <c r="Q391" s="15">
        <v>1</v>
      </c>
      <c r="R391" s="15">
        <v>414668365</v>
      </c>
      <c r="S391" s="15">
        <v>2098</v>
      </c>
      <c r="U391" t="s">
        <v>293</v>
      </c>
      <c r="V391">
        <v>0</v>
      </c>
      <c r="W391">
        <f>MATCH(D391,Отчет!$C:$C,0)</f>
        <v>40</v>
      </c>
    </row>
    <row r="392" spans="1:23" x14ac:dyDescent="0.2">
      <c r="A392" s="15">
        <v>506950790</v>
      </c>
      <c r="B392" s="15">
        <v>7</v>
      </c>
      <c r="C392" s="24" t="s">
        <v>448</v>
      </c>
      <c r="D392" s="15">
        <v>137645508</v>
      </c>
      <c r="E392" s="7" t="s">
        <v>640</v>
      </c>
      <c r="F392" s="7" t="s">
        <v>641</v>
      </c>
      <c r="G392" s="7" t="s">
        <v>642</v>
      </c>
      <c r="H392" s="24" t="s">
        <v>643</v>
      </c>
      <c r="I392" s="7" t="s">
        <v>712</v>
      </c>
      <c r="J392" s="15">
        <v>3</v>
      </c>
      <c r="K392" s="15" t="s">
        <v>225</v>
      </c>
      <c r="L392" s="15" t="s">
        <v>436</v>
      </c>
      <c r="N392" s="15">
        <v>21</v>
      </c>
      <c r="O392" s="15">
        <v>3</v>
      </c>
      <c r="P392" s="15">
        <v>1</v>
      </c>
      <c r="Q392" s="15">
        <v>1</v>
      </c>
      <c r="R392" s="15">
        <v>414668365</v>
      </c>
      <c r="S392" s="15">
        <v>2098</v>
      </c>
      <c r="U392" t="s">
        <v>293</v>
      </c>
      <c r="V392">
        <v>0</v>
      </c>
      <c r="W392">
        <f>MATCH(D392,Отчет!$C:$C,0)</f>
        <v>136</v>
      </c>
    </row>
    <row r="393" spans="1:23" x14ac:dyDescent="0.2">
      <c r="A393" s="15">
        <v>506950824</v>
      </c>
      <c r="B393" s="15">
        <v>5</v>
      </c>
      <c r="C393" s="24" t="s">
        <v>448</v>
      </c>
      <c r="D393" s="15">
        <v>137296350</v>
      </c>
      <c r="E393" s="7" t="s">
        <v>644</v>
      </c>
      <c r="F393" s="7" t="s">
        <v>335</v>
      </c>
      <c r="G393" s="7" t="s">
        <v>266</v>
      </c>
      <c r="H393" s="24" t="s">
        <v>645</v>
      </c>
      <c r="I393" s="7" t="s">
        <v>712</v>
      </c>
      <c r="J393" s="15">
        <v>3</v>
      </c>
      <c r="K393" s="15" t="s">
        <v>225</v>
      </c>
      <c r="L393" s="15" t="s">
        <v>436</v>
      </c>
      <c r="N393" s="15">
        <v>15</v>
      </c>
      <c r="O393" s="15">
        <v>3</v>
      </c>
      <c r="P393" s="15">
        <v>1</v>
      </c>
      <c r="Q393" s="15">
        <v>1</v>
      </c>
      <c r="R393" s="15">
        <v>414668365</v>
      </c>
      <c r="S393" s="15">
        <v>2098</v>
      </c>
      <c r="U393" t="s">
        <v>293</v>
      </c>
      <c r="V393">
        <v>0</v>
      </c>
      <c r="W393">
        <f>MATCH(D393,Отчет!$C:$C,0)</f>
        <v>170</v>
      </c>
    </row>
    <row r="394" spans="1:23" x14ac:dyDescent="0.2">
      <c r="A394" s="15">
        <v>506951054</v>
      </c>
      <c r="B394" s="15">
        <v>5</v>
      </c>
      <c r="C394" s="24" t="s">
        <v>442</v>
      </c>
      <c r="D394" s="15">
        <v>137295623</v>
      </c>
      <c r="E394" s="7" t="s">
        <v>626</v>
      </c>
      <c r="F394" s="7" t="s">
        <v>282</v>
      </c>
      <c r="G394" s="7" t="s">
        <v>248</v>
      </c>
      <c r="H394" s="24" t="s">
        <v>627</v>
      </c>
      <c r="I394" s="7" t="s">
        <v>712</v>
      </c>
      <c r="J394" s="15">
        <v>3</v>
      </c>
      <c r="K394" s="15" t="s">
        <v>225</v>
      </c>
      <c r="L394" s="15" t="s">
        <v>436</v>
      </c>
      <c r="N394" s="15">
        <v>15</v>
      </c>
      <c r="O394" s="15">
        <v>3</v>
      </c>
      <c r="P394" s="15">
        <v>1</v>
      </c>
      <c r="Q394" s="15">
        <v>1</v>
      </c>
      <c r="R394" s="15">
        <v>435921160</v>
      </c>
      <c r="S394" s="15">
        <v>2098</v>
      </c>
      <c r="U394" t="s">
        <v>293</v>
      </c>
      <c r="V394">
        <v>0</v>
      </c>
      <c r="W394">
        <f>MATCH(D394,Отчет!$C:$C,0)</f>
        <v>169</v>
      </c>
    </row>
    <row r="395" spans="1:23" x14ac:dyDescent="0.2">
      <c r="A395" s="15">
        <v>506951088</v>
      </c>
      <c r="B395" s="15">
        <v>6</v>
      </c>
      <c r="C395" s="24" t="s">
        <v>442</v>
      </c>
      <c r="D395" s="15">
        <v>137295897</v>
      </c>
      <c r="E395" s="7" t="s">
        <v>624</v>
      </c>
      <c r="F395" s="7" t="s">
        <v>285</v>
      </c>
      <c r="G395" s="7" t="s">
        <v>326</v>
      </c>
      <c r="H395" s="24" t="s">
        <v>625</v>
      </c>
      <c r="I395" s="7" t="s">
        <v>712</v>
      </c>
      <c r="J395" s="15">
        <v>3</v>
      </c>
      <c r="K395" s="15" t="s">
        <v>225</v>
      </c>
      <c r="L395" s="15" t="s">
        <v>436</v>
      </c>
      <c r="N395" s="15">
        <v>18</v>
      </c>
      <c r="O395" s="15">
        <v>3</v>
      </c>
      <c r="P395" s="15">
        <v>1</v>
      </c>
      <c r="Q395" s="15">
        <v>1</v>
      </c>
      <c r="R395" s="15">
        <v>435921160</v>
      </c>
      <c r="S395" s="15">
        <v>2098</v>
      </c>
      <c r="U395" t="s">
        <v>293</v>
      </c>
      <c r="V395">
        <v>0</v>
      </c>
      <c r="W395">
        <f>MATCH(D395,Отчет!$C:$C,0)</f>
        <v>86</v>
      </c>
    </row>
    <row r="396" spans="1:23" x14ac:dyDescent="0.2">
      <c r="A396" s="15">
        <v>506951122</v>
      </c>
      <c r="B396" s="15">
        <v>5</v>
      </c>
      <c r="C396" s="24" t="s">
        <v>442</v>
      </c>
      <c r="D396" s="15">
        <v>137295910</v>
      </c>
      <c r="E396" s="7" t="s">
        <v>621</v>
      </c>
      <c r="F396" s="7" t="s">
        <v>622</v>
      </c>
      <c r="G396" s="7" t="s">
        <v>332</v>
      </c>
      <c r="H396" s="24" t="s">
        <v>623</v>
      </c>
      <c r="I396" s="7" t="s">
        <v>712</v>
      </c>
      <c r="J396" s="15">
        <v>3</v>
      </c>
      <c r="K396" s="15" t="s">
        <v>225</v>
      </c>
      <c r="L396" s="15" t="s">
        <v>436</v>
      </c>
      <c r="N396" s="15">
        <v>15</v>
      </c>
      <c r="O396" s="15">
        <v>3</v>
      </c>
      <c r="P396" s="15">
        <v>1</v>
      </c>
      <c r="Q396" s="15">
        <v>1</v>
      </c>
      <c r="R396" s="15">
        <v>435921160</v>
      </c>
      <c r="S396" s="15">
        <v>2098</v>
      </c>
      <c r="U396" t="s">
        <v>293</v>
      </c>
      <c r="V396">
        <v>0</v>
      </c>
      <c r="W396">
        <f>MATCH(D396,Отчет!$C:$C,0)</f>
        <v>146</v>
      </c>
    </row>
    <row r="397" spans="1:23" x14ac:dyDescent="0.2">
      <c r="A397" s="15">
        <v>506950760</v>
      </c>
      <c r="B397" s="15">
        <v>8</v>
      </c>
      <c r="C397" s="24" t="s">
        <v>448</v>
      </c>
      <c r="D397" s="15">
        <v>137296323</v>
      </c>
      <c r="E397" s="7" t="s">
        <v>452</v>
      </c>
      <c r="F397" s="7" t="s">
        <v>453</v>
      </c>
      <c r="G397" s="7" t="s">
        <v>242</v>
      </c>
      <c r="H397" s="24" t="s">
        <v>454</v>
      </c>
      <c r="I397" s="7" t="s">
        <v>713</v>
      </c>
      <c r="J397" s="15">
        <v>3</v>
      </c>
      <c r="K397" s="15" t="s">
        <v>225</v>
      </c>
      <c r="L397" s="15" t="s">
        <v>436</v>
      </c>
      <c r="N397" s="15">
        <v>24</v>
      </c>
      <c r="O397" s="15">
        <v>3</v>
      </c>
      <c r="P397" s="15">
        <v>1</v>
      </c>
      <c r="Q397" s="15">
        <v>1</v>
      </c>
      <c r="R397" s="15">
        <v>414668365</v>
      </c>
      <c r="S397" s="15">
        <v>2098</v>
      </c>
      <c r="U397" t="s">
        <v>293</v>
      </c>
      <c r="V397">
        <v>0</v>
      </c>
      <c r="W397">
        <f>MATCH(D397,Отчет!$C:$C,0)</f>
        <v>40</v>
      </c>
    </row>
    <row r="398" spans="1:23" x14ac:dyDescent="0.2">
      <c r="A398" s="15">
        <v>506950794</v>
      </c>
      <c r="B398" s="15">
        <v>6</v>
      </c>
      <c r="C398" s="24" t="s">
        <v>448</v>
      </c>
      <c r="D398" s="15">
        <v>137645508</v>
      </c>
      <c r="E398" s="7" t="s">
        <v>640</v>
      </c>
      <c r="F398" s="7" t="s">
        <v>641</v>
      </c>
      <c r="G398" s="7" t="s">
        <v>642</v>
      </c>
      <c r="H398" s="24" t="s">
        <v>643</v>
      </c>
      <c r="I398" s="7" t="s">
        <v>713</v>
      </c>
      <c r="J398" s="15">
        <v>3</v>
      </c>
      <c r="K398" s="15" t="s">
        <v>225</v>
      </c>
      <c r="L398" s="15" t="s">
        <v>436</v>
      </c>
      <c r="N398" s="15">
        <v>18</v>
      </c>
      <c r="O398" s="15">
        <v>3</v>
      </c>
      <c r="P398" s="15">
        <v>1</v>
      </c>
      <c r="Q398" s="15">
        <v>1</v>
      </c>
      <c r="R398" s="15">
        <v>414668365</v>
      </c>
      <c r="S398" s="15">
        <v>2098</v>
      </c>
      <c r="U398" t="s">
        <v>293</v>
      </c>
      <c r="V398">
        <v>0</v>
      </c>
      <c r="W398">
        <f>MATCH(D398,Отчет!$C:$C,0)</f>
        <v>136</v>
      </c>
    </row>
    <row r="399" spans="1:23" x14ac:dyDescent="0.2">
      <c r="A399" s="15">
        <v>506950828</v>
      </c>
      <c r="B399" s="15">
        <v>4</v>
      </c>
      <c r="C399" s="24" t="s">
        <v>448</v>
      </c>
      <c r="D399" s="15">
        <v>137296350</v>
      </c>
      <c r="E399" s="7" t="s">
        <v>644</v>
      </c>
      <c r="F399" s="7" t="s">
        <v>335</v>
      </c>
      <c r="G399" s="7" t="s">
        <v>266</v>
      </c>
      <c r="H399" s="24" t="s">
        <v>645</v>
      </c>
      <c r="I399" s="7" t="s">
        <v>713</v>
      </c>
      <c r="J399" s="15">
        <v>3</v>
      </c>
      <c r="K399" s="15" t="s">
        <v>225</v>
      </c>
      <c r="L399" s="15" t="s">
        <v>436</v>
      </c>
      <c r="N399" s="15">
        <v>12</v>
      </c>
      <c r="O399" s="15">
        <v>3</v>
      </c>
      <c r="P399" s="15">
        <v>1</v>
      </c>
      <c r="Q399" s="15">
        <v>1</v>
      </c>
      <c r="R399" s="15">
        <v>414668365</v>
      </c>
      <c r="S399" s="15">
        <v>2098</v>
      </c>
      <c r="U399" t="s">
        <v>293</v>
      </c>
      <c r="V399">
        <v>0</v>
      </c>
      <c r="W399">
        <f>MATCH(D399,Отчет!$C:$C,0)</f>
        <v>170</v>
      </c>
    </row>
    <row r="400" spans="1:23" x14ac:dyDescent="0.2">
      <c r="A400" s="15">
        <v>506951046</v>
      </c>
      <c r="B400" s="15">
        <v>4</v>
      </c>
      <c r="C400" s="24" t="s">
        <v>442</v>
      </c>
      <c r="D400" s="15">
        <v>137295623</v>
      </c>
      <c r="E400" s="7" t="s">
        <v>626</v>
      </c>
      <c r="F400" s="7" t="s">
        <v>282</v>
      </c>
      <c r="G400" s="7" t="s">
        <v>248</v>
      </c>
      <c r="H400" s="24" t="s">
        <v>627</v>
      </c>
      <c r="I400" s="7" t="s">
        <v>713</v>
      </c>
      <c r="J400" s="15">
        <v>3</v>
      </c>
      <c r="K400" s="15" t="s">
        <v>225</v>
      </c>
      <c r="L400" s="15" t="s">
        <v>436</v>
      </c>
      <c r="N400" s="15">
        <v>0</v>
      </c>
      <c r="O400" s="15">
        <v>3</v>
      </c>
      <c r="P400" s="15">
        <v>1</v>
      </c>
      <c r="Q400" s="15">
        <v>1</v>
      </c>
      <c r="R400" s="15">
        <v>435921160</v>
      </c>
      <c r="S400" s="15">
        <v>2098</v>
      </c>
      <c r="U400" t="s">
        <v>293</v>
      </c>
      <c r="V400">
        <v>0</v>
      </c>
      <c r="W400">
        <f>MATCH(D400,Отчет!$C:$C,0)</f>
        <v>169</v>
      </c>
    </row>
    <row r="401" spans="1:23" x14ac:dyDescent="0.2">
      <c r="A401" s="15">
        <v>506951080</v>
      </c>
      <c r="B401" s="15">
        <v>9</v>
      </c>
      <c r="C401" s="24" t="s">
        <v>442</v>
      </c>
      <c r="D401" s="15">
        <v>137295897</v>
      </c>
      <c r="E401" s="7" t="s">
        <v>624</v>
      </c>
      <c r="F401" s="7" t="s">
        <v>285</v>
      </c>
      <c r="G401" s="7" t="s">
        <v>326</v>
      </c>
      <c r="H401" s="24" t="s">
        <v>625</v>
      </c>
      <c r="I401" s="7" t="s">
        <v>713</v>
      </c>
      <c r="J401" s="15">
        <v>3</v>
      </c>
      <c r="K401" s="15" t="s">
        <v>225</v>
      </c>
      <c r="L401" s="15" t="s">
        <v>436</v>
      </c>
      <c r="N401" s="15">
        <v>27</v>
      </c>
      <c r="O401" s="15">
        <v>3</v>
      </c>
      <c r="P401" s="15">
        <v>1</v>
      </c>
      <c r="Q401" s="15">
        <v>1</v>
      </c>
      <c r="R401" s="15">
        <v>435921160</v>
      </c>
      <c r="S401" s="15">
        <v>2098</v>
      </c>
      <c r="U401" t="s">
        <v>293</v>
      </c>
      <c r="V401">
        <v>0</v>
      </c>
      <c r="W401">
        <f>MATCH(D401,Отчет!$C:$C,0)</f>
        <v>86</v>
      </c>
    </row>
    <row r="402" spans="1:23" x14ac:dyDescent="0.2">
      <c r="A402" s="15">
        <v>506951114</v>
      </c>
      <c r="B402" s="15">
        <v>8</v>
      </c>
      <c r="C402" s="24" t="s">
        <v>442</v>
      </c>
      <c r="D402" s="15">
        <v>137295910</v>
      </c>
      <c r="E402" s="7" t="s">
        <v>621</v>
      </c>
      <c r="F402" s="7" t="s">
        <v>622</v>
      </c>
      <c r="G402" s="7" t="s">
        <v>332</v>
      </c>
      <c r="H402" s="24" t="s">
        <v>623</v>
      </c>
      <c r="I402" s="7" t="s">
        <v>713</v>
      </c>
      <c r="J402" s="15">
        <v>3</v>
      </c>
      <c r="K402" s="15" t="s">
        <v>225</v>
      </c>
      <c r="L402" s="15" t="s">
        <v>436</v>
      </c>
      <c r="N402" s="15">
        <v>24</v>
      </c>
      <c r="O402" s="15">
        <v>3</v>
      </c>
      <c r="P402" s="15">
        <v>1</v>
      </c>
      <c r="Q402" s="15">
        <v>1</v>
      </c>
      <c r="R402" s="15">
        <v>435921160</v>
      </c>
      <c r="S402" s="15">
        <v>2098</v>
      </c>
      <c r="U402" t="s">
        <v>293</v>
      </c>
      <c r="V402">
        <v>0</v>
      </c>
      <c r="W402">
        <f>MATCH(D402,Отчет!$C:$C,0)</f>
        <v>146</v>
      </c>
    </row>
    <row r="403" spans="1:23" x14ac:dyDescent="0.2">
      <c r="A403" s="15">
        <v>506951148</v>
      </c>
      <c r="B403" s="15">
        <v>8</v>
      </c>
      <c r="C403" s="24" t="s">
        <v>442</v>
      </c>
      <c r="D403" s="15">
        <v>137295662</v>
      </c>
      <c r="E403" s="7" t="s">
        <v>619</v>
      </c>
      <c r="F403" s="7" t="s">
        <v>511</v>
      </c>
      <c r="G403" s="7" t="s">
        <v>269</v>
      </c>
      <c r="H403" s="24" t="s">
        <v>620</v>
      </c>
      <c r="I403" s="7" t="s">
        <v>713</v>
      </c>
      <c r="J403" s="15">
        <v>3</v>
      </c>
      <c r="K403" s="15" t="s">
        <v>225</v>
      </c>
      <c r="L403" s="15" t="s">
        <v>436</v>
      </c>
      <c r="N403" s="15">
        <v>24</v>
      </c>
      <c r="O403" s="15">
        <v>3</v>
      </c>
      <c r="P403" s="15">
        <v>1</v>
      </c>
      <c r="Q403" s="15">
        <v>1</v>
      </c>
      <c r="R403" s="15">
        <v>435921160</v>
      </c>
      <c r="S403" s="15">
        <v>2098</v>
      </c>
      <c r="U403" t="s">
        <v>293</v>
      </c>
      <c r="V403">
        <v>0</v>
      </c>
      <c r="W403">
        <f>MATCH(D403,Отчет!$C:$C,0)</f>
        <v>56</v>
      </c>
    </row>
    <row r="404" spans="1:23" x14ac:dyDescent="0.2">
      <c r="A404" s="15">
        <v>561815290</v>
      </c>
      <c r="B404" s="15">
        <v>9</v>
      </c>
      <c r="C404" s="24" t="s">
        <v>442</v>
      </c>
      <c r="D404" s="15">
        <v>137296131</v>
      </c>
      <c r="E404" s="7" t="s">
        <v>443</v>
      </c>
      <c r="F404" s="7" t="s">
        <v>444</v>
      </c>
      <c r="G404" s="7" t="s">
        <v>445</v>
      </c>
      <c r="H404" s="24" t="s">
        <v>446</v>
      </c>
      <c r="I404" s="7" t="s">
        <v>713</v>
      </c>
      <c r="J404" s="15">
        <v>3</v>
      </c>
      <c r="K404" s="15" t="s">
        <v>225</v>
      </c>
      <c r="L404" s="15" t="s">
        <v>436</v>
      </c>
      <c r="N404" s="15">
        <v>27</v>
      </c>
      <c r="O404" s="15">
        <v>3</v>
      </c>
      <c r="P404" s="15">
        <v>1</v>
      </c>
      <c r="Q404" s="15">
        <v>1</v>
      </c>
      <c r="R404" s="15">
        <v>435921160</v>
      </c>
      <c r="S404" s="15">
        <v>2098</v>
      </c>
      <c r="U404" t="s">
        <v>293</v>
      </c>
      <c r="V404">
        <v>0</v>
      </c>
      <c r="W404">
        <f>MATCH(D404,Отчет!$C:$C,0)</f>
        <v>107</v>
      </c>
    </row>
    <row r="405" spans="1:23" x14ac:dyDescent="0.2">
      <c r="A405" s="15">
        <v>721611089</v>
      </c>
      <c r="C405" s="24" t="s">
        <v>448</v>
      </c>
      <c r="D405" s="15">
        <v>137296157</v>
      </c>
      <c r="E405" s="7" t="s">
        <v>714</v>
      </c>
      <c r="F405" s="7" t="s">
        <v>285</v>
      </c>
      <c r="G405" s="7" t="s">
        <v>715</v>
      </c>
      <c r="H405" s="24" t="s">
        <v>716</v>
      </c>
      <c r="I405" s="7" t="s">
        <v>713</v>
      </c>
      <c r="J405" s="15">
        <v>3</v>
      </c>
      <c r="K405" s="15" t="s">
        <v>225</v>
      </c>
      <c r="L405" s="15" t="s">
        <v>436</v>
      </c>
      <c r="N405" s="15">
        <v>0</v>
      </c>
      <c r="O405" s="15">
        <v>3</v>
      </c>
      <c r="Q405" s="15">
        <v>1</v>
      </c>
      <c r="R405" s="15">
        <v>414668365</v>
      </c>
      <c r="S405" s="15">
        <v>2098</v>
      </c>
      <c r="U405" t="s">
        <v>293</v>
      </c>
      <c r="V405">
        <v>1</v>
      </c>
      <c r="W405">
        <f>MATCH(D405,Отчет!$C:$C,0)</f>
        <v>180</v>
      </c>
    </row>
    <row r="406" spans="1:23" x14ac:dyDescent="0.2">
      <c r="A406" s="15">
        <v>506949675</v>
      </c>
      <c r="B406" s="15">
        <v>9</v>
      </c>
      <c r="C406" s="24" t="s">
        <v>448</v>
      </c>
      <c r="D406" s="15">
        <v>137295649</v>
      </c>
      <c r="E406" s="7" t="s">
        <v>477</v>
      </c>
      <c r="F406" s="7" t="s">
        <v>282</v>
      </c>
      <c r="G406" s="7" t="s">
        <v>234</v>
      </c>
      <c r="H406" s="24" t="s">
        <v>478</v>
      </c>
      <c r="I406" s="7" t="s">
        <v>713</v>
      </c>
      <c r="J406" s="15">
        <v>3</v>
      </c>
      <c r="K406" s="15" t="s">
        <v>225</v>
      </c>
      <c r="L406" s="15" t="s">
        <v>436</v>
      </c>
      <c r="N406" s="15">
        <v>27</v>
      </c>
      <c r="O406" s="15">
        <v>3</v>
      </c>
      <c r="P406" s="15">
        <v>1</v>
      </c>
      <c r="Q406" s="15">
        <v>1</v>
      </c>
      <c r="R406" s="15">
        <v>414668365</v>
      </c>
      <c r="S406" s="15">
        <v>2098</v>
      </c>
      <c r="U406" t="s">
        <v>293</v>
      </c>
      <c r="V406">
        <v>0</v>
      </c>
      <c r="W406">
        <f>MATCH(D406,Отчет!$C:$C,0)</f>
        <v>44</v>
      </c>
    </row>
    <row r="407" spans="1:23" x14ac:dyDescent="0.2">
      <c r="A407" s="15">
        <v>506949739</v>
      </c>
      <c r="B407" s="15">
        <v>9</v>
      </c>
      <c r="C407" s="24" t="s">
        <v>448</v>
      </c>
      <c r="D407" s="15">
        <v>137295990</v>
      </c>
      <c r="E407" s="7" t="s">
        <v>479</v>
      </c>
      <c r="F407" s="7" t="s">
        <v>480</v>
      </c>
      <c r="G407" s="7" t="s">
        <v>409</v>
      </c>
      <c r="H407" s="24" t="s">
        <v>481</v>
      </c>
      <c r="I407" s="7" t="s">
        <v>713</v>
      </c>
      <c r="J407" s="15">
        <v>3</v>
      </c>
      <c r="K407" s="15" t="s">
        <v>225</v>
      </c>
      <c r="L407" s="15" t="s">
        <v>436</v>
      </c>
      <c r="N407" s="15">
        <v>27</v>
      </c>
      <c r="O407" s="15">
        <v>3</v>
      </c>
      <c r="P407" s="15">
        <v>1</v>
      </c>
      <c r="Q407" s="15">
        <v>1</v>
      </c>
      <c r="R407" s="15">
        <v>414668365</v>
      </c>
      <c r="S407" s="15">
        <v>2098</v>
      </c>
      <c r="U407" t="s">
        <v>293</v>
      </c>
      <c r="V407">
        <v>0</v>
      </c>
      <c r="W407">
        <f>MATCH(D407,Отчет!$C:$C,0)</f>
        <v>39</v>
      </c>
    </row>
    <row r="408" spans="1:23" x14ac:dyDescent="0.2">
      <c r="A408" s="15">
        <v>506949867</v>
      </c>
      <c r="B408" s="15">
        <v>8</v>
      </c>
      <c r="C408" s="24" t="s">
        <v>448</v>
      </c>
      <c r="D408" s="15">
        <v>137296019</v>
      </c>
      <c r="E408" s="7" t="s">
        <v>646</v>
      </c>
      <c r="F408" s="7" t="s">
        <v>348</v>
      </c>
      <c r="G408" s="7" t="s">
        <v>286</v>
      </c>
      <c r="H408" s="24" t="s">
        <v>647</v>
      </c>
      <c r="I408" s="7" t="s">
        <v>713</v>
      </c>
      <c r="J408" s="15">
        <v>3</v>
      </c>
      <c r="K408" s="15" t="s">
        <v>225</v>
      </c>
      <c r="L408" s="15" t="s">
        <v>436</v>
      </c>
      <c r="N408" s="15">
        <v>24</v>
      </c>
      <c r="O408" s="15">
        <v>3</v>
      </c>
      <c r="P408" s="15">
        <v>1</v>
      </c>
      <c r="Q408" s="15">
        <v>1</v>
      </c>
      <c r="R408" s="15">
        <v>414668365</v>
      </c>
      <c r="S408" s="15">
        <v>2098</v>
      </c>
      <c r="U408" t="s">
        <v>293</v>
      </c>
      <c r="V408">
        <v>0</v>
      </c>
      <c r="W408">
        <f>MATCH(D408,Отчет!$C:$C,0)</f>
        <v>64</v>
      </c>
    </row>
    <row r="409" spans="1:23" x14ac:dyDescent="0.2">
      <c r="A409" s="15">
        <v>506949921</v>
      </c>
      <c r="B409" s="15">
        <v>9</v>
      </c>
      <c r="C409" s="24" t="s">
        <v>448</v>
      </c>
      <c r="D409" s="15">
        <v>137295675</v>
      </c>
      <c r="E409" s="7" t="s">
        <v>455</v>
      </c>
      <c r="F409" s="7" t="s">
        <v>285</v>
      </c>
      <c r="G409" s="7" t="s">
        <v>326</v>
      </c>
      <c r="H409" s="24" t="s">
        <v>456</v>
      </c>
      <c r="I409" s="7" t="s">
        <v>713</v>
      </c>
      <c r="J409" s="15">
        <v>3</v>
      </c>
      <c r="K409" s="15" t="s">
        <v>225</v>
      </c>
      <c r="L409" s="15" t="s">
        <v>436</v>
      </c>
      <c r="N409" s="15">
        <v>27</v>
      </c>
      <c r="O409" s="15">
        <v>3</v>
      </c>
      <c r="P409" s="15">
        <v>1</v>
      </c>
      <c r="Q409" s="15">
        <v>1</v>
      </c>
      <c r="R409" s="15">
        <v>414668365</v>
      </c>
      <c r="S409" s="15">
        <v>2098</v>
      </c>
      <c r="U409" t="s">
        <v>293</v>
      </c>
      <c r="V409">
        <v>0</v>
      </c>
      <c r="W409">
        <f>MATCH(D409,Отчет!$C:$C,0)</f>
        <v>15</v>
      </c>
    </row>
    <row r="410" spans="1:23" x14ac:dyDescent="0.2">
      <c r="A410" s="15">
        <v>506949975</v>
      </c>
      <c r="B410" s="15">
        <v>5</v>
      </c>
      <c r="C410" s="24" t="s">
        <v>448</v>
      </c>
      <c r="D410" s="15">
        <v>137422555</v>
      </c>
      <c r="E410" s="7" t="s">
        <v>474</v>
      </c>
      <c r="F410" s="7" t="s">
        <v>475</v>
      </c>
      <c r="G410" s="7" t="s">
        <v>266</v>
      </c>
      <c r="H410" s="24" t="s">
        <v>476</v>
      </c>
      <c r="I410" s="7" t="s">
        <v>713</v>
      </c>
      <c r="J410" s="15">
        <v>3</v>
      </c>
      <c r="K410" s="15" t="s">
        <v>225</v>
      </c>
      <c r="L410" s="15" t="s">
        <v>436</v>
      </c>
      <c r="N410" s="15">
        <v>15</v>
      </c>
      <c r="O410" s="15">
        <v>3</v>
      </c>
      <c r="P410" s="15">
        <v>1</v>
      </c>
      <c r="Q410" s="15">
        <v>0</v>
      </c>
      <c r="R410" s="15">
        <v>414668365</v>
      </c>
      <c r="S410" s="15">
        <v>2098</v>
      </c>
      <c r="U410" t="s">
        <v>293</v>
      </c>
      <c r="V410">
        <v>0</v>
      </c>
      <c r="W410">
        <f>MATCH(D410,Отчет!$C:$C,0)</f>
        <v>134</v>
      </c>
    </row>
    <row r="411" spans="1:23" x14ac:dyDescent="0.2">
      <c r="A411" s="15">
        <v>506950033</v>
      </c>
      <c r="B411" s="15">
        <v>8</v>
      </c>
      <c r="C411" s="24" t="s">
        <v>448</v>
      </c>
      <c r="D411" s="15">
        <v>137296045</v>
      </c>
      <c r="E411" s="7" t="s">
        <v>648</v>
      </c>
      <c r="F411" s="7" t="s">
        <v>299</v>
      </c>
      <c r="G411" s="7" t="s">
        <v>649</v>
      </c>
      <c r="H411" s="24" t="s">
        <v>650</v>
      </c>
      <c r="I411" s="7" t="s">
        <v>713</v>
      </c>
      <c r="J411" s="15">
        <v>3</v>
      </c>
      <c r="K411" s="15" t="s">
        <v>225</v>
      </c>
      <c r="L411" s="15" t="s">
        <v>436</v>
      </c>
      <c r="N411" s="15">
        <v>24</v>
      </c>
      <c r="O411" s="15">
        <v>3</v>
      </c>
      <c r="P411" s="15">
        <v>1</v>
      </c>
      <c r="Q411" s="15">
        <v>1</v>
      </c>
      <c r="R411" s="15">
        <v>414668365</v>
      </c>
      <c r="S411" s="15">
        <v>2098</v>
      </c>
      <c r="U411" t="s">
        <v>293</v>
      </c>
      <c r="V411">
        <v>0</v>
      </c>
      <c r="W411">
        <f>MATCH(D411,Отчет!$C:$C,0)</f>
        <v>47</v>
      </c>
    </row>
    <row r="412" spans="1:23" x14ac:dyDescent="0.2">
      <c r="A412" s="15">
        <v>506950097</v>
      </c>
      <c r="B412" s="15">
        <v>7</v>
      </c>
      <c r="C412" s="24" t="s">
        <v>448</v>
      </c>
      <c r="D412" s="15">
        <v>137296071</v>
      </c>
      <c r="E412" s="7" t="s">
        <v>466</v>
      </c>
      <c r="F412" s="7" t="s">
        <v>412</v>
      </c>
      <c r="G412" s="7" t="s">
        <v>467</v>
      </c>
      <c r="H412" s="24" t="s">
        <v>468</v>
      </c>
      <c r="I412" s="7" t="s">
        <v>713</v>
      </c>
      <c r="J412" s="15">
        <v>3</v>
      </c>
      <c r="K412" s="15" t="s">
        <v>225</v>
      </c>
      <c r="L412" s="15" t="s">
        <v>436</v>
      </c>
      <c r="N412" s="15">
        <v>21</v>
      </c>
      <c r="O412" s="15">
        <v>3</v>
      </c>
      <c r="P412" s="15">
        <v>1</v>
      </c>
      <c r="Q412" s="15">
        <v>1</v>
      </c>
      <c r="R412" s="15">
        <v>414668365</v>
      </c>
      <c r="S412" s="15">
        <v>2098</v>
      </c>
      <c r="U412" t="s">
        <v>293</v>
      </c>
      <c r="V412">
        <v>0</v>
      </c>
      <c r="W412">
        <f>MATCH(D412,Отчет!$C:$C,0)</f>
        <v>143</v>
      </c>
    </row>
    <row r="413" spans="1:23" x14ac:dyDescent="0.2">
      <c r="A413" s="15">
        <v>506950157</v>
      </c>
      <c r="B413" s="15">
        <v>8</v>
      </c>
      <c r="C413" s="24" t="s">
        <v>448</v>
      </c>
      <c r="D413" s="15">
        <v>137296097</v>
      </c>
      <c r="E413" s="7" t="s">
        <v>228</v>
      </c>
      <c r="F413" s="7" t="s">
        <v>431</v>
      </c>
      <c r="G413" s="7" t="s">
        <v>230</v>
      </c>
      <c r="H413" s="24" t="s">
        <v>651</v>
      </c>
      <c r="I413" s="7" t="s">
        <v>713</v>
      </c>
      <c r="J413" s="15">
        <v>3</v>
      </c>
      <c r="K413" s="15" t="s">
        <v>225</v>
      </c>
      <c r="L413" s="15" t="s">
        <v>436</v>
      </c>
      <c r="N413" s="15">
        <v>24</v>
      </c>
      <c r="O413" s="15">
        <v>3</v>
      </c>
      <c r="P413" s="15">
        <v>1</v>
      </c>
      <c r="Q413" s="15">
        <v>1</v>
      </c>
      <c r="R413" s="15">
        <v>414668365</v>
      </c>
      <c r="S413" s="15">
        <v>2098</v>
      </c>
      <c r="U413" t="s">
        <v>293</v>
      </c>
      <c r="V413">
        <v>0</v>
      </c>
      <c r="W413">
        <f>MATCH(D413,Отчет!$C:$C,0)</f>
        <v>122</v>
      </c>
    </row>
    <row r="414" spans="1:23" x14ac:dyDescent="0.2">
      <c r="A414" s="15">
        <v>506951182</v>
      </c>
      <c r="B414" s="15">
        <v>8</v>
      </c>
      <c r="C414" s="24" t="s">
        <v>442</v>
      </c>
      <c r="D414" s="15">
        <v>137296032</v>
      </c>
      <c r="E414" s="7" t="s">
        <v>617</v>
      </c>
      <c r="F414" s="7" t="s">
        <v>586</v>
      </c>
      <c r="G414" s="7" t="s">
        <v>600</v>
      </c>
      <c r="H414" s="24" t="s">
        <v>618</v>
      </c>
      <c r="I414" s="7" t="s">
        <v>713</v>
      </c>
      <c r="J414" s="15">
        <v>3</v>
      </c>
      <c r="K414" s="15" t="s">
        <v>225</v>
      </c>
      <c r="L414" s="15" t="s">
        <v>436</v>
      </c>
      <c r="N414" s="15">
        <v>24</v>
      </c>
      <c r="O414" s="15">
        <v>3</v>
      </c>
      <c r="P414" s="15">
        <v>1</v>
      </c>
      <c r="Q414" s="15">
        <v>1</v>
      </c>
      <c r="R414" s="15">
        <v>435921160</v>
      </c>
      <c r="S414" s="15">
        <v>2098</v>
      </c>
      <c r="U414" t="s">
        <v>293</v>
      </c>
      <c r="V414">
        <v>0</v>
      </c>
      <c r="W414">
        <f>MATCH(D414,Отчет!$C:$C,0)</f>
        <v>162</v>
      </c>
    </row>
    <row r="415" spans="1:23" x14ac:dyDescent="0.2">
      <c r="A415" s="15">
        <v>506951216</v>
      </c>
      <c r="B415" s="15">
        <v>9</v>
      </c>
      <c r="C415" s="24" t="s">
        <v>442</v>
      </c>
      <c r="D415" s="15">
        <v>137422581</v>
      </c>
      <c r="E415" s="7" t="s">
        <v>614</v>
      </c>
      <c r="F415" s="7" t="s">
        <v>615</v>
      </c>
      <c r="G415" s="7" t="s">
        <v>266</v>
      </c>
      <c r="H415" s="24" t="s">
        <v>616</v>
      </c>
      <c r="I415" s="7" t="s">
        <v>713</v>
      </c>
      <c r="J415" s="15">
        <v>3</v>
      </c>
      <c r="K415" s="15" t="s">
        <v>225</v>
      </c>
      <c r="L415" s="15" t="s">
        <v>436</v>
      </c>
      <c r="N415" s="15">
        <v>27</v>
      </c>
      <c r="O415" s="15">
        <v>3</v>
      </c>
      <c r="P415" s="15">
        <v>1</v>
      </c>
      <c r="Q415" s="15">
        <v>0</v>
      </c>
      <c r="R415" s="15">
        <v>435921160</v>
      </c>
      <c r="S415" s="15">
        <v>2098</v>
      </c>
      <c r="U415" t="s">
        <v>293</v>
      </c>
      <c r="V415">
        <v>0</v>
      </c>
      <c r="W415">
        <f>MATCH(D415,Отчет!$C:$C,0)</f>
        <v>131</v>
      </c>
    </row>
    <row r="416" spans="1:23" x14ac:dyDescent="0.2">
      <c r="A416" s="15">
        <v>506951250</v>
      </c>
      <c r="B416" s="15">
        <v>6</v>
      </c>
      <c r="C416" s="24" t="s">
        <v>442</v>
      </c>
      <c r="D416" s="15">
        <v>137422594</v>
      </c>
      <c r="E416" s="7" t="s">
        <v>612</v>
      </c>
      <c r="F416" s="7" t="s">
        <v>331</v>
      </c>
      <c r="G416" s="7" t="s">
        <v>413</v>
      </c>
      <c r="H416" s="24" t="s">
        <v>613</v>
      </c>
      <c r="I416" s="7" t="s">
        <v>713</v>
      </c>
      <c r="J416" s="15">
        <v>3</v>
      </c>
      <c r="K416" s="15" t="s">
        <v>225</v>
      </c>
      <c r="L416" s="15" t="s">
        <v>436</v>
      </c>
      <c r="N416" s="15">
        <v>18</v>
      </c>
      <c r="O416" s="15">
        <v>3</v>
      </c>
      <c r="P416" s="15">
        <v>1</v>
      </c>
      <c r="Q416" s="15">
        <v>0</v>
      </c>
      <c r="R416" s="15">
        <v>435921160</v>
      </c>
      <c r="S416" s="15">
        <v>2098</v>
      </c>
      <c r="U416" t="s">
        <v>293</v>
      </c>
      <c r="V416">
        <v>0</v>
      </c>
      <c r="W416">
        <f>MATCH(D416,Отчет!$C:$C,0)</f>
        <v>135</v>
      </c>
    </row>
    <row r="417" spans="1:23" x14ac:dyDescent="0.2">
      <c r="A417" s="15">
        <v>506951284</v>
      </c>
      <c r="B417" s="15">
        <v>6</v>
      </c>
      <c r="C417" s="24" t="s">
        <v>442</v>
      </c>
      <c r="D417" s="15">
        <v>137296084</v>
      </c>
      <c r="E417" s="7" t="s">
        <v>610</v>
      </c>
      <c r="F417" s="7" t="s">
        <v>369</v>
      </c>
      <c r="G417" s="7" t="s">
        <v>413</v>
      </c>
      <c r="H417" s="24" t="s">
        <v>611</v>
      </c>
      <c r="I417" s="7" t="s">
        <v>713</v>
      </c>
      <c r="J417" s="15">
        <v>3</v>
      </c>
      <c r="K417" s="15" t="s">
        <v>225</v>
      </c>
      <c r="L417" s="15" t="s">
        <v>436</v>
      </c>
      <c r="N417" s="15">
        <v>18</v>
      </c>
      <c r="O417" s="15">
        <v>3</v>
      </c>
      <c r="P417" s="15">
        <v>1</v>
      </c>
      <c r="Q417" s="15">
        <v>1</v>
      </c>
      <c r="R417" s="15">
        <v>435921160</v>
      </c>
      <c r="S417" s="15">
        <v>2098</v>
      </c>
      <c r="U417" t="s">
        <v>293</v>
      </c>
      <c r="V417">
        <v>0</v>
      </c>
      <c r="W417">
        <f>MATCH(D417,Отчет!$C:$C,0)</f>
        <v>149</v>
      </c>
    </row>
    <row r="418" spans="1:23" x14ac:dyDescent="0.2">
      <c r="A418" s="15">
        <v>506951318</v>
      </c>
      <c r="B418" s="15">
        <v>9</v>
      </c>
      <c r="C418" s="24" t="s">
        <v>442</v>
      </c>
      <c r="D418" s="15">
        <v>137422607</v>
      </c>
      <c r="E418" s="7" t="s">
        <v>608</v>
      </c>
      <c r="F418" s="7" t="s">
        <v>344</v>
      </c>
      <c r="G418" s="7" t="s">
        <v>389</v>
      </c>
      <c r="H418" s="24" t="s">
        <v>609</v>
      </c>
      <c r="I418" s="7" t="s">
        <v>713</v>
      </c>
      <c r="J418" s="15">
        <v>3</v>
      </c>
      <c r="K418" s="15" t="s">
        <v>225</v>
      </c>
      <c r="L418" s="15" t="s">
        <v>436</v>
      </c>
      <c r="N418" s="15">
        <v>27</v>
      </c>
      <c r="O418" s="15">
        <v>3</v>
      </c>
      <c r="P418" s="15">
        <v>1</v>
      </c>
      <c r="Q418" s="15">
        <v>0</v>
      </c>
      <c r="R418" s="15">
        <v>435921160</v>
      </c>
      <c r="S418" s="15">
        <v>2098</v>
      </c>
      <c r="U418" t="s">
        <v>293</v>
      </c>
      <c r="V418">
        <v>0</v>
      </c>
      <c r="W418">
        <f>MATCH(D418,Отчет!$C:$C,0)</f>
        <v>87</v>
      </c>
    </row>
    <row r="419" spans="1:23" x14ac:dyDescent="0.2">
      <c r="A419" s="15">
        <v>506951354</v>
      </c>
      <c r="B419" s="15">
        <v>9</v>
      </c>
      <c r="C419" s="24" t="s">
        <v>442</v>
      </c>
      <c r="D419" s="15">
        <v>137296118</v>
      </c>
      <c r="E419" s="7" t="s">
        <v>606</v>
      </c>
      <c r="F419" s="7" t="s">
        <v>357</v>
      </c>
      <c r="G419" s="7" t="s">
        <v>222</v>
      </c>
      <c r="H419" s="24" t="s">
        <v>607</v>
      </c>
      <c r="I419" s="7" t="s">
        <v>713</v>
      </c>
      <c r="J419" s="15">
        <v>3</v>
      </c>
      <c r="K419" s="15" t="s">
        <v>225</v>
      </c>
      <c r="L419" s="15" t="s">
        <v>436</v>
      </c>
      <c r="N419" s="15">
        <v>27</v>
      </c>
      <c r="O419" s="15">
        <v>3</v>
      </c>
      <c r="P419" s="15">
        <v>1</v>
      </c>
      <c r="Q419" s="15">
        <v>1</v>
      </c>
      <c r="R419" s="15">
        <v>435921160</v>
      </c>
      <c r="S419" s="15">
        <v>2098</v>
      </c>
      <c r="U419" t="s">
        <v>293</v>
      </c>
      <c r="V419">
        <v>0</v>
      </c>
      <c r="W419">
        <f>MATCH(D419,Отчет!$C:$C,0)</f>
        <v>55</v>
      </c>
    </row>
    <row r="420" spans="1:23" x14ac:dyDescent="0.2">
      <c r="A420" s="15">
        <v>506951388</v>
      </c>
      <c r="B420" s="15">
        <v>7</v>
      </c>
      <c r="C420" s="24" t="s">
        <v>442</v>
      </c>
      <c r="D420" s="15">
        <v>138103047</v>
      </c>
      <c r="E420" s="7" t="s">
        <v>602</v>
      </c>
      <c r="F420" s="7" t="s">
        <v>603</v>
      </c>
      <c r="G420" s="7" t="s">
        <v>604</v>
      </c>
      <c r="H420" s="24" t="s">
        <v>605</v>
      </c>
      <c r="I420" s="7" t="s">
        <v>713</v>
      </c>
      <c r="J420" s="15">
        <v>3</v>
      </c>
      <c r="K420" s="15" t="s">
        <v>225</v>
      </c>
      <c r="L420" s="15" t="s">
        <v>436</v>
      </c>
      <c r="N420" s="15">
        <v>21</v>
      </c>
      <c r="O420" s="15">
        <v>3</v>
      </c>
      <c r="P420" s="15">
        <v>1</v>
      </c>
      <c r="Q420" s="15">
        <v>1</v>
      </c>
      <c r="R420" s="15">
        <v>435921160</v>
      </c>
      <c r="S420" s="15">
        <v>2098</v>
      </c>
      <c r="U420" t="s">
        <v>293</v>
      </c>
      <c r="V420">
        <v>0</v>
      </c>
      <c r="W420">
        <f>MATCH(D420,Отчет!$C:$C,0)</f>
        <v>147</v>
      </c>
    </row>
    <row r="421" spans="1:23" x14ac:dyDescent="0.2">
      <c r="A421" s="15">
        <v>506951422</v>
      </c>
      <c r="B421" s="15">
        <v>9</v>
      </c>
      <c r="C421" s="24" t="s">
        <v>442</v>
      </c>
      <c r="D421" s="15">
        <v>137296183</v>
      </c>
      <c r="E421" s="7" t="s">
        <v>598</v>
      </c>
      <c r="F421" s="7" t="s">
        <v>599</v>
      </c>
      <c r="G421" s="7" t="s">
        <v>600</v>
      </c>
      <c r="H421" s="24" t="s">
        <v>601</v>
      </c>
      <c r="I421" s="7" t="s">
        <v>713</v>
      </c>
      <c r="J421" s="15">
        <v>3</v>
      </c>
      <c r="K421" s="15" t="s">
        <v>225</v>
      </c>
      <c r="L421" s="15" t="s">
        <v>436</v>
      </c>
      <c r="N421" s="15">
        <v>27</v>
      </c>
      <c r="O421" s="15">
        <v>3</v>
      </c>
      <c r="P421" s="15">
        <v>1</v>
      </c>
      <c r="Q421" s="15">
        <v>1</v>
      </c>
      <c r="R421" s="15">
        <v>435921160</v>
      </c>
      <c r="S421" s="15">
        <v>2098</v>
      </c>
      <c r="U421" t="s">
        <v>293</v>
      </c>
      <c r="V421">
        <v>0</v>
      </c>
      <c r="W421">
        <f>MATCH(D421,Отчет!$C:$C,0)</f>
        <v>25</v>
      </c>
    </row>
    <row r="422" spans="1:23" x14ac:dyDescent="0.2">
      <c r="A422" s="15">
        <v>506951456</v>
      </c>
      <c r="B422" s="15">
        <v>8</v>
      </c>
      <c r="C422" s="24" t="s">
        <v>442</v>
      </c>
      <c r="D422" s="15">
        <v>138103030</v>
      </c>
      <c r="E422" s="7" t="s">
        <v>594</v>
      </c>
      <c r="F422" s="7" t="s">
        <v>595</v>
      </c>
      <c r="G422" s="7" t="s">
        <v>596</v>
      </c>
      <c r="H422" s="24" t="s">
        <v>597</v>
      </c>
      <c r="I422" s="7" t="s">
        <v>713</v>
      </c>
      <c r="J422" s="15">
        <v>3</v>
      </c>
      <c r="K422" s="15" t="s">
        <v>225</v>
      </c>
      <c r="L422" s="15" t="s">
        <v>436</v>
      </c>
      <c r="N422" s="15">
        <v>24</v>
      </c>
      <c r="O422" s="15">
        <v>3</v>
      </c>
      <c r="P422" s="15">
        <v>1</v>
      </c>
      <c r="Q422" s="15">
        <v>1</v>
      </c>
      <c r="R422" s="15">
        <v>435921160</v>
      </c>
      <c r="S422" s="15">
        <v>2098</v>
      </c>
      <c r="U422" t="s">
        <v>293</v>
      </c>
      <c r="V422">
        <v>0</v>
      </c>
      <c r="W422">
        <f>MATCH(D422,Отчет!$C:$C,0)</f>
        <v>110</v>
      </c>
    </row>
    <row r="423" spans="1:23" x14ac:dyDescent="0.2">
      <c r="A423" s="15">
        <v>506951594</v>
      </c>
      <c r="B423" s="15">
        <v>6</v>
      </c>
      <c r="C423" s="24" t="s">
        <v>442</v>
      </c>
      <c r="D423" s="15">
        <v>137296274</v>
      </c>
      <c r="E423" s="7" t="s">
        <v>585</v>
      </c>
      <c r="F423" s="7" t="s">
        <v>586</v>
      </c>
      <c r="G423" s="7" t="s">
        <v>587</v>
      </c>
      <c r="H423" s="24" t="s">
        <v>588</v>
      </c>
      <c r="I423" s="7" t="s">
        <v>713</v>
      </c>
      <c r="J423" s="15">
        <v>3</v>
      </c>
      <c r="K423" s="15" t="s">
        <v>225</v>
      </c>
      <c r="L423" s="15" t="s">
        <v>436</v>
      </c>
      <c r="N423" s="15">
        <v>18</v>
      </c>
      <c r="O423" s="15">
        <v>3</v>
      </c>
      <c r="P423" s="15">
        <v>1</v>
      </c>
      <c r="Q423" s="15">
        <v>1</v>
      </c>
      <c r="R423" s="15">
        <v>435921160</v>
      </c>
      <c r="S423" s="15">
        <v>2098</v>
      </c>
      <c r="U423" t="s">
        <v>293</v>
      </c>
      <c r="V423">
        <v>0</v>
      </c>
      <c r="W423">
        <f>MATCH(D423,Отчет!$C:$C,0)</f>
        <v>163</v>
      </c>
    </row>
    <row r="424" spans="1:23" x14ac:dyDescent="0.2">
      <c r="A424" s="15">
        <v>506951662</v>
      </c>
      <c r="B424" s="15">
        <v>9</v>
      </c>
      <c r="C424" s="24" t="s">
        <v>442</v>
      </c>
      <c r="D424" s="15">
        <v>137295702</v>
      </c>
      <c r="E424" s="7" t="s">
        <v>590</v>
      </c>
      <c r="F424" s="7" t="s">
        <v>591</v>
      </c>
      <c r="G424" s="7" t="s">
        <v>592</v>
      </c>
      <c r="H424" s="24" t="s">
        <v>593</v>
      </c>
      <c r="I424" s="7" t="s">
        <v>713</v>
      </c>
      <c r="J424" s="15">
        <v>3</v>
      </c>
      <c r="K424" s="15" t="s">
        <v>225</v>
      </c>
      <c r="L424" s="15" t="s">
        <v>436</v>
      </c>
      <c r="N424" s="15">
        <v>27</v>
      </c>
      <c r="O424" s="15">
        <v>3</v>
      </c>
      <c r="P424" s="15">
        <v>1</v>
      </c>
      <c r="Q424" s="15">
        <v>1</v>
      </c>
      <c r="R424" s="15">
        <v>435921160</v>
      </c>
      <c r="S424" s="15">
        <v>2098</v>
      </c>
      <c r="U424" t="s">
        <v>293</v>
      </c>
      <c r="V424">
        <v>0</v>
      </c>
      <c r="W424">
        <f>MATCH(D424,Отчет!$C:$C,0)</f>
        <v>92</v>
      </c>
    </row>
    <row r="425" spans="1:23" x14ac:dyDescent="0.2">
      <c r="A425" s="15">
        <v>506949379</v>
      </c>
      <c r="B425" s="15">
        <v>8</v>
      </c>
      <c r="C425" s="24" t="s">
        <v>448</v>
      </c>
      <c r="D425" s="15">
        <v>137295923</v>
      </c>
      <c r="E425" s="7" t="s">
        <v>482</v>
      </c>
      <c r="F425" s="7" t="s">
        <v>483</v>
      </c>
      <c r="G425" s="7" t="s">
        <v>413</v>
      </c>
      <c r="H425" s="24" t="s">
        <v>484</v>
      </c>
      <c r="I425" s="7" t="s">
        <v>713</v>
      </c>
      <c r="J425" s="15">
        <v>3</v>
      </c>
      <c r="K425" s="15" t="s">
        <v>225</v>
      </c>
      <c r="L425" s="15" t="s">
        <v>436</v>
      </c>
      <c r="N425" s="15">
        <v>24</v>
      </c>
      <c r="O425" s="15">
        <v>3</v>
      </c>
      <c r="P425" s="15">
        <v>1</v>
      </c>
      <c r="Q425" s="15">
        <v>1</v>
      </c>
      <c r="R425" s="15">
        <v>414668365</v>
      </c>
      <c r="S425" s="15">
        <v>2098</v>
      </c>
      <c r="U425" t="s">
        <v>293</v>
      </c>
      <c r="V425">
        <v>0</v>
      </c>
      <c r="W425">
        <f>MATCH(D425,Отчет!$C:$C,0)</f>
        <v>74</v>
      </c>
    </row>
    <row r="426" spans="1:23" x14ac:dyDescent="0.2">
      <c r="A426" s="15">
        <v>506949439</v>
      </c>
      <c r="B426" s="15">
        <v>6</v>
      </c>
      <c r="C426" s="24" t="s">
        <v>448</v>
      </c>
      <c r="D426" s="15">
        <v>137422529</v>
      </c>
      <c r="E426" s="7" t="s">
        <v>463</v>
      </c>
      <c r="F426" s="7" t="s">
        <v>464</v>
      </c>
      <c r="G426" s="7" t="s">
        <v>279</v>
      </c>
      <c r="H426" s="24" t="s">
        <v>465</v>
      </c>
      <c r="I426" s="7" t="s">
        <v>713</v>
      </c>
      <c r="J426" s="15">
        <v>3</v>
      </c>
      <c r="K426" s="15" t="s">
        <v>225</v>
      </c>
      <c r="L426" s="15" t="s">
        <v>436</v>
      </c>
      <c r="N426" s="15">
        <v>18</v>
      </c>
      <c r="O426" s="15">
        <v>3</v>
      </c>
      <c r="P426" s="15">
        <v>1</v>
      </c>
      <c r="Q426" s="15">
        <v>0</v>
      </c>
      <c r="R426" s="15">
        <v>414668365</v>
      </c>
      <c r="S426" s="15">
        <v>2098</v>
      </c>
      <c r="U426" t="s">
        <v>293</v>
      </c>
      <c r="V426">
        <v>0</v>
      </c>
      <c r="W426">
        <f>MATCH(D426,Отчет!$C:$C,0)</f>
        <v>164</v>
      </c>
    </row>
    <row r="427" spans="1:23" x14ac:dyDescent="0.2">
      <c r="A427" s="15">
        <v>506949498</v>
      </c>
      <c r="B427" s="15">
        <v>8</v>
      </c>
      <c r="C427" s="24" t="s">
        <v>448</v>
      </c>
      <c r="D427" s="15">
        <v>137295936</v>
      </c>
      <c r="E427" s="7" t="s">
        <v>469</v>
      </c>
      <c r="F427" s="7" t="s">
        <v>247</v>
      </c>
      <c r="G427" s="7" t="s">
        <v>307</v>
      </c>
      <c r="H427" s="24" t="s">
        <v>470</v>
      </c>
      <c r="I427" s="7" t="s">
        <v>713</v>
      </c>
      <c r="J427" s="15">
        <v>3</v>
      </c>
      <c r="K427" s="15" t="s">
        <v>225</v>
      </c>
      <c r="L427" s="15" t="s">
        <v>436</v>
      </c>
      <c r="N427" s="15">
        <v>24</v>
      </c>
      <c r="O427" s="15">
        <v>3</v>
      </c>
      <c r="P427" s="15">
        <v>1</v>
      </c>
      <c r="Q427" s="15">
        <v>1</v>
      </c>
      <c r="R427" s="15">
        <v>414668365</v>
      </c>
      <c r="S427" s="15">
        <v>2098</v>
      </c>
      <c r="U427" t="s">
        <v>293</v>
      </c>
      <c r="V427">
        <v>0</v>
      </c>
      <c r="W427">
        <f>MATCH(D427,Отчет!$C:$C,0)</f>
        <v>62</v>
      </c>
    </row>
    <row r="428" spans="1:23" x14ac:dyDescent="0.2">
      <c r="A428" s="15">
        <v>506949559</v>
      </c>
      <c r="B428" s="15">
        <v>6</v>
      </c>
      <c r="C428" s="24" t="s">
        <v>448</v>
      </c>
      <c r="D428" s="15">
        <v>137295949</v>
      </c>
      <c r="E428" s="7" t="s">
        <v>460</v>
      </c>
      <c r="F428" s="7" t="s">
        <v>344</v>
      </c>
      <c r="G428" s="7" t="s">
        <v>461</v>
      </c>
      <c r="H428" s="24" t="s">
        <v>462</v>
      </c>
      <c r="I428" s="7" t="s">
        <v>713</v>
      </c>
      <c r="J428" s="15">
        <v>3</v>
      </c>
      <c r="K428" s="15" t="s">
        <v>225</v>
      </c>
      <c r="L428" s="15" t="s">
        <v>436</v>
      </c>
      <c r="N428" s="15">
        <v>18</v>
      </c>
      <c r="O428" s="15">
        <v>3</v>
      </c>
      <c r="P428" s="15">
        <v>1</v>
      </c>
      <c r="Q428" s="15">
        <v>1</v>
      </c>
      <c r="R428" s="15">
        <v>414668365</v>
      </c>
      <c r="S428" s="15">
        <v>2098</v>
      </c>
      <c r="U428" t="s">
        <v>293</v>
      </c>
      <c r="V428">
        <v>0</v>
      </c>
      <c r="W428">
        <f>MATCH(D428,Отчет!$C:$C,0)</f>
        <v>103</v>
      </c>
    </row>
    <row r="429" spans="1:23" x14ac:dyDescent="0.2">
      <c r="A429" s="15">
        <v>506950302</v>
      </c>
      <c r="B429" s="15">
        <v>4</v>
      </c>
      <c r="C429" s="24" t="s">
        <v>448</v>
      </c>
      <c r="D429" s="15">
        <v>137645525</v>
      </c>
      <c r="E429" s="7" t="s">
        <v>630</v>
      </c>
      <c r="F429" s="7" t="s">
        <v>631</v>
      </c>
      <c r="G429" s="7" t="s">
        <v>332</v>
      </c>
      <c r="H429" s="24" t="s">
        <v>632</v>
      </c>
      <c r="I429" s="7" t="s">
        <v>713</v>
      </c>
      <c r="J429" s="15">
        <v>3</v>
      </c>
      <c r="K429" s="15" t="s">
        <v>225</v>
      </c>
      <c r="L429" s="15" t="s">
        <v>436</v>
      </c>
      <c r="N429" s="15">
        <v>12</v>
      </c>
      <c r="O429" s="15">
        <v>3</v>
      </c>
      <c r="P429" s="15">
        <v>1</v>
      </c>
      <c r="Q429" s="15">
        <v>1</v>
      </c>
      <c r="R429" s="15">
        <v>414668365</v>
      </c>
      <c r="S429" s="15">
        <v>2098</v>
      </c>
      <c r="U429" t="s">
        <v>293</v>
      </c>
      <c r="V429">
        <v>0</v>
      </c>
      <c r="W429">
        <f>MATCH(D429,Отчет!$C:$C,0)</f>
        <v>175</v>
      </c>
    </row>
    <row r="430" spans="1:23" x14ac:dyDescent="0.2">
      <c r="A430" s="15">
        <v>506950360</v>
      </c>
      <c r="B430" s="15">
        <v>7</v>
      </c>
      <c r="C430" s="24" t="s">
        <v>448</v>
      </c>
      <c r="D430" s="15">
        <v>137296144</v>
      </c>
      <c r="E430" s="7" t="s">
        <v>471</v>
      </c>
      <c r="F430" s="7" t="s">
        <v>472</v>
      </c>
      <c r="G430" s="7" t="s">
        <v>458</v>
      </c>
      <c r="H430" s="24" t="s">
        <v>473</v>
      </c>
      <c r="I430" s="7" t="s">
        <v>713</v>
      </c>
      <c r="J430" s="15">
        <v>3</v>
      </c>
      <c r="K430" s="15" t="s">
        <v>225</v>
      </c>
      <c r="L430" s="15" t="s">
        <v>436</v>
      </c>
      <c r="N430" s="15">
        <v>21</v>
      </c>
      <c r="O430" s="15">
        <v>3</v>
      </c>
      <c r="P430" s="15">
        <v>1</v>
      </c>
      <c r="Q430" s="15">
        <v>1</v>
      </c>
      <c r="R430" s="15">
        <v>414668365</v>
      </c>
      <c r="S430" s="15">
        <v>2098</v>
      </c>
      <c r="U430" t="s">
        <v>293</v>
      </c>
      <c r="V430">
        <v>0</v>
      </c>
      <c r="W430">
        <f>MATCH(D430,Отчет!$C:$C,0)</f>
        <v>130</v>
      </c>
    </row>
    <row r="431" spans="1:23" x14ac:dyDescent="0.2">
      <c r="A431" s="15">
        <v>506950484</v>
      </c>
      <c r="B431" s="15">
        <v>7</v>
      </c>
      <c r="C431" s="24" t="s">
        <v>448</v>
      </c>
      <c r="D431" s="15">
        <v>137296170</v>
      </c>
      <c r="E431" s="7" t="s">
        <v>485</v>
      </c>
      <c r="F431" s="7" t="s">
        <v>486</v>
      </c>
      <c r="G431" s="7" t="s">
        <v>307</v>
      </c>
      <c r="H431" s="24" t="s">
        <v>487</v>
      </c>
      <c r="I431" s="7" t="s">
        <v>713</v>
      </c>
      <c r="J431" s="15">
        <v>3</v>
      </c>
      <c r="K431" s="15" t="s">
        <v>225</v>
      </c>
      <c r="L431" s="15" t="s">
        <v>436</v>
      </c>
      <c r="N431" s="15">
        <v>21</v>
      </c>
      <c r="O431" s="15">
        <v>3</v>
      </c>
      <c r="P431" s="15">
        <v>1</v>
      </c>
      <c r="Q431" s="15">
        <v>1</v>
      </c>
      <c r="R431" s="15">
        <v>414668365</v>
      </c>
      <c r="S431" s="15">
        <v>2098</v>
      </c>
      <c r="U431" t="s">
        <v>293</v>
      </c>
      <c r="V431">
        <v>0</v>
      </c>
      <c r="W431">
        <f>MATCH(D431,Отчет!$C:$C,0)</f>
        <v>85</v>
      </c>
    </row>
    <row r="432" spans="1:23" x14ac:dyDescent="0.2">
      <c r="A432" s="15">
        <v>506950546</v>
      </c>
      <c r="B432" s="15">
        <v>5</v>
      </c>
      <c r="C432" s="24" t="s">
        <v>448</v>
      </c>
      <c r="D432" s="15">
        <v>137296196</v>
      </c>
      <c r="E432" s="7" t="s">
        <v>457</v>
      </c>
      <c r="F432" s="7" t="s">
        <v>412</v>
      </c>
      <c r="G432" s="7" t="s">
        <v>458</v>
      </c>
      <c r="H432" s="24" t="s">
        <v>459</v>
      </c>
      <c r="I432" s="7" t="s">
        <v>713</v>
      </c>
      <c r="J432" s="15">
        <v>3</v>
      </c>
      <c r="K432" s="15" t="s">
        <v>225</v>
      </c>
      <c r="L432" s="15" t="s">
        <v>436</v>
      </c>
      <c r="N432" s="15">
        <v>15</v>
      </c>
      <c r="O432" s="15">
        <v>3</v>
      </c>
      <c r="P432" s="15">
        <v>1</v>
      </c>
      <c r="Q432" s="15">
        <v>1</v>
      </c>
      <c r="R432" s="15">
        <v>414668365</v>
      </c>
      <c r="S432" s="15">
        <v>2098</v>
      </c>
      <c r="U432" t="s">
        <v>293</v>
      </c>
      <c r="V432">
        <v>0</v>
      </c>
      <c r="W432">
        <f>MATCH(D432,Отчет!$C:$C,0)</f>
        <v>151</v>
      </c>
    </row>
    <row r="433" spans="1:23" x14ac:dyDescent="0.2">
      <c r="A433" s="15">
        <v>506950608</v>
      </c>
      <c r="B433" s="15">
        <v>7</v>
      </c>
      <c r="C433" s="24" t="s">
        <v>448</v>
      </c>
      <c r="D433" s="15">
        <v>137296209</v>
      </c>
      <c r="E433" s="7" t="s">
        <v>633</v>
      </c>
      <c r="F433" s="7" t="s">
        <v>247</v>
      </c>
      <c r="G433" s="7" t="s">
        <v>242</v>
      </c>
      <c r="H433" s="24" t="s">
        <v>634</v>
      </c>
      <c r="I433" s="7" t="s">
        <v>713</v>
      </c>
      <c r="J433" s="15">
        <v>3</v>
      </c>
      <c r="K433" s="15" t="s">
        <v>225</v>
      </c>
      <c r="L433" s="15" t="s">
        <v>436</v>
      </c>
      <c r="N433" s="15">
        <v>21</v>
      </c>
      <c r="O433" s="15">
        <v>3</v>
      </c>
      <c r="P433" s="15">
        <v>1</v>
      </c>
      <c r="Q433" s="15">
        <v>1</v>
      </c>
      <c r="R433" s="15">
        <v>414668365</v>
      </c>
      <c r="S433" s="15">
        <v>2098</v>
      </c>
      <c r="U433" t="s">
        <v>293</v>
      </c>
      <c r="V433">
        <v>0</v>
      </c>
      <c r="W433">
        <f>MATCH(D433,Отчет!$C:$C,0)</f>
        <v>104</v>
      </c>
    </row>
    <row r="434" spans="1:23" x14ac:dyDescent="0.2">
      <c r="A434" s="15">
        <v>506950656</v>
      </c>
      <c r="B434" s="15">
        <v>6</v>
      </c>
      <c r="C434" s="24" t="s">
        <v>448</v>
      </c>
      <c r="D434" s="15">
        <v>137422620</v>
      </c>
      <c r="E434" s="7" t="s">
        <v>635</v>
      </c>
      <c r="F434" s="7" t="s">
        <v>499</v>
      </c>
      <c r="G434" s="7" t="s">
        <v>636</v>
      </c>
      <c r="H434" s="24" t="s">
        <v>637</v>
      </c>
      <c r="I434" s="7" t="s">
        <v>713</v>
      </c>
      <c r="J434" s="15">
        <v>3</v>
      </c>
      <c r="K434" s="15" t="s">
        <v>225</v>
      </c>
      <c r="L434" s="15" t="s">
        <v>436</v>
      </c>
      <c r="N434" s="15">
        <v>18</v>
      </c>
      <c r="O434" s="15">
        <v>3</v>
      </c>
      <c r="P434" s="15">
        <v>1</v>
      </c>
      <c r="Q434" s="15">
        <v>0</v>
      </c>
      <c r="R434" s="15">
        <v>414668365</v>
      </c>
      <c r="S434" s="15">
        <v>2098</v>
      </c>
      <c r="U434" t="s">
        <v>293</v>
      </c>
      <c r="V434">
        <v>0</v>
      </c>
      <c r="W434">
        <f>MATCH(D434,Отчет!$C:$C,0)</f>
        <v>132</v>
      </c>
    </row>
    <row r="435" spans="1:23" x14ac:dyDescent="0.2">
      <c r="A435" s="15">
        <v>506950690</v>
      </c>
      <c r="B435" s="15">
        <v>6</v>
      </c>
      <c r="C435" s="24" t="s">
        <v>448</v>
      </c>
      <c r="D435" s="15">
        <v>137296248</v>
      </c>
      <c r="E435" s="7" t="s">
        <v>638</v>
      </c>
      <c r="F435" s="7" t="s">
        <v>254</v>
      </c>
      <c r="G435" s="7" t="s">
        <v>319</v>
      </c>
      <c r="H435" s="24" t="s">
        <v>639</v>
      </c>
      <c r="I435" s="7" t="s">
        <v>713</v>
      </c>
      <c r="J435" s="15">
        <v>3</v>
      </c>
      <c r="K435" s="15" t="s">
        <v>225</v>
      </c>
      <c r="L435" s="15" t="s">
        <v>436</v>
      </c>
      <c r="N435" s="15">
        <v>18</v>
      </c>
      <c r="O435" s="15">
        <v>3</v>
      </c>
      <c r="P435" s="15">
        <v>1</v>
      </c>
      <c r="Q435" s="15">
        <v>1</v>
      </c>
      <c r="R435" s="15">
        <v>414668365</v>
      </c>
      <c r="S435" s="15">
        <v>2098</v>
      </c>
      <c r="U435" t="s">
        <v>293</v>
      </c>
      <c r="V435">
        <v>0</v>
      </c>
      <c r="W435">
        <f>MATCH(D435,Отчет!$C:$C,0)</f>
        <v>127</v>
      </c>
    </row>
    <row r="436" spans="1:23" x14ac:dyDescent="0.2">
      <c r="A436" s="15">
        <v>506950724</v>
      </c>
      <c r="B436" s="15">
        <v>5</v>
      </c>
      <c r="C436" s="24" t="s">
        <v>448</v>
      </c>
      <c r="D436" s="15">
        <v>137296287</v>
      </c>
      <c r="E436" s="7" t="s">
        <v>449</v>
      </c>
      <c r="F436" s="7" t="s">
        <v>450</v>
      </c>
      <c r="G436" s="7" t="s">
        <v>439</v>
      </c>
      <c r="H436" s="24" t="s">
        <v>451</v>
      </c>
      <c r="I436" s="7" t="s">
        <v>713</v>
      </c>
      <c r="J436" s="15">
        <v>3</v>
      </c>
      <c r="K436" s="15" t="s">
        <v>225</v>
      </c>
      <c r="L436" s="15" t="s">
        <v>436</v>
      </c>
      <c r="N436" s="15">
        <v>15</v>
      </c>
      <c r="O436" s="15">
        <v>3</v>
      </c>
      <c r="P436" s="15">
        <v>1</v>
      </c>
      <c r="Q436" s="15">
        <v>1</v>
      </c>
      <c r="R436" s="15">
        <v>414668365</v>
      </c>
      <c r="S436" s="15">
        <v>2098</v>
      </c>
      <c r="U436" t="s">
        <v>293</v>
      </c>
      <c r="V436">
        <v>0</v>
      </c>
      <c r="W436">
        <f>MATCH(D436,Отчет!$C:$C,0)</f>
        <v>161</v>
      </c>
    </row>
    <row r="437" spans="1:23" x14ac:dyDescent="0.2">
      <c r="A437" s="15">
        <v>509683431</v>
      </c>
      <c r="B437" s="15">
        <v>8</v>
      </c>
      <c r="C437" s="24" t="s">
        <v>437</v>
      </c>
      <c r="D437" s="15">
        <v>137299835</v>
      </c>
      <c r="E437" s="7" t="s">
        <v>717</v>
      </c>
      <c r="F437" s="7" t="s">
        <v>261</v>
      </c>
      <c r="G437" s="7" t="s">
        <v>332</v>
      </c>
      <c r="H437" s="24" t="s">
        <v>718</v>
      </c>
      <c r="I437" s="7" t="s">
        <v>719</v>
      </c>
      <c r="J437" s="15">
        <v>4</v>
      </c>
      <c r="K437" s="15" t="s">
        <v>225</v>
      </c>
      <c r="L437" s="15" t="s">
        <v>436</v>
      </c>
      <c r="N437" s="15">
        <v>32</v>
      </c>
      <c r="O437" s="15">
        <v>4</v>
      </c>
      <c r="P437" s="15">
        <v>1</v>
      </c>
      <c r="Q437" s="15">
        <v>1</v>
      </c>
      <c r="R437" s="15">
        <v>435917520</v>
      </c>
      <c r="S437" s="15">
        <v>2098</v>
      </c>
      <c r="U437" t="s">
        <v>227</v>
      </c>
      <c r="V437">
        <v>0</v>
      </c>
      <c r="W437">
        <f>MATCH(D437,Отчет!$C:$C,0)</f>
        <v>67</v>
      </c>
    </row>
    <row r="438" spans="1:23" x14ac:dyDescent="0.2">
      <c r="A438" s="15">
        <v>506948175</v>
      </c>
      <c r="B438" s="15">
        <v>6</v>
      </c>
      <c r="C438" s="24" t="s">
        <v>518</v>
      </c>
      <c r="D438" s="15">
        <v>137299651</v>
      </c>
      <c r="E438" s="7" t="s">
        <v>720</v>
      </c>
      <c r="F438" s="7" t="s">
        <v>721</v>
      </c>
      <c r="G438" s="7" t="s">
        <v>722</v>
      </c>
      <c r="H438" s="24" t="s">
        <v>723</v>
      </c>
      <c r="I438" s="7" t="s">
        <v>719</v>
      </c>
      <c r="J438" s="15">
        <v>4</v>
      </c>
      <c r="K438" s="15" t="s">
        <v>225</v>
      </c>
      <c r="L438" s="15" t="s">
        <v>436</v>
      </c>
      <c r="N438" s="15">
        <v>24</v>
      </c>
      <c r="O438" s="15">
        <v>4</v>
      </c>
      <c r="P438" s="15">
        <v>1</v>
      </c>
      <c r="Q438" s="15">
        <v>1</v>
      </c>
      <c r="R438" s="15">
        <v>435917520</v>
      </c>
      <c r="S438" s="15">
        <v>2098</v>
      </c>
      <c r="U438" t="s">
        <v>227</v>
      </c>
      <c r="V438">
        <v>0</v>
      </c>
      <c r="W438">
        <f>MATCH(D438,Отчет!$C:$C,0)</f>
        <v>141</v>
      </c>
    </row>
    <row r="439" spans="1:23" x14ac:dyDescent="0.2">
      <c r="A439" s="15">
        <v>509683902</v>
      </c>
      <c r="B439" s="15">
        <v>8</v>
      </c>
      <c r="C439" s="24" t="s">
        <v>437</v>
      </c>
      <c r="D439" s="15">
        <v>137299501</v>
      </c>
      <c r="E439" s="7" t="s">
        <v>573</v>
      </c>
      <c r="F439" s="7" t="s">
        <v>583</v>
      </c>
      <c r="G439" s="7" t="s">
        <v>307</v>
      </c>
      <c r="H439" s="24" t="s">
        <v>584</v>
      </c>
      <c r="I439" s="7" t="s">
        <v>719</v>
      </c>
      <c r="J439" s="15">
        <v>4</v>
      </c>
      <c r="K439" s="15" t="s">
        <v>225</v>
      </c>
      <c r="L439" s="15" t="s">
        <v>436</v>
      </c>
      <c r="N439" s="15">
        <v>32</v>
      </c>
      <c r="O439" s="15">
        <v>4</v>
      </c>
      <c r="P439" s="15">
        <v>1</v>
      </c>
      <c r="Q439" s="15">
        <v>1</v>
      </c>
      <c r="R439" s="15">
        <v>435917520</v>
      </c>
      <c r="S439" s="15">
        <v>2098</v>
      </c>
      <c r="U439" t="s">
        <v>227</v>
      </c>
      <c r="V439">
        <v>0</v>
      </c>
      <c r="W439">
        <f>MATCH(D439,Отчет!$C:$C,0)</f>
        <v>32</v>
      </c>
    </row>
    <row r="440" spans="1:23" x14ac:dyDescent="0.2">
      <c r="A440" s="15">
        <v>509683906</v>
      </c>
      <c r="B440" s="15">
        <v>8</v>
      </c>
      <c r="C440" s="24" t="s">
        <v>437</v>
      </c>
      <c r="D440" s="15">
        <v>137299514</v>
      </c>
      <c r="E440" s="7" t="s">
        <v>573</v>
      </c>
      <c r="F440" s="7" t="s">
        <v>348</v>
      </c>
      <c r="G440" s="7" t="s">
        <v>307</v>
      </c>
      <c r="H440" s="24" t="s">
        <v>574</v>
      </c>
      <c r="I440" s="7" t="s">
        <v>719</v>
      </c>
      <c r="J440" s="15">
        <v>4</v>
      </c>
      <c r="K440" s="15" t="s">
        <v>225</v>
      </c>
      <c r="L440" s="15" t="s">
        <v>436</v>
      </c>
      <c r="N440" s="15">
        <v>32</v>
      </c>
      <c r="O440" s="15">
        <v>4</v>
      </c>
      <c r="P440" s="15">
        <v>1</v>
      </c>
      <c r="Q440" s="15">
        <v>1</v>
      </c>
      <c r="R440" s="15">
        <v>435917520</v>
      </c>
      <c r="S440" s="15">
        <v>2098</v>
      </c>
      <c r="U440" t="s">
        <v>227</v>
      </c>
      <c r="V440">
        <v>0</v>
      </c>
      <c r="W440">
        <f>MATCH(D440,Отчет!$C:$C,0)</f>
        <v>33</v>
      </c>
    </row>
    <row r="441" spans="1:23" x14ac:dyDescent="0.2">
      <c r="A441" s="15">
        <v>509683974</v>
      </c>
      <c r="B441" s="15">
        <v>8</v>
      </c>
      <c r="C441" s="24" t="s">
        <v>437</v>
      </c>
      <c r="D441" s="15">
        <v>137422722</v>
      </c>
      <c r="E441" s="7" t="s">
        <v>724</v>
      </c>
      <c r="F441" s="7" t="s">
        <v>233</v>
      </c>
      <c r="G441" s="7" t="s">
        <v>389</v>
      </c>
      <c r="H441" s="24" t="s">
        <v>725</v>
      </c>
      <c r="I441" s="7" t="s">
        <v>719</v>
      </c>
      <c r="J441" s="15">
        <v>4</v>
      </c>
      <c r="K441" s="15" t="s">
        <v>225</v>
      </c>
      <c r="L441" s="15" t="s">
        <v>436</v>
      </c>
      <c r="N441" s="15">
        <v>32</v>
      </c>
      <c r="O441" s="15">
        <v>4</v>
      </c>
      <c r="P441" s="15">
        <v>1</v>
      </c>
      <c r="Q441" s="15">
        <v>0</v>
      </c>
      <c r="R441" s="15">
        <v>435917520</v>
      </c>
      <c r="S441" s="15">
        <v>2098</v>
      </c>
      <c r="U441" t="s">
        <v>227</v>
      </c>
      <c r="V441">
        <v>0</v>
      </c>
      <c r="W441">
        <f>MATCH(D441,Отчет!$C:$C,0)</f>
        <v>72</v>
      </c>
    </row>
    <row r="442" spans="1:23" x14ac:dyDescent="0.2">
      <c r="A442" s="15">
        <v>509684161</v>
      </c>
      <c r="B442" s="15">
        <v>8</v>
      </c>
      <c r="C442" s="24" t="s">
        <v>437</v>
      </c>
      <c r="D442" s="15">
        <v>138474649</v>
      </c>
      <c r="E442" s="7" t="s">
        <v>571</v>
      </c>
      <c r="F442" s="7" t="s">
        <v>344</v>
      </c>
      <c r="G442" s="7" t="s">
        <v>404</v>
      </c>
      <c r="H442" s="24" t="s">
        <v>572</v>
      </c>
      <c r="I442" s="7" t="s">
        <v>719</v>
      </c>
      <c r="J442" s="15">
        <v>4</v>
      </c>
      <c r="K442" s="15" t="s">
        <v>225</v>
      </c>
      <c r="L442" s="15" t="s">
        <v>436</v>
      </c>
      <c r="N442" s="15">
        <v>32</v>
      </c>
      <c r="O442" s="15">
        <v>4</v>
      </c>
      <c r="P442" s="15">
        <v>1</v>
      </c>
      <c r="Q442" s="15">
        <v>1</v>
      </c>
      <c r="R442" s="15">
        <v>435917520</v>
      </c>
      <c r="S442" s="15">
        <v>2098</v>
      </c>
      <c r="U442" t="s">
        <v>227</v>
      </c>
      <c r="V442">
        <v>0</v>
      </c>
      <c r="W442">
        <f>MATCH(D442,Отчет!$C:$C,0)</f>
        <v>51</v>
      </c>
    </row>
    <row r="443" spans="1:23" x14ac:dyDescent="0.2">
      <c r="A443" s="15">
        <v>509684207</v>
      </c>
      <c r="B443" s="15">
        <v>7</v>
      </c>
      <c r="C443" s="24" t="s">
        <v>437</v>
      </c>
      <c r="D443" s="15">
        <v>137299887</v>
      </c>
      <c r="E443" s="7" t="s">
        <v>568</v>
      </c>
      <c r="F443" s="7" t="s">
        <v>569</v>
      </c>
      <c r="G443" s="7" t="s">
        <v>276</v>
      </c>
      <c r="H443" s="24" t="s">
        <v>570</v>
      </c>
      <c r="I443" s="7" t="s">
        <v>719</v>
      </c>
      <c r="J443" s="15">
        <v>4</v>
      </c>
      <c r="K443" s="15" t="s">
        <v>225</v>
      </c>
      <c r="L443" s="15" t="s">
        <v>436</v>
      </c>
      <c r="N443" s="15">
        <v>28</v>
      </c>
      <c r="O443" s="15">
        <v>4</v>
      </c>
      <c r="P443" s="15">
        <v>1</v>
      </c>
      <c r="Q443" s="15">
        <v>1</v>
      </c>
      <c r="R443" s="15">
        <v>435917520</v>
      </c>
      <c r="S443" s="15">
        <v>2098</v>
      </c>
      <c r="U443" t="s">
        <v>227</v>
      </c>
      <c r="V443">
        <v>0</v>
      </c>
      <c r="W443">
        <f>MATCH(D443,Отчет!$C:$C,0)</f>
        <v>84</v>
      </c>
    </row>
    <row r="444" spans="1:23" x14ac:dyDescent="0.2">
      <c r="A444" s="15">
        <v>509666433</v>
      </c>
      <c r="B444" s="15">
        <v>7</v>
      </c>
      <c r="C444" s="24" t="s">
        <v>518</v>
      </c>
      <c r="D444" s="15">
        <v>137299332</v>
      </c>
      <c r="E444" s="7" t="s">
        <v>519</v>
      </c>
      <c r="F444" s="7" t="s">
        <v>520</v>
      </c>
      <c r="G444" s="7" t="s">
        <v>307</v>
      </c>
      <c r="H444" s="24" t="s">
        <v>521</v>
      </c>
      <c r="I444" s="7" t="s">
        <v>719</v>
      </c>
      <c r="J444" s="15">
        <v>4</v>
      </c>
      <c r="K444" s="15" t="s">
        <v>225</v>
      </c>
      <c r="L444" s="15" t="s">
        <v>436</v>
      </c>
      <c r="N444" s="15">
        <v>28</v>
      </c>
      <c r="O444" s="15">
        <v>4</v>
      </c>
      <c r="P444" s="15">
        <v>1</v>
      </c>
      <c r="Q444" s="15">
        <v>1</v>
      </c>
      <c r="R444" s="15">
        <v>435917520</v>
      </c>
      <c r="S444" s="15">
        <v>2098</v>
      </c>
      <c r="U444" t="s">
        <v>227</v>
      </c>
      <c r="V444">
        <v>0</v>
      </c>
      <c r="W444">
        <f>MATCH(D444,Отчет!$C:$C,0)</f>
        <v>54</v>
      </c>
    </row>
    <row r="445" spans="1:23" x14ac:dyDescent="0.2">
      <c r="A445" s="15">
        <v>509667368</v>
      </c>
      <c r="B445" s="15">
        <v>4</v>
      </c>
      <c r="C445" s="24" t="s">
        <v>518</v>
      </c>
      <c r="D445" s="15">
        <v>137299809</v>
      </c>
      <c r="E445" s="7" t="s">
        <v>564</v>
      </c>
      <c r="F445" s="7" t="s">
        <v>565</v>
      </c>
      <c r="G445" s="7" t="s">
        <v>566</v>
      </c>
      <c r="H445" s="24" t="s">
        <v>567</v>
      </c>
      <c r="I445" s="7" t="s">
        <v>719</v>
      </c>
      <c r="J445" s="15">
        <v>4</v>
      </c>
      <c r="K445" s="15" t="s">
        <v>225</v>
      </c>
      <c r="L445" s="15" t="s">
        <v>436</v>
      </c>
      <c r="N445" s="15">
        <v>0</v>
      </c>
      <c r="O445" s="15">
        <v>4</v>
      </c>
      <c r="P445" s="15">
        <v>1</v>
      </c>
      <c r="Q445" s="15">
        <v>1</v>
      </c>
      <c r="R445" s="15">
        <v>435917520</v>
      </c>
      <c r="S445" s="15">
        <v>2098</v>
      </c>
      <c r="U445" t="s">
        <v>227</v>
      </c>
      <c r="V445">
        <v>0</v>
      </c>
      <c r="W445">
        <f>MATCH(D445,Отчет!$C:$C,0)</f>
        <v>158</v>
      </c>
    </row>
    <row r="446" spans="1:23" x14ac:dyDescent="0.2">
      <c r="A446" s="15">
        <v>509669054</v>
      </c>
      <c r="B446" s="15">
        <v>8</v>
      </c>
      <c r="C446" s="24" t="s">
        <v>518</v>
      </c>
      <c r="D446" s="15">
        <v>137299822</v>
      </c>
      <c r="E446" s="7" t="s">
        <v>726</v>
      </c>
      <c r="F446" s="7" t="s">
        <v>241</v>
      </c>
      <c r="G446" s="7" t="s">
        <v>248</v>
      </c>
      <c r="H446" s="24" t="s">
        <v>727</v>
      </c>
      <c r="I446" s="7" t="s">
        <v>719</v>
      </c>
      <c r="J446" s="15">
        <v>4</v>
      </c>
      <c r="K446" s="15" t="s">
        <v>225</v>
      </c>
      <c r="L446" s="15" t="s">
        <v>436</v>
      </c>
      <c r="N446" s="15">
        <v>32</v>
      </c>
      <c r="O446" s="15">
        <v>4</v>
      </c>
      <c r="P446" s="15">
        <v>1</v>
      </c>
      <c r="Q446" s="15">
        <v>1</v>
      </c>
      <c r="R446" s="15">
        <v>435917520</v>
      </c>
      <c r="S446" s="15">
        <v>2098</v>
      </c>
      <c r="U446" t="s">
        <v>227</v>
      </c>
      <c r="V446">
        <v>0</v>
      </c>
      <c r="W446">
        <f>MATCH(D446,Отчет!$C:$C,0)</f>
        <v>101</v>
      </c>
    </row>
    <row r="447" spans="1:23" x14ac:dyDescent="0.2">
      <c r="A447" s="15">
        <v>509670656</v>
      </c>
      <c r="B447" s="15">
        <v>8</v>
      </c>
      <c r="C447" s="24" t="s">
        <v>518</v>
      </c>
      <c r="D447" s="15">
        <v>137299460</v>
      </c>
      <c r="E447" s="7" t="s">
        <v>560</v>
      </c>
      <c r="F447" s="7" t="s">
        <v>561</v>
      </c>
      <c r="G447" s="7" t="s">
        <v>562</v>
      </c>
      <c r="H447" s="24" t="s">
        <v>563</v>
      </c>
      <c r="I447" s="7" t="s">
        <v>719</v>
      </c>
      <c r="J447" s="15">
        <v>4</v>
      </c>
      <c r="K447" s="15" t="s">
        <v>225</v>
      </c>
      <c r="L447" s="15" t="s">
        <v>436</v>
      </c>
      <c r="N447" s="15">
        <v>32</v>
      </c>
      <c r="O447" s="15">
        <v>4</v>
      </c>
      <c r="P447" s="15">
        <v>1</v>
      </c>
      <c r="Q447" s="15">
        <v>1</v>
      </c>
      <c r="R447" s="15">
        <v>435917520</v>
      </c>
      <c r="S447" s="15">
        <v>2098</v>
      </c>
      <c r="U447" t="s">
        <v>227</v>
      </c>
      <c r="V447">
        <v>0</v>
      </c>
      <c r="W447">
        <f>MATCH(D447,Отчет!$C:$C,0)</f>
        <v>98</v>
      </c>
    </row>
    <row r="448" spans="1:23" x14ac:dyDescent="0.2">
      <c r="A448" s="15">
        <v>509670808</v>
      </c>
      <c r="B448" s="15">
        <v>6</v>
      </c>
      <c r="C448" s="24" t="s">
        <v>518</v>
      </c>
      <c r="D448" s="15">
        <v>137299473</v>
      </c>
      <c r="E448" s="7" t="s">
        <v>556</v>
      </c>
      <c r="F448" s="7" t="s">
        <v>557</v>
      </c>
      <c r="G448" s="7" t="s">
        <v>558</v>
      </c>
      <c r="H448" s="24" t="s">
        <v>559</v>
      </c>
      <c r="I448" s="7" t="s">
        <v>719</v>
      </c>
      <c r="J448" s="15">
        <v>4</v>
      </c>
      <c r="K448" s="15" t="s">
        <v>225</v>
      </c>
      <c r="L448" s="15" t="s">
        <v>436</v>
      </c>
      <c r="N448" s="15">
        <v>24</v>
      </c>
      <c r="O448" s="15">
        <v>4</v>
      </c>
      <c r="P448" s="15">
        <v>1</v>
      </c>
      <c r="Q448" s="15">
        <v>1</v>
      </c>
      <c r="R448" s="15">
        <v>435917520</v>
      </c>
      <c r="S448" s="15">
        <v>2098</v>
      </c>
      <c r="U448" t="s">
        <v>227</v>
      </c>
      <c r="V448">
        <v>0</v>
      </c>
      <c r="W448">
        <f>MATCH(D448,Отчет!$C:$C,0)</f>
        <v>123</v>
      </c>
    </row>
    <row r="449" spans="1:23" x14ac:dyDescent="0.2">
      <c r="A449" s="15">
        <v>509670922</v>
      </c>
      <c r="B449" s="15">
        <v>7</v>
      </c>
      <c r="C449" s="24" t="s">
        <v>518</v>
      </c>
      <c r="D449" s="15">
        <v>137299848</v>
      </c>
      <c r="E449" s="7" t="s">
        <v>728</v>
      </c>
      <c r="F449" s="7" t="s">
        <v>254</v>
      </c>
      <c r="G449" s="7" t="s">
        <v>242</v>
      </c>
      <c r="H449" s="24" t="s">
        <v>729</v>
      </c>
      <c r="I449" s="7" t="s">
        <v>719</v>
      </c>
      <c r="J449" s="15">
        <v>4</v>
      </c>
      <c r="K449" s="15" t="s">
        <v>225</v>
      </c>
      <c r="L449" s="15" t="s">
        <v>436</v>
      </c>
      <c r="N449" s="15">
        <v>28</v>
      </c>
      <c r="O449" s="15">
        <v>4</v>
      </c>
      <c r="P449" s="15">
        <v>1</v>
      </c>
      <c r="Q449" s="15">
        <v>1</v>
      </c>
      <c r="R449" s="15">
        <v>435917520</v>
      </c>
      <c r="S449" s="15">
        <v>2098</v>
      </c>
      <c r="U449" t="s">
        <v>227</v>
      </c>
      <c r="V449">
        <v>0</v>
      </c>
      <c r="W449">
        <f>MATCH(D449,Отчет!$C:$C,0)</f>
        <v>83</v>
      </c>
    </row>
    <row r="450" spans="1:23" x14ac:dyDescent="0.2">
      <c r="A450" s="15">
        <v>509671554</v>
      </c>
      <c r="B450" s="15">
        <v>8</v>
      </c>
      <c r="C450" s="24" t="s">
        <v>518</v>
      </c>
      <c r="D450" s="15">
        <v>137422735</v>
      </c>
      <c r="E450" s="7" t="s">
        <v>553</v>
      </c>
      <c r="F450" s="7" t="s">
        <v>344</v>
      </c>
      <c r="G450" s="7" t="s">
        <v>554</v>
      </c>
      <c r="H450" s="24" t="s">
        <v>555</v>
      </c>
      <c r="I450" s="7" t="s">
        <v>719</v>
      </c>
      <c r="J450" s="15">
        <v>4</v>
      </c>
      <c r="K450" s="15" t="s">
        <v>225</v>
      </c>
      <c r="L450" s="15" t="s">
        <v>436</v>
      </c>
      <c r="N450" s="15">
        <v>32</v>
      </c>
      <c r="O450" s="15">
        <v>4</v>
      </c>
      <c r="P450" s="15">
        <v>1</v>
      </c>
      <c r="Q450" s="15">
        <v>0</v>
      </c>
      <c r="R450" s="15">
        <v>435917520</v>
      </c>
      <c r="S450" s="15">
        <v>2098</v>
      </c>
      <c r="U450" t="s">
        <v>227</v>
      </c>
      <c r="V450">
        <v>0</v>
      </c>
      <c r="W450">
        <f>MATCH(D450,Отчет!$C:$C,0)</f>
        <v>60</v>
      </c>
    </row>
    <row r="451" spans="1:23" x14ac:dyDescent="0.2">
      <c r="A451" s="15">
        <v>509675538</v>
      </c>
      <c r="B451" s="15">
        <v>7</v>
      </c>
      <c r="C451" s="24" t="s">
        <v>518</v>
      </c>
      <c r="D451" s="15">
        <v>137299408</v>
      </c>
      <c r="E451" s="7" t="s">
        <v>549</v>
      </c>
      <c r="F451" s="7" t="s">
        <v>550</v>
      </c>
      <c r="G451" s="7" t="s">
        <v>551</v>
      </c>
      <c r="H451" s="24" t="s">
        <v>552</v>
      </c>
      <c r="I451" s="7" t="s">
        <v>719</v>
      </c>
      <c r="J451" s="15">
        <v>4</v>
      </c>
      <c r="K451" s="15" t="s">
        <v>225</v>
      </c>
      <c r="L451" s="15" t="s">
        <v>436</v>
      </c>
      <c r="N451" s="15">
        <v>28</v>
      </c>
      <c r="O451" s="15">
        <v>4</v>
      </c>
      <c r="P451" s="15">
        <v>1</v>
      </c>
      <c r="Q451" s="15">
        <v>1</v>
      </c>
      <c r="R451" s="15">
        <v>435917520</v>
      </c>
      <c r="S451" s="15">
        <v>2098</v>
      </c>
      <c r="U451" t="s">
        <v>227</v>
      </c>
      <c r="V451">
        <v>0</v>
      </c>
      <c r="W451">
        <f>MATCH(D451,Отчет!$C:$C,0)</f>
        <v>100</v>
      </c>
    </row>
    <row r="452" spans="1:23" x14ac:dyDescent="0.2">
      <c r="A452" s="15">
        <v>509675834</v>
      </c>
      <c r="B452" s="15">
        <v>7</v>
      </c>
      <c r="C452" s="24" t="s">
        <v>518</v>
      </c>
      <c r="D452" s="15">
        <v>139553761</v>
      </c>
      <c r="E452" s="7" t="s">
        <v>545</v>
      </c>
      <c r="F452" s="7" t="s">
        <v>546</v>
      </c>
      <c r="G452" s="7" t="s">
        <v>547</v>
      </c>
      <c r="H452" s="24" t="s">
        <v>548</v>
      </c>
      <c r="I452" s="7" t="s">
        <v>719</v>
      </c>
      <c r="J452" s="15">
        <v>4</v>
      </c>
      <c r="K452" s="15" t="s">
        <v>225</v>
      </c>
      <c r="L452" s="15" t="s">
        <v>436</v>
      </c>
      <c r="N452" s="15">
        <v>28</v>
      </c>
      <c r="O452" s="15">
        <v>4</v>
      </c>
      <c r="P452" s="15">
        <v>1</v>
      </c>
      <c r="Q452" s="15">
        <v>1</v>
      </c>
      <c r="R452" s="15">
        <v>435917520</v>
      </c>
      <c r="S452" s="15">
        <v>2098</v>
      </c>
      <c r="U452" t="s">
        <v>227</v>
      </c>
      <c r="V452">
        <v>0</v>
      </c>
      <c r="W452">
        <f>MATCH(D452,Отчет!$C:$C,0)</f>
        <v>82</v>
      </c>
    </row>
    <row r="453" spans="1:23" x14ac:dyDescent="0.2">
      <c r="A453" s="15">
        <v>509677449</v>
      </c>
      <c r="B453" s="15">
        <v>7</v>
      </c>
      <c r="C453" s="24" t="s">
        <v>437</v>
      </c>
      <c r="D453" s="15">
        <v>137299380</v>
      </c>
      <c r="E453" s="7" t="s">
        <v>542</v>
      </c>
      <c r="F453" s="7" t="s">
        <v>338</v>
      </c>
      <c r="G453" s="7" t="s">
        <v>543</v>
      </c>
      <c r="H453" s="24" t="s">
        <v>544</v>
      </c>
      <c r="I453" s="7" t="s">
        <v>719</v>
      </c>
      <c r="J453" s="15">
        <v>4</v>
      </c>
      <c r="K453" s="15" t="s">
        <v>225</v>
      </c>
      <c r="L453" s="15" t="s">
        <v>436</v>
      </c>
      <c r="N453" s="15">
        <v>28</v>
      </c>
      <c r="O453" s="15">
        <v>4</v>
      </c>
      <c r="P453" s="15">
        <v>1</v>
      </c>
      <c r="Q453" s="15">
        <v>1</v>
      </c>
      <c r="R453" s="15">
        <v>435917520</v>
      </c>
      <c r="S453" s="15">
        <v>2098</v>
      </c>
      <c r="U453" t="s">
        <v>227</v>
      </c>
      <c r="V453">
        <v>0</v>
      </c>
      <c r="W453">
        <f>MATCH(D453,Отчет!$C:$C,0)</f>
        <v>31</v>
      </c>
    </row>
    <row r="454" spans="1:23" x14ac:dyDescent="0.2">
      <c r="A454" s="15">
        <v>509678423</v>
      </c>
      <c r="B454" s="15">
        <v>9</v>
      </c>
      <c r="C454" s="24" t="s">
        <v>437</v>
      </c>
      <c r="D454" s="15">
        <v>137299395</v>
      </c>
      <c r="E454" s="7" t="s">
        <v>730</v>
      </c>
      <c r="F454" s="7" t="s">
        <v>282</v>
      </c>
      <c r="G454" s="7" t="s">
        <v>326</v>
      </c>
      <c r="H454" s="24" t="s">
        <v>731</v>
      </c>
      <c r="I454" s="7" t="s">
        <v>719</v>
      </c>
      <c r="J454" s="15">
        <v>4</v>
      </c>
      <c r="K454" s="15" t="s">
        <v>225</v>
      </c>
      <c r="L454" s="15" t="s">
        <v>436</v>
      </c>
      <c r="N454" s="15">
        <v>36</v>
      </c>
      <c r="O454" s="15">
        <v>4</v>
      </c>
      <c r="P454" s="15">
        <v>1</v>
      </c>
      <c r="Q454" s="15">
        <v>1</v>
      </c>
      <c r="R454" s="15">
        <v>435917520</v>
      </c>
      <c r="S454" s="15">
        <v>2098</v>
      </c>
      <c r="U454" t="s">
        <v>227</v>
      </c>
      <c r="V454">
        <v>0</v>
      </c>
      <c r="W454">
        <f>MATCH(D454,Отчет!$C:$C,0)</f>
        <v>35</v>
      </c>
    </row>
    <row r="455" spans="1:23" x14ac:dyDescent="0.2">
      <c r="A455" s="15">
        <v>509678691</v>
      </c>
      <c r="B455" s="15">
        <v>8</v>
      </c>
      <c r="C455" s="24" t="s">
        <v>437</v>
      </c>
      <c r="D455" s="15">
        <v>137299664</v>
      </c>
      <c r="E455" s="7" t="s">
        <v>732</v>
      </c>
      <c r="F455" s="7" t="s">
        <v>285</v>
      </c>
      <c r="G455" s="7" t="s">
        <v>307</v>
      </c>
      <c r="H455" s="24" t="s">
        <v>733</v>
      </c>
      <c r="I455" s="7" t="s">
        <v>719</v>
      </c>
      <c r="J455" s="15">
        <v>4</v>
      </c>
      <c r="K455" s="15" t="s">
        <v>225</v>
      </c>
      <c r="L455" s="15" t="s">
        <v>436</v>
      </c>
      <c r="N455" s="15">
        <v>32</v>
      </c>
      <c r="O455" s="15">
        <v>4</v>
      </c>
      <c r="P455" s="15">
        <v>1</v>
      </c>
      <c r="Q455" s="15">
        <v>1</v>
      </c>
      <c r="R455" s="15">
        <v>435917520</v>
      </c>
      <c r="S455" s="15">
        <v>2098</v>
      </c>
      <c r="U455" t="s">
        <v>227</v>
      </c>
      <c r="V455">
        <v>0</v>
      </c>
      <c r="W455">
        <f>MATCH(D455,Отчет!$C:$C,0)</f>
        <v>75</v>
      </c>
    </row>
    <row r="456" spans="1:23" x14ac:dyDescent="0.2">
      <c r="A456" s="15">
        <v>509679542</v>
      </c>
      <c r="B456" s="15">
        <v>7</v>
      </c>
      <c r="C456" s="24" t="s">
        <v>437</v>
      </c>
      <c r="D456" s="15">
        <v>137299718</v>
      </c>
      <c r="E456" s="7" t="s">
        <v>734</v>
      </c>
      <c r="F456" s="7" t="s">
        <v>384</v>
      </c>
      <c r="G456" s="7" t="s">
        <v>242</v>
      </c>
      <c r="H456" s="24" t="s">
        <v>735</v>
      </c>
      <c r="I456" s="7" t="s">
        <v>719</v>
      </c>
      <c r="J456" s="15">
        <v>4</v>
      </c>
      <c r="K456" s="15" t="s">
        <v>225</v>
      </c>
      <c r="L456" s="15" t="s">
        <v>436</v>
      </c>
      <c r="N456" s="15">
        <v>28</v>
      </c>
      <c r="O456" s="15">
        <v>4</v>
      </c>
      <c r="P456" s="15">
        <v>1</v>
      </c>
      <c r="Q456" s="15">
        <v>1</v>
      </c>
      <c r="R456" s="15">
        <v>435917520</v>
      </c>
      <c r="S456" s="15">
        <v>2098</v>
      </c>
      <c r="U456" t="s">
        <v>227</v>
      </c>
      <c r="V456">
        <v>0</v>
      </c>
      <c r="W456">
        <f>MATCH(D456,Отчет!$C:$C,0)</f>
        <v>99</v>
      </c>
    </row>
    <row r="457" spans="1:23" x14ac:dyDescent="0.2">
      <c r="A457" s="15">
        <v>509680171</v>
      </c>
      <c r="B457" s="15">
        <v>8</v>
      </c>
      <c r="C457" s="24" t="s">
        <v>437</v>
      </c>
      <c r="D457" s="15">
        <v>137645664</v>
      </c>
      <c r="E457" s="7" t="s">
        <v>538</v>
      </c>
      <c r="F457" s="7" t="s">
        <v>539</v>
      </c>
      <c r="G457" s="7" t="s">
        <v>540</v>
      </c>
      <c r="H457" s="24" t="s">
        <v>541</v>
      </c>
      <c r="I457" s="7" t="s">
        <v>719</v>
      </c>
      <c r="J457" s="15">
        <v>4</v>
      </c>
      <c r="K457" s="15" t="s">
        <v>225</v>
      </c>
      <c r="L457" s="15" t="s">
        <v>436</v>
      </c>
      <c r="N457" s="15">
        <v>32</v>
      </c>
      <c r="O457" s="15">
        <v>4</v>
      </c>
      <c r="P457" s="15">
        <v>1</v>
      </c>
      <c r="Q457" s="15">
        <v>1</v>
      </c>
      <c r="R457" s="15">
        <v>435917520</v>
      </c>
      <c r="S457" s="15">
        <v>2098</v>
      </c>
      <c r="U457" t="s">
        <v>227</v>
      </c>
      <c r="V457">
        <v>0</v>
      </c>
      <c r="W457">
        <f>MATCH(D457,Отчет!$C:$C,0)</f>
        <v>46</v>
      </c>
    </row>
    <row r="458" spans="1:23" x14ac:dyDescent="0.2">
      <c r="A458" s="15">
        <v>509680394</v>
      </c>
      <c r="B458" s="15">
        <v>9</v>
      </c>
      <c r="C458" s="24" t="s">
        <v>437</v>
      </c>
      <c r="D458" s="15">
        <v>140176771</v>
      </c>
      <c r="E458" s="7" t="s">
        <v>534</v>
      </c>
      <c r="F458" s="7" t="s">
        <v>535</v>
      </c>
      <c r="G458" s="7" t="s">
        <v>536</v>
      </c>
      <c r="H458" s="24" t="s">
        <v>537</v>
      </c>
      <c r="I458" s="7" t="s">
        <v>719</v>
      </c>
      <c r="J458" s="15">
        <v>4</v>
      </c>
      <c r="K458" s="15" t="s">
        <v>225</v>
      </c>
      <c r="L458" s="15" t="s">
        <v>436</v>
      </c>
      <c r="N458" s="15">
        <v>36</v>
      </c>
      <c r="O458" s="15">
        <v>4</v>
      </c>
      <c r="P458" s="15">
        <v>1</v>
      </c>
      <c r="Q458" s="15">
        <v>1</v>
      </c>
      <c r="R458" s="15">
        <v>435917520</v>
      </c>
      <c r="S458" s="15">
        <v>2098</v>
      </c>
      <c r="U458" t="s">
        <v>227</v>
      </c>
      <c r="V458">
        <v>0</v>
      </c>
      <c r="W458">
        <f>MATCH(D458,Отчет!$C:$C,0)</f>
        <v>27</v>
      </c>
    </row>
    <row r="459" spans="1:23" x14ac:dyDescent="0.2">
      <c r="A459" s="15">
        <v>509682028</v>
      </c>
      <c r="B459" s="15">
        <v>8</v>
      </c>
      <c r="C459" s="24" t="s">
        <v>437</v>
      </c>
      <c r="D459" s="15">
        <v>137422709</v>
      </c>
      <c r="E459" s="7" t="s">
        <v>532</v>
      </c>
      <c r="F459" s="7" t="s">
        <v>511</v>
      </c>
      <c r="G459" s="7" t="s">
        <v>345</v>
      </c>
      <c r="H459" s="24" t="s">
        <v>533</v>
      </c>
      <c r="I459" s="7" t="s">
        <v>719</v>
      </c>
      <c r="J459" s="15">
        <v>4</v>
      </c>
      <c r="K459" s="15" t="s">
        <v>225</v>
      </c>
      <c r="L459" s="15" t="s">
        <v>436</v>
      </c>
      <c r="N459" s="15">
        <v>32</v>
      </c>
      <c r="O459" s="15">
        <v>4</v>
      </c>
      <c r="P459" s="15">
        <v>1</v>
      </c>
      <c r="Q459" s="15">
        <v>0</v>
      </c>
      <c r="R459" s="15">
        <v>435917520</v>
      </c>
      <c r="S459" s="15">
        <v>2098</v>
      </c>
      <c r="U459" t="s">
        <v>227</v>
      </c>
      <c r="V459">
        <v>0</v>
      </c>
      <c r="W459">
        <f>MATCH(D459,Отчет!$C:$C,0)</f>
        <v>48</v>
      </c>
    </row>
    <row r="460" spans="1:23" x14ac:dyDescent="0.2">
      <c r="A460" s="15">
        <v>509683274</v>
      </c>
      <c r="B460" s="15">
        <v>7</v>
      </c>
      <c r="C460" s="24" t="s">
        <v>437</v>
      </c>
      <c r="D460" s="15">
        <v>137299447</v>
      </c>
      <c r="E460" s="7" t="s">
        <v>736</v>
      </c>
      <c r="F460" s="7" t="s">
        <v>737</v>
      </c>
      <c r="G460" s="7" t="s">
        <v>319</v>
      </c>
      <c r="H460" s="24" t="s">
        <v>738</v>
      </c>
      <c r="I460" s="7" t="s">
        <v>719</v>
      </c>
      <c r="J460" s="15">
        <v>4</v>
      </c>
      <c r="K460" s="15" t="s">
        <v>225</v>
      </c>
      <c r="L460" s="15" t="s">
        <v>436</v>
      </c>
      <c r="N460" s="15">
        <v>28</v>
      </c>
      <c r="O460" s="15">
        <v>4</v>
      </c>
      <c r="P460" s="15">
        <v>1</v>
      </c>
      <c r="Q460" s="15">
        <v>1</v>
      </c>
      <c r="R460" s="15">
        <v>435917520</v>
      </c>
      <c r="S460" s="15">
        <v>2098</v>
      </c>
      <c r="U460" t="s">
        <v>227</v>
      </c>
      <c r="V460">
        <v>0</v>
      </c>
      <c r="W460">
        <f>MATCH(D460,Отчет!$C:$C,0)</f>
        <v>133</v>
      </c>
    </row>
    <row r="461" spans="1:23" x14ac:dyDescent="0.2">
      <c r="A461" s="15">
        <v>506961971</v>
      </c>
      <c r="B461" s="15">
        <v>6</v>
      </c>
      <c r="C461" s="24" t="s">
        <v>518</v>
      </c>
      <c r="D461" s="15">
        <v>137299691</v>
      </c>
      <c r="E461" s="7" t="s">
        <v>575</v>
      </c>
      <c r="F461" s="7" t="s">
        <v>576</v>
      </c>
      <c r="G461" s="7" t="s">
        <v>577</v>
      </c>
      <c r="H461" s="24" t="s">
        <v>578</v>
      </c>
      <c r="I461" s="7" t="s">
        <v>719</v>
      </c>
      <c r="J461" s="15">
        <v>4</v>
      </c>
      <c r="K461" s="15" t="s">
        <v>225</v>
      </c>
      <c r="L461" s="15" t="s">
        <v>436</v>
      </c>
      <c r="N461" s="15">
        <v>24</v>
      </c>
      <c r="O461" s="15">
        <v>4</v>
      </c>
      <c r="P461" s="15">
        <v>1</v>
      </c>
      <c r="Q461" s="15">
        <v>1</v>
      </c>
      <c r="R461" s="15">
        <v>435917520</v>
      </c>
      <c r="S461" s="15">
        <v>2098</v>
      </c>
      <c r="U461" t="s">
        <v>227</v>
      </c>
      <c r="V461">
        <v>0</v>
      </c>
      <c r="W461">
        <f>MATCH(D461,Отчет!$C:$C,0)</f>
        <v>152</v>
      </c>
    </row>
    <row r="462" spans="1:23" x14ac:dyDescent="0.2">
      <c r="A462" s="15">
        <v>506964087</v>
      </c>
      <c r="B462" s="15">
        <v>8</v>
      </c>
      <c r="C462" s="24" t="s">
        <v>518</v>
      </c>
      <c r="D462" s="15">
        <v>137299705</v>
      </c>
      <c r="E462" s="7" t="s">
        <v>739</v>
      </c>
      <c r="F462" s="7" t="s">
        <v>335</v>
      </c>
      <c r="G462" s="7" t="s">
        <v>600</v>
      </c>
      <c r="H462" s="24" t="s">
        <v>740</v>
      </c>
      <c r="I462" s="7" t="s">
        <v>719</v>
      </c>
      <c r="J462" s="15">
        <v>4</v>
      </c>
      <c r="K462" s="15" t="s">
        <v>225</v>
      </c>
      <c r="L462" s="15" t="s">
        <v>436</v>
      </c>
      <c r="N462" s="15">
        <v>32</v>
      </c>
      <c r="O462" s="15">
        <v>4</v>
      </c>
      <c r="P462" s="15">
        <v>1</v>
      </c>
      <c r="Q462" s="15">
        <v>1</v>
      </c>
      <c r="R462" s="15">
        <v>435917520</v>
      </c>
      <c r="S462" s="15">
        <v>2098</v>
      </c>
      <c r="U462" t="s">
        <v>227</v>
      </c>
      <c r="V462">
        <v>0</v>
      </c>
      <c r="W462">
        <f>MATCH(D462,Отчет!$C:$C,0)</f>
        <v>68</v>
      </c>
    </row>
    <row r="463" spans="1:23" x14ac:dyDescent="0.2">
      <c r="A463" s="15">
        <v>507000677</v>
      </c>
      <c r="B463" s="15">
        <v>6</v>
      </c>
      <c r="C463" s="24" t="s">
        <v>518</v>
      </c>
      <c r="D463" s="15">
        <v>137299434</v>
      </c>
      <c r="E463" s="7" t="s">
        <v>527</v>
      </c>
      <c r="F463" s="7" t="s">
        <v>233</v>
      </c>
      <c r="G463" s="7" t="s">
        <v>269</v>
      </c>
      <c r="H463" s="24" t="s">
        <v>528</v>
      </c>
      <c r="I463" s="7" t="s">
        <v>719</v>
      </c>
      <c r="J463" s="15">
        <v>4</v>
      </c>
      <c r="K463" s="15" t="s">
        <v>225</v>
      </c>
      <c r="L463" s="15" t="s">
        <v>436</v>
      </c>
      <c r="N463" s="15">
        <v>24</v>
      </c>
      <c r="O463" s="15">
        <v>4</v>
      </c>
      <c r="P463" s="15">
        <v>1</v>
      </c>
      <c r="Q463" s="15">
        <v>1</v>
      </c>
      <c r="R463" s="15">
        <v>435917520</v>
      </c>
      <c r="S463" s="15">
        <v>2098</v>
      </c>
      <c r="U463" t="s">
        <v>227</v>
      </c>
      <c r="V463">
        <v>0</v>
      </c>
      <c r="W463">
        <f>MATCH(D463,Отчет!$C:$C,0)</f>
        <v>121</v>
      </c>
    </row>
    <row r="464" spans="1:23" x14ac:dyDescent="0.2">
      <c r="A464" s="15">
        <v>509662358</v>
      </c>
      <c r="B464" s="15">
        <v>7</v>
      </c>
      <c r="C464" s="24" t="s">
        <v>518</v>
      </c>
      <c r="D464" s="15">
        <v>137299731</v>
      </c>
      <c r="E464" s="7" t="s">
        <v>741</v>
      </c>
      <c r="F464" s="7" t="s">
        <v>742</v>
      </c>
      <c r="G464" s="7" t="s">
        <v>467</v>
      </c>
      <c r="H464" s="24" t="s">
        <v>743</v>
      </c>
      <c r="I464" s="7" t="s">
        <v>719</v>
      </c>
      <c r="J464" s="15">
        <v>4</v>
      </c>
      <c r="K464" s="15" t="s">
        <v>225</v>
      </c>
      <c r="L464" s="15" t="s">
        <v>436</v>
      </c>
      <c r="N464" s="15">
        <v>28</v>
      </c>
      <c r="O464" s="15">
        <v>4</v>
      </c>
      <c r="P464" s="15">
        <v>1</v>
      </c>
      <c r="Q464" s="15">
        <v>1</v>
      </c>
      <c r="R464" s="15">
        <v>435917520</v>
      </c>
      <c r="S464" s="15">
        <v>2098</v>
      </c>
      <c r="U464" t="s">
        <v>227</v>
      </c>
      <c r="V464">
        <v>0</v>
      </c>
      <c r="W464">
        <f>MATCH(D464,Отчет!$C:$C,0)</f>
        <v>115</v>
      </c>
    </row>
    <row r="465" spans="1:23" x14ac:dyDescent="0.2">
      <c r="A465" s="15">
        <v>509663368</v>
      </c>
      <c r="B465" s="15">
        <v>6</v>
      </c>
      <c r="C465" s="24" t="s">
        <v>518</v>
      </c>
      <c r="D465" s="15">
        <v>138474632</v>
      </c>
      <c r="E465" s="7" t="s">
        <v>523</v>
      </c>
      <c r="F465" s="7" t="s">
        <v>524</v>
      </c>
      <c r="G465" s="7" t="s">
        <v>525</v>
      </c>
      <c r="H465" s="24" t="s">
        <v>526</v>
      </c>
      <c r="I465" s="7" t="s">
        <v>719</v>
      </c>
      <c r="J465" s="15">
        <v>4</v>
      </c>
      <c r="K465" s="15" t="s">
        <v>225</v>
      </c>
      <c r="L465" s="15" t="s">
        <v>436</v>
      </c>
      <c r="N465" s="15">
        <v>24</v>
      </c>
      <c r="O465" s="15">
        <v>4</v>
      </c>
      <c r="P465" s="15">
        <v>1</v>
      </c>
      <c r="Q465" s="15">
        <v>1</v>
      </c>
      <c r="R465" s="15">
        <v>435917520</v>
      </c>
      <c r="S465" s="15">
        <v>2098</v>
      </c>
      <c r="U465" t="s">
        <v>227</v>
      </c>
      <c r="V465">
        <v>0</v>
      </c>
      <c r="W465">
        <f>MATCH(D465,Отчет!$C:$C,0)</f>
        <v>105</v>
      </c>
    </row>
    <row r="466" spans="1:23" x14ac:dyDescent="0.2">
      <c r="A466" s="15">
        <v>509664053</v>
      </c>
      <c r="B466" s="15">
        <v>7</v>
      </c>
      <c r="C466" s="24" t="s">
        <v>518</v>
      </c>
      <c r="D466" s="15">
        <v>137299744</v>
      </c>
      <c r="E466" s="7" t="s">
        <v>744</v>
      </c>
      <c r="F466" s="7" t="s">
        <v>400</v>
      </c>
      <c r="G466" s="7" t="s">
        <v>248</v>
      </c>
      <c r="H466" s="24" t="s">
        <v>745</v>
      </c>
      <c r="I466" s="7" t="s">
        <v>719</v>
      </c>
      <c r="J466" s="15">
        <v>4</v>
      </c>
      <c r="K466" s="15" t="s">
        <v>225</v>
      </c>
      <c r="L466" s="15" t="s">
        <v>436</v>
      </c>
      <c r="N466" s="15">
        <v>28</v>
      </c>
      <c r="O466" s="15">
        <v>4</v>
      </c>
      <c r="P466" s="15">
        <v>1</v>
      </c>
      <c r="Q466" s="15">
        <v>1</v>
      </c>
      <c r="R466" s="15">
        <v>435917520</v>
      </c>
      <c r="S466" s="15">
        <v>2098</v>
      </c>
      <c r="U466" t="s">
        <v>227</v>
      </c>
      <c r="V466">
        <v>0</v>
      </c>
      <c r="W466">
        <f>MATCH(D466,Отчет!$C:$C,0)</f>
        <v>128</v>
      </c>
    </row>
    <row r="467" spans="1:23" x14ac:dyDescent="0.2">
      <c r="A467" s="15">
        <v>509683715</v>
      </c>
      <c r="B467" s="15">
        <v>6</v>
      </c>
      <c r="C467" s="24" t="s">
        <v>437</v>
      </c>
      <c r="D467" s="15">
        <v>137299486</v>
      </c>
      <c r="E467" s="7" t="s">
        <v>579</v>
      </c>
      <c r="F467" s="7" t="s">
        <v>580</v>
      </c>
      <c r="G467" s="7" t="s">
        <v>581</v>
      </c>
      <c r="H467" s="24" t="s">
        <v>582</v>
      </c>
      <c r="I467" s="7" t="s">
        <v>719</v>
      </c>
      <c r="J467" s="15">
        <v>4</v>
      </c>
      <c r="K467" s="15" t="s">
        <v>225</v>
      </c>
      <c r="L467" s="15" t="s">
        <v>436</v>
      </c>
      <c r="N467" s="15">
        <v>24</v>
      </c>
      <c r="O467" s="15">
        <v>4</v>
      </c>
      <c r="P467" s="15">
        <v>1</v>
      </c>
      <c r="Q467" s="15">
        <v>1</v>
      </c>
      <c r="R467" s="15">
        <v>435917520</v>
      </c>
      <c r="S467" s="15">
        <v>2098</v>
      </c>
      <c r="U467" t="s">
        <v>227</v>
      </c>
      <c r="V467">
        <v>0</v>
      </c>
      <c r="W467">
        <f>MATCH(D467,Отчет!$C:$C,0)</f>
        <v>58</v>
      </c>
    </row>
    <row r="468" spans="1:23" x14ac:dyDescent="0.2">
      <c r="A468" s="15">
        <v>561815311</v>
      </c>
      <c r="B468" s="15">
        <v>5</v>
      </c>
      <c r="C468" s="24" t="s">
        <v>442</v>
      </c>
      <c r="D468" s="15">
        <v>137296131</v>
      </c>
      <c r="E468" s="7" t="s">
        <v>443</v>
      </c>
      <c r="F468" s="7" t="s">
        <v>444</v>
      </c>
      <c r="G468" s="7" t="s">
        <v>445</v>
      </c>
      <c r="H468" s="24" t="s">
        <v>446</v>
      </c>
      <c r="I468" s="7" t="s">
        <v>746</v>
      </c>
      <c r="J468" s="15">
        <v>3.5</v>
      </c>
      <c r="K468" s="15" t="s">
        <v>225</v>
      </c>
      <c r="L468" s="15" t="s">
        <v>436</v>
      </c>
      <c r="N468" s="15">
        <v>17.5</v>
      </c>
      <c r="O468" s="15">
        <v>3.5</v>
      </c>
      <c r="P468" s="15">
        <v>1</v>
      </c>
      <c r="Q468" s="15">
        <v>1</v>
      </c>
      <c r="R468" s="15">
        <v>435921160</v>
      </c>
      <c r="S468" s="15">
        <v>4347</v>
      </c>
      <c r="V468">
        <v>0</v>
      </c>
      <c r="W468">
        <f>MATCH(D468,Отчет!$C:$C,0)</f>
        <v>107</v>
      </c>
    </row>
    <row r="469" spans="1:23" x14ac:dyDescent="0.2">
      <c r="A469" s="15">
        <v>506951134</v>
      </c>
      <c r="B469" s="15">
        <v>9</v>
      </c>
      <c r="C469" s="24" t="s">
        <v>442</v>
      </c>
      <c r="D469" s="15">
        <v>137295910</v>
      </c>
      <c r="E469" s="7" t="s">
        <v>621</v>
      </c>
      <c r="F469" s="7" t="s">
        <v>622</v>
      </c>
      <c r="G469" s="7" t="s">
        <v>332</v>
      </c>
      <c r="H469" s="24" t="s">
        <v>623</v>
      </c>
      <c r="I469" s="7" t="s">
        <v>746</v>
      </c>
      <c r="J469" s="15">
        <v>3.5</v>
      </c>
      <c r="K469" s="15" t="s">
        <v>225</v>
      </c>
      <c r="L469" s="15" t="s">
        <v>436</v>
      </c>
      <c r="N469" s="15">
        <v>31.5</v>
      </c>
      <c r="O469" s="15">
        <v>3.5</v>
      </c>
      <c r="P469" s="15">
        <v>1</v>
      </c>
      <c r="Q469" s="15">
        <v>1</v>
      </c>
      <c r="R469" s="15">
        <v>435921160</v>
      </c>
      <c r="S469" s="15">
        <v>4347</v>
      </c>
      <c r="V469">
        <v>0</v>
      </c>
      <c r="W469">
        <f>MATCH(D469,Отчет!$C:$C,0)</f>
        <v>146</v>
      </c>
    </row>
    <row r="470" spans="1:23" x14ac:dyDescent="0.2">
      <c r="A470" s="15">
        <v>506949591</v>
      </c>
      <c r="B470" s="15">
        <v>8</v>
      </c>
      <c r="C470" s="24" t="s">
        <v>448</v>
      </c>
      <c r="D470" s="15">
        <v>137295949</v>
      </c>
      <c r="E470" s="7" t="s">
        <v>460</v>
      </c>
      <c r="F470" s="7" t="s">
        <v>344</v>
      </c>
      <c r="G470" s="7" t="s">
        <v>461</v>
      </c>
      <c r="H470" s="24" t="s">
        <v>462</v>
      </c>
      <c r="I470" s="7" t="s">
        <v>746</v>
      </c>
      <c r="J470" s="15">
        <v>3.5</v>
      </c>
      <c r="K470" s="15" t="s">
        <v>225</v>
      </c>
      <c r="L470" s="15" t="s">
        <v>436</v>
      </c>
      <c r="N470" s="15">
        <v>28</v>
      </c>
      <c r="O470" s="15">
        <v>3.5</v>
      </c>
      <c r="P470" s="15">
        <v>1</v>
      </c>
      <c r="Q470" s="15">
        <v>1</v>
      </c>
      <c r="R470" s="15">
        <v>414668365</v>
      </c>
      <c r="S470" s="15">
        <v>4347</v>
      </c>
      <c r="V470">
        <v>0</v>
      </c>
      <c r="W470">
        <f>MATCH(D470,Отчет!$C:$C,0)</f>
        <v>103</v>
      </c>
    </row>
    <row r="471" spans="1:23" x14ac:dyDescent="0.2">
      <c r="A471" s="15">
        <v>506949707</v>
      </c>
      <c r="B471" s="15">
        <v>8</v>
      </c>
      <c r="C471" s="24" t="s">
        <v>448</v>
      </c>
      <c r="D471" s="15">
        <v>137295649</v>
      </c>
      <c r="E471" s="7" t="s">
        <v>477</v>
      </c>
      <c r="F471" s="7" t="s">
        <v>282</v>
      </c>
      <c r="G471" s="7" t="s">
        <v>234</v>
      </c>
      <c r="H471" s="24" t="s">
        <v>478</v>
      </c>
      <c r="I471" s="7" t="s">
        <v>746</v>
      </c>
      <c r="J471" s="15">
        <v>3.5</v>
      </c>
      <c r="K471" s="15" t="s">
        <v>225</v>
      </c>
      <c r="L471" s="15" t="s">
        <v>436</v>
      </c>
      <c r="N471" s="15">
        <v>28</v>
      </c>
      <c r="O471" s="15">
        <v>3.5</v>
      </c>
      <c r="P471" s="15">
        <v>1</v>
      </c>
      <c r="Q471" s="15">
        <v>1</v>
      </c>
      <c r="R471" s="15">
        <v>414668365</v>
      </c>
      <c r="S471" s="15">
        <v>4347</v>
      </c>
      <c r="V471">
        <v>0</v>
      </c>
      <c r="W471">
        <f>MATCH(D471,Отчет!$C:$C,0)</f>
        <v>44</v>
      </c>
    </row>
    <row r="472" spans="1:23" x14ac:dyDescent="0.2">
      <c r="A472" s="15">
        <v>506949771</v>
      </c>
      <c r="B472" s="15">
        <v>8</v>
      </c>
      <c r="C472" s="24" t="s">
        <v>448</v>
      </c>
      <c r="D472" s="15">
        <v>137295990</v>
      </c>
      <c r="E472" s="7" t="s">
        <v>479</v>
      </c>
      <c r="F472" s="7" t="s">
        <v>480</v>
      </c>
      <c r="G472" s="7" t="s">
        <v>409</v>
      </c>
      <c r="H472" s="24" t="s">
        <v>481</v>
      </c>
      <c r="I472" s="7" t="s">
        <v>746</v>
      </c>
      <c r="J472" s="15">
        <v>3.5</v>
      </c>
      <c r="K472" s="15" t="s">
        <v>225</v>
      </c>
      <c r="L472" s="15" t="s">
        <v>436</v>
      </c>
      <c r="N472" s="15">
        <v>28</v>
      </c>
      <c r="O472" s="15">
        <v>3.5</v>
      </c>
      <c r="P472" s="15">
        <v>1</v>
      </c>
      <c r="Q472" s="15">
        <v>1</v>
      </c>
      <c r="R472" s="15">
        <v>414668365</v>
      </c>
      <c r="S472" s="15">
        <v>4347</v>
      </c>
      <c r="V472">
        <v>0</v>
      </c>
      <c r="W472">
        <f>MATCH(D472,Отчет!$C:$C,0)</f>
        <v>39</v>
      </c>
    </row>
    <row r="473" spans="1:23" x14ac:dyDescent="0.2">
      <c r="A473" s="15">
        <v>506949895</v>
      </c>
      <c r="B473" s="15">
        <v>8</v>
      </c>
      <c r="C473" s="24" t="s">
        <v>448</v>
      </c>
      <c r="D473" s="15">
        <v>137296019</v>
      </c>
      <c r="E473" s="7" t="s">
        <v>646</v>
      </c>
      <c r="F473" s="7" t="s">
        <v>348</v>
      </c>
      <c r="G473" s="7" t="s">
        <v>286</v>
      </c>
      <c r="H473" s="24" t="s">
        <v>647</v>
      </c>
      <c r="I473" s="7" t="s">
        <v>746</v>
      </c>
      <c r="J473" s="15">
        <v>3.5</v>
      </c>
      <c r="K473" s="15" t="s">
        <v>225</v>
      </c>
      <c r="L473" s="15" t="s">
        <v>436</v>
      </c>
      <c r="N473" s="15">
        <v>28</v>
      </c>
      <c r="O473" s="15">
        <v>3.5</v>
      </c>
      <c r="P473" s="15">
        <v>1</v>
      </c>
      <c r="Q473" s="15">
        <v>1</v>
      </c>
      <c r="R473" s="15">
        <v>414668365</v>
      </c>
      <c r="S473" s="15">
        <v>4347</v>
      </c>
      <c r="V473">
        <v>0</v>
      </c>
      <c r="W473">
        <f>MATCH(D473,Отчет!$C:$C,0)</f>
        <v>64</v>
      </c>
    </row>
    <row r="474" spans="1:23" x14ac:dyDescent="0.2">
      <c r="A474" s="15">
        <v>506949949</v>
      </c>
      <c r="B474" s="15">
        <v>8</v>
      </c>
      <c r="C474" s="24" t="s">
        <v>448</v>
      </c>
      <c r="D474" s="15">
        <v>137295675</v>
      </c>
      <c r="E474" s="7" t="s">
        <v>455</v>
      </c>
      <c r="F474" s="7" t="s">
        <v>285</v>
      </c>
      <c r="G474" s="7" t="s">
        <v>326</v>
      </c>
      <c r="H474" s="24" t="s">
        <v>456</v>
      </c>
      <c r="I474" s="7" t="s">
        <v>746</v>
      </c>
      <c r="J474" s="15">
        <v>3.5</v>
      </c>
      <c r="K474" s="15" t="s">
        <v>225</v>
      </c>
      <c r="L474" s="15" t="s">
        <v>436</v>
      </c>
      <c r="N474" s="15">
        <v>28</v>
      </c>
      <c r="O474" s="15">
        <v>3.5</v>
      </c>
      <c r="P474" s="15">
        <v>1</v>
      </c>
      <c r="Q474" s="15">
        <v>1</v>
      </c>
      <c r="R474" s="15">
        <v>414668365</v>
      </c>
      <c r="S474" s="15">
        <v>4347</v>
      </c>
      <c r="V474">
        <v>0</v>
      </c>
      <c r="W474">
        <f>MATCH(D474,Отчет!$C:$C,0)</f>
        <v>15</v>
      </c>
    </row>
    <row r="475" spans="1:23" x14ac:dyDescent="0.2">
      <c r="A475" s="15">
        <v>506950005</v>
      </c>
      <c r="B475" s="15">
        <v>8</v>
      </c>
      <c r="C475" s="24" t="s">
        <v>448</v>
      </c>
      <c r="D475" s="15">
        <v>137422555</v>
      </c>
      <c r="E475" s="7" t="s">
        <v>474</v>
      </c>
      <c r="F475" s="7" t="s">
        <v>475</v>
      </c>
      <c r="G475" s="7" t="s">
        <v>266</v>
      </c>
      <c r="H475" s="24" t="s">
        <v>476</v>
      </c>
      <c r="I475" s="7" t="s">
        <v>746</v>
      </c>
      <c r="J475" s="15">
        <v>3.5</v>
      </c>
      <c r="K475" s="15" t="s">
        <v>225</v>
      </c>
      <c r="L475" s="15" t="s">
        <v>436</v>
      </c>
      <c r="N475" s="15">
        <v>28</v>
      </c>
      <c r="O475" s="15">
        <v>3.5</v>
      </c>
      <c r="P475" s="15">
        <v>1</v>
      </c>
      <c r="Q475" s="15">
        <v>0</v>
      </c>
      <c r="R475" s="15">
        <v>414668365</v>
      </c>
      <c r="S475" s="15">
        <v>4347</v>
      </c>
      <c r="V475">
        <v>0</v>
      </c>
      <c r="W475">
        <f>MATCH(D475,Отчет!$C:$C,0)</f>
        <v>134</v>
      </c>
    </row>
    <row r="476" spans="1:23" x14ac:dyDescent="0.2">
      <c r="A476" s="15">
        <v>506950067</v>
      </c>
      <c r="B476" s="15">
        <v>8</v>
      </c>
      <c r="C476" s="24" t="s">
        <v>448</v>
      </c>
      <c r="D476" s="15">
        <v>137296045</v>
      </c>
      <c r="E476" s="7" t="s">
        <v>648</v>
      </c>
      <c r="F476" s="7" t="s">
        <v>299</v>
      </c>
      <c r="G476" s="7" t="s">
        <v>649</v>
      </c>
      <c r="H476" s="24" t="s">
        <v>650</v>
      </c>
      <c r="I476" s="7" t="s">
        <v>746</v>
      </c>
      <c r="J476" s="15">
        <v>3.5</v>
      </c>
      <c r="K476" s="15" t="s">
        <v>225</v>
      </c>
      <c r="L476" s="15" t="s">
        <v>436</v>
      </c>
      <c r="N476" s="15">
        <v>28</v>
      </c>
      <c r="O476" s="15">
        <v>3.5</v>
      </c>
      <c r="P476" s="15">
        <v>1</v>
      </c>
      <c r="Q476" s="15">
        <v>1</v>
      </c>
      <c r="R476" s="15">
        <v>414668365</v>
      </c>
      <c r="S476" s="15">
        <v>4347</v>
      </c>
      <c r="V476">
        <v>0</v>
      </c>
      <c r="W476">
        <f>MATCH(D476,Отчет!$C:$C,0)</f>
        <v>47</v>
      </c>
    </row>
    <row r="477" spans="1:23" x14ac:dyDescent="0.2">
      <c r="A477" s="15">
        <v>506950129</v>
      </c>
      <c r="B477" s="15">
        <v>8</v>
      </c>
      <c r="C477" s="24" t="s">
        <v>448</v>
      </c>
      <c r="D477" s="15">
        <v>137296071</v>
      </c>
      <c r="E477" s="7" t="s">
        <v>466</v>
      </c>
      <c r="F477" s="7" t="s">
        <v>412</v>
      </c>
      <c r="G477" s="7" t="s">
        <v>467</v>
      </c>
      <c r="H477" s="24" t="s">
        <v>468</v>
      </c>
      <c r="I477" s="7" t="s">
        <v>746</v>
      </c>
      <c r="J477" s="15">
        <v>3.5</v>
      </c>
      <c r="K477" s="15" t="s">
        <v>225</v>
      </c>
      <c r="L477" s="15" t="s">
        <v>436</v>
      </c>
      <c r="N477" s="15">
        <v>28</v>
      </c>
      <c r="O477" s="15">
        <v>3.5</v>
      </c>
      <c r="P477" s="15">
        <v>1</v>
      </c>
      <c r="Q477" s="15">
        <v>1</v>
      </c>
      <c r="R477" s="15">
        <v>414668365</v>
      </c>
      <c r="S477" s="15">
        <v>4347</v>
      </c>
      <c r="V477">
        <v>0</v>
      </c>
      <c r="W477">
        <f>MATCH(D477,Отчет!$C:$C,0)</f>
        <v>143</v>
      </c>
    </row>
    <row r="478" spans="1:23" x14ac:dyDescent="0.2">
      <c r="A478" s="15">
        <v>506950189</v>
      </c>
      <c r="B478" s="15">
        <v>7</v>
      </c>
      <c r="C478" s="24" t="s">
        <v>448</v>
      </c>
      <c r="D478" s="15">
        <v>137296097</v>
      </c>
      <c r="E478" s="7" t="s">
        <v>228</v>
      </c>
      <c r="F478" s="7" t="s">
        <v>431</v>
      </c>
      <c r="G478" s="7" t="s">
        <v>230</v>
      </c>
      <c r="H478" s="24" t="s">
        <v>651</v>
      </c>
      <c r="I478" s="7" t="s">
        <v>746</v>
      </c>
      <c r="J478" s="15">
        <v>3.5</v>
      </c>
      <c r="K478" s="15" t="s">
        <v>225</v>
      </c>
      <c r="L478" s="15" t="s">
        <v>436</v>
      </c>
      <c r="N478" s="15">
        <v>24.5</v>
      </c>
      <c r="O478" s="15">
        <v>3.5</v>
      </c>
      <c r="P478" s="15">
        <v>1</v>
      </c>
      <c r="Q478" s="15">
        <v>1</v>
      </c>
      <c r="R478" s="15">
        <v>414668365</v>
      </c>
      <c r="S478" s="15">
        <v>4347</v>
      </c>
      <c r="V478">
        <v>0</v>
      </c>
      <c r="W478">
        <f>MATCH(D478,Отчет!$C:$C,0)</f>
        <v>122</v>
      </c>
    </row>
    <row r="479" spans="1:23" x14ac:dyDescent="0.2">
      <c r="A479" s="15">
        <v>506951168</v>
      </c>
      <c r="B479" s="15">
        <v>10</v>
      </c>
      <c r="C479" s="24" t="s">
        <v>442</v>
      </c>
      <c r="D479" s="15">
        <v>137295662</v>
      </c>
      <c r="E479" s="7" t="s">
        <v>619</v>
      </c>
      <c r="F479" s="7" t="s">
        <v>511</v>
      </c>
      <c r="G479" s="7" t="s">
        <v>269</v>
      </c>
      <c r="H479" s="24" t="s">
        <v>620</v>
      </c>
      <c r="I479" s="7" t="s">
        <v>746</v>
      </c>
      <c r="J479" s="15">
        <v>3.5</v>
      </c>
      <c r="K479" s="15" t="s">
        <v>225</v>
      </c>
      <c r="L479" s="15" t="s">
        <v>436</v>
      </c>
      <c r="N479" s="15">
        <v>35</v>
      </c>
      <c r="O479" s="15">
        <v>3.5</v>
      </c>
      <c r="P479" s="15">
        <v>1</v>
      </c>
      <c r="Q479" s="15">
        <v>1</v>
      </c>
      <c r="R479" s="15">
        <v>435921160</v>
      </c>
      <c r="S479" s="15">
        <v>4347</v>
      </c>
      <c r="V479">
        <v>0</v>
      </c>
      <c r="W479">
        <f>MATCH(D479,Отчет!$C:$C,0)</f>
        <v>56</v>
      </c>
    </row>
    <row r="480" spans="1:23" x14ac:dyDescent="0.2">
      <c r="A480" s="15">
        <v>506951202</v>
      </c>
      <c r="B480" s="15">
        <v>7</v>
      </c>
      <c r="C480" s="24" t="s">
        <v>442</v>
      </c>
      <c r="D480" s="15">
        <v>137296032</v>
      </c>
      <c r="E480" s="7" t="s">
        <v>617</v>
      </c>
      <c r="F480" s="7" t="s">
        <v>586</v>
      </c>
      <c r="G480" s="7" t="s">
        <v>600</v>
      </c>
      <c r="H480" s="24" t="s">
        <v>618</v>
      </c>
      <c r="I480" s="7" t="s">
        <v>746</v>
      </c>
      <c r="J480" s="15">
        <v>3.5</v>
      </c>
      <c r="K480" s="15" t="s">
        <v>225</v>
      </c>
      <c r="L480" s="15" t="s">
        <v>436</v>
      </c>
      <c r="N480" s="15">
        <v>24.5</v>
      </c>
      <c r="O480" s="15">
        <v>3.5</v>
      </c>
      <c r="P480" s="15">
        <v>1</v>
      </c>
      <c r="Q480" s="15">
        <v>1</v>
      </c>
      <c r="R480" s="15">
        <v>435921160</v>
      </c>
      <c r="S480" s="15">
        <v>4347</v>
      </c>
      <c r="V480">
        <v>0</v>
      </c>
      <c r="W480">
        <f>MATCH(D480,Отчет!$C:$C,0)</f>
        <v>162</v>
      </c>
    </row>
    <row r="481" spans="1:23" x14ac:dyDescent="0.2">
      <c r="A481" s="15">
        <v>506951236</v>
      </c>
      <c r="B481" s="15">
        <v>8</v>
      </c>
      <c r="C481" s="24" t="s">
        <v>442</v>
      </c>
      <c r="D481" s="15">
        <v>137422581</v>
      </c>
      <c r="E481" s="7" t="s">
        <v>614</v>
      </c>
      <c r="F481" s="7" t="s">
        <v>615</v>
      </c>
      <c r="G481" s="7" t="s">
        <v>266</v>
      </c>
      <c r="H481" s="24" t="s">
        <v>616</v>
      </c>
      <c r="I481" s="7" t="s">
        <v>746</v>
      </c>
      <c r="J481" s="15">
        <v>3.5</v>
      </c>
      <c r="K481" s="15" t="s">
        <v>225</v>
      </c>
      <c r="L481" s="15" t="s">
        <v>436</v>
      </c>
      <c r="N481" s="15">
        <v>28</v>
      </c>
      <c r="O481" s="15">
        <v>3.5</v>
      </c>
      <c r="P481" s="15">
        <v>1</v>
      </c>
      <c r="Q481" s="15">
        <v>0</v>
      </c>
      <c r="R481" s="15">
        <v>435921160</v>
      </c>
      <c r="S481" s="15">
        <v>4347</v>
      </c>
      <c r="V481">
        <v>0</v>
      </c>
      <c r="W481">
        <f>MATCH(D481,Отчет!$C:$C,0)</f>
        <v>131</v>
      </c>
    </row>
    <row r="482" spans="1:23" x14ac:dyDescent="0.2">
      <c r="A482" s="15">
        <v>506951270</v>
      </c>
      <c r="B482" s="15">
        <v>9</v>
      </c>
      <c r="C482" s="24" t="s">
        <v>442</v>
      </c>
      <c r="D482" s="15">
        <v>137422594</v>
      </c>
      <c r="E482" s="7" t="s">
        <v>612</v>
      </c>
      <c r="F482" s="7" t="s">
        <v>331</v>
      </c>
      <c r="G482" s="7" t="s">
        <v>413</v>
      </c>
      <c r="H482" s="24" t="s">
        <v>613</v>
      </c>
      <c r="I482" s="7" t="s">
        <v>746</v>
      </c>
      <c r="J482" s="15">
        <v>3.5</v>
      </c>
      <c r="K482" s="15" t="s">
        <v>225</v>
      </c>
      <c r="L482" s="15" t="s">
        <v>436</v>
      </c>
      <c r="N482" s="15">
        <v>31.5</v>
      </c>
      <c r="O482" s="15">
        <v>3.5</v>
      </c>
      <c r="P482" s="15">
        <v>1</v>
      </c>
      <c r="Q482" s="15">
        <v>0</v>
      </c>
      <c r="R482" s="15">
        <v>435921160</v>
      </c>
      <c r="S482" s="15">
        <v>4347</v>
      </c>
      <c r="V482">
        <v>0</v>
      </c>
      <c r="W482">
        <f>MATCH(D482,Отчет!$C:$C,0)</f>
        <v>135</v>
      </c>
    </row>
    <row r="483" spans="1:23" x14ac:dyDescent="0.2">
      <c r="A483" s="15">
        <v>506951304</v>
      </c>
      <c r="B483" s="15">
        <v>8</v>
      </c>
      <c r="C483" s="24" t="s">
        <v>442</v>
      </c>
      <c r="D483" s="15">
        <v>137296084</v>
      </c>
      <c r="E483" s="7" t="s">
        <v>610</v>
      </c>
      <c r="F483" s="7" t="s">
        <v>369</v>
      </c>
      <c r="G483" s="7" t="s">
        <v>413</v>
      </c>
      <c r="H483" s="24" t="s">
        <v>611</v>
      </c>
      <c r="I483" s="7" t="s">
        <v>746</v>
      </c>
      <c r="J483" s="15">
        <v>3.5</v>
      </c>
      <c r="K483" s="15" t="s">
        <v>225</v>
      </c>
      <c r="L483" s="15" t="s">
        <v>436</v>
      </c>
      <c r="N483" s="15">
        <v>28</v>
      </c>
      <c r="O483" s="15">
        <v>3.5</v>
      </c>
      <c r="P483" s="15">
        <v>1</v>
      </c>
      <c r="Q483" s="15">
        <v>1</v>
      </c>
      <c r="R483" s="15">
        <v>435921160</v>
      </c>
      <c r="S483" s="15">
        <v>4347</v>
      </c>
      <c r="V483">
        <v>0</v>
      </c>
      <c r="W483">
        <f>MATCH(D483,Отчет!$C:$C,0)</f>
        <v>149</v>
      </c>
    </row>
    <row r="484" spans="1:23" x14ac:dyDescent="0.2">
      <c r="A484" s="15">
        <v>506951338</v>
      </c>
      <c r="B484" s="15">
        <v>8</v>
      </c>
      <c r="C484" s="24" t="s">
        <v>442</v>
      </c>
      <c r="D484" s="15">
        <v>137422607</v>
      </c>
      <c r="E484" s="7" t="s">
        <v>608</v>
      </c>
      <c r="F484" s="7" t="s">
        <v>344</v>
      </c>
      <c r="G484" s="7" t="s">
        <v>389</v>
      </c>
      <c r="H484" s="24" t="s">
        <v>609</v>
      </c>
      <c r="I484" s="7" t="s">
        <v>746</v>
      </c>
      <c r="J484" s="15">
        <v>3.5</v>
      </c>
      <c r="K484" s="15" t="s">
        <v>225</v>
      </c>
      <c r="L484" s="15" t="s">
        <v>436</v>
      </c>
      <c r="N484" s="15">
        <v>28</v>
      </c>
      <c r="O484" s="15">
        <v>3.5</v>
      </c>
      <c r="P484" s="15">
        <v>1</v>
      </c>
      <c r="Q484" s="15">
        <v>0</v>
      </c>
      <c r="R484" s="15">
        <v>435921160</v>
      </c>
      <c r="S484" s="15">
        <v>4347</v>
      </c>
      <c r="V484">
        <v>0</v>
      </c>
      <c r="W484">
        <f>MATCH(D484,Отчет!$C:$C,0)</f>
        <v>87</v>
      </c>
    </row>
    <row r="485" spans="1:23" x14ac:dyDescent="0.2">
      <c r="A485" s="15">
        <v>506951374</v>
      </c>
      <c r="B485" s="15">
        <v>8</v>
      </c>
      <c r="C485" s="24" t="s">
        <v>442</v>
      </c>
      <c r="D485" s="15">
        <v>137296118</v>
      </c>
      <c r="E485" s="7" t="s">
        <v>606</v>
      </c>
      <c r="F485" s="7" t="s">
        <v>357</v>
      </c>
      <c r="G485" s="7" t="s">
        <v>222</v>
      </c>
      <c r="H485" s="24" t="s">
        <v>607</v>
      </c>
      <c r="I485" s="7" t="s">
        <v>746</v>
      </c>
      <c r="J485" s="15">
        <v>3.5</v>
      </c>
      <c r="K485" s="15" t="s">
        <v>225</v>
      </c>
      <c r="L485" s="15" t="s">
        <v>436</v>
      </c>
      <c r="N485" s="15">
        <v>28</v>
      </c>
      <c r="O485" s="15">
        <v>3.5</v>
      </c>
      <c r="P485" s="15">
        <v>1</v>
      </c>
      <c r="Q485" s="15">
        <v>1</v>
      </c>
      <c r="R485" s="15">
        <v>435921160</v>
      </c>
      <c r="S485" s="15">
        <v>4347</v>
      </c>
      <c r="V485">
        <v>0</v>
      </c>
      <c r="W485">
        <f>MATCH(D485,Отчет!$C:$C,0)</f>
        <v>55</v>
      </c>
    </row>
    <row r="486" spans="1:23" x14ac:dyDescent="0.2">
      <c r="A486" s="15">
        <v>506951408</v>
      </c>
      <c r="B486" s="15">
        <v>7</v>
      </c>
      <c r="C486" s="24" t="s">
        <v>442</v>
      </c>
      <c r="D486" s="15">
        <v>138103047</v>
      </c>
      <c r="E486" s="7" t="s">
        <v>602</v>
      </c>
      <c r="F486" s="7" t="s">
        <v>603</v>
      </c>
      <c r="G486" s="7" t="s">
        <v>604</v>
      </c>
      <c r="H486" s="24" t="s">
        <v>605</v>
      </c>
      <c r="I486" s="7" t="s">
        <v>746</v>
      </c>
      <c r="J486" s="15">
        <v>3.5</v>
      </c>
      <c r="K486" s="15" t="s">
        <v>225</v>
      </c>
      <c r="L486" s="15" t="s">
        <v>436</v>
      </c>
      <c r="N486" s="15">
        <v>24.5</v>
      </c>
      <c r="O486" s="15">
        <v>3.5</v>
      </c>
      <c r="P486" s="15">
        <v>1</v>
      </c>
      <c r="Q486" s="15">
        <v>1</v>
      </c>
      <c r="R486" s="15">
        <v>435921160</v>
      </c>
      <c r="S486" s="15">
        <v>4347</v>
      </c>
      <c r="V486">
        <v>0</v>
      </c>
      <c r="W486">
        <f>MATCH(D486,Отчет!$C:$C,0)</f>
        <v>147</v>
      </c>
    </row>
    <row r="487" spans="1:23" x14ac:dyDescent="0.2">
      <c r="A487" s="15">
        <v>506951442</v>
      </c>
      <c r="B487" s="15">
        <v>10</v>
      </c>
      <c r="C487" s="24" t="s">
        <v>442</v>
      </c>
      <c r="D487" s="15">
        <v>137296183</v>
      </c>
      <c r="E487" s="7" t="s">
        <v>598</v>
      </c>
      <c r="F487" s="7" t="s">
        <v>599</v>
      </c>
      <c r="G487" s="7" t="s">
        <v>600</v>
      </c>
      <c r="H487" s="24" t="s">
        <v>601</v>
      </c>
      <c r="I487" s="7" t="s">
        <v>746</v>
      </c>
      <c r="J487" s="15">
        <v>3.5</v>
      </c>
      <c r="K487" s="15" t="s">
        <v>225</v>
      </c>
      <c r="L487" s="15" t="s">
        <v>436</v>
      </c>
      <c r="N487" s="15">
        <v>35</v>
      </c>
      <c r="O487" s="15">
        <v>3.5</v>
      </c>
      <c r="P487" s="15">
        <v>1</v>
      </c>
      <c r="Q487" s="15">
        <v>1</v>
      </c>
      <c r="R487" s="15">
        <v>435921160</v>
      </c>
      <c r="S487" s="15">
        <v>4347</v>
      </c>
      <c r="V487">
        <v>0</v>
      </c>
      <c r="W487">
        <f>MATCH(D487,Отчет!$C:$C,0)</f>
        <v>25</v>
      </c>
    </row>
    <row r="488" spans="1:23" x14ac:dyDescent="0.2">
      <c r="A488" s="15">
        <v>506951478</v>
      </c>
      <c r="B488" s="15">
        <v>7</v>
      </c>
      <c r="C488" s="24" t="s">
        <v>442</v>
      </c>
      <c r="D488" s="15">
        <v>138103030</v>
      </c>
      <c r="E488" s="7" t="s">
        <v>594</v>
      </c>
      <c r="F488" s="7" t="s">
        <v>595</v>
      </c>
      <c r="G488" s="7" t="s">
        <v>596</v>
      </c>
      <c r="H488" s="24" t="s">
        <v>597</v>
      </c>
      <c r="I488" s="7" t="s">
        <v>746</v>
      </c>
      <c r="J488" s="15">
        <v>3.5</v>
      </c>
      <c r="K488" s="15" t="s">
        <v>225</v>
      </c>
      <c r="L488" s="15" t="s">
        <v>436</v>
      </c>
      <c r="N488" s="15">
        <v>24.5</v>
      </c>
      <c r="O488" s="15">
        <v>3.5</v>
      </c>
      <c r="P488" s="15">
        <v>1</v>
      </c>
      <c r="Q488" s="15">
        <v>1</v>
      </c>
      <c r="R488" s="15">
        <v>435921160</v>
      </c>
      <c r="S488" s="15">
        <v>4347</v>
      </c>
      <c r="V488">
        <v>0</v>
      </c>
      <c r="W488">
        <f>MATCH(D488,Отчет!$C:$C,0)</f>
        <v>110</v>
      </c>
    </row>
    <row r="489" spans="1:23" x14ac:dyDescent="0.2">
      <c r="A489" s="15">
        <v>506951614</v>
      </c>
      <c r="B489" s="15">
        <v>7</v>
      </c>
      <c r="C489" s="24" t="s">
        <v>442</v>
      </c>
      <c r="D489" s="15">
        <v>137296274</v>
      </c>
      <c r="E489" s="7" t="s">
        <v>585</v>
      </c>
      <c r="F489" s="7" t="s">
        <v>586</v>
      </c>
      <c r="G489" s="7" t="s">
        <v>587</v>
      </c>
      <c r="H489" s="24" t="s">
        <v>588</v>
      </c>
      <c r="I489" s="7" t="s">
        <v>746</v>
      </c>
      <c r="J489" s="15">
        <v>3.5</v>
      </c>
      <c r="K489" s="15" t="s">
        <v>225</v>
      </c>
      <c r="L489" s="15" t="s">
        <v>436</v>
      </c>
      <c r="N489" s="15">
        <v>24.5</v>
      </c>
      <c r="O489" s="15">
        <v>3.5</v>
      </c>
      <c r="P489" s="15">
        <v>1</v>
      </c>
      <c r="Q489" s="15">
        <v>1</v>
      </c>
      <c r="R489" s="15">
        <v>435921160</v>
      </c>
      <c r="S489" s="15">
        <v>4347</v>
      </c>
      <c r="V489">
        <v>0</v>
      </c>
      <c r="W489">
        <f>MATCH(D489,Отчет!$C:$C,0)</f>
        <v>163</v>
      </c>
    </row>
    <row r="490" spans="1:23" x14ac:dyDescent="0.2">
      <c r="A490" s="15">
        <v>506951682</v>
      </c>
      <c r="B490" s="15">
        <v>8</v>
      </c>
      <c r="C490" s="24" t="s">
        <v>442</v>
      </c>
      <c r="D490" s="15">
        <v>137295702</v>
      </c>
      <c r="E490" s="7" t="s">
        <v>590</v>
      </c>
      <c r="F490" s="7" t="s">
        <v>591</v>
      </c>
      <c r="G490" s="7" t="s">
        <v>592</v>
      </c>
      <c r="H490" s="24" t="s">
        <v>593</v>
      </c>
      <c r="I490" s="7" t="s">
        <v>746</v>
      </c>
      <c r="J490" s="15">
        <v>3.5</v>
      </c>
      <c r="K490" s="15" t="s">
        <v>225</v>
      </c>
      <c r="L490" s="15" t="s">
        <v>436</v>
      </c>
      <c r="N490" s="15">
        <v>28</v>
      </c>
      <c r="O490" s="15">
        <v>3.5</v>
      </c>
      <c r="P490" s="15">
        <v>1</v>
      </c>
      <c r="Q490" s="15">
        <v>1</v>
      </c>
      <c r="R490" s="15">
        <v>435921160</v>
      </c>
      <c r="S490" s="15">
        <v>4347</v>
      </c>
      <c r="V490">
        <v>0</v>
      </c>
      <c r="W490">
        <f>MATCH(D490,Отчет!$C:$C,0)</f>
        <v>92</v>
      </c>
    </row>
    <row r="491" spans="1:23" x14ac:dyDescent="0.2">
      <c r="A491" s="15">
        <v>506949413</v>
      </c>
      <c r="B491" s="15">
        <v>9</v>
      </c>
      <c r="C491" s="24" t="s">
        <v>448</v>
      </c>
      <c r="D491" s="15">
        <v>137295923</v>
      </c>
      <c r="E491" s="7" t="s">
        <v>482</v>
      </c>
      <c r="F491" s="7" t="s">
        <v>483</v>
      </c>
      <c r="G491" s="7" t="s">
        <v>413</v>
      </c>
      <c r="H491" s="24" t="s">
        <v>484</v>
      </c>
      <c r="I491" s="7" t="s">
        <v>746</v>
      </c>
      <c r="J491" s="15">
        <v>3.5</v>
      </c>
      <c r="K491" s="15" t="s">
        <v>225</v>
      </c>
      <c r="L491" s="15" t="s">
        <v>436</v>
      </c>
      <c r="N491" s="15">
        <v>31.5</v>
      </c>
      <c r="O491" s="15">
        <v>3.5</v>
      </c>
      <c r="P491" s="15">
        <v>1</v>
      </c>
      <c r="Q491" s="15">
        <v>1</v>
      </c>
      <c r="R491" s="15">
        <v>414668365</v>
      </c>
      <c r="S491" s="15">
        <v>4347</v>
      </c>
      <c r="V491">
        <v>0</v>
      </c>
      <c r="W491">
        <f>MATCH(D491,Отчет!$C:$C,0)</f>
        <v>74</v>
      </c>
    </row>
    <row r="492" spans="1:23" x14ac:dyDescent="0.2">
      <c r="A492" s="15">
        <v>506949471</v>
      </c>
      <c r="B492" s="15">
        <v>5</v>
      </c>
      <c r="C492" s="24" t="s">
        <v>448</v>
      </c>
      <c r="D492" s="15">
        <v>137422529</v>
      </c>
      <c r="E492" s="7" t="s">
        <v>463</v>
      </c>
      <c r="F492" s="7" t="s">
        <v>464</v>
      </c>
      <c r="G492" s="7" t="s">
        <v>279</v>
      </c>
      <c r="H492" s="24" t="s">
        <v>465</v>
      </c>
      <c r="I492" s="7" t="s">
        <v>746</v>
      </c>
      <c r="J492" s="15">
        <v>3.5</v>
      </c>
      <c r="K492" s="15" t="s">
        <v>225</v>
      </c>
      <c r="L492" s="15" t="s">
        <v>436</v>
      </c>
      <c r="N492" s="15">
        <v>17.5</v>
      </c>
      <c r="O492" s="15">
        <v>3.5</v>
      </c>
      <c r="P492" s="15">
        <v>1</v>
      </c>
      <c r="Q492" s="15">
        <v>0</v>
      </c>
      <c r="R492" s="15">
        <v>414668365</v>
      </c>
      <c r="S492" s="15">
        <v>4347</v>
      </c>
      <c r="V492">
        <v>0</v>
      </c>
      <c r="W492">
        <f>MATCH(D492,Отчет!$C:$C,0)</f>
        <v>164</v>
      </c>
    </row>
    <row r="493" spans="1:23" x14ac:dyDescent="0.2">
      <c r="A493" s="15">
        <v>506949533</v>
      </c>
      <c r="B493" s="15">
        <v>8</v>
      </c>
      <c r="C493" s="24" t="s">
        <v>448</v>
      </c>
      <c r="D493" s="15">
        <v>137295936</v>
      </c>
      <c r="E493" s="7" t="s">
        <v>469</v>
      </c>
      <c r="F493" s="7" t="s">
        <v>247</v>
      </c>
      <c r="G493" s="7" t="s">
        <v>307</v>
      </c>
      <c r="H493" s="24" t="s">
        <v>470</v>
      </c>
      <c r="I493" s="7" t="s">
        <v>746</v>
      </c>
      <c r="J493" s="15">
        <v>3.5</v>
      </c>
      <c r="K493" s="15" t="s">
        <v>225</v>
      </c>
      <c r="L493" s="15" t="s">
        <v>436</v>
      </c>
      <c r="N493" s="15">
        <v>28</v>
      </c>
      <c r="O493" s="15">
        <v>3.5</v>
      </c>
      <c r="P493" s="15">
        <v>1</v>
      </c>
      <c r="Q493" s="15">
        <v>1</v>
      </c>
      <c r="R493" s="15">
        <v>414668365</v>
      </c>
      <c r="S493" s="15">
        <v>4347</v>
      </c>
      <c r="V493">
        <v>0</v>
      </c>
      <c r="W493">
        <f>MATCH(D493,Отчет!$C:$C,0)</f>
        <v>62</v>
      </c>
    </row>
    <row r="494" spans="1:23" x14ac:dyDescent="0.2">
      <c r="A494" s="15">
        <v>506950334</v>
      </c>
      <c r="B494" s="15">
        <v>6</v>
      </c>
      <c r="C494" s="24" t="s">
        <v>448</v>
      </c>
      <c r="D494" s="15">
        <v>137645525</v>
      </c>
      <c r="E494" s="7" t="s">
        <v>630</v>
      </c>
      <c r="F494" s="7" t="s">
        <v>631</v>
      </c>
      <c r="G494" s="7" t="s">
        <v>332</v>
      </c>
      <c r="H494" s="24" t="s">
        <v>632</v>
      </c>
      <c r="I494" s="7" t="s">
        <v>746</v>
      </c>
      <c r="J494" s="15">
        <v>3.5</v>
      </c>
      <c r="K494" s="15" t="s">
        <v>225</v>
      </c>
      <c r="L494" s="15" t="s">
        <v>436</v>
      </c>
      <c r="N494" s="15">
        <v>21</v>
      </c>
      <c r="O494" s="15">
        <v>3.5</v>
      </c>
      <c r="P494" s="15">
        <v>1</v>
      </c>
      <c r="Q494" s="15">
        <v>1</v>
      </c>
      <c r="R494" s="15">
        <v>414668365</v>
      </c>
      <c r="S494" s="15">
        <v>4347</v>
      </c>
      <c r="V494">
        <v>0</v>
      </c>
      <c r="W494">
        <f>MATCH(D494,Отчет!$C:$C,0)</f>
        <v>175</v>
      </c>
    </row>
    <row r="495" spans="1:23" x14ac:dyDescent="0.2">
      <c r="A495" s="15">
        <v>506950392</v>
      </c>
      <c r="B495" s="15">
        <v>8</v>
      </c>
      <c r="C495" s="24" t="s">
        <v>448</v>
      </c>
      <c r="D495" s="15">
        <v>137296144</v>
      </c>
      <c r="E495" s="7" t="s">
        <v>471</v>
      </c>
      <c r="F495" s="7" t="s">
        <v>472</v>
      </c>
      <c r="G495" s="7" t="s">
        <v>458</v>
      </c>
      <c r="H495" s="24" t="s">
        <v>473</v>
      </c>
      <c r="I495" s="7" t="s">
        <v>746</v>
      </c>
      <c r="J495" s="15">
        <v>3.5</v>
      </c>
      <c r="K495" s="15" t="s">
        <v>225</v>
      </c>
      <c r="L495" s="15" t="s">
        <v>436</v>
      </c>
      <c r="N495" s="15">
        <v>28</v>
      </c>
      <c r="O495" s="15">
        <v>3.5</v>
      </c>
      <c r="P495" s="15">
        <v>1</v>
      </c>
      <c r="Q495" s="15">
        <v>1</v>
      </c>
      <c r="R495" s="15">
        <v>414668365</v>
      </c>
      <c r="S495" s="15">
        <v>4347</v>
      </c>
      <c r="V495">
        <v>0</v>
      </c>
      <c r="W495">
        <f>MATCH(D495,Отчет!$C:$C,0)</f>
        <v>130</v>
      </c>
    </row>
    <row r="496" spans="1:23" x14ac:dyDescent="0.2">
      <c r="A496" s="15">
        <v>506950518</v>
      </c>
      <c r="B496" s="15">
        <v>7</v>
      </c>
      <c r="C496" s="24" t="s">
        <v>448</v>
      </c>
      <c r="D496" s="15">
        <v>137296170</v>
      </c>
      <c r="E496" s="7" t="s">
        <v>485</v>
      </c>
      <c r="F496" s="7" t="s">
        <v>486</v>
      </c>
      <c r="G496" s="7" t="s">
        <v>307</v>
      </c>
      <c r="H496" s="24" t="s">
        <v>487</v>
      </c>
      <c r="I496" s="7" t="s">
        <v>746</v>
      </c>
      <c r="J496" s="15">
        <v>3.5</v>
      </c>
      <c r="K496" s="15" t="s">
        <v>225</v>
      </c>
      <c r="L496" s="15" t="s">
        <v>436</v>
      </c>
      <c r="N496" s="15">
        <v>24.5</v>
      </c>
      <c r="O496" s="15">
        <v>3.5</v>
      </c>
      <c r="P496" s="15">
        <v>1</v>
      </c>
      <c r="Q496" s="15">
        <v>1</v>
      </c>
      <c r="R496" s="15">
        <v>414668365</v>
      </c>
      <c r="S496" s="15">
        <v>4347</v>
      </c>
      <c r="V496">
        <v>0</v>
      </c>
      <c r="W496">
        <f>MATCH(D496,Отчет!$C:$C,0)</f>
        <v>85</v>
      </c>
    </row>
    <row r="497" spans="1:23" x14ac:dyDescent="0.2">
      <c r="A497" s="15">
        <v>506950580</v>
      </c>
      <c r="B497" s="15">
        <v>8</v>
      </c>
      <c r="C497" s="24" t="s">
        <v>448</v>
      </c>
      <c r="D497" s="15">
        <v>137296196</v>
      </c>
      <c r="E497" s="7" t="s">
        <v>457</v>
      </c>
      <c r="F497" s="7" t="s">
        <v>412</v>
      </c>
      <c r="G497" s="7" t="s">
        <v>458</v>
      </c>
      <c r="H497" s="24" t="s">
        <v>459</v>
      </c>
      <c r="I497" s="7" t="s">
        <v>746</v>
      </c>
      <c r="J497" s="15">
        <v>3.5</v>
      </c>
      <c r="K497" s="15" t="s">
        <v>225</v>
      </c>
      <c r="L497" s="15" t="s">
        <v>436</v>
      </c>
      <c r="N497" s="15">
        <v>28</v>
      </c>
      <c r="O497" s="15">
        <v>3.5</v>
      </c>
      <c r="P497" s="15">
        <v>1</v>
      </c>
      <c r="Q497" s="15">
        <v>1</v>
      </c>
      <c r="R497" s="15">
        <v>414668365</v>
      </c>
      <c r="S497" s="15">
        <v>4347</v>
      </c>
      <c r="V497">
        <v>0</v>
      </c>
      <c r="W497">
        <f>MATCH(D497,Отчет!$C:$C,0)</f>
        <v>151</v>
      </c>
    </row>
    <row r="498" spans="1:23" x14ac:dyDescent="0.2">
      <c r="A498" s="15">
        <v>506950640</v>
      </c>
      <c r="B498" s="15">
        <v>7</v>
      </c>
      <c r="C498" s="24" t="s">
        <v>448</v>
      </c>
      <c r="D498" s="15">
        <v>137296209</v>
      </c>
      <c r="E498" s="7" t="s">
        <v>633</v>
      </c>
      <c r="F498" s="7" t="s">
        <v>247</v>
      </c>
      <c r="G498" s="7" t="s">
        <v>242</v>
      </c>
      <c r="H498" s="24" t="s">
        <v>634</v>
      </c>
      <c r="I498" s="7" t="s">
        <v>746</v>
      </c>
      <c r="J498" s="15">
        <v>3.5</v>
      </c>
      <c r="K498" s="15" t="s">
        <v>225</v>
      </c>
      <c r="L498" s="15" t="s">
        <v>436</v>
      </c>
      <c r="N498" s="15">
        <v>24.5</v>
      </c>
      <c r="O498" s="15">
        <v>3.5</v>
      </c>
      <c r="P498" s="15">
        <v>1</v>
      </c>
      <c r="Q498" s="15">
        <v>1</v>
      </c>
      <c r="R498" s="15">
        <v>414668365</v>
      </c>
      <c r="S498" s="15">
        <v>4347</v>
      </c>
      <c r="V498">
        <v>0</v>
      </c>
      <c r="W498">
        <f>MATCH(D498,Отчет!$C:$C,0)</f>
        <v>104</v>
      </c>
    </row>
    <row r="499" spans="1:23" x14ac:dyDescent="0.2">
      <c r="A499" s="15">
        <v>506950674</v>
      </c>
      <c r="B499" s="15">
        <v>8</v>
      </c>
      <c r="C499" s="24" t="s">
        <v>448</v>
      </c>
      <c r="D499" s="15">
        <v>137422620</v>
      </c>
      <c r="E499" s="7" t="s">
        <v>635</v>
      </c>
      <c r="F499" s="7" t="s">
        <v>499</v>
      </c>
      <c r="G499" s="7" t="s">
        <v>636</v>
      </c>
      <c r="H499" s="24" t="s">
        <v>637</v>
      </c>
      <c r="I499" s="7" t="s">
        <v>746</v>
      </c>
      <c r="J499" s="15">
        <v>3.5</v>
      </c>
      <c r="K499" s="15" t="s">
        <v>225</v>
      </c>
      <c r="L499" s="15" t="s">
        <v>436</v>
      </c>
      <c r="N499" s="15">
        <v>28</v>
      </c>
      <c r="O499" s="15">
        <v>3.5</v>
      </c>
      <c r="P499" s="15">
        <v>1</v>
      </c>
      <c r="Q499" s="15">
        <v>0</v>
      </c>
      <c r="R499" s="15">
        <v>414668365</v>
      </c>
      <c r="S499" s="15">
        <v>4347</v>
      </c>
      <c r="V499">
        <v>0</v>
      </c>
      <c r="W499">
        <f>MATCH(D499,Отчет!$C:$C,0)</f>
        <v>132</v>
      </c>
    </row>
    <row r="500" spans="1:23" x14ac:dyDescent="0.2">
      <c r="A500" s="15">
        <v>506950708</v>
      </c>
      <c r="B500" s="15">
        <v>8</v>
      </c>
      <c r="C500" s="24" t="s">
        <v>448</v>
      </c>
      <c r="D500" s="15">
        <v>137296248</v>
      </c>
      <c r="E500" s="7" t="s">
        <v>638</v>
      </c>
      <c r="F500" s="7" t="s">
        <v>254</v>
      </c>
      <c r="G500" s="7" t="s">
        <v>319</v>
      </c>
      <c r="H500" s="24" t="s">
        <v>639</v>
      </c>
      <c r="I500" s="7" t="s">
        <v>746</v>
      </c>
      <c r="J500" s="15">
        <v>3.5</v>
      </c>
      <c r="K500" s="15" t="s">
        <v>225</v>
      </c>
      <c r="L500" s="15" t="s">
        <v>436</v>
      </c>
      <c r="N500" s="15">
        <v>28</v>
      </c>
      <c r="O500" s="15">
        <v>3.5</v>
      </c>
      <c r="P500" s="15">
        <v>1</v>
      </c>
      <c r="Q500" s="15">
        <v>1</v>
      </c>
      <c r="R500" s="15">
        <v>414668365</v>
      </c>
      <c r="S500" s="15">
        <v>4347</v>
      </c>
      <c r="V500">
        <v>0</v>
      </c>
      <c r="W500">
        <f>MATCH(D500,Отчет!$C:$C,0)</f>
        <v>127</v>
      </c>
    </row>
    <row r="501" spans="1:23" x14ac:dyDescent="0.2">
      <c r="A501" s="15">
        <v>506950742</v>
      </c>
      <c r="B501" s="15">
        <v>4</v>
      </c>
      <c r="C501" s="24" t="s">
        <v>448</v>
      </c>
      <c r="D501" s="15">
        <v>137296287</v>
      </c>
      <c r="E501" s="7" t="s">
        <v>449</v>
      </c>
      <c r="F501" s="7" t="s">
        <v>450</v>
      </c>
      <c r="G501" s="7" t="s">
        <v>439</v>
      </c>
      <c r="H501" s="24" t="s">
        <v>451</v>
      </c>
      <c r="I501" s="7" t="s">
        <v>746</v>
      </c>
      <c r="J501" s="15">
        <v>3.5</v>
      </c>
      <c r="K501" s="15" t="s">
        <v>225</v>
      </c>
      <c r="L501" s="15" t="s">
        <v>436</v>
      </c>
      <c r="N501" s="15">
        <v>14</v>
      </c>
      <c r="O501" s="15">
        <v>3.5</v>
      </c>
      <c r="P501" s="15">
        <v>1</v>
      </c>
      <c r="Q501" s="15">
        <v>1</v>
      </c>
      <c r="R501" s="15">
        <v>414668365</v>
      </c>
      <c r="S501" s="15">
        <v>4347</v>
      </c>
      <c r="V501">
        <v>0</v>
      </c>
      <c r="W501">
        <f>MATCH(D501,Отчет!$C:$C,0)</f>
        <v>161</v>
      </c>
    </row>
    <row r="502" spans="1:23" x14ac:dyDescent="0.2">
      <c r="A502" s="15">
        <v>506950778</v>
      </c>
      <c r="B502" s="15">
        <v>8</v>
      </c>
      <c r="C502" s="24" t="s">
        <v>448</v>
      </c>
      <c r="D502" s="15">
        <v>137296323</v>
      </c>
      <c r="E502" s="7" t="s">
        <v>452</v>
      </c>
      <c r="F502" s="7" t="s">
        <v>453</v>
      </c>
      <c r="G502" s="7" t="s">
        <v>242</v>
      </c>
      <c r="H502" s="24" t="s">
        <v>454</v>
      </c>
      <c r="I502" s="7" t="s">
        <v>746</v>
      </c>
      <c r="J502" s="15">
        <v>3.5</v>
      </c>
      <c r="K502" s="15" t="s">
        <v>225</v>
      </c>
      <c r="L502" s="15" t="s">
        <v>436</v>
      </c>
      <c r="N502" s="15">
        <v>28</v>
      </c>
      <c r="O502" s="15">
        <v>3.5</v>
      </c>
      <c r="P502" s="15">
        <v>1</v>
      </c>
      <c r="Q502" s="15">
        <v>1</v>
      </c>
      <c r="R502" s="15">
        <v>414668365</v>
      </c>
      <c r="S502" s="15">
        <v>4347</v>
      </c>
      <c r="V502">
        <v>0</v>
      </c>
      <c r="W502">
        <f>MATCH(D502,Отчет!$C:$C,0)</f>
        <v>40</v>
      </c>
    </row>
    <row r="503" spans="1:23" x14ac:dyDescent="0.2">
      <c r="A503" s="15">
        <v>506950812</v>
      </c>
      <c r="B503" s="15">
        <v>6</v>
      </c>
      <c r="C503" s="24" t="s">
        <v>448</v>
      </c>
      <c r="D503" s="15">
        <v>137645508</v>
      </c>
      <c r="E503" s="7" t="s">
        <v>640</v>
      </c>
      <c r="F503" s="7" t="s">
        <v>641</v>
      </c>
      <c r="G503" s="7" t="s">
        <v>642</v>
      </c>
      <c r="H503" s="24" t="s">
        <v>643</v>
      </c>
      <c r="I503" s="7" t="s">
        <v>746</v>
      </c>
      <c r="J503" s="15">
        <v>3.5</v>
      </c>
      <c r="K503" s="15" t="s">
        <v>225</v>
      </c>
      <c r="L503" s="15" t="s">
        <v>436</v>
      </c>
      <c r="N503" s="15">
        <v>21</v>
      </c>
      <c r="O503" s="15">
        <v>3.5</v>
      </c>
      <c r="P503" s="15">
        <v>1</v>
      </c>
      <c r="Q503" s="15">
        <v>1</v>
      </c>
      <c r="R503" s="15">
        <v>414668365</v>
      </c>
      <c r="S503" s="15">
        <v>4347</v>
      </c>
      <c r="V503">
        <v>0</v>
      </c>
      <c r="W503">
        <f>MATCH(D503,Отчет!$C:$C,0)</f>
        <v>136</v>
      </c>
    </row>
    <row r="504" spans="1:23" x14ac:dyDescent="0.2">
      <c r="A504" s="15">
        <v>506950848</v>
      </c>
      <c r="B504" s="15">
        <v>6</v>
      </c>
      <c r="C504" s="24" t="s">
        <v>448</v>
      </c>
      <c r="D504" s="15">
        <v>137296350</v>
      </c>
      <c r="E504" s="7" t="s">
        <v>644</v>
      </c>
      <c r="F504" s="7" t="s">
        <v>335</v>
      </c>
      <c r="G504" s="7" t="s">
        <v>266</v>
      </c>
      <c r="H504" s="24" t="s">
        <v>645</v>
      </c>
      <c r="I504" s="7" t="s">
        <v>746</v>
      </c>
      <c r="J504" s="15">
        <v>3.5</v>
      </c>
      <c r="K504" s="15" t="s">
        <v>225</v>
      </c>
      <c r="L504" s="15" t="s">
        <v>436</v>
      </c>
      <c r="N504" s="15">
        <v>21</v>
      </c>
      <c r="O504" s="15">
        <v>3.5</v>
      </c>
      <c r="P504" s="15">
        <v>1</v>
      </c>
      <c r="Q504" s="15">
        <v>1</v>
      </c>
      <c r="R504" s="15">
        <v>414668365</v>
      </c>
      <c r="S504" s="15">
        <v>4347</v>
      </c>
      <c r="V504">
        <v>0</v>
      </c>
      <c r="W504">
        <f>MATCH(D504,Отчет!$C:$C,0)</f>
        <v>170</v>
      </c>
    </row>
    <row r="505" spans="1:23" x14ac:dyDescent="0.2">
      <c r="A505" s="15">
        <v>506951066</v>
      </c>
      <c r="B505" s="15">
        <v>7</v>
      </c>
      <c r="C505" s="24" t="s">
        <v>442</v>
      </c>
      <c r="D505" s="15">
        <v>137295623</v>
      </c>
      <c r="E505" s="7" t="s">
        <v>626</v>
      </c>
      <c r="F505" s="7" t="s">
        <v>282</v>
      </c>
      <c r="G505" s="7" t="s">
        <v>248</v>
      </c>
      <c r="H505" s="24" t="s">
        <v>627</v>
      </c>
      <c r="I505" s="7" t="s">
        <v>746</v>
      </c>
      <c r="J505" s="15">
        <v>3.5</v>
      </c>
      <c r="K505" s="15" t="s">
        <v>225</v>
      </c>
      <c r="L505" s="15" t="s">
        <v>436</v>
      </c>
      <c r="N505" s="15">
        <v>24.5</v>
      </c>
      <c r="O505" s="15">
        <v>3.5</v>
      </c>
      <c r="P505" s="15">
        <v>1</v>
      </c>
      <c r="Q505" s="15">
        <v>1</v>
      </c>
      <c r="R505" s="15">
        <v>435921160</v>
      </c>
      <c r="S505" s="15">
        <v>4347</v>
      </c>
      <c r="V505">
        <v>0</v>
      </c>
      <c r="W505">
        <f>MATCH(D505,Отчет!$C:$C,0)</f>
        <v>169</v>
      </c>
    </row>
    <row r="506" spans="1:23" x14ac:dyDescent="0.2">
      <c r="A506" s="15">
        <v>506951100</v>
      </c>
      <c r="B506" s="15">
        <v>8</v>
      </c>
      <c r="C506" s="24" t="s">
        <v>442</v>
      </c>
      <c r="D506" s="15">
        <v>137295897</v>
      </c>
      <c r="E506" s="7" t="s">
        <v>624</v>
      </c>
      <c r="F506" s="7" t="s">
        <v>285</v>
      </c>
      <c r="G506" s="7" t="s">
        <v>326</v>
      </c>
      <c r="H506" s="24" t="s">
        <v>625</v>
      </c>
      <c r="I506" s="7" t="s">
        <v>746</v>
      </c>
      <c r="J506" s="15">
        <v>3.5</v>
      </c>
      <c r="K506" s="15" t="s">
        <v>225</v>
      </c>
      <c r="L506" s="15" t="s">
        <v>436</v>
      </c>
      <c r="N506" s="15">
        <v>28</v>
      </c>
      <c r="O506" s="15">
        <v>3.5</v>
      </c>
      <c r="P506" s="15">
        <v>1</v>
      </c>
      <c r="Q506" s="15">
        <v>1</v>
      </c>
      <c r="R506" s="15">
        <v>435921160</v>
      </c>
      <c r="S506" s="15">
        <v>4347</v>
      </c>
      <c r="V506">
        <v>0</v>
      </c>
      <c r="W506">
        <f>MATCH(D506,Отчет!$C:$C,0)</f>
        <v>86</v>
      </c>
    </row>
    <row r="507" spans="1:23" x14ac:dyDescent="0.2">
      <c r="A507" s="15">
        <v>721611108</v>
      </c>
      <c r="C507" s="24" t="s">
        <v>448</v>
      </c>
      <c r="D507" s="15">
        <v>137296157</v>
      </c>
      <c r="E507" s="7" t="s">
        <v>714</v>
      </c>
      <c r="F507" s="7" t="s">
        <v>285</v>
      </c>
      <c r="G507" s="7" t="s">
        <v>715</v>
      </c>
      <c r="H507" s="24" t="s">
        <v>716</v>
      </c>
      <c r="I507" s="7" t="s">
        <v>746</v>
      </c>
      <c r="J507" s="15">
        <v>3.5</v>
      </c>
      <c r="K507" s="15" t="s">
        <v>225</v>
      </c>
      <c r="L507" s="15" t="s">
        <v>436</v>
      </c>
      <c r="N507" s="15">
        <v>0</v>
      </c>
      <c r="O507" s="15">
        <v>3.5</v>
      </c>
      <c r="Q507" s="15">
        <v>1</v>
      </c>
      <c r="R507" s="15">
        <v>414668365</v>
      </c>
      <c r="S507" s="15">
        <v>4347</v>
      </c>
      <c r="V507">
        <v>1</v>
      </c>
      <c r="W507">
        <f>MATCH(D507,Отчет!$C:$C,0)</f>
        <v>180</v>
      </c>
    </row>
    <row r="508" spans="1:23" x14ac:dyDescent="0.2">
      <c r="A508" s="15">
        <v>506954934</v>
      </c>
      <c r="B508" s="15">
        <v>9</v>
      </c>
      <c r="C508" s="24" t="s">
        <v>387</v>
      </c>
      <c r="D508" s="15">
        <v>137398723</v>
      </c>
      <c r="E508" s="7" t="s">
        <v>406</v>
      </c>
      <c r="F508" s="7" t="s">
        <v>400</v>
      </c>
      <c r="G508" s="7" t="s">
        <v>242</v>
      </c>
      <c r="H508" s="24" t="s">
        <v>407</v>
      </c>
      <c r="I508" s="7" t="s">
        <v>747</v>
      </c>
      <c r="J508" s="15">
        <v>5</v>
      </c>
      <c r="K508" s="15" t="s">
        <v>225</v>
      </c>
      <c r="L508" s="15" t="s">
        <v>436</v>
      </c>
      <c r="N508" s="15">
        <v>45</v>
      </c>
      <c r="O508" s="15">
        <v>5</v>
      </c>
      <c r="P508" s="15">
        <v>1</v>
      </c>
      <c r="Q508" s="15">
        <v>1</v>
      </c>
      <c r="R508" s="15">
        <v>435916774</v>
      </c>
      <c r="S508" s="15">
        <v>2098</v>
      </c>
      <c r="U508" t="s">
        <v>293</v>
      </c>
      <c r="V508">
        <v>0</v>
      </c>
      <c r="W508">
        <f>MATCH(D508,Отчет!$C:$C,0)</f>
        <v>13</v>
      </c>
    </row>
    <row r="509" spans="1:23" x14ac:dyDescent="0.2">
      <c r="A509" s="15">
        <v>506954960</v>
      </c>
      <c r="B509" s="15">
        <v>9</v>
      </c>
      <c r="C509" s="24" t="s">
        <v>387</v>
      </c>
      <c r="D509" s="15">
        <v>137398738</v>
      </c>
      <c r="E509" s="7" t="s">
        <v>710</v>
      </c>
      <c r="F509" s="7" t="s">
        <v>511</v>
      </c>
      <c r="G509" s="7" t="s">
        <v>242</v>
      </c>
      <c r="H509" s="24" t="s">
        <v>711</v>
      </c>
      <c r="I509" s="7" t="s">
        <v>747</v>
      </c>
      <c r="J509" s="15">
        <v>5</v>
      </c>
      <c r="K509" s="15" t="s">
        <v>225</v>
      </c>
      <c r="L509" s="15" t="s">
        <v>436</v>
      </c>
      <c r="N509" s="15">
        <v>45</v>
      </c>
      <c r="O509" s="15">
        <v>5</v>
      </c>
      <c r="P509" s="15">
        <v>1</v>
      </c>
      <c r="Q509" s="15">
        <v>1</v>
      </c>
      <c r="R509" s="15">
        <v>435916774</v>
      </c>
      <c r="S509" s="15">
        <v>2098</v>
      </c>
      <c r="U509" t="s">
        <v>293</v>
      </c>
      <c r="V509">
        <v>0</v>
      </c>
      <c r="W509">
        <f>MATCH(D509,Отчет!$C:$C,0)</f>
        <v>43</v>
      </c>
    </row>
    <row r="510" spans="1:23" x14ac:dyDescent="0.2">
      <c r="A510" s="15">
        <v>506954988</v>
      </c>
      <c r="B510" s="15">
        <v>7</v>
      </c>
      <c r="C510" s="24" t="s">
        <v>387</v>
      </c>
      <c r="D510" s="15">
        <v>138103256</v>
      </c>
      <c r="E510" s="7" t="s">
        <v>424</v>
      </c>
      <c r="F510" s="7" t="s">
        <v>425</v>
      </c>
      <c r="G510" s="7" t="s">
        <v>426</v>
      </c>
      <c r="H510" s="24" t="s">
        <v>427</v>
      </c>
      <c r="I510" s="7" t="s">
        <v>747</v>
      </c>
      <c r="J510" s="15">
        <v>5</v>
      </c>
      <c r="K510" s="15" t="s">
        <v>225</v>
      </c>
      <c r="L510" s="15" t="s">
        <v>436</v>
      </c>
      <c r="N510" s="15">
        <v>35</v>
      </c>
      <c r="O510" s="15">
        <v>5</v>
      </c>
      <c r="P510" s="15">
        <v>1</v>
      </c>
      <c r="Q510" s="15">
        <v>1</v>
      </c>
      <c r="R510" s="15">
        <v>435916774</v>
      </c>
      <c r="S510" s="15">
        <v>2098</v>
      </c>
      <c r="U510" t="s">
        <v>293</v>
      </c>
      <c r="V510">
        <v>0</v>
      </c>
      <c r="W510">
        <f>MATCH(D510,Отчет!$C:$C,0)</f>
        <v>65</v>
      </c>
    </row>
    <row r="511" spans="1:23" x14ac:dyDescent="0.2">
      <c r="A511" s="15">
        <v>506955018</v>
      </c>
      <c r="B511" s="15">
        <v>10</v>
      </c>
      <c r="C511" s="24" t="s">
        <v>387</v>
      </c>
      <c r="D511" s="15">
        <v>137398764</v>
      </c>
      <c r="E511" s="7" t="s">
        <v>420</v>
      </c>
      <c r="F511" s="7" t="s">
        <v>421</v>
      </c>
      <c r="G511" s="7" t="s">
        <v>422</v>
      </c>
      <c r="H511" s="24" t="s">
        <v>423</v>
      </c>
      <c r="I511" s="7" t="s">
        <v>747</v>
      </c>
      <c r="J511" s="15">
        <v>5</v>
      </c>
      <c r="K511" s="15" t="s">
        <v>225</v>
      </c>
      <c r="L511" s="15" t="s">
        <v>436</v>
      </c>
      <c r="N511" s="15">
        <v>50</v>
      </c>
      <c r="O511" s="15">
        <v>5</v>
      </c>
      <c r="P511" s="15">
        <v>1</v>
      </c>
      <c r="Q511" s="15">
        <v>1</v>
      </c>
      <c r="R511" s="15">
        <v>435916774</v>
      </c>
      <c r="S511" s="15">
        <v>2098</v>
      </c>
      <c r="U511" t="s">
        <v>293</v>
      </c>
      <c r="V511">
        <v>0</v>
      </c>
      <c r="W511">
        <f>MATCH(D511,Отчет!$C:$C,0)</f>
        <v>22</v>
      </c>
    </row>
    <row r="512" spans="1:23" x14ac:dyDescent="0.2">
      <c r="A512" s="15">
        <v>506955044</v>
      </c>
      <c r="B512" s="15">
        <v>7</v>
      </c>
      <c r="C512" s="24" t="s">
        <v>387</v>
      </c>
      <c r="D512" s="15">
        <v>137398781</v>
      </c>
      <c r="E512" s="7" t="s">
        <v>418</v>
      </c>
      <c r="F512" s="7" t="s">
        <v>285</v>
      </c>
      <c r="G512" s="7" t="s">
        <v>238</v>
      </c>
      <c r="H512" s="24" t="s">
        <v>419</v>
      </c>
      <c r="I512" s="7" t="s">
        <v>747</v>
      </c>
      <c r="J512" s="15">
        <v>5</v>
      </c>
      <c r="K512" s="15" t="s">
        <v>225</v>
      </c>
      <c r="L512" s="15" t="s">
        <v>436</v>
      </c>
      <c r="N512" s="15">
        <v>35</v>
      </c>
      <c r="O512" s="15">
        <v>5</v>
      </c>
      <c r="P512" s="15">
        <v>1</v>
      </c>
      <c r="Q512" s="15">
        <v>1</v>
      </c>
      <c r="R512" s="15">
        <v>435916774</v>
      </c>
      <c r="S512" s="15">
        <v>2098</v>
      </c>
      <c r="U512" t="s">
        <v>293</v>
      </c>
      <c r="V512">
        <v>0</v>
      </c>
      <c r="W512">
        <f>MATCH(D512,Отчет!$C:$C,0)</f>
        <v>140</v>
      </c>
    </row>
    <row r="513" spans="1:23" x14ac:dyDescent="0.2">
      <c r="A513" s="15">
        <v>506955073</v>
      </c>
      <c r="B513" s="15">
        <v>9</v>
      </c>
      <c r="C513" s="24" t="s">
        <v>387</v>
      </c>
      <c r="D513" s="15">
        <v>137398633</v>
      </c>
      <c r="E513" s="7" t="s">
        <v>415</v>
      </c>
      <c r="F513" s="7" t="s">
        <v>416</v>
      </c>
      <c r="G513" s="7" t="s">
        <v>248</v>
      </c>
      <c r="H513" s="24" t="s">
        <v>417</v>
      </c>
      <c r="I513" s="7" t="s">
        <v>747</v>
      </c>
      <c r="J513" s="15">
        <v>5</v>
      </c>
      <c r="K513" s="15" t="s">
        <v>225</v>
      </c>
      <c r="L513" s="15" t="s">
        <v>436</v>
      </c>
      <c r="N513" s="15">
        <v>45</v>
      </c>
      <c r="O513" s="15">
        <v>5</v>
      </c>
      <c r="P513" s="15">
        <v>1</v>
      </c>
      <c r="Q513" s="15">
        <v>1</v>
      </c>
      <c r="R513" s="15">
        <v>435916774</v>
      </c>
      <c r="S513" s="15">
        <v>2098</v>
      </c>
      <c r="U513" t="s">
        <v>293</v>
      </c>
      <c r="V513">
        <v>0</v>
      </c>
      <c r="W513">
        <f>MATCH(D513,Отчет!$C:$C,0)</f>
        <v>96</v>
      </c>
    </row>
    <row r="514" spans="1:23" x14ac:dyDescent="0.2">
      <c r="A514" s="15">
        <v>506955101</v>
      </c>
      <c r="B514" s="15">
        <v>9</v>
      </c>
      <c r="C514" s="24" t="s">
        <v>387</v>
      </c>
      <c r="D514" s="15">
        <v>137398802</v>
      </c>
      <c r="E514" s="7" t="s">
        <v>411</v>
      </c>
      <c r="F514" s="7" t="s">
        <v>412</v>
      </c>
      <c r="G514" s="7" t="s">
        <v>413</v>
      </c>
      <c r="H514" s="24" t="s">
        <v>414</v>
      </c>
      <c r="I514" s="7" t="s">
        <v>747</v>
      </c>
      <c r="J514" s="15">
        <v>5</v>
      </c>
      <c r="K514" s="15" t="s">
        <v>225</v>
      </c>
      <c r="L514" s="15" t="s">
        <v>436</v>
      </c>
      <c r="N514" s="15">
        <v>45</v>
      </c>
      <c r="O514" s="15">
        <v>5</v>
      </c>
      <c r="P514" s="15">
        <v>1</v>
      </c>
      <c r="Q514" s="15">
        <v>1</v>
      </c>
      <c r="R514" s="15">
        <v>435916774</v>
      </c>
      <c r="S514" s="15">
        <v>2098</v>
      </c>
      <c r="U514" t="s">
        <v>293</v>
      </c>
      <c r="V514">
        <v>0</v>
      </c>
      <c r="W514">
        <f>MATCH(D514,Отчет!$C:$C,0)</f>
        <v>89</v>
      </c>
    </row>
    <row r="515" spans="1:23" x14ac:dyDescent="0.2">
      <c r="A515" s="15">
        <v>506955130</v>
      </c>
      <c r="B515" s="15">
        <v>9</v>
      </c>
      <c r="C515" s="24" t="s">
        <v>387</v>
      </c>
      <c r="D515" s="15">
        <v>137398819</v>
      </c>
      <c r="E515" s="7" t="s">
        <v>708</v>
      </c>
      <c r="F515" s="7" t="s">
        <v>364</v>
      </c>
      <c r="G515" s="7" t="s">
        <v>326</v>
      </c>
      <c r="H515" s="24" t="s">
        <v>709</v>
      </c>
      <c r="I515" s="7" t="s">
        <v>747</v>
      </c>
      <c r="J515" s="15">
        <v>5</v>
      </c>
      <c r="K515" s="15" t="s">
        <v>225</v>
      </c>
      <c r="L515" s="15" t="s">
        <v>436</v>
      </c>
      <c r="N515" s="15">
        <v>45</v>
      </c>
      <c r="O515" s="15">
        <v>5</v>
      </c>
      <c r="P515" s="15">
        <v>1</v>
      </c>
      <c r="Q515" s="15">
        <v>1</v>
      </c>
      <c r="R515" s="15">
        <v>435916774</v>
      </c>
      <c r="S515" s="15">
        <v>2098</v>
      </c>
      <c r="U515" t="s">
        <v>293</v>
      </c>
      <c r="V515">
        <v>0</v>
      </c>
      <c r="W515">
        <f>MATCH(D515,Отчет!$C:$C,0)</f>
        <v>18</v>
      </c>
    </row>
    <row r="516" spans="1:23" x14ac:dyDescent="0.2">
      <c r="A516" s="15">
        <v>506955156</v>
      </c>
      <c r="B516" s="15">
        <v>9</v>
      </c>
      <c r="C516" s="24" t="s">
        <v>387</v>
      </c>
      <c r="D516" s="15">
        <v>137398832</v>
      </c>
      <c r="E516" s="7" t="s">
        <v>408</v>
      </c>
      <c r="F516" s="7" t="s">
        <v>400</v>
      </c>
      <c r="G516" s="7" t="s">
        <v>409</v>
      </c>
      <c r="H516" s="24" t="s">
        <v>410</v>
      </c>
      <c r="I516" s="7" t="s">
        <v>747</v>
      </c>
      <c r="J516" s="15">
        <v>5</v>
      </c>
      <c r="K516" s="15" t="s">
        <v>225</v>
      </c>
      <c r="L516" s="15" t="s">
        <v>436</v>
      </c>
      <c r="N516" s="15">
        <v>45</v>
      </c>
      <c r="O516" s="15">
        <v>5</v>
      </c>
      <c r="P516" s="15">
        <v>1</v>
      </c>
      <c r="Q516" s="15">
        <v>1</v>
      </c>
      <c r="R516" s="15">
        <v>435916774</v>
      </c>
      <c r="S516" s="15">
        <v>2098</v>
      </c>
      <c r="U516" t="s">
        <v>293</v>
      </c>
      <c r="V516">
        <v>0</v>
      </c>
      <c r="W516">
        <f>MATCH(D516,Отчет!$C:$C,0)</f>
        <v>14</v>
      </c>
    </row>
    <row r="517" spans="1:23" x14ac:dyDescent="0.2">
      <c r="A517" s="15">
        <v>506955182</v>
      </c>
      <c r="B517" s="15">
        <v>10</v>
      </c>
      <c r="C517" s="24" t="s">
        <v>387</v>
      </c>
      <c r="D517" s="15">
        <v>137398646</v>
      </c>
      <c r="E517" s="7" t="s">
        <v>706</v>
      </c>
      <c r="F517" s="7" t="s">
        <v>241</v>
      </c>
      <c r="G517" s="7" t="s">
        <v>326</v>
      </c>
      <c r="H517" s="24" t="s">
        <v>707</v>
      </c>
      <c r="I517" s="7" t="s">
        <v>747</v>
      </c>
      <c r="J517" s="15">
        <v>5</v>
      </c>
      <c r="K517" s="15" t="s">
        <v>225</v>
      </c>
      <c r="L517" s="15" t="s">
        <v>436</v>
      </c>
      <c r="N517" s="15">
        <v>50</v>
      </c>
      <c r="O517" s="15">
        <v>5</v>
      </c>
      <c r="P517" s="15">
        <v>1</v>
      </c>
      <c r="Q517" s="15">
        <v>1</v>
      </c>
      <c r="R517" s="15">
        <v>435916774</v>
      </c>
      <c r="S517" s="15">
        <v>2098</v>
      </c>
      <c r="U517" t="s">
        <v>293</v>
      </c>
      <c r="V517">
        <v>0</v>
      </c>
      <c r="W517">
        <f>MATCH(D517,Отчет!$C:$C,0)</f>
        <v>21</v>
      </c>
    </row>
    <row r="518" spans="1:23" x14ac:dyDescent="0.2">
      <c r="A518" s="15">
        <v>506955210</v>
      </c>
      <c r="B518" s="15">
        <v>7</v>
      </c>
      <c r="C518" s="24" t="s">
        <v>387</v>
      </c>
      <c r="D518" s="15">
        <v>137398845</v>
      </c>
      <c r="E518" s="7" t="s">
        <v>428</v>
      </c>
      <c r="F518" s="7" t="s">
        <v>251</v>
      </c>
      <c r="G518" s="7" t="s">
        <v>269</v>
      </c>
      <c r="H518" s="24" t="s">
        <v>429</v>
      </c>
      <c r="I518" s="7" t="s">
        <v>747</v>
      </c>
      <c r="J518" s="15">
        <v>5</v>
      </c>
      <c r="K518" s="15" t="s">
        <v>225</v>
      </c>
      <c r="L518" s="15" t="s">
        <v>436</v>
      </c>
      <c r="N518" s="15">
        <v>35</v>
      </c>
      <c r="O518" s="15">
        <v>5</v>
      </c>
      <c r="P518" s="15">
        <v>1</v>
      </c>
      <c r="Q518" s="15">
        <v>1</v>
      </c>
      <c r="R518" s="15">
        <v>435916774</v>
      </c>
      <c r="S518" s="15">
        <v>2098</v>
      </c>
      <c r="U518" t="s">
        <v>293</v>
      </c>
      <c r="V518">
        <v>0</v>
      </c>
      <c r="W518">
        <f>MATCH(D518,Отчет!$C:$C,0)</f>
        <v>70</v>
      </c>
    </row>
    <row r="519" spans="1:23" x14ac:dyDescent="0.2">
      <c r="A519" s="15">
        <v>506955236</v>
      </c>
      <c r="B519" s="15">
        <v>7</v>
      </c>
      <c r="C519" s="24" t="s">
        <v>387</v>
      </c>
      <c r="D519" s="15">
        <v>137398659</v>
      </c>
      <c r="E519" s="7" t="s">
        <v>703</v>
      </c>
      <c r="F519" s="7" t="s">
        <v>241</v>
      </c>
      <c r="G519" s="7" t="s">
        <v>234</v>
      </c>
      <c r="H519" s="24" t="s">
        <v>704</v>
      </c>
      <c r="I519" s="7" t="s">
        <v>747</v>
      </c>
      <c r="J519" s="15">
        <v>5</v>
      </c>
      <c r="K519" s="15" t="s">
        <v>225</v>
      </c>
      <c r="L519" s="15" t="s">
        <v>436</v>
      </c>
      <c r="N519" s="15">
        <v>35</v>
      </c>
      <c r="O519" s="15">
        <v>5</v>
      </c>
      <c r="P519" s="15">
        <v>1</v>
      </c>
      <c r="Q519" s="15">
        <v>1</v>
      </c>
      <c r="R519" s="15">
        <v>435916774</v>
      </c>
      <c r="S519" s="15">
        <v>2098</v>
      </c>
      <c r="U519" t="s">
        <v>293</v>
      </c>
      <c r="V519">
        <v>0</v>
      </c>
      <c r="W519">
        <f>MATCH(D519,Отчет!$C:$C,0)</f>
        <v>59</v>
      </c>
    </row>
    <row r="520" spans="1:23" x14ac:dyDescent="0.2">
      <c r="A520" s="15">
        <v>506955262</v>
      </c>
      <c r="B520" s="15">
        <v>7</v>
      </c>
      <c r="C520" s="24" t="s">
        <v>387</v>
      </c>
      <c r="D520" s="15">
        <v>137398858</v>
      </c>
      <c r="E520" s="7" t="s">
        <v>402</v>
      </c>
      <c r="F520" s="7" t="s">
        <v>403</v>
      </c>
      <c r="G520" s="7" t="s">
        <v>404</v>
      </c>
      <c r="H520" s="24" t="s">
        <v>405</v>
      </c>
      <c r="I520" s="7" t="s">
        <v>747</v>
      </c>
      <c r="J520" s="15">
        <v>5</v>
      </c>
      <c r="K520" s="15" t="s">
        <v>225</v>
      </c>
      <c r="L520" s="15" t="s">
        <v>436</v>
      </c>
      <c r="N520" s="15">
        <v>35</v>
      </c>
      <c r="O520" s="15">
        <v>5</v>
      </c>
      <c r="P520" s="15">
        <v>1</v>
      </c>
      <c r="Q520" s="15">
        <v>1</v>
      </c>
      <c r="R520" s="15">
        <v>435916774</v>
      </c>
      <c r="S520" s="15">
        <v>2098</v>
      </c>
      <c r="U520" t="s">
        <v>293</v>
      </c>
      <c r="V520">
        <v>0</v>
      </c>
      <c r="W520">
        <f>MATCH(D520,Отчет!$C:$C,0)</f>
        <v>112</v>
      </c>
    </row>
    <row r="521" spans="1:23" x14ac:dyDescent="0.2">
      <c r="A521" s="15">
        <v>506955288</v>
      </c>
      <c r="B521" s="15">
        <v>7</v>
      </c>
      <c r="C521" s="24" t="s">
        <v>387</v>
      </c>
      <c r="D521" s="15">
        <v>137398871</v>
      </c>
      <c r="E521" s="7" t="s">
        <v>399</v>
      </c>
      <c r="F521" s="7" t="s">
        <v>400</v>
      </c>
      <c r="G521" s="7" t="s">
        <v>230</v>
      </c>
      <c r="H521" s="24" t="s">
        <v>401</v>
      </c>
      <c r="I521" s="7" t="s">
        <v>747</v>
      </c>
      <c r="J521" s="15">
        <v>5</v>
      </c>
      <c r="K521" s="15" t="s">
        <v>225</v>
      </c>
      <c r="L521" s="15" t="s">
        <v>436</v>
      </c>
      <c r="N521" s="15">
        <v>35</v>
      </c>
      <c r="O521" s="15">
        <v>5</v>
      </c>
      <c r="P521" s="15">
        <v>1</v>
      </c>
      <c r="Q521" s="15">
        <v>1</v>
      </c>
      <c r="R521" s="15">
        <v>435916774</v>
      </c>
      <c r="S521" s="15">
        <v>2098</v>
      </c>
      <c r="U521" t="s">
        <v>293</v>
      </c>
      <c r="V521">
        <v>0</v>
      </c>
      <c r="W521">
        <f>MATCH(D521,Отчет!$C:$C,0)</f>
        <v>90</v>
      </c>
    </row>
    <row r="522" spans="1:23" x14ac:dyDescent="0.2">
      <c r="A522" s="15">
        <v>506955314</v>
      </c>
      <c r="B522" s="15">
        <v>7</v>
      </c>
      <c r="C522" s="24" t="s">
        <v>387</v>
      </c>
      <c r="D522" s="15">
        <v>137398884</v>
      </c>
      <c r="E522" s="7" t="s">
        <v>397</v>
      </c>
      <c r="F522" s="7" t="s">
        <v>344</v>
      </c>
      <c r="G522" s="7" t="s">
        <v>307</v>
      </c>
      <c r="H522" s="24" t="s">
        <v>398</v>
      </c>
      <c r="I522" s="7" t="s">
        <v>747</v>
      </c>
      <c r="J522" s="15">
        <v>5</v>
      </c>
      <c r="K522" s="15" t="s">
        <v>225</v>
      </c>
      <c r="L522" s="15" t="s">
        <v>436</v>
      </c>
      <c r="N522" s="15">
        <v>35</v>
      </c>
      <c r="O522" s="15">
        <v>5</v>
      </c>
      <c r="P522" s="15">
        <v>1</v>
      </c>
      <c r="Q522" s="15">
        <v>1</v>
      </c>
      <c r="R522" s="15">
        <v>435916774</v>
      </c>
      <c r="S522" s="15">
        <v>2098</v>
      </c>
      <c r="U522" t="s">
        <v>293</v>
      </c>
      <c r="V522">
        <v>0</v>
      </c>
      <c r="W522">
        <f>MATCH(D522,Отчет!$C:$C,0)</f>
        <v>71</v>
      </c>
    </row>
    <row r="523" spans="1:23" x14ac:dyDescent="0.2">
      <c r="A523" s="15">
        <v>506955340</v>
      </c>
      <c r="B523" s="15">
        <v>9</v>
      </c>
      <c r="C523" s="24" t="s">
        <v>387</v>
      </c>
      <c r="D523" s="15">
        <v>137398897</v>
      </c>
      <c r="E523" s="7" t="s">
        <v>394</v>
      </c>
      <c r="F523" s="7" t="s">
        <v>344</v>
      </c>
      <c r="G523" s="7" t="s">
        <v>395</v>
      </c>
      <c r="H523" s="24" t="s">
        <v>396</v>
      </c>
      <c r="I523" s="7" t="s">
        <v>747</v>
      </c>
      <c r="J523" s="15">
        <v>5</v>
      </c>
      <c r="K523" s="15" t="s">
        <v>225</v>
      </c>
      <c r="L523" s="15" t="s">
        <v>436</v>
      </c>
      <c r="N523" s="15">
        <v>45</v>
      </c>
      <c r="O523" s="15">
        <v>5</v>
      </c>
      <c r="P523" s="15">
        <v>1</v>
      </c>
      <c r="Q523" s="15">
        <v>1</v>
      </c>
      <c r="R523" s="15">
        <v>435916774</v>
      </c>
      <c r="S523" s="15">
        <v>2098</v>
      </c>
      <c r="U523" t="s">
        <v>293</v>
      </c>
      <c r="V523">
        <v>0</v>
      </c>
      <c r="W523">
        <f>MATCH(D523,Отчет!$C:$C,0)</f>
        <v>66</v>
      </c>
    </row>
    <row r="524" spans="1:23" x14ac:dyDescent="0.2">
      <c r="A524" s="15">
        <v>506955366</v>
      </c>
      <c r="B524" s="15">
        <v>8</v>
      </c>
      <c r="C524" s="24" t="s">
        <v>387</v>
      </c>
      <c r="D524" s="15">
        <v>137398910</v>
      </c>
      <c r="E524" s="7" t="s">
        <v>392</v>
      </c>
      <c r="F524" s="7" t="s">
        <v>247</v>
      </c>
      <c r="G524" s="7" t="s">
        <v>276</v>
      </c>
      <c r="H524" s="24" t="s">
        <v>393</v>
      </c>
      <c r="I524" s="7" t="s">
        <v>747</v>
      </c>
      <c r="J524" s="15">
        <v>5</v>
      </c>
      <c r="K524" s="15" t="s">
        <v>225</v>
      </c>
      <c r="L524" s="15" t="s">
        <v>436</v>
      </c>
      <c r="N524" s="15">
        <v>40</v>
      </c>
      <c r="O524" s="15">
        <v>5</v>
      </c>
      <c r="P524" s="15">
        <v>1</v>
      </c>
      <c r="Q524" s="15">
        <v>1</v>
      </c>
      <c r="R524" s="15">
        <v>435916774</v>
      </c>
      <c r="S524" s="15">
        <v>2098</v>
      </c>
      <c r="U524" t="s">
        <v>293</v>
      </c>
      <c r="V524">
        <v>0</v>
      </c>
      <c r="W524">
        <f>MATCH(D524,Отчет!$C:$C,0)</f>
        <v>29</v>
      </c>
    </row>
    <row r="525" spans="1:23" x14ac:dyDescent="0.2">
      <c r="A525" s="15">
        <v>506955395</v>
      </c>
      <c r="B525" s="15">
        <v>10</v>
      </c>
      <c r="C525" s="24" t="s">
        <v>387</v>
      </c>
      <c r="D525" s="15">
        <v>137398923</v>
      </c>
      <c r="E525" s="7" t="s">
        <v>388</v>
      </c>
      <c r="F525" s="7" t="s">
        <v>241</v>
      </c>
      <c r="G525" s="7" t="s">
        <v>389</v>
      </c>
      <c r="H525" s="24" t="s">
        <v>390</v>
      </c>
      <c r="I525" s="7" t="s">
        <v>747</v>
      </c>
      <c r="J525" s="15">
        <v>5</v>
      </c>
      <c r="K525" s="15" t="s">
        <v>225</v>
      </c>
      <c r="L525" s="15" t="s">
        <v>436</v>
      </c>
      <c r="N525" s="15">
        <v>50</v>
      </c>
      <c r="O525" s="15">
        <v>5</v>
      </c>
      <c r="P525" s="15">
        <v>1</v>
      </c>
      <c r="Q525" s="15">
        <v>1</v>
      </c>
      <c r="R525" s="15">
        <v>435916774</v>
      </c>
      <c r="S525" s="15">
        <v>2098</v>
      </c>
      <c r="U525" t="s">
        <v>293</v>
      </c>
      <c r="V525">
        <v>0</v>
      </c>
      <c r="W525">
        <f>MATCH(D525,Отчет!$C:$C,0)</f>
        <v>23</v>
      </c>
    </row>
    <row r="526" spans="1:23" x14ac:dyDescent="0.2">
      <c r="A526" s="15">
        <v>506951142</v>
      </c>
      <c r="B526" s="15">
        <v>7</v>
      </c>
      <c r="C526" s="24" t="s">
        <v>442</v>
      </c>
      <c r="D526" s="15">
        <v>137295662</v>
      </c>
      <c r="E526" s="7" t="s">
        <v>619</v>
      </c>
      <c r="F526" s="7" t="s">
        <v>511</v>
      </c>
      <c r="G526" s="7" t="s">
        <v>269</v>
      </c>
      <c r="H526" s="24" t="s">
        <v>620</v>
      </c>
      <c r="I526" s="7" t="s">
        <v>748</v>
      </c>
      <c r="J526" s="15">
        <v>4</v>
      </c>
      <c r="K526" s="15" t="s">
        <v>225</v>
      </c>
      <c r="L526" s="15" t="s">
        <v>436</v>
      </c>
      <c r="N526" s="15">
        <v>28</v>
      </c>
      <c r="O526" s="15">
        <v>4</v>
      </c>
      <c r="P526" s="15">
        <v>1</v>
      </c>
      <c r="Q526" s="15">
        <v>1</v>
      </c>
      <c r="R526" s="15">
        <v>435921160</v>
      </c>
      <c r="S526" s="15">
        <v>2098</v>
      </c>
      <c r="U526" t="s">
        <v>293</v>
      </c>
      <c r="V526">
        <v>0</v>
      </c>
      <c r="W526">
        <f>MATCH(D526,Отчет!$C:$C,0)</f>
        <v>56</v>
      </c>
    </row>
    <row r="527" spans="1:23" x14ac:dyDescent="0.2">
      <c r="A527" s="15">
        <v>506951244</v>
      </c>
      <c r="B527" s="15">
        <v>6</v>
      </c>
      <c r="C527" s="24" t="s">
        <v>442</v>
      </c>
      <c r="D527" s="15">
        <v>137422594</v>
      </c>
      <c r="E527" s="7" t="s">
        <v>612</v>
      </c>
      <c r="F527" s="7" t="s">
        <v>331</v>
      </c>
      <c r="G527" s="7" t="s">
        <v>413</v>
      </c>
      <c r="H527" s="24" t="s">
        <v>613</v>
      </c>
      <c r="I527" s="7" t="s">
        <v>748</v>
      </c>
      <c r="J527" s="15">
        <v>4</v>
      </c>
      <c r="K527" s="15" t="s">
        <v>225</v>
      </c>
      <c r="L527" s="15" t="s">
        <v>436</v>
      </c>
      <c r="N527" s="15">
        <v>24</v>
      </c>
      <c r="O527" s="15">
        <v>4</v>
      </c>
      <c r="P527" s="15">
        <v>1</v>
      </c>
      <c r="Q527" s="15">
        <v>0</v>
      </c>
      <c r="R527" s="15">
        <v>435921160</v>
      </c>
      <c r="S527" s="15">
        <v>2098</v>
      </c>
      <c r="U527" t="s">
        <v>293</v>
      </c>
      <c r="V527">
        <v>0</v>
      </c>
      <c r="W527">
        <f>MATCH(D527,Отчет!$C:$C,0)</f>
        <v>135</v>
      </c>
    </row>
    <row r="528" spans="1:23" x14ac:dyDescent="0.2">
      <c r="A528" s="15">
        <v>506951074</v>
      </c>
      <c r="B528" s="15">
        <v>6</v>
      </c>
      <c r="C528" s="24" t="s">
        <v>442</v>
      </c>
      <c r="D528" s="15">
        <v>137295897</v>
      </c>
      <c r="E528" s="7" t="s">
        <v>624</v>
      </c>
      <c r="F528" s="7" t="s">
        <v>285</v>
      </c>
      <c r="G528" s="7" t="s">
        <v>326</v>
      </c>
      <c r="H528" s="24" t="s">
        <v>625</v>
      </c>
      <c r="I528" s="7" t="s">
        <v>748</v>
      </c>
      <c r="J528" s="15">
        <v>4</v>
      </c>
      <c r="K528" s="15" t="s">
        <v>225</v>
      </c>
      <c r="L528" s="15" t="s">
        <v>436</v>
      </c>
      <c r="N528" s="15">
        <v>24</v>
      </c>
      <c r="O528" s="15">
        <v>4</v>
      </c>
      <c r="P528" s="15">
        <v>1</v>
      </c>
      <c r="Q528" s="15">
        <v>1</v>
      </c>
      <c r="R528" s="15">
        <v>435921160</v>
      </c>
      <c r="S528" s="15">
        <v>2098</v>
      </c>
      <c r="U528" t="s">
        <v>293</v>
      </c>
      <c r="V528">
        <v>0</v>
      </c>
      <c r="W528">
        <f>MATCH(D528,Отчет!$C:$C,0)</f>
        <v>86</v>
      </c>
    </row>
    <row r="529" spans="1:23" x14ac:dyDescent="0.2">
      <c r="A529" s="15">
        <v>506951040</v>
      </c>
      <c r="B529" s="15">
        <v>5</v>
      </c>
      <c r="C529" s="24" t="s">
        <v>442</v>
      </c>
      <c r="D529" s="15">
        <v>137295623</v>
      </c>
      <c r="E529" s="7" t="s">
        <v>626</v>
      </c>
      <c r="F529" s="7" t="s">
        <v>282</v>
      </c>
      <c r="G529" s="7" t="s">
        <v>248</v>
      </c>
      <c r="H529" s="24" t="s">
        <v>627</v>
      </c>
      <c r="I529" s="7" t="s">
        <v>748</v>
      </c>
      <c r="J529" s="15">
        <v>4</v>
      </c>
      <c r="K529" s="15" t="s">
        <v>225</v>
      </c>
      <c r="L529" s="15" t="s">
        <v>436</v>
      </c>
      <c r="N529" s="15">
        <v>20</v>
      </c>
      <c r="O529" s="15">
        <v>4</v>
      </c>
      <c r="P529" s="15">
        <v>1</v>
      </c>
      <c r="Q529" s="15">
        <v>1</v>
      </c>
      <c r="R529" s="15">
        <v>435921160</v>
      </c>
      <c r="S529" s="15">
        <v>2098</v>
      </c>
      <c r="U529" t="s">
        <v>293</v>
      </c>
      <c r="V529">
        <v>0</v>
      </c>
      <c r="W529">
        <f>MATCH(D529,Отчет!$C:$C,0)</f>
        <v>169</v>
      </c>
    </row>
    <row r="530" spans="1:23" x14ac:dyDescent="0.2">
      <c r="A530" s="15">
        <v>506951176</v>
      </c>
      <c r="B530" s="15">
        <v>5</v>
      </c>
      <c r="C530" s="24" t="s">
        <v>442</v>
      </c>
      <c r="D530" s="15">
        <v>137296032</v>
      </c>
      <c r="E530" s="7" t="s">
        <v>617</v>
      </c>
      <c r="F530" s="7" t="s">
        <v>586</v>
      </c>
      <c r="G530" s="7" t="s">
        <v>600</v>
      </c>
      <c r="H530" s="24" t="s">
        <v>618</v>
      </c>
      <c r="I530" s="7" t="s">
        <v>748</v>
      </c>
      <c r="J530" s="15">
        <v>4</v>
      </c>
      <c r="K530" s="15" t="s">
        <v>225</v>
      </c>
      <c r="L530" s="15" t="s">
        <v>436</v>
      </c>
      <c r="N530" s="15">
        <v>20</v>
      </c>
      <c r="O530" s="15">
        <v>4</v>
      </c>
      <c r="P530" s="15">
        <v>1</v>
      </c>
      <c r="Q530" s="15">
        <v>1</v>
      </c>
      <c r="R530" s="15">
        <v>435921160</v>
      </c>
      <c r="S530" s="15">
        <v>2098</v>
      </c>
      <c r="U530" t="s">
        <v>293</v>
      </c>
      <c r="V530">
        <v>0</v>
      </c>
      <c r="W530">
        <f>MATCH(D530,Отчет!$C:$C,0)</f>
        <v>162</v>
      </c>
    </row>
    <row r="531" spans="1:23" x14ac:dyDescent="0.2">
      <c r="A531" s="15">
        <v>506951210</v>
      </c>
      <c r="B531" s="15">
        <v>6</v>
      </c>
      <c r="C531" s="24" t="s">
        <v>442</v>
      </c>
      <c r="D531" s="15">
        <v>137422581</v>
      </c>
      <c r="E531" s="7" t="s">
        <v>614</v>
      </c>
      <c r="F531" s="7" t="s">
        <v>615</v>
      </c>
      <c r="G531" s="7" t="s">
        <v>266</v>
      </c>
      <c r="H531" s="24" t="s">
        <v>616</v>
      </c>
      <c r="I531" s="7" t="s">
        <v>748</v>
      </c>
      <c r="J531" s="15">
        <v>4</v>
      </c>
      <c r="K531" s="15" t="s">
        <v>225</v>
      </c>
      <c r="L531" s="15" t="s">
        <v>436</v>
      </c>
      <c r="N531" s="15">
        <v>24</v>
      </c>
      <c r="O531" s="15">
        <v>4</v>
      </c>
      <c r="P531" s="15">
        <v>1</v>
      </c>
      <c r="Q531" s="15">
        <v>0</v>
      </c>
      <c r="R531" s="15">
        <v>435921160</v>
      </c>
      <c r="S531" s="15">
        <v>2098</v>
      </c>
      <c r="U531" t="s">
        <v>293</v>
      </c>
      <c r="V531">
        <v>0</v>
      </c>
      <c r="W531">
        <f>MATCH(D531,Отчет!$C:$C,0)</f>
        <v>131</v>
      </c>
    </row>
    <row r="532" spans="1:23" x14ac:dyDescent="0.2">
      <c r="A532" s="15">
        <v>561815284</v>
      </c>
      <c r="B532" s="15">
        <v>6</v>
      </c>
      <c r="C532" s="24" t="s">
        <v>442</v>
      </c>
      <c r="D532" s="15">
        <v>137296131</v>
      </c>
      <c r="E532" s="7" t="s">
        <v>443</v>
      </c>
      <c r="F532" s="7" t="s">
        <v>444</v>
      </c>
      <c r="G532" s="7" t="s">
        <v>445</v>
      </c>
      <c r="H532" s="24" t="s">
        <v>446</v>
      </c>
      <c r="I532" s="7" t="s">
        <v>748</v>
      </c>
      <c r="J532" s="15">
        <v>4</v>
      </c>
      <c r="K532" s="15" t="s">
        <v>225</v>
      </c>
      <c r="L532" s="15" t="s">
        <v>436</v>
      </c>
      <c r="N532" s="15">
        <v>24</v>
      </c>
      <c r="O532" s="15">
        <v>4</v>
      </c>
      <c r="P532" s="15">
        <v>1</v>
      </c>
      <c r="Q532" s="15">
        <v>1</v>
      </c>
      <c r="R532" s="15">
        <v>435921160</v>
      </c>
      <c r="S532" s="15">
        <v>2098</v>
      </c>
      <c r="U532" t="s">
        <v>293</v>
      </c>
      <c r="V532">
        <v>0</v>
      </c>
      <c r="W532">
        <f>MATCH(D532,Отчет!$C:$C,0)</f>
        <v>107</v>
      </c>
    </row>
    <row r="533" spans="1:23" x14ac:dyDescent="0.2">
      <c r="A533" s="15">
        <v>506951656</v>
      </c>
      <c r="B533" s="15">
        <v>6</v>
      </c>
      <c r="C533" s="24" t="s">
        <v>442</v>
      </c>
      <c r="D533" s="15">
        <v>137295702</v>
      </c>
      <c r="E533" s="7" t="s">
        <v>590</v>
      </c>
      <c r="F533" s="7" t="s">
        <v>591</v>
      </c>
      <c r="G533" s="7" t="s">
        <v>592</v>
      </c>
      <c r="H533" s="24" t="s">
        <v>593</v>
      </c>
      <c r="I533" s="7" t="s">
        <v>748</v>
      </c>
      <c r="J533" s="15">
        <v>4</v>
      </c>
      <c r="K533" s="15" t="s">
        <v>225</v>
      </c>
      <c r="L533" s="15" t="s">
        <v>436</v>
      </c>
      <c r="N533" s="15">
        <v>24</v>
      </c>
      <c r="O533" s="15">
        <v>4</v>
      </c>
      <c r="P533" s="15">
        <v>1</v>
      </c>
      <c r="Q533" s="15">
        <v>1</v>
      </c>
      <c r="R533" s="15">
        <v>435921160</v>
      </c>
      <c r="S533" s="15">
        <v>2098</v>
      </c>
      <c r="U533" t="s">
        <v>293</v>
      </c>
      <c r="V533">
        <v>0</v>
      </c>
      <c r="W533">
        <f>MATCH(D533,Отчет!$C:$C,0)</f>
        <v>92</v>
      </c>
    </row>
    <row r="534" spans="1:23" x14ac:dyDescent="0.2">
      <c r="A534" s="15">
        <v>506951588</v>
      </c>
      <c r="B534" s="15">
        <v>6</v>
      </c>
      <c r="C534" s="24" t="s">
        <v>442</v>
      </c>
      <c r="D534" s="15">
        <v>137296274</v>
      </c>
      <c r="E534" s="7" t="s">
        <v>585</v>
      </c>
      <c r="F534" s="7" t="s">
        <v>586</v>
      </c>
      <c r="G534" s="7" t="s">
        <v>587</v>
      </c>
      <c r="H534" s="24" t="s">
        <v>588</v>
      </c>
      <c r="I534" s="7" t="s">
        <v>748</v>
      </c>
      <c r="J534" s="15">
        <v>4</v>
      </c>
      <c r="K534" s="15" t="s">
        <v>225</v>
      </c>
      <c r="L534" s="15" t="s">
        <v>436</v>
      </c>
      <c r="N534" s="15">
        <v>24</v>
      </c>
      <c r="O534" s="15">
        <v>4</v>
      </c>
      <c r="P534" s="15">
        <v>1</v>
      </c>
      <c r="Q534" s="15">
        <v>1</v>
      </c>
      <c r="R534" s="15">
        <v>435921160</v>
      </c>
      <c r="S534" s="15">
        <v>2098</v>
      </c>
      <c r="U534" t="s">
        <v>293</v>
      </c>
      <c r="V534">
        <v>0</v>
      </c>
      <c r="W534">
        <f>MATCH(D534,Отчет!$C:$C,0)</f>
        <v>163</v>
      </c>
    </row>
    <row r="535" spans="1:23" x14ac:dyDescent="0.2">
      <c r="A535" s="15">
        <v>506951450</v>
      </c>
      <c r="B535" s="15">
        <v>7</v>
      </c>
      <c r="C535" s="24" t="s">
        <v>442</v>
      </c>
      <c r="D535" s="15">
        <v>138103030</v>
      </c>
      <c r="E535" s="7" t="s">
        <v>594</v>
      </c>
      <c r="F535" s="7" t="s">
        <v>595</v>
      </c>
      <c r="G535" s="7" t="s">
        <v>596</v>
      </c>
      <c r="H535" s="24" t="s">
        <v>597</v>
      </c>
      <c r="I535" s="7" t="s">
        <v>748</v>
      </c>
      <c r="J535" s="15">
        <v>4</v>
      </c>
      <c r="K535" s="15" t="s">
        <v>225</v>
      </c>
      <c r="L535" s="15" t="s">
        <v>436</v>
      </c>
      <c r="N535" s="15">
        <v>28</v>
      </c>
      <c r="O535" s="15">
        <v>4</v>
      </c>
      <c r="P535" s="15">
        <v>1</v>
      </c>
      <c r="Q535" s="15">
        <v>1</v>
      </c>
      <c r="R535" s="15">
        <v>435921160</v>
      </c>
      <c r="S535" s="15">
        <v>2098</v>
      </c>
      <c r="U535" t="s">
        <v>293</v>
      </c>
      <c r="V535">
        <v>0</v>
      </c>
      <c r="W535">
        <f>MATCH(D535,Отчет!$C:$C,0)</f>
        <v>110</v>
      </c>
    </row>
    <row r="536" spans="1:23" x14ac:dyDescent="0.2">
      <c r="A536" s="15">
        <v>506951416</v>
      </c>
      <c r="B536" s="15">
        <v>8</v>
      </c>
      <c r="C536" s="24" t="s">
        <v>442</v>
      </c>
      <c r="D536" s="15">
        <v>137296183</v>
      </c>
      <c r="E536" s="7" t="s">
        <v>598</v>
      </c>
      <c r="F536" s="7" t="s">
        <v>599</v>
      </c>
      <c r="G536" s="7" t="s">
        <v>600</v>
      </c>
      <c r="H536" s="24" t="s">
        <v>601</v>
      </c>
      <c r="I536" s="7" t="s">
        <v>748</v>
      </c>
      <c r="J536" s="15">
        <v>4</v>
      </c>
      <c r="K536" s="15" t="s">
        <v>225</v>
      </c>
      <c r="L536" s="15" t="s">
        <v>436</v>
      </c>
      <c r="N536" s="15">
        <v>32</v>
      </c>
      <c r="O536" s="15">
        <v>4</v>
      </c>
      <c r="P536" s="15">
        <v>1</v>
      </c>
      <c r="Q536" s="15">
        <v>1</v>
      </c>
      <c r="R536" s="15">
        <v>435921160</v>
      </c>
      <c r="S536" s="15">
        <v>2098</v>
      </c>
      <c r="U536" t="s">
        <v>293</v>
      </c>
      <c r="V536">
        <v>0</v>
      </c>
      <c r="W536">
        <f>MATCH(D536,Отчет!$C:$C,0)</f>
        <v>25</v>
      </c>
    </row>
    <row r="537" spans="1:23" x14ac:dyDescent="0.2">
      <c r="A537" s="15">
        <v>506951382</v>
      </c>
      <c r="B537" s="15">
        <v>5</v>
      </c>
      <c r="C537" s="24" t="s">
        <v>442</v>
      </c>
      <c r="D537" s="15">
        <v>138103047</v>
      </c>
      <c r="E537" s="7" t="s">
        <v>602</v>
      </c>
      <c r="F537" s="7" t="s">
        <v>603</v>
      </c>
      <c r="G537" s="7" t="s">
        <v>604</v>
      </c>
      <c r="H537" s="24" t="s">
        <v>605</v>
      </c>
      <c r="I537" s="7" t="s">
        <v>748</v>
      </c>
      <c r="J537" s="15">
        <v>4</v>
      </c>
      <c r="K537" s="15" t="s">
        <v>225</v>
      </c>
      <c r="L537" s="15" t="s">
        <v>436</v>
      </c>
      <c r="N537" s="15">
        <v>20</v>
      </c>
      <c r="O537" s="15">
        <v>4</v>
      </c>
      <c r="P537" s="15">
        <v>1</v>
      </c>
      <c r="Q537" s="15">
        <v>1</v>
      </c>
      <c r="R537" s="15">
        <v>435921160</v>
      </c>
      <c r="S537" s="15">
        <v>2098</v>
      </c>
      <c r="U537" t="s">
        <v>293</v>
      </c>
      <c r="V537">
        <v>0</v>
      </c>
      <c r="W537">
        <f>MATCH(D537,Отчет!$C:$C,0)</f>
        <v>147</v>
      </c>
    </row>
    <row r="538" spans="1:23" x14ac:dyDescent="0.2">
      <c r="A538" s="15">
        <v>506951346</v>
      </c>
      <c r="B538" s="15">
        <v>7</v>
      </c>
      <c r="C538" s="24" t="s">
        <v>442</v>
      </c>
      <c r="D538" s="15">
        <v>137296118</v>
      </c>
      <c r="E538" s="7" t="s">
        <v>606</v>
      </c>
      <c r="F538" s="7" t="s">
        <v>357</v>
      </c>
      <c r="G538" s="7" t="s">
        <v>222</v>
      </c>
      <c r="H538" s="24" t="s">
        <v>607</v>
      </c>
      <c r="I538" s="7" t="s">
        <v>748</v>
      </c>
      <c r="J538" s="15">
        <v>4</v>
      </c>
      <c r="K538" s="15" t="s">
        <v>225</v>
      </c>
      <c r="L538" s="15" t="s">
        <v>436</v>
      </c>
      <c r="N538" s="15">
        <v>28</v>
      </c>
      <c r="O538" s="15">
        <v>4</v>
      </c>
      <c r="P538" s="15">
        <v>1</v>
      </c>
      <c r="Q538" s="15">
        <v>1</v>
      </c>
      <c r="R538" s="15">
        <v>435921160</v>
      </c>
      <c r="S538" s="15">
        <v>2098</v>
      </c>
      <c r="U538" t="s">
        <v>293</v>
      </c>
      <c r="V538">
        <v>0</v>
      </c>
      <c r="W538">
        <f>MATCH(D538,Отчет!$C:$C,0)</f>
        <v>55</v>
      </c>
    </row>
    <row r="539" spans="1:23" x14ac:dyDescent="0.2">
      <c r="A539" s="15">
        <v>506951312</v>
      </c>
      <c r="B539" s="15">
        <v>7</v>
      </c>
      <c r="C539" s="24" t="s">
        <v>442</v>
      </c>
      <c r="D539" s="15">
        <v>137422607</v>
      </c>
      <c r="E539" s="7" t="s">
        <v>608</v>
      </c>
      <c r="F539" s="7" t="s">
        <v>344</v>
      </c>
      <c r="G539" s="7" t="s">
        <v>389</v>
      </c>
      <c r="H539" s="24" t="s">
        <v>609</v>
      </c>
      <c r="I539" s="7" t="s">
        <v>748</v>
      </c>
      <c r="J539" s="15">
        <v>4</v>
      </c>
      <c r="K539" s="15" t="s">
        <v>225</v>
      </c>
      <c r="L539" s="15" t="s">
        <v>436</v>
      </c>
      <c r="N539" s="15">
        <v>28</v>
      </c>
      <c r="O539" s="15">
        <v>4</v>
      </c>
      <c r="P539" s="15">
        <v>1</v>
      </c>
      <c r="Q539" s="15">
        <v>0</v>
      </c>
      <c r="R539" s="15">
        <v>435921160</v>
      </c>
      <c r="S539" s="15">
        <v>2098</v>
      </c>
      <c r="U539" t="s">
        <v>293</v>
      </c>
      <c r="V539">
        <v>0</v>
      </c>
      <c r="W539">
        <f>MATCH(D539,Отчет!$C:$C,0)</f>
        <v>87</v>
      </c>
    </row>
    <row r="540" spans="1:23" x14ac:dyDescent="0.2">
      <c r="A540" s="15">
        <v>506951278</v>
      </c>
      <c r="B540" s="15">
        <v>5</v>
      </c>
      <c r="C540" s="24" t="s">
        <v>442</v>
      </c>
      <c r="D540" s="15">
        <v>137296084</v>
      </c>
      <c r="E540" s="7" t="s">
        <v>610</v>
      </c>
      <c r="F540" s="7" t="s">
        <v>369</v>
      </c>
      <c r="G540" s="7" t="s">
        <v>413</v>
      </c>
      <c r="H540" s="24" t="s">
        <v>611</v>
      </c>
      <c r="I540" s="7" t="s">
        <v>748</v>
      </c>
      <c r="J540" s="15">
        <v>4</v>
      </c>
      <c r="K540" s="15" t="s">
        <v>225</v>
      </c>
      <c r="L540" s="15" t="s">
        <v>436</v>
      </c>
      <c r="N540" s="15">
        <v>20</v>
      </c>
      <c r="O540" s="15">
        <v>4</v>
      </c>
      <c r="P540" s="15">
        <v>1</v>
      </c>
      <c r="Q540" s="15">
        <v>1</v>
      </c>
      <c r="R540" s="15">
        <v>435921160</v>
      </c>
      <c r="S540" s="15">
        <v>2098</v>
      </c>
      <c r="U540" t="s">
        <v>293</v>
      </c>
      <c r="V540">
        <v>0</v>
      </c>
      <c r="W540">
        <f>MATCH(D540,Отчет!$C:$C,0)</f>
        <v>149</v>
      </c>
    </row>
    <row r="541" spans="1:23" x14ac:dyDescent="0.2">
      <c r="A541" s="15">
        <v>506951108</v>
      </c>
      <c r="B541" s="15">
        <v>5</v>
      </c>
      <c r="C541" s="24" t="s">
        <v>442</v>
      </c>
      <c r="D541" s="15">
        <v>137295910</v>
      </c>
      <c r="E541" s="7" t="s">
        <v>621</v>
      </c>
      <c r="F541" s="7" t="s">
        <v>622</v>
      </c>
      <c r="G541" s="7" t="s">
        <v>332</v>
      </c>
      <c r="H541" s="24" t="s">
        <v>623</v>
      </c>
      <c r="I541" s="7" t="s">
        <v>748</v>
      </c>
      <c r="J541" s="15">
        <v>4</v>
      </c>
      <c r="K541" s="15" t="s">
        <v>225</v>
      </c>
      <c r="L541" s="15" t="s">
        <v>436</v>
      </c>
      <c r="N541" s="15">
        <v>20</v>
      </c>
      <c r="O541" s="15">
        <v>4</v>
      </c>
      <c r="P541" s="15">
        <v>1</v>
      </c>
      <c r="Q541" s="15">
        <v>1</v>
      </c>
      <c r="R541" s="15">
        <v>435921160</v>
      </c>
      <c r="S541" s="15">
        <v>2098</v>
      </c>
      <c r="U541" t="s">
        <v>293</v>
      </c>
      <c r="V541">
        <v>0</v>
      </c>
      <c r="W541">
        <f>MATCH(D541,Отчет!$C:$C,0)</f>
        <v>146</v>
      </c>
    </row>
    <row r="542" spans="1:23" x14ac:dyDescent="0.2">
      <c r="A542" s="15">
        <v>506953206</v>
      </c>
      <c r="B542" s="15">
        <v>8</v>
      </c>
      <c r="C542" s="24" t="s">
        <v>219</v>
      </c>
      <c r="D542" s="15">
        <v>137301312</v>
      </c>
      <c r="E542" s="7" t="s">
        <v>256</v>
      </c>
      <c r="F542" s="7" t="s">
        <v>257</v>
      </c>
      <c r="G542" s="7" t="s">
        <v>258</v>
      </c>
      <c r="H542" s="24" t="s">
        <v>259</v>
      </c>
      <c r="I542" s="7" t="s">
        <v>749</v>
      </c>
      <c r="J542" s="15">
        <v>4</v>
      </c>
      <c r="K542" s="15" t="s">
        <v>225</v>
      </c>
      <c r="L542" s="15" t="s">
        <v>436</v>
      </c>
      <c r="N542" s="15">
        <v>32</v>
      </c>
      <c r="O542" s="15">
        <v>4</v>
      </c>
      <c r="P542" s="15">
        <v>1</v>
      </c>
      <c r="Q542" s="15">
        <v>1</v>
      </c>
      <c r="R542" s="15">
        <v>435917876</v>
      </c>
      <c r="S542" s="15">
        <v>2098</v>
      </c>
      <c r="U542" t="s">
        <v>293</v>
      </c>
      <c r="V542">
        <v>0</v>
      </c>
      <c r="W542">
        <f>MATCH(D542,Отчет!$C:$C,0)</f>
        <v>37</v>
      </c>
    </row>
    <row r="543" spans="1:23" x14ac:dyDescent="0.2">
      <c r="A543" s="15">
        <v>506953174</v>
      </c>
      <c r="B543" s="15">
        <v>6</v>
      </c>
      <c r="C543" s="24" t="s">
        <v>219</v>
      </c>
      <c r="D543" s="15">
        <v>137301293</v>
      </c>
      <c r="E543" s="7" t="s">
        <v>253</v>
      </c>
      <c r="F543" s="7" t="s">
        <v>254</v>
      </c>
      <c r="G543" s="7" t="s">
        <v>242</v>
      </c>
      <c r="H543" s="24" t="s">
        <v>255</v>
      </c>
      <c r="I543" s="7" t="s">
        <v>749</v>
      </c>
      <c r="J543" s="15">
        <v>4</v>
      </c>
      <c r="K543" s="15" t="s">
        <v>225</v>
      </c>
      <c r="L543" s="15" t="s">
        <v>436</v>
      </c>
      <c r="N543" s="15">
        <v>24</v>
      </c>
      <c r="O543" s="15">
        <v>4</v>
      </c>
      <c r="P543" s="15">
        <v>1</v>
      </c>
      <c r="Q543" s="15">
        <v>1</v>
      </c>
      <c r="R543" s="15">
        <v>435917876</v>
      </c>
      <c r="S543" s="15">
        <v>2098</v>
      </c>
      <c r="U543" t="s">
        <v>293</v>
      </c>
      <c r="V543">
        <v>0</v>
      </c>
      <c r="W543">
        <f>MATCH(D543,Отчет!$C:$C,0)</f>
        <v>156</v>
      </c>
    </row>
    <row r="544" spans="1:23" x14ac:dyDescent="0.2">
      <c r="A544" s="15">
        <v>506953140</v>
      </c>
      <c r="B544" s="15">
        <v>8</v>
      </c>
      <c r="C544" s="24" t="s">
        <v>219</v>
      </c>
      <c r="D544" s="15">
        <v>137301276</v>
      </c>
      <c r="E544" s="7" t="s">
        <v>250</v>
      </c>
      <c r="F544" s="7" t="s">
        <v>251</v>
      </c>
      <c r="G544" s="7" t="s">
        <v>234</v>
      </c>
      <c r="H544" s="24" t="s">
        <v>252</v>
      </c>
      <c r="I544" s="7" t="s">
        <v>749</v>
      </c>
      <c r="J544" s="15">
        <v>4</v>
      </c>
      <c r="K544" s="15" t="s">
        <v>225</v>
      </c>
      <c r="L544" s="15" t="s">
        <v>436</v>
      </c>
      <c r="N544" s="15">
        <v>32</v>
      </c>
      <c r="O544" s="15">
        <v>4</v>
      </c>
      <c r="P544" s="15">
        <v>1</v>
      </c>
      <c r="Q544" s="15">
        <v>1</v>
      </c>
      <c r="R544" s="15">
        <v>435917876</v>
      </c>
      <c r="S544" s="15">
        <v>2098</v>
      </c>
      <c r="U544" t="s">
        <v>293</v>
      </c>
      <c r="V544">
        <v>0</v>
      </c>
      <c r="W544">
        <f>MATCH(D544,Отчет!$C:$C,0)</f>
        <v>30</v>
      </c>
    </row>
    <row r="545" spans="1:23" x14ac:dyDescent="0.2">
      <c r="A545" s="15">
        <v>506953104</v>
      </c>
      <c r="B545" s="15">
        <v>8</v>
      </c>
      <c r="C545" s="24" t="s">
        <v>219</v>
      </c>
      <c r="D545" s="15">
        <v>137301263</v>
      </c>
      <c r="E545" s="7" t="s">
        <v>246</v>
      </c>
      <c r="F545" s="7" t="s">
        <v>247</v>
      </c>
      <c r="G545" s="7" t="s">
        <v>248</v>
      </c>
      <c r="H545" s="24" t="s">
        <v>249</v>
      </c>
      <c r="I545" s="7" t="s">
        <v>749</v>
      </c>
      <c r="J545" s="15">
        <v>4</v>
      </c>
      <c r="K545" s="15" t="s">
        <v>225</v>
      </c>
      <c r="L545" s="15" t="s">
        <v>436</v>
      </c>
      <c r="N545" s="15">
        <v>32</v>
      </c>
      <c r="O545" s="15">
        <v>4</v>
      </c>
      <c r="P545" s="15">
        <v>1</v>
      </c>
      <c r="Q545" s="15">
        <v>1</v>
      </c>
      <c r="R545" s="15">
        <v>435917876</v>
      </c>
      <c r="S545" s="15">
        <v>2098</v>
      </c>
      <c r="U545" t="s">
        <v>293</v>
      </c>
      <c r="V545">
        <v>0</v>
      </c>
      <c r="W545">
        <f>MATCH(D545,Отчет!$C:$C,0)</f>
        <v>36</v>
      </c>
    </row>
    <row r="546" spans="1:23" x14ac:dyDescent="0.2">
      <c r="A546" s="15">
        <v>506953072</v>
      </c>
      <c r="B546" s="15">
        <v>8</v>
      </c>
      <c r="C546" s="24" t="s">
        <v>219</v>
      </c>
      <c r="D546" s="15">
        <v>137301237</v>
      </c>
      <c r="E546" s="7" t="s">
        <v>244</v>
      </c>
      <c r="F546" s="7" t="s">
        <v>233</v>
      </c>
      <c r="G546" s="7" t="s">
        <v>222</v>
      </c>
      <c r="H546" s="24" t="s">
        <v>245</v>
      </c>
      <c r="I546" s="7" t="s">
        <v>749</v>
      </c>
      <c r="J546" s="15">
        <v>4</v>
      </c>
      <c r="K546" s="15" t="s">
        <v>225</v>
      </c>
      <c r="L546" s="15" t="s">
        <v>436</v>
      </c>
      <c r="N546" s="15">
        <v>32</v>
      </c>
      <c r="O546" s="15">
        <v>4</v>
      </c>
      <c r="P546" s="15">
        <v>1</v>
      </c>
      <c r="Q546" s="15">
        <v>1</v>
      </c>
      <c r="R546" s="15">
        <v>435917876</v>
      </c>
      <c r="S546" s="15">
        <v>2098</v>
      </c>
      <c r="U546" t="s">
        <v>293</v>
      </c>
      <c r="V546">
        <v>0</v>
      </c>
      <c r="W546">
        <f>MATCH(D546,Отчет!$C:$C,0)</f>
        <v>38</v>
      </c>
    </row>
    <row r="547" spans="1:23" x14ac:dyDescent="0.2">
      <c r="A547" s="15">
        <v>506952982</v>
      </c>
      <c r="B547" s="15">
        <v>7</v>
      </c>
      <c r="C547" s="24" t="s">
        <v>219</v>
      </c>
      <c r="D547" s="15">
        <v>137301198</v>
      </c>
      <c r="E547" s="7" t="s">
        <v>236</v>
      </c>
      <c r="F547" s="7" t="s">
        <v>237</v>
      </c>
      <c r="G547" s="7" t="s">
        <v>238</v>
      </c>
      <c r="H547" s="24" t="s">
        <v>239</v>
      </c>
      <c r="I547" s="7" t="s">
        <v>749</v>
      </c>
      <c r="J547" s="15">
        <v>4</v>
      </c>
      <c r="K547" s="15" t="s">
        <v>225</v>
      </c>
      <c r="L547" s="15" t="s">
        <v>436</v>
      </c>
      <c r="N547" s="15">
        <v>28</v>
      </c>
      <c r="O547" s="15">
        <v>4</v>
      </c>
      <c r="P547" s="15">
        <v>1</v>
      </c>
      <c r="Q547" s="15">
        <v>1</v>
      </c>
      <c r="R547" s="15">
        <v>435917876</v>
      </c>
      <c r="S547" s="15">
        <v>2098</v>
      </c>
      <c r="U547" t="s">
        <v>293</v>
      </c>
      <c r="V547">
        <v>0</v>
      </c>
      <c r="W547">
        <f>MATCH(D547,Отчет!$C:$C,0)</f>
        <v>117</v>
      </c>
    </row>
    <row r="548" spans="1:23" x14ac:dyDescent="0.2">
      <c r="A548" s="15">
        <v>506953014</v>
      </c>
      <c r="B548" s="15">
        <v>9</v>
      </c>
      <c r="C548" s="24" t="s">
        <v>219</v>
      </c>
      <c r="D548" s="15">
        <v>137300968</v>
      </c>
      <c r="E548" s="7" t="s">
        <v>240</v>
      </c>
      <c r="F548" s="7" t="s">
        <v>241</v>
      </c>
      <c r="G548" s="7" t="s">
        <v>242</v>
      </c>
      <c r="H548" s="24" t="s">
        <v>243</v>
      </c>
      <c r="I548" s="7" t="s">
        <v>749</v>
      </c>
      <c r="J548" s="15">
        <v>4</v>
      </c>
      <c r="K548" s="15" t="s">
        <v>225</v>
      </c>
      <c r="L548" s="15" t="s">
        <v>436</v>
      </c>
      <c r="N548" s="15">
        <v>36</v>
      </c>
      <c r="O548" s="15">
        <v>4</v>
      </c>
      <c r="P548" s="15">
        <v>1</v>
      </c>
      <c r="Q548" s="15">
        <v>1</v>
      </c>
      <c r="R548" s="15">
        <v>435917876</v>
      </c>
      <c r="S548" s="15">
        <v>2098</v>
      </c>
      <c r="U548" t="s">
        <v>293</v>
      </c>
      <c r="V548">
        <v>0</v>
      </c>
      <c r="W548">
        <f>MATCH(D548,Отчет!$C:$C,0)</f>
        <v>16</v>
      </c>
    </row>
    <row r="549" spans="1:23" x14ac:dyDescent="0.2">
      <c r="A549" s="15">
        <v>506952946</v>
      </c>
      <c r="B549" s="15">
        <v>8</v>
      </c>
      <c r="C549" s="24" t="s">
        <v>219</v>
      </c>
      <c r="D549" s="15">
        <v>137300951</v>
      </c>
      <c r="E549" s="7" t="s">
        <v>232</v>
      </c>
      <c r="F549" s="7" t="s">
        <v>233</v>
      </c>
      <c r="G549" s="7" t="s">
        <v>234</v>
      </c>
      <c r="H549" s="24" t="s">
        <v>235</v>
      </c>
      <c r="I549" s="7" t="s">
        <v>749</v>
      </c>
      <c r="J549" s="15">
        <v>4</v>
      </c>
      <c r="K549" s="15" t="s">
        <v>225</v>
      </c>
      <c r="L549" s="15" t="s">
        <v>436</v>
      </c>
      <c r="N549" s="15">
        <v>32</v>
      </c>
      <c r="O549" s="15">
        <v>4</v>
      </c>
      <c r="P549" s="15">
        <v>1</v>
      </c>
      <c r="Q549" s="15">
        <v>1</v>
      </c>
      <c r="R549" s="15">
        <v>435917876</v>
      </c>
      <c r="S549" s="15">
        <v>2098</v>
      </c>
      <c r="U549" t="s">
        <v>293</v>
      </c>
      <c r="V549">
        <v>0</v>
      </c>
      <c r="W549">
        <f>MATCH(D549,Отчет!$C:$C,0)</f>
        <v>26</v>
      </c>
    </row>
    <row r="550" spans="1:23" x14ac:dyDescent="0.2">
      <c r="A550" s="15">
        <v>506952876</v>
      </c>
      <c r="B550" s="15">
        <v>5</v>
      </c>
      <c r="C550" s="24" t="s">
        <v>219</v>
      </c>
      <c r="D550" s="15">
        <v>137301170</v>
      </c>
      <c r="E550" s="7" t="s">
        <v>228</v>
      </c>
      <c r="F550" s="7" t="s">
        <v>229</v>
      </c>
      <c r="G550" s="7" t="s">
        <v>230</v>
      </c>
      <c r="H550" s="24" t="s">
        <v>231</v>
      </c>
      <c r="I550" s="7" t="s">
        <v>749</v>
      </c>
      <c r="J550" s="15">
        <v>4</v>
      </c>
      <c r="K550" s="15" t="s">
        <v>225</v>
      </c>
      <c r="L550" s="15" t="s">
        <v>436</v>
      </c>
      <c r="N550" s="15">
        <v>20</v>
      </c>
      <c r="O550" s="15">
        <v>4</v>
      </c>
      <c r="P550" s="15">
        <v>1</v>
      </c>
      <c r="Q550" s="15">
        <v>1</v>
      </c>
      <c r="R550" s="15">
        <v>435917876</v>
      </c>
      <c r="S550" s="15">
        <v>2098</v>
      </c>
      <c r="U550" t="s">
        <v>293</v>
      </c>
      <c r="V550">
        <v>0</v>
      </c>
      <c r="W550">
        <f>MATCH(D550,Отчет!$C:$C,0)</f>
        <v>109</v>
      </c>
    </row>
    <row r="551" spans="1:23" x14ac:dyDescent="0.2">
      <c r="A551" s="15">
        <v>506952839</v>
      </c>
      <c r="B551" s="15">
        <v>8</v>
      </c>
      <c r="C551" s="24" t="s">
        <v>219</v>
      </c>
      <c r="D551" s="15">
        <v>137300938</v>
      </c>
      <c r="E551" s="7" t="s">
        <v>220</v>
      </c>
      <c r="F551" s="7" t="s">
        <v>221</v>
      </c>
      <c r="G551" s="7" t="s">
        <v>222</v>
      </c>
      <c r="H551" s="24" t="s">
        <v>223</v>
      </c>
      <c r="I551" s="7" t="s">
        <v>749</v>
      </c>
      <c r="J551" s="15">
        <v>4</v>
      </c>
      <c r="K551" s="15" t="s">
        <v>225</v>
      </c>
      <c r="L551" s="15" t="s">
        <v>436</v>
      </c>
      <c r="N551" s="15">
        <v>32</v>
      </c>
      <c r="O551" s="15">
        <v>4</v>
      </c>
      <c r="P551" s="15">
        <v>1</v>
      </c>
      <c r="Q551" s="15">
        <v>1</v>
      </c>
      <c r="R551" s="15">
        <v>435917876</v>
      </c>
      <c r="S551" s="15">
        <v>2098</v>
      </c>
      <c r="U551" t="s">
        <v>293</v>
      </c>
      <c r="V551">
        <v>0</v>
      </c>
      <c r="W551">
        <f>MATCH(D551,Отчет!$C:$C,0)</f>
        <v>28</v>
      </c>
    </row>
    <row r="552" spans="1:23" x14ac:dyDescent="0.2">
      <c r="A552" s="15">
        <v>506952807</v>
      </c>
      <c r="B552" s="15">
        <v>4</v>
      </c>
      <c r="C552" s="24" t="s">
        <v>219</v>
      </c>
      <c r="D552" s="15">
        <v>137301157</v>
      </c>
      <c r="E552" s="7" t="s">
        <v>284</v>
      </c>
      <c r="F552" s="7" t="s">
        <v>285</v>
      </c>
      <c r="G552" s="7" t="s">
        <v>286</v>
      </c>
      <c r="H552" s="24" t="s">
        <v>287</v>
      </c>
      <c r="I552" s="7" t="s">
        <v>749</v>
      </c>
      <c r="J552" s="15">
        <v>4</v>
      </c>
      <c r="K552" s="15" t="s">
        <v>225</v>
      </c>
      <c r="L552" s="15" t="s">
        <v>436</v>
      </c>
      <c r="N552" s="15">
        <v>16</v>
      </c>
      <c r="O552" s="15">
        <v>4</v>
      </c>
      <c r="P552" s="15">
        <v>1</v>
      </c>
      <c r="Q552" s="15">
        <v>1</v>
      </c>
      <c r="R552" s="15">
        <v>435917876</v>
      </c>
      <c r="S552" s="15">
        <v>2098</v>
      </c>
      <c r="U552" t="s">
        <v>293</v>
      </c>
      <c r="V552">
        <v>0</v>
      </c>
      <c r="W552">
        <f>MATCH(D552,Отчет!$C:$C,0)</f>
        <v>168</v>
      </c>
    </row>
    <row r="553" spans="1:23" x14ac:dyDescent="0.2">
      <c r="A553" s="15">
        <v>506952775</v>
      </c>
      <c r="B553" s="15">
        <v>8</v>
      </c>
      <c r="C553" s="24" t="s">
        <v>219</v>
      </c>
      <c r="D553" s="15">
        <v>137301140</v>
      </c>
      <c r="E553" s="7" t="s">
        <v>281</v>
      </c>
      <c r="F553" s="7" t="s">
        <v>282</v>
      </c>
      <c r="G553" s="7" t="s">
        <v>248</v>
      </c>
      <c r="H553" s="24" t="s">
        <v>283</v>
      </c>
      <c r="I553" s="7" t="s">
        <v>749</v>
      </c>
      <c r="J553" s="15">
        <v>4</v>
      </c>
      <c r="K553" s="15" t="s">
        <v>225</v>
      </c>
      <c r="L553" s="15" t="s">
        <v>436</v>
      </c>
      <c r="N553" s="15">
        <v>32</v>
      </c>
      <c r="O553" s="15">
        <v>4</v>
      </c>
      <c r="P553" s="15">
        <v>1</v>
      </c>
      <c r="Q553" s="15">
        <v>1</v>
      </c>
      <c r="R553" s="15">
        <v>435917876</v>
      </c>
      <c r="S553" s="15">
        <v>2098</v>
      </c>
      <c r="U553" t="s">
        <v>293</v>
      </c>
      <c r="V553">
        <v>0</v>
      </c>
      <c r="W553">
        <f>MATCH(D553,Отчет!$C:$C,0)</f>
        <v>34</v>
      </c>
    </row>
    <row r="554" spans="1:23" x14ac:dyDescent="0.2">
      <c r="A554" s="15">
        <v>506952743</v>
      </c>
      <c r="B554" s="15">
        <v>6</v>
      </c>
      <c r="C554" s="24" t="s">
        <v>219</v>
      </c>
      <c r="D554" s="15">
        <v>297060315</v>
      </c>
      <c r="E554" s="7" t="s">
        <v>278</v>
      </c>
      <c r="F554" s="7" t="s">
        <v>229</v>
      </c>
      <c r="G554" s="7" t="s">
        <v>279</v>
      </c>
      <c r="H554" s="24" t="s">
        <v>280</v>
      </c>
      <c r="I554" s="7" t="s">
        <v>749</v>
      </c>
      <c r="J554" s="15">
        <v>4</v>
      </c>
      <c r="K554" s="15" t="s">
        <v>225</v>
      </c>
      <c r="L554" s="15" t="s">
        <v>436</v>
      </c>
      <c r="N554" s="15">
        <v>24</v>
      </c>
      <c r="O554" s="15">
        <v>4</v>
      </c>
      <c r="P554" s="15">
        <v>1</v>
      </c>
      <c r="Q554" s="15">
        <v>1</v>
      </c>
      <c r="R554" s="15">
        <v>435917876</v>
      </c>
      <c r="S554" s="15">
        <v>2098</v>
      </c>
      <c r="U554" t="s">
        <v>293</v>
      </c>
      <c r="V554">
        <v>0</v>
      </c>
      <c r="W554">
        <f>MATCH(D554,Отчет!$C:$C,0)</f>
        <v>80</v>
      </c>
    </row>
    <row r="555" spans="1:23" x14ac:dyDescent="0.2">
      <c r="A555" s="15">
        <v>506952709</v>
      </c>
      <c r="B555" s="15">
        <v>7</v>
      </c>
      <c r="C555" s="24" t="s">
        <v>219</v>
      </c>
      <c r="D555" s="15">
        <v>137301127</v>
      </c>
      <c r="E555" s="7" t="s">
        <v>274</v>
      </c>
      <c r="F555" s="7" t="s">
        <v>275</v>
      </c>
      <c r="G555" s="7" t="s">
        <v>276</v>
      </c>
      <c r="H555" s="24" t="s">
        <v>277</v>
      </c>
      <c r="I555" s="7" t="s">
        <v>749</v>
      </c>
      <c r="J555" s="15">
        <v>4</v>
      </c>
      <c r="K555" s="15" t="s">
        <v>225</v>
      </c>
      <c r="L555" s="15" t="s">
        <v>436</v>
      </c>
      <c r="N555" s="15">
        <v>28</v>
      </c>
      <c r="O555" s="15">
        <v>4</v>
      </c>
      <c r="P555" s="15">
        <v>1</v>
      </c>
      <c r="Q555" s="15">
        <v>1</v>
      </c>
      <c r="R555" s="15">
        <v>435917876</v>
      </c>
      <c r="S555" s="15">
        <v>2098</v>
      </c>
      <c r="U555" t="s">
        <v>293</v>
      </c>
      <c r="V555">
        <v>0</v>
      </c>
      <c r="W555">
        <f>MATCH(D555,Отчет!$C:$C,0)</f>
        <v>137</v>
      </c>
    </row>
    <row r="556" spans="1:23" x14ac:dyDescent="0.2">
      <c r="A556" s="15">
        <v>506952677</v>
      </c>
      <c r="B556" s="15">
        <v>8</v>
      </c>
      <c r="C556" s="24" t="s">
        <v>219</v>
      </c>
      <c r="D556" s="15">
        <v>137301101</v>
      </c>
      <c r="E556" s="7" t="s">
        <v>271</v>
      </c>
      <c r="F556" s="7" t="s">
        <v>272</v>
      </c>
      <c r="G556" s="7" t="s">
        <v>222</v>
      </c>
      <c r="H556" s="24" t="s">
        <v>273</v>
      </c>
      <c r="I556" s="7" t="s">
        <v>749</v>
      </c>
      <c r="J556" s="15">
        <v>4</v>
      </c>
      <c r="K556" s="15" t="s">
        <v>225</v>
      </c>
      <c r="L556" s="15" t="s">
        <v>436</v>
      </c>
      <c r="N556" s="15">
        <v>32</v>
      </c>
      <c r="O556" s="15">
        <v>4</v>
      </c>
      <c r="P556" s="15">
        <v>1</v>
      </c>
      <c r="Q556" s="15">
        <v>1</v>
      </c>
      <c r="R556" s="15">
        <v>435917876</v>
      </c>
      <c r="S556" s="15">
        <v>2098</v>
      </c>
      <c r="U556" t="s">
        <v>293</v>
      </c>
      <c r="V556">
        <v>0</v>
      </c>
      <c r="W556">
        <f>MATCH(D556,Отчет!$C:$C,0)</f>
        <v>81</v>
      </c>
    </row>
    <row r="557" spans="1:23" x14ac:dyDescent="0.2">
      <c r="A557" s="15">
        <v>506952639</v>
      </c>
      <c r="B557" s="15">
        <v>5</v>
      </c>
      <c r="C557" s="24" t="s">
        <v>219</v>
      </c>
      <c r="D557" s="15">
        <v>137301088</v>
      </c>
      <c r="E557" s="7" t="s">
        <v>268</v>
      </c>
      <c r="F557" s="7" t="s">
        <v>233</v>
      </c>
      <c r="G557" s="7" t="s">
        <v>269</v>
      </c>
      <c r="H557" s="24" t="s">
        <v>270</v>
      </c>
      <c r="I557" s="7" t="s">
        <v>749</v>
      </c>
      <c r="J557" s="15">
        <v>4</v>
      </c>
      <c r="K557" s="15" t="s">
        <v>225</v>
      </c>
      <c r="L557" s="15" t="s">
        <v>436</v>
      </c>
      <c r="N557" s="15">
        <v>20</v>
      </c>
      <c r="O557" s="15">
        <v>4</v>
      </c>
      <c r="P557" s="15">
        <v>1</v>
      </c>
      <c r="Q557" s="15">
        <v>1</v>
      </c>
      <c r="R557" s="15">
        <v>435917876</v>
      </c>
      <c r="S557" s="15">
        <v>2098</v>
      </c>
      <c r="U557" t="s">
        <v>293</v>
      </c>
      <c r="V557">
        <v>0</v>
      </c>
      <c r="W557">
        <f>MATCH(D557,Отчет!$C:$C,0)</f>
        <v>174</v>
      </c>
    </row>
    <row r="558" spans="1:23" x14ac:dyDescent="0.2">
      <c r="A558" s="15">
        <v>506952605</v>
      </c>
      <c r="B558" s="15">
        <v>4</v>
      </c>
      <c r="C558" s="24" t="s">
        <v>219</v>
      </c>
      <c r="D558" s="15">
        <v>137301075</v>
      </c>
      <c r="E558" s="7" t="s">
        <v>264</v>
      </c>
      <c r="F558" s="7" t="s">
        <v>265</v>
      </c>
      <c r="G558" s="7" t="s">
        <v>266</v>
      </c>
      <c r="H558" s="24" t="s">
        <v>267</v>
      </c>
      <c r="I558" s="7" t="s">
        <v>749</v>
      </c>
      <c r="J558" s="15">
        <v>4</v>
      </c>
      <c r="K558" s="15" t="s">
        <v>225</v>
      </c>
      <c r="L558" s="15" t="s">
        <v>436</v>
      </c>
      <c r="N558" s="15">
        <v>16</v>
      </c>
      <c r="O558" s="15">
        <v>4</v>
      </c>
      <c r="P558" s="15">
        <v>1</v>
      </c>
      <c r="Q558" s="15">
        <v>1</v>
      </c>
      <c r="R558" s="15">
        <v>435917876</v>
      </c>
      <c r="S558" s="15">
        <v>2098</v>
      </c>
      <c r="U558" t="s">
        <v>293</v>
      </c>
      <c r="V558">
        <v>0</v>
      </c>
      <c r="W558">
        <f>MATCH(D558,Отчет!$C:$C,0)</f>
        <v>173</v>
      </c>
    </row>
    <row r="559" spans="1:23" x14ac:dyDescent="0.2">
      <c r="A559" s="15">
        <v>506952573</v>
      </c>
      <c r="B559" s="15">
        <v>5</v>
      </c>
      <c r="C559" s="24" t="s">
        <v>219</v>
      </c>
      <c r="D559" s="15">
        <v>137301062</v>
      </c>
      <c r="E559" s="7" t="s">
        <v>260</v>
      </c>
      <c r="F559" s="7" t="s">
        <v>261</v>
      </c>
      <c r="G559" s="7" t="s">
        <v>262</v>
      </c>
      <c r="H559" s="24" t="s">
        <v>263</v>
      </c>
      <c r="I559" s="7" t="s">
        <v>749</v>
      </c>
      <c r="J559" s="15">
        <v>4</v>
      </c>
      <c r="K559" s="15" t="s">
        <v>225</v>
      </c>
      <c r="L559" s="15" t="s">
        <v>436</v>
      </c>
      <c r="N559" s="15">
        <v>20</v>
      </c>
      <c r="O559" s="15">
        <v>4</v>
      </c>
      <c r="P559" s="15">
        <v>1</v>
      </c>
      <c r="Q559" s="15">
        <v>1</v>
      </c>
      <c r="R559" s="15">
        <v>435917876</v>
      </c>
      <c r="S559" s="15">
        <v>2098</v>
      </c>
      <c r="U559" t="s">
        <v>293</v>
      </c>
      <c r="V559">
        <v>0</v>
      </c>
      <c r="W559">
        <f>MATCH(D559,Отчет!$C:$C,0)</f>
        <v>145</v>
      </c>
    </row>
    <row r="560" spans="1:23" x14ac:dyDescent="0.2">
      <c r="A560" s="15">
        <v>506950111</v>
      </c>
      <c r="B560" s="15">
        <v>5</v>
      </c>
      <c r="C560" s="24" t="s">
        <v>448</v>
      </c>
      <c r="D560" s="15">
        <v>137296071</v>
      </c>
      <c r="E560" s="7" t="s">
        <v>466</v>
      </c>
      <c r="F560" s="7" t="s">
        <v>412</v>
      </c>
      <c r="G560" s="7" t="s">
        <v>467</v>
      </c>
      <c r="H560" s="24" t="s">
        <v>468</v>
      </c>
      <c r="I560" s="7" t="s">
        <v>750</v>
      </c>
      <c r="J560" s="15">
        <v>4.92</v>
      </c>
      <c r="K560" s="15" t="s">
        <v>225</v>
      </c>
      <c r="L560" s="15" t="s">
        <v>436</v>
      </c>
      <c r="N560" s="15">
        <v>24.6</v>
      </c>
      <c r="O560" s="15">
        <v>4.92</v>
      </c>
      <c r="P560" s="15">
        <v>1</v>
      </c>
      <c r="Q560" s="15">
        <v>1</v>
      </c>
      <c r="R560" s="15">
        <v>414668365</v>
      </c>
      <c r="S560" s="15">
        <v>2098</v>
      </c>
      <c r="U560" t="s">
        <v>293</v>
      </c>
      <c r="V560">
        <v>0</v>
      </c>
      <c r="W560">
        <f>MATCH(D560,Отчет!$C:$C,0)</f>
        <v>143</v>
      </c>
    </row>
    <row r="561" spans="1:23" x14ac:dyDescent="0.2">
      <c r="A561" s="15">
        <v>506950836</v>
      </c>
      <c r="B561" s="15">
        <v>6</v>
      </c>
      <c r="C561" s="24" t="s">
        <v>448</v>
      </c>
      <c r="D561" s="15">
        <v>137296350</v>
      </c>
      <c r="E561" s="7" t="s">
        <v>644</v>
      </c>
      <c r="F561" s="7" t="s">
        <v>335</v>
      </c>
      <c r="G561" s="7" t="s">
        <v>266</v>
      </c>
      <c r="H561" s="24" t="s">
        <v>645</v>
      </c>
      <c r="I561" s="7" t="s">
        <v>750</v>
      </c>
      <c r="J561" s="15">
        <v>4.92</v>
      </c>
      <c r="K561" s="15" t="s">
        <v>225</v>
      </c>
      <c r="L561" s="15" t="s">
        <v>436</v>
      </c>
      <c r="N561" s="15">
        <v>0</v>
      </c>
      <c r="O561" s="15">
        <v>4.92</v>
      </c>
      <c r="P561" s="15">
        <v>1</v>
      </c>
      <c r="Q561" s="15">
        <v>1</v>
      </c>
      <c r="R561" s="15">
        <v>414668365</v>
      </c>
      <c r="S561" s="15">
        <v>2098</v>
      </c>
      <c r="U561" t="s">
        <v>293</v>
      </c>
      <c r="V561">
        <v>0</v>
      </c>
      <c r="W561">
        <f>MATCH(D561,Отчет!$C:$C,0)</f>
        <v>170</v>
      </c>
    </row>
    <row r="562" spans="1:23" x14ac:dyDescent="0.2">
      <c r="A562" s="15">
        <v>506949395</v>
      </c>
      <c r="B562" s="15">
        <v>8</v>
      </c>
      <c r="C562" s="24" t="s">
        <v>448</v>
      </c>
      <c r="D562" s="15">
        <v>137295923</v>
      </c>
      <c r="E562" s="7" t="s">
        <v>482</v>
      </c>
      <c r="F562" s="7" t="s">
        <v>483</v>
      </c>
      <c r="G562" s="7" t="s">
        <v>413</v>
      </c>
      <c r="H562" s="24" t="s">
        <v>484</v>
      </c>
      <c r="I562" s="7" t="s">
        <v>750</v>
      </c>
      <c r="J562" s="15">
        <v>4.92</v>
      </c>
      <c r="K562" s="15" t="s">
        <v>225</v>
      </c>
      <c r="L562" s="15" t="s">
        <v>436</v>
      </c>
      <c r="N562" s="15">
        <v>39.36</v>
      </c>
      <c r="O562" s="15">
        <v>4.92</v>
      </c>
      <c r="P562" s="15">
        <v>1</v>
      </c>
      <c r="Q562" s="15">
        <v>1</v>
      </c>
      <c r="R562" s="15">
        <v>414668365</v>
      </c>
      <c r="S562" s="15">
        <v>2098</v>
      </c>
      <c r="U562" t="s">
        <v>293</v>
      </c>
      <c r="V562">
        <v>0</v>
      </c>
      <c r="W562">
        <f>MATCH(D562,Отчет!$C:$C,0)</f>
        <v>74</v>
      </c>
    </row>
    <row r="563" spans="1:23" x14ac:dyDescent="0.2">
      <c r="A563" s="15">
        <v>506949453</v>
      </c>
      <c r="B563" s="15">
        <v>5</v>
      </c>
      <c r="C563" s="24" t="s">
        <v>448</v>
      </c>
      <c r="D563" s="15">
        <v>137422529</v>
      </c>
      <c r="E563" s="7" t="s">
        <v>463</v>
      </c>
      <c r="F563" s="7" t="s">
        <v>464</v>
      </c>
      <c r="G563" s="7" t="s">
        <v>279</v>
      </c>
      <c r="H563" s="24" t="s">
        <v>465</v>
      </c>
      <c r="I563" s="7" t="s">
        <v>750</v>
      </c>
      <c r="J563" s="15">
        <v>4.92</v>
      </c>
      <c r="K563" s="15" t="s">
        <v>225</v>
      </c>
      <c r="L563" s="15" t="s">
        <v>436</v>
      </c>
      <c r="N563" s="15">
        <v>24.6</v>
      </c>
      <c r="O563" s="15">
        <v>4.92</v>
      </c>
      <c r="P563" s="15">
        <v>1</v>
      </c>
      <c r="Q563" s="15">
        <v>0</v>
      </c>
      <c r="R563" s="15">
        <v>414668365</v>
      </c>
      <c r="S563" s="15">
        <v>2098</v>
      </c>
      <c r="U563" t="s">
        <v>293</v>
      </c>
      <c r="V563">
        <v>0</v>
      </c>
      <c r="W563">
        <f>MATCH(D563,Отчет!$C:$C,0)</f>
        <v>164</v>
      </c>
    </row>
    <row r="564" spans="1:23" x14ac:dyDescent="0.2">
      <c r="A564" s="15">
        <v>506949515</v>
      </c>
      <c r="B564" s="15">
        <v>8</v>
      </c>
      <c r="C564" s="24" t="s">
        <v>448</v>
      </c>
      <c r="D564" s="15">
        <v>137295936</v>
      </c>
      <c r="E564" s="7" t="s">
        <v>469</v>
      </c>
      <c r="F564" s="7" t="s">
        <v>247</v>
      </c>
      <c r="G564" s="7" t="s">
        <v>307</v>
      </c>
      <c r="H564" s="24" t="s">
        <v>470</v>
      </c>
      <c r="I564" s="7" t="s">
        <v>750</v>
      </c>
      <c r="J564" s="15">
        <v>4.92</v>
      </c>
      <c r="K564" s="15" t="s">
        <v>225</v>
      </c>
      <c r="L564" s="15" t="s">
        <v>436</v>
      </c>
      <c r="N564" s="15">
        <v>39.36</v>
      </c>
      <c r="O564" s="15">
        <v>4.92</v>
      </c>
      <c r="P564" s="15">
        <v>1</v>
      </c>
      <c r="Q564" s="15">
        <v>1</v>
      </c>
      <c r="R564" s="15">
        <v>414668365</v>
      </c>
      <c r="S564" s="15">
        <v>2098</v>
      </c>
      <c r="U564" t="s">
        <v>293</v>
      </c>
      <c r="V564">
        <v>0</v>
      </c>
      <c r="W564">
        <f>MATCH(D564,Отчет!$C:$C,0)</f>
        <v>62</v>
      </c>
    </row>
    <row r="565" spans="1:23" x14ac:dyDescent="0.2">
      <c r="A565" s="15">
        <v>506949575</v>
      </c>
      <c r="B565" s="15">
        <v>7</v>
      </c>
      <c r="C565" s="24" t="s">
        <v>448</v>
      </c>
      <c r="D565" s="15">
        <v>137295949</v>
      </c>
      <c r="E565" s="7" t="s">
        <v>460</v>
      </c>
      <c r="F565" s="7" t="s">
        <v>344</v>
      </c>
      <c r="G565" s="7" t="s">
        <v>461</v>
      </c>
      <c r="H565" s="24" t="s">
        <v>462</v>
      </c>
      <c r="I565" s="7" t="s">
        <v>750</v>
      </c>
      <c r="J565" s="15">
        <v>4.92</v>
      </c>
      <c r="K565" s="15" t="s">
        <v>225</v>
      </c>
      <c r="L565" s="15" t="s">
        <v>436</v>
      </c>
      <c r="N565" s="15">
        <v>34.44</v>
      </c>
      <c r="O565" s="15">
        <v>4.92</v>
      </c>
      <c r="P565" s="15">
        <v>1</v>
      </c>
      <c r="Q565" s="15">
        <v>1</v>
      </c>
      <c r="R565" s="15">
        <v>414668365</v>
      </c>
      <c r="S565" s="15">
        <v>2098</v>
      </c>
      <c r="U565" t="s">
        <v>293</v>
      </c>
      <c r="V565">
        <v>0</v>
      </c>
      <c r="W565">
        <f>MATCH(D565,Отчет!$C:$C,0)</f>
        <v>103</v>
      </c>
    </row>
    <row r="566" spans="1:23" x14ac:dyDescent="0.2">
      <c r="A566" s="15">
        <v>506949689</v>
      </c>
      <c r="B566" s="15">
        <v>8</v>
      </c>
      <c r="C566" s="24" t="s">
        <v>448</v>
      </c>
      <c r="D566" s="15">
        <v>137295649</v>
      </c>
      <c r="E566" s="7" t="s">
        <v>477</v>
      </c>
      <c r="F566" s="7" t="s">
        <v>282</v>
      </c>
      <c r="G566" s="7" t="s">
        <v>234</v>
      </c>
      <c r="H566" s="24" t="s">
        <v>478</v>
      </c>
      <c r="I566" s="7" t="s">
        <v>750</v>
      </c>
      <c r="J566" s="15">
        <v>4.92</v>
      </c>
      <c r="K566" s="15" t="s">
        <v>225</v>
      </c>
      <c r="L566" s="15" t="s">
        <v>436</v>
      </c>
      <c r="N566" s="15">
        <v>39.36</v>
      </c>
      <c r="O566" s="15">
        <v>4.92</v>
      </c>
      <c r="P566" s="15">
        <v>1</v>
      </c>
      <c r="Q566" s="15">
        <v>1</v>
      </c>
      <c r="R566" s="15">
        <v>414668365</v>
      </c>
      <c r="S566" s="15">
        <v>2098</v>
      </c>
      <c r="U566" t="s">
        <v>293</v>
      </c>
      <c r="V566">
        <v>0</v>
      </c>
      <c r="W566">
        <f>MATCH(D566,Отчет!$C:$C,0)</f>
        <v>44</v>
      </c>
    </row>
    <row r="567" spans="1:23" x14ac:dyDescent="0.2">
      <c r="A567" s="15">
        <v>506949751</v>
      </c>
      <c r="B567" s="15">
        <v>8</v>
      </c>
      <c r="C567" s="24" t="s">
        <v>448</v>
      </c>
      <c r="D567" s="15">
        <v>137295990</v>
      </c>
      <c r="E567" s="7" t="s">
        <v>479</v>
      </c>
      <c r="F567" s="7" t="s">
        <v>480</v>
      </c>
      <c r="G567" s="7" t="s">
        <v>409</v>
      </c>
      <c r="H567" s="24" t="s">
        <v>481</v>
      </c>
      <c r="I567" s="7" t="s">
        <v>750</v>
      </c>
      <c r="J567" s="15">
        <v>4.92</v>
      </c>
      <c r="K567" s="15" t="s">
        <v>225</v>
      </c>
      <c r="L567" s="15" t="s">
        <v>436</v>
      </c>
      <c r="N567" s="15">
        <v>39.36</v>
      </c>
      <c r="O567" s="15">
        <v>4.92</v>
      </c>
      <c r="P567" s="15">
        <v>1</v>
      </c>
      <c r="Q567" s="15">
        <v>1</v>
      </c>
      <c r="R567" s="15">
        <v>414668365</v>
      </c>
      <c r="S567" s="15">
        <v>2098</v>
      </c>
      <c r="U567" t="s">
        <v>293</v>
      </c>
      <c r="V567">
        <v>0</v>
      </c>
      <c r="W567">
        <f>MATCH(D567,Отчет!$C:$C,0)</f>
        <v>39</v>
      </c>
    </row>
    <row r="568" spans="1:23" x14ac:dyDescent="0.2">
      <c r="A568" s="15">
        <v>506949879</v>
      </c>
      <c r="B568" s="15">
        <v>8</v>
      </c>
      <c r="C568" s="24" t="s">
        <v>448</v>
      </c>
      <c r="D568" s="15">
        <v>137296019</v>
      </c>
      <c r="E568" s="7" t="s">
        <v>646</v>
      </c>
      <c r="F568" s="7" t="s">
        <v>348</v>
      </c>
      <c r="G568" s="7" t="s">
        <v>286</v>
      </c>
      <c r="H568" s="24" t="s">
        <v>647</v>
      </c>
      <c r="I568" s="7" t="s">
        <v>750</v>
      </c>
      <c r="J568" s="15">
        <v>4.92</v>
      </c>
      <c r="K568" s="15" t="s">
        <v>225</v>
      </c>
      <c r="L568" s="15" t="s">
        <v>436</v>
      </c>
      <c r="N568" s="15">
        <v>39.36</v>
      </c>
      <c r="O568" s="15">
        <v>4.92</v>
      </c>
      <c r="P568" s="15">
        <v>1</v>
      </c>
      <c r="Q568" s="15">
        <v>1</v>
      </c>
      <c r="R568" s="15">
        <v>414668365</v>
      </c>
      <c r="S568" s="15">
        <v>2098</v>
      </c>
      <c r="U568" t="s">
        <v>293</v>
      </c>
      <c r="V568">
        <v>0</v>
      </c>
      <c r="W568">
        <f>MATCH(D568,Отчет!$C:$C,0)</f>
        <v>64</v>
      </c>
    </row>
    <row r="569" spans="1:23" x14ac:dyDescent="0.2">
      <c r="A569" s="15">
        <v>506949935</v>
      </c>
      <c r="B569" s="15">
        <v>9</v>
      </c>
      <c r="C569" s="24" t="s">
        <v>448</v>
      </c>
      <c r="D569" s="15">
        <v>137295675</v>
      </c>
      <c r="E569" s="7" t="s">
        <v>455</v>
      </c>
      <c r="F569" s="7" t="s">
        <v>285</v>
      </c>
      <c r="G569" s="7" t="s">
        <v>326</v>
      </c>
      <c r="H569" s="24" t="s">
        <v>456</v>
      </c>
      <c r="I569" s="7" t="s">
        <v>750</v>
      </c>
      <c r="J569" s="15">
        <v>4.92</v>
      </c>
      <c r="K569" s="15" t="s">
        <v>225</v>
      </c>
      <c r="L569" s="15" t="s">
        <v>436</v>
      </c>
      <c r="N569" s="15">
        <v>44.28</v>
      </c>
      <c r="O569" s="15">
        <v>4.92</v>
      </c>
      <c r="P569" s="15">
        <v>1</v>
      </c>
      <c r="Q569" s="15">
        <v>1</v>
      </c>
      <c r="R569" s="15">
        <v>414668365</v>
      </c>
      <c r="S569" s="15">
        <v>2098</v>
      </c>
      <c r="U569" t="s">
        <v>293</v>
      </c>
      <c r="V569">
        <v>0</v>
      </c>
      <c r="W569">
        <f>MATCH(D569,Отчет!$C:$C,0)</f>
        <v>15</v>
      </c>
    </row>
    <row r="570" spans="1:23" x14ac:dyDescent="0.2">
      <c r="A570" s="15">
        <v>721611097</v>
      </c>
      <c r="C570" s="24" t="s">
        <v>448</v>
      </c>
      <c r="D570" s="15">
        <v>137296157</v>
      </c>
      <c r="E570" s="7" t="s">
        <v>714</v>
      </c>
      <c r="F570" s="7" t="s">
        <v>285</v>
      </c>
      <c r="G570" s="7" t="s">
        <v>715</v>
      </c>
      <c r="H570" s="24" t="s">
        <v>716</v>
      </c>
      <c r="I570" s="7" t="s">
        <v>750</v>
      </c>
      <c r="J570" s="15">
        <v>4.92</v>
      </c>
      <c r="K570" s="15" t="s">
        <v>225</v>
      </c>
      <c r="L570" s="15" t="s">
        <v>436</v>
      </c>
      <c r="N570" s="15">
        <v>0</v>
      </c>
      <c r="O570" s="15">
        <v>4.92</v>
      </c>
      <c r="Q570" s="15">
        <v>1</v>
      </c>
      <c r="R570" s="15">
        <v>414668365</v>
      </c>
      <c r="S570" s="15">
        <v>2098</v>
      </c>
      <c r="U570" t="s">
        <v>293</v>
      </c>
      <c r="V570">
        <v>1</v>
      </c>
      <c r="W570">
        <f>MATCH(D570,Отчет!$C:$C,0)</f>
        <v>180</v>
      </c>
    </row>
    <row r="571" spans="1:23" x14ac:dyDescent="0.2">
      <c r="A571" s="15">
        <v>506949989</v>
      </c>
      <c r="B571" s="15">
        <v>4</v>
      </c>
      <c r="C571" s="24" t="s">
        <v>448</v>
      </c>
      <c r="D571" s="15">
        <v>137422555</v>
      </c>
      <c r="E571" s="7" t="s">
        <v>474</v>
      </c>
      <c r="F571" s="7" t="s">
        <v>475</v>
      </c>
      <c r="G571" s="7" t="s">
        <v>266</v>
      </c>
      <c r="H571" s="24" t="s">
        <v>476</v>
      </c>
      <c r="I571" s="7" t="s">
        <v>750</v>
      </c>
      <c r="J571" s="15">
        <v>4.92</v>
      </c>
      <c r="K571" s="15" t="s">
        <v>225</v>
      </c>
      <c r="L571" s="15" t="s">
        <v>436</v>
      </c>
      <c r="N571" s="15">
        <v>19.68</v>
      </c>
      <c r="O571" s="15">
        <v>4.92</v>
      </c>
      <c r="P571" s="15">
        <v>1</v>
      </c>
      <c r="Q571" s="15">
        <v>0</v>
      </c>
      <c r="R571" s="15">
        <v>414668365</v>
      </c>
      <c r="S571" s="15">
        <v>2098</v>
      </c>
      <c r="U571" t="s">
        <v>293</v>
      </c>
      <c r="V571">
        <v>0</v>
      </c>
      <c r="W571">
        <f>MATCH(D571,Отчет!$C:$C,0)</f>
        <v>134</v>
      </c>
    </row>
    <row r="572" spans="1:23" x14ac:dyDescent="0.2">
      <c r="A572" s="15">
        <v>506950049</v>
      </c>
      <c r="B572" s="15">
        <v>8</v>
      </c>
      <c r="C572" s="24" t="s">
        <v>448</v>
      </c>
      <c r="D572" s="15">
        <v>137296045</v>
      </c>
      <c r="E572" s="7" t="s">
        <v>648</v>
      </c>
      <c r="F572" s="7" t="s">
        <v>299</v>
      </c>
      <c r="G572" s="7" t="s">
        <v>649</v>
      </c>
      <c r="H572" s="24" t="s">
        <v>650</v>
      </c>
      <c r="I572" s="7" t="s">
        <v>750</v>
      </c>
      <c r="J572" s="15">
        <v>4.92</v>
      </c>
      <c r="K572" s="15" t="s">
        <v>225</v>
      </c>
      <c r="L572" s="15" t="s">
        <v>436</v>
      </c>
      <c r="N572" s="15">
        <v>39.36</v>
      </c>
      <c r="O572" s="15">
        <v>4.92</v>
      </c>
      <c r="P572" s="15">
        <v>1</v>
      </c>
      <c r="Q572" s="15">
        <v>1</v>
      </c>
      <c r="R572" s="15">
        <v>414668365</v>
      </c>
      <c r="S572" s="15">
        <v>2098</v>
      </c>
      <c r="U572" t="s">
        <v>293</v>
      </c>
      <c r="V572">
        <v>0</v>
      </c>
      <c r="W572">
        <f>MATCH(D572,Отчет!$C:$C,0)</f>
        <v>47</v>
      </c>
    </row>
    <row r="573" spans="1:23" x14ac:dyDescent="0.2">
      <c r="A573" s="15">
        <v>506950318</v>
      </c>
      <c r="B573" s="15">
        <v>6</v>
      </c>
      <c r="C573" s="24" t="s">
        <v>448</v>
      </c>
      <c r="D573" s="15">
        <v>137645525</v>
      </c>
      <c r="E573" s="7" t="s">
        <v>630</v>
      </c>
      <c r="F573" s="7" t="s">
        <v>631</v>
      </c>
      <c r="G573" s="7" t="s">
        <v>332</v>
      </c>
      <c r="H573" s="24" t="s">
        <v>632</v>
      </c>
      <c r="I573" s="7" t="s">
        <v>750</v>
      </c>
      <c r="J573" s="15">
        <v>4.92</v>
      </c>
      <c r="K573" s="15" t="s">
        <v>225</v>
      </c>
      <c r="L573" s="15" t="s">
        <v>436</v>
      </c>
      <c r="N573" s="15">
        <v>29.52</v>
      </c>
      <c r="O573" s="15">
        <v>4.92</v>
      </c>
      <c r="P573" s="15">
        <v>1</v>
      </c>
      <c r="Q573" s="15">
        <v>1</v>
      </c>
      <c r="R573" s="15">
        <v>414668365</v>
      </c>
      <c r="S573" s="15">
        <v>2098</v>
      </c>
      <c r="U573" t="s">
        <v>293</v>
      </c>
      <c r="V573">
        <v>0</v>
      </c>
      <c r="W573">
        <f>MATCH(D573,Отчет!$C:$C,0)</f>
        <v>175</v>
      </c>
    </row>
    <row r="574" spans="1:23" x14ac:dyDescent="0.2">
      <c r="A574" s="15">
        <v>506950376</v>
      </c>
      <c r="B574" s="15">
        <v>7</v>
      </c>
      <c r="C574" s="24" t="s">
        <v>448</v>
      </c>
      <c r="D574" s="15">
        <v>137296144</v>
      </c>
      <c r="E574" s="7" t="s">
        <v>471</v>
      </c>
      <c r="F574" s="7" t="s">
        <v>472</v>
      </c>
      <c r="G574" s="7" t="s">
        <v>458</v>
      </c>
      <c r="H574" s="24" t="s">
        <v>473</v>
      </c>
      <c r="I574" s="7" t="s">
        <v>750</v>
      </c>
      <c r="J574" s="15">
        <v>4.92</v>
      </c>
      <c r="K574" s="15" t="s">
        <v>225</v>
      </c>
      <c r="L574" s="15" t="s">
        <v>436</v>
      </c>
      <c r="N574" s="15">
        <v>34.44</v>
      </c>
      <c r="O574" s="15">
        <v>4.92</v>
      </c>
      <c r="P574" s="15">
        <v>1</v>
      </c>
      <c r="Q574" s="15">
        <v>1</v>
      </c>
      <c r="R574" s="15">
        <v>414668365</v>
      </c>
      <c r="S574" s="15">
        <v>2098</v>
      </c>
      <c r="U574" t="s">
        <v>293</v>
      </c>
      <c r="V574">
        <v>0</v>
      </c>
      <c r="W574">
        <f>MATCH(D574,Отчет!$C:$C,0)</f>
        <v>130</v>
      </c>
    </row>
    <row r="575" spans="1:23" x14ac:dyDescent="0.2">
      <c r="A575" s="15">
        <v>506950498</v>
      </c>
      <c r="B575" s="15">
        <v>8</v>
      </c>
      <c r="C575" s="24" t="s">
        <v>448</v>
      </c>
      <c r="D575" s="15">
        <v>137296170</v>
      </c>
      <c r="E575" s="7" t="s">
        <v>485</v>
      </c>
      <c r="F575" s="7" t="s">
        <v>486</v>
      </c>
      <c r="G575" s="7" t="s">
        <v>307</v>
      </c>
      <c r="H575" s="24" t="s">
        <v>487</v>
      </c>
      <c r="I575" s="7" t="s">
        <v>750</v>
      </c>
      <c r="J575" s="15">
        <v>4.92</v>
      </c>
      <c r="K575" s="15" t="s">
        <v>225</v>
      </c>
      <c r="L575" s="15" t="s">
        <v>436</v>
      </c>
      <c r="N575" s="15">
        <v>39.36</v>
      </c>
      <c r="O575" s="15">
        <v>4.92</v>
      </c>
      <c r="P575" s="15">
        <v>1</v>
      </c>
      <c r="Q575" s="15">
        <v>1</v>
      </c>
      <c r="R575" s="15">
        <v>414668365</v>
      </c>
      <c r="S575" s="15">
        <v>2098</v>
      </c>
      <c r="U575" t="s">
        <v>293</v>
      </c>
      <c r="V575">
        <v>0</v>
      </c>
      <c r="W575">
        <f>MATCH(D575,Отчет!$C:$C,0)</f>
        <v>85</v>
      </c>
    </row>
    <row r="576" spans="1:23" x14ac:dyDescent="0.2">
      <c r="A576" s="15">
        <v>506950562</v>
      </c>
      <c r="B576" s="15">
        <v>7</v>
      </c>
      <c r="C576" s="24" t="s">
        <v>448</v>
      </c>
      <c r="D576" s="15">
        <v>137296196</v>
      </c>
      <c r="E576" s="7" t="s">
        <v>457</v>
      </c>
      <c r="F576" s="7" t="s">
        <v>412</v>
      </c>
      <c r="G576" s="7" t="s">
        <v>458</v>
      </c>
      <c r="H576" s="24" t="s">
        <v>459</v>
      </c>
      <c r="I576" s="7" t="s">
        <v>750</v>
      </c>
      <c r="J576" s="15">
        <v>4.92</v>
      </c>
      <c r="K576" s="15" t="s">
        <v>225</v>
      </c>
      <c r="L576" s="15" t="s">
        <v>436</v>
      </c>
      <c r="N576" s="15">
        <v>0</v>
      </c>
      <c r="O576" s="15">
        <v>4.92</v>
      </c>
      <c r="P576" s="15">
        <v>1</v>
      </c>
      <c r="Q576" s="15">
        <v>1</v>
      </c>
      <c r="R576" s="15">
        <v>414668365</v>
      </c>
      <c r="S576" s="15">
        <v>2098</v>
      </c>
      <c r="U576" t="s">
        <v>293</v>
      </c>
      <c r="V576">
        <v>0</v>
      </c>
      <c r="W576">
        <f>MATCH(D576,Отчет!$C:$C,0)</f>
        <v>151</v>
      </c>
    </row>
    <row r="577" spans="1:23" x14ac:dyDescent="0.2">
      <c r="A577" s="15">
        <v>506950624</v>
      </c>
      <c r="B577" s="15">
        <v>7</v>
      </c>
      <c r="C577" s="24" t="s">
        <v>448</v>
      </c>
      <c r="D577" s="15">
        <v>137296209</v>
      </c>
      <c r="E577" s="7" t="s">
        <v>633</v>
      </c>
      <c r="F577" s="7" t="s">
        <v>247</v>
      </c>
      <c r="G577" s="7" t="s">
        <v>242</v>
      </c>
      <c r="H577" s="24" t="s">
        <v>634</v>
      </c>
      <c r="I577" s="7" t="s">
        <v>750</v>
      </c>
      <c r="J577" s="15">
        <v>4.92</v>
      </c>
      <c r="K577" s="15" t="s">
        <v>225</v>
      </c>
      <c r="L577" s="15" t="s">
        <v>436</v>
      </c>
      <c r="N577" s="15">
        <v>34.44</v>
      </c>
      <c r="O577" s="15">
        <v>4.92</v>
      </c>
      <c r="P577" s="15">
        <v>1</v>
      </c>
      <c r="Q577" s="15">
        <v>1</v>
      </c>
      <c r="R577" s="15">
        <v>414668365</v>
      </c>
      <c r="S577" s="15">
        <v>2098</v>
      </c>
      <c r="U577" t="s">
        <v>293</v>
      </c>
      <c r="V577">
        <v>0</v>
      </c>
      <c r="W577">
        <f>MATCH(D577,Отчет!$C:$C,0)</f>
        <v>104</v>
      </c>
    </row>
    <row r="578" spans="1:23" x14ac:dyDescent="0.2">
      <c r="A578" s="15">
        <v>506950664</v>
      </c>
      <c r="B578" s="15">
        <v>8</v>
      </c>
      <c r="C578" s="24" t="s">
        <v>448</v>
      </c>
      <c r="D578" s="15">
        <v>137422620</v>
      </c>
      <c r="E578" s="7" t="s">
        <v>635</v>
      </c>
      <c r="F578" s="7" t="s">
        <v>499</v>
      </c>
      <c r="G578" s="7" t="s">
        <v>636</v>
      </c>
      <c r="H578" s="24" t="s">
        <v>637</v>
      </c>
      <c r="I578" s="7" t="s">
        <v>750</v>
      </c>
      <c r="J578" s="15">
        <v>4.92</v>
      </c>
      <c r="K578" s="15" t="s">
        <v>225</v>
      </c>
      <c r="L578" s="15" t="s">
        <v>436</v>
      </c>
      <c r="N578" s="15">
        <v>0</v>
      </c>
      <c r="O578" s="15">
        <v>4.92</v>
      </c>
      <c r="P578" s="15">
        <v>1</v>
      </c>
      <c r="Q578" s="15">
        <v>0</v>
      </c>
      <c r="R578" s="15">
        <v>414668365</v>
      </c>
      <c r="S578" s="15">
        <v>2098</v>
      </c>
      <c r="U578" t="s">
        <v>293</v>
      </c>
      <c r="V578">
        <v>0</v>
      </c>
      <c r="W578">
        <f>MATCH(D578,Отчет!$C:$C,0)</f>
        <v>132</v>
      </c>
    </row>
    <row r="579" spans="1:23" x14ac:dyDescent="0.2">
      <c r="A579" s="15">
        <v>506950698</v>
      </c>
      <c r="B579" s="15">
        <v>8</v>
      </c>
      <c r="C579" s="24" t="s">
        <v>448</v>
      </c>
      <c r="D579" s="15">
        <v>137296248</v>
      </c>
      <c r="E579" s="7" t="s">
        <v>638</v>
      </c>
      <c r="F579" s="7" t="s">
        <v>254</v>
      </c>
      <c r="G579" s="7" t="s">
        <v>319</v>
      </c>
      <c r="H579" s="24" t="s">
        <v>639</v>
      </c>
      <c r="I579" s="7" t="s">
        <v>750</v>
      </c>
      <c r="J579" s="15">
        <v>4.92</v>
      </c>
      <c r="K579" s="15" t="s">
        <v>225</v>
      </c>
      <c r="L579" s="15" t="s">
        <v>436</v>
      </c>
      <c r="N579" s="15">
        <v>39.36</v>
      </c>
      <c r="O579" s="15">
        <v>4.92</v>
      </c>
      <c r="P579" s="15">
        <v>1</v>
      </c>
      <c r="Q579" s="15">
        <v>1</v>
      </c>
      <c r="R579" s="15">
        <v>414668365</v>
      </c>
      <c r="S579" s="15">
        <v>2098</v>
      </c>
      <c r="U579" t="s">
        <v>293</v>
      </c>
      <c r="V579">
        <v>0</v>
      </c>
      <c r="W579">
        <f>MATCH(D579,Отчет!$C:$C,0)</f>
        <v>127</v>
      </c>
    </row>
    <row r="580" spans="1:23" x14ac:dyDescent="0.2">
      <c r="A580" s="15">
        <v>506950732</v>
      </c>
      <c r="B580" s="15">
        <v>7</v>
      </c>
      <c r="C580" s="24" t="s">
        <v>448</v>
      </c>
      <c r="D580" s="15">
        <v>137296287</v>
      </c>
      <c r="E580" s="7" t="s">
        <v>449</v>
      </c>
      <c r="F580" s="7" t="s">
        <v>450</v>
      </c>
      <c r="G580" s="7" t="s">
        <v>439</v>
      </c>
      <c r="H580" s="24" t="s">
        <v>451</v>
      </c>
      <c r="I580" s="7" t="s">
        <v>750</v>
      </c>
      <c r="J580" s="15">
        <v>4.92</v>
      </c>
      <c r="K580" s="15" t="s">
        <v>225</v>
      </c>
      <c r="L580" s="15" t="s">
        <v>436</v>
      </c>
      <c r="N580" s="15">
        <v>34.44</v>
      </c>
      <c r="O580" s="15">
        <v>4.92</v>
      </c>
      <c r="P580" s="15">
        <v>1</v>
      </c>
      <c r="Q580" s="15">
        <v>1</v>
      </c>
      <c r="R580" s="15">
        <v>414668365</v>
      </c>
      <c r="S580" s="15">
        <v>2098</v>
      </c>
      <c r="U580" t="s">
        <v>293</v>
      </c>
      <c r="V580">
        <v>0</v>
      </c>
      <c r="W580">
        <f>MATCH(D580,Отчет!$C:$C,0)</f>
        <v>161</v>
      </c>
    </row>
    <row r="581" spans="1:23" x14ac:dyDescent="0.2">
      <c r="A581" s="15">
        <v>506950768</v>
      </c>
      <c r="B581" s="15">
        <v>8</v>
      </c>
      <c r="C581" s="24" t="s">
        <v>448</v>
      </c>
      <c r="D581" s="15">
        <v>137296323</v>
      </c>
      <c r="E581" s="7" t="s">
        <v>452</v>
      </c>
      <c r="F581" s="7" t="s">
        <v>453</v>
      </c>
      <c r="G581" s="7" t="s">
        <v>242</v>
      </c>
      <c r="H581" s="24" t="s">
        <v>454</v>
      </c>
      <c r="I581" s="7" t="s">
        <v>750</v>
      </c>
      <c r="J581" s="15">
        <v>4.92</v>
      </c>
      <c r="K581" s="15" t="s">
        <v>225</v>
      </c>
      <c r="L581" s="15" t="s">
        <v>436</v>
      </c>
      <c r="N581" s="15">
        <v>39.36</v>
      </c>
      <c r="O581" s="15">
        <v>4.92</v>
      </c>
      <c r="P581" s="15">
        <v>1</v>
      </c>
      <c r="Q581" s="15">
        <v>1</v>
      </c>
      <c r="R581" s="15">
        <v>414668365</v>
      </c>
      <c r="S581" s="15">
        <v>2098</v>
      </c>
      <c r="U581" t="s">
        <v>293</v>
      </c>
      <c r="V581">
        <v>0</v>
      </c>
      <c r="W581">
        <f>MATCH(D581,Отчет!$C:$C,0)</f>
        <v>40</v>
      </c>
    </row>
    <row r="582" spans="1:23" x14ac:dyDescent="0.2">
      <c r="A582" s="15">
        <v>506950802</v>
      </c>
      <c r="B582" s="15">
        <v>7</v>
      </c>
      <c r="C582" s="24" t="s">
        <v>448</v>
      </c>
      <c r="D582" s="15">
        <v>137645508</v>
      </c>
      <c r="E582" s="7" t="s">
        <v>640</v>
      </c>
      <c r="F582" s="7" t="s">
        <v>641</v>
      </c>
      <c r="G582" s="7" t="s">
        <v>642</v>
      </c>
      <c r="H582" s="24" t="s">
        <v>643</v>
      </c>
      <c r="I582" s="7" t="s">
        <v>750</v>
      </c>
      <c r="J582" s="15">
        <v>4.92</v>
      </c>
      <c r="K582" s="15" t="s">
        <v>225</v>
      </c>
      <c r="L582" s="15" t="s">
        <v>436</v>
      </c>
      <c r="N582" s="15">
        <v>34.44</v>
      </c>
      <c r="O582" s="15">
        <v>4.92</v>
      </c>
      <c r="P582" s="15">
        <v>1</v>
      </c>
      <c r="Q582" s="15">
        <v>1</v>
      </c>
      <c r="R582" s="15">
        <v>414668365</v>
      </c>
      <c r="S582" s="15">
        <v>2098</v>
      </c>
      <c r="U582" t="s">
        <v>293</v>
      </c>
      <c r="V582">
        <v>0</v>
      </c>
      <c r="W582">
        <f>MATCH(D582,Отчет!$C:$C,0)</f>
        <v>136</v>
      </c>
    </row>
    <row r="583" spans="1:23" x14ac:dyDescent="0.2">
      <c r="A583" s="15">
        <v>506950171</v>
      </c>
      <c r="B583" s="15">
        <v>8</v>
      </c>
      <c r="C583" s="24" t="s">
        <v>448</v>
      </c>
      <c r="D583" s="15">
        <v>137296097</v>
      </c>
      <c r="E583" s="7" t="s">
        <v>228</v>
      </c>
      <c r="F583" s="7" t="s">
        <v>431</v>
      </c>
      <c r="G583" s="7" t="s">
        <v>230</v>
      </c>
      <c r="H583" s="24" t="s">
        <v>651</v>
      </c>
      <c r="I583" s="7" t="s">
        <v>750</v>
      </c>
      <c r="J583" s="15">
        <v>4.92</v>
      </c>
      <c r="K583" s="15" t="s">
        <v>225</v>
      </c>
      <c r="L583" s="15" t="s">
        <v>436</v>
      </c>
      <c r="N583" s="15">
        <v>39.36</v>
      </c>
      <c r="O583" s="15">
        <v>4.92</v>
      </c>
      <c r="P583" s="15">
        <v>1</v>
      </c>
      <c r="Q583" s="15">
        <v>1</v>
      </c>
      <c r="R583" s="15">
        <v>414668365</v>
      </c>
      <c r="S583" s="15">
        <v>2098</v>
      </c>
      <c r="U583" t="s">
        <v>293</v>
      </c>
      <c r="V583">
        <v>0</v>
      </c>
      <c r="W583">
        <f>MATCH(D583,Отчет!$C:$C,0)</f>
        <v>122</v>
      </c>
    </row>
    <row r="584" spans="1:23" x14ac:dyDescent="0.2">
      <c r="A584" s="15">
        <v>506954227</v>
      </c>
      <c r="B584" s="15">
        <v>8</v>
      </c>
      <c r="C584" s="24" t="s">
        <v>309</v>
      </c>
      <c r="D584" s="15">
        <v>137300236</v>
      </c>
      <c r="E584" s="7" t="s">
        <v>368</v>
      </c>
      <c r="F584" s="7" t="s">
        <v>369</v>
      </c>
      <c r="G584" s="7" t="s">
        <v>370</v>
      </c>
      <c r="H584" s="24" t="s">
        <v>371</v>
      </c>
      <c r="I584" s="7" t="s">
        <v>751</v>
      </c>
      <c r="J584" s="15">
        <v>6</v>
      </c>
      <c r="K584" s="15" t="s">
        <v>225</v>
      </c>
      <c r="L584" s="15" t="s">
        <v>436</v>
      </c>
      <c r="N584" s="15">
        <v>0</v>
      </c>
      <c r="O584" s="15">
        <v>6</v>
      </c>
      <c r="P584" s="15">
        <v>1</v>
      </c>
      <c r="Q584" s="15">
        <v>1</v>
      </c>
      <c r="R584" s="15">
        <v>435922257</v>
      </c>
      <c r="S584" s="15">
        <v>2098</v>
      </c>
      <c r="U584" t="s">
        <v>293</v>
      </c>
      <c r="V584">
        <v>0</v>
      </c>
      <c r="W584">
        <f>MATCH(D584,Отчет!$C:$C,0)</f>
        <v>95</v>
      </c>
    </row>
    <row r="585" spans="1:23" x14ac:dyDescent="0.2">
      <c r="A585" s="15">
        <v>506954260</v>
      </c>
      <c r="B585" s="15">
        <v>6</v>
      </c>
      <c r="C585" s="24" t="s">
        <v>309</v>
      </c>
      <c r="D585" s="15">
        <v>137300249</v>
      </c>
      <c r="E585" s="7" t="s">
        <v>372</v>
      </c>
      <c r="F585" s="7" t="s">
        <v>373</v>
      </c>
      <c r="G585" s="7" t="s">
        <v>374</v>
      </c>
      <c r="H585" s="24" t="s">
        <v>375</v>
      </c>
      <c r="I585" s="7" t="s">
        <v>751</v>
      </c>
      <c r="J585" s="15">
        <v>6</v>
      </c>
      <c r="K585" s="15" t="s">
        <v>225</v>
      </c>
      <c r="L585" s="15" t="s">
        <v>436</v>
      </c>
      <c r="N585" s="15">
        <v>36</v>
      </c>
      <c r="O585" s="15">
        <v>6</v>
      </c>
      <c r="P585" s="15">
        <v>1</v>
      </c>
      <c r="Q585" s="15">
        <v>1</v>
      </c>
      <c r="R585" s="15">
        <v>435922257</v>
      </c>
      <c r="S585" s="15">
        <v>2098</v>
      </c>
      <c r="U585" t="s">
        <v>293</v>
      </c>
      <c r="V585">
        <v>0</v>
      </c>
      <c r="W585">
        <f>MATCH(D585,Отчет!$C:$C,0)</f>
        <v>94</v>
      </c>
    </row>
    <row r="586" spans="1:23" x14ac:dyDescent="0.2">
      <c r="A586" s="15">
        <v>506954292</v>
      </c>
      <c r="B586" s="15">
        <v>6</v>
      </c>
      <c r="C586" s="24" t="s">
        <v>288</v>
      </c>
      <c r="D586" s="15">
        <v>137300116</v>
      </c>
      <c r="E586" s="7" t="s">
        <v>376</v>
      </c>
      <c r="F586" s="7" t="s">
        <v>377</v>
      </c>
      <c r="G586" s="7" t="s">
        <v>332</v>
      </c>
      <c r="H586" s="24" t="s">
        <v>378</v>
      </c>
      <c r="I586" s="7" t="s">
        <v>751</v>
      </c>
      <c r="J586" s="15">
        <v>6</v>
      </c>
      <c r="K586" s="15" t="s">
        <v>225</v>
      </c>
      <c r="L586" s="15" t="s">
        <v>436</v>
      </c>
      <c r="N586" s="15">
        <v>36</v>
      </c>
      <c r="O586" s="15">
        <v>6</v>
      </c>
      <c r="P586" s="15">
        <v>1</v>
      </c>
      <c r="Q586" s="15">
        <v>1</v>
      </c>
      <c r="R586" s="15">
        <v>435922257</v>
      </c>
      <c r="S586" s="15">
        <v>2098</v>
      </c>
      <c r="U586" t="s">
        <v>293</v>
      </c>
      <c r="V586">
        <v>0</v>
      </c>
      <c r="W586">
        <f>MATCH(D586,Отчет!$C:$C,0)</f>
        <v>116</v>
      </c>
    </row>
    <row r="587" spans="1:23" x14ac:dyDescent="0.2">
      <c r="A587" s="15">
        <v>506954324</v>
      </c>
      <c r="B587" s="15">
        <v>6</v>
      </c>
      <c r="C587" s="24" t="s">
        <v>288</v>
      </c>
      <c r="D587" s="15">
        <v>139135863</v>
      </c>
      <c r="E587" s="7" t="s">
        <v>379</v>
      </c>
      <c r="F587" s="7" t="s">
        <v>380</v>
      </c>
      <c r="G587" s="7" t="s">
        <v>381</v>
      </c>
      <c r="H587" s="24" t="s">
        <v>382</v>
      </c>
      <c r="I587" s="7" t="s">
        <v>751</v>
      </c>
      <c r="J587" s="15">
        <v>6</v>
      </c>
      <c r="K587" s="15" t="s">
        <v>225</v>
      </c>
      <c r="L587" s="15" t="s">
        <v>436</v>
      </c>
      <c r="N587" s="15">
        <v>0</v>
      </c>
      <c r="O587" s="15">
        <v>6</v>
      </c>
      <c r="P587" s="15">
        <v>1</v>
      </c>
      <c r="Q587" s="15">
        <v>1</v>
      </c>
      <c r="R587" s="15">
        <v>435922257</v>
      </c>
      <c r="S587" s="15">
        <v>2098</v>
      </c>
      <c r="U587" t="s">
        <v>293</v>
      </c>
      <c r="V587">
        <v>0</v>
      </c>
      <c r="W587">
        <f>MATCH(D587,Отчет!$C:$C,0)</f>
        <v>166</v>
      </c>
    </row>
    <row r="588" spans="1:23" x14ac:dyDescent="0.2">
      <c r="A588" s="15">
        <v>506954358</v>
      </c>
      <c r="B588" s="15">
        <v>7</v>
      </c>
      <c r="C588" s="24" t="s">
        <v>288</v>
      </c>
      <c r="D588" s="15">
        <v>137300394</v>
      </c>
      <c r="E588" s="7" t="s">
        <v>383</v>
      </c>
      <c r="F588" s="7" t="s">
        <v>384</v>
      </c>
      <c r="G588" s="7" t="s">
        <v>222</v>
      </c>
      <c r="H588" s="24" t="s">
        <v>385</v>
      </c>
      <c r="I588" s="7" t="s">
        <v>751</v>
      </c>
      <c r="J588" s="15">
        <v>6</v>
      </c>
      <c r="K588" s="15" t="s">
        <v>225</v>
      </c>
      <c r="L588" s="15" t="s">
        <v>436</v>
      </c>
      <c r="N588" s="15">
        <v>42</v>
      </c>
      <c r="O588" s="15">
        <v>6</v>
      </c>
      <c r="P588" s="15">
        <v>1</v>
      </c>
      <c r="Q588" s="15">
        <v>1</v>
      </c>
      <c r="R588" s="15">
        <v>435922257</v>
      </c>
      <c r="S588" s="15">
        <v>2098</v>
      </c>
      <c r="U588" t="s">
        <v>293</v>
      </c>
      <c r="V588">
        <v>0</v>
      </c>
      <c r="W588">
        <f>MATCH(D588,Отчет!$C:$C,0)</f>
        <v>73</v>
      </c>
    </row>
    <row r="589" spans="1:23" x14ac:dyDescent="0.2">
      <c r="A589" s="15">
        <v>506953673</v>
      </c>
      <c r="B589" s="15">
        <v>7</v>
      </c>
      <c r="C589" s="24" t="s">
        <v>309</v>
      </c>
      <c r="D589" s="15">
        <v>137300377</v>
      </c>
      <c r="E589" s="7" t="s">
        <v>310</v>
      </c>
      <c r="F589" s="7" t="s">
        <v>247</v>
      </c>
      <c r="G589" s="7" t="s">
        <v>222</v>
      </c>
      <c r="H589" s="24" t="s">
        <v>311</v>
      </c>
      <c r="I589" s="7" t="s">
        <v>751</v>
      </c>
      <c r="J589" s="15">
        <v>6</v>
      </c>
      <c r="K589" s="15" t="s">
        <v>225</v>
      </c>
      <c r="L589" s="15" t="s">
        <v>436</v>
      </c>
      <c r="N589" s="15">
        <v>0</v>
      </c>
      <c r="O589" s="15">
        <v>6</v>
      </c>
      <c r="P589" s="15">
        <v>1</v>
      </c>
      <c r="Q589" s="15">
        <v>1</v>
      </c>
      <c r="R589" s="15">
        <v>435922257</v>
      </c>
      <c r="S589" s="15">
        <v>2098</v>
      </c>
      <c r="U589" t="s">
        <v>293</v>
      </c>
      <c r="V589">
        <v>0</v>
      </c>
      <c r="W589">
        <f>MATCH(D589,Отчет!$C:$C,0)</f>
        <v>119</v>
      </c>
    </row>
    <row r="590" spans="1:23" x14ac:dyDescent="0.2">
      <c r="A590" s="15">
        <v>506953705</v>
      </c>
      <c r="B590" s="15">
        <v>7</v>
      </c>
      <c r="C590" s="24" t="s">
        <v>309</v>
      </c>
      <c r="D590" s="15">
        <v>137300407</v>
      </c>
      <c r="E590" s="7" t="s">
        <v>312</v>
      </c>
      <c r="F590" s="7" t="s">
        <v>247</v>
      </c>
      <c r="G590" s="7" t="s">
        <v>313</v>
      </c>
      <c r="H590" s="24" t="s">
        <v>314</v>
      </c>
      <c r="I590" s="7" t="s">
        <v>751</v>
      </c>
      <c r="J590" s="15">
        <v>6</v>
      </c>
      <c r="K590" s="15" t="s">
        <v>225</v>
      </c>
      <c r="L590" s="15" t="s">
        <v>436</v>
      </c>
      <c r="N590" s="15">
        <v>42</v>
      </c>
      <c r="O590" s="15">
        <v>6</v>
      </c>
      <c r="P590" s="15">
        <v>1</v>
      </c>
      <c r="Q590" s="15">
        <v>1</v>
      </c>
      <c r="R590" s="15">
        <v>435922257</v>
      </c>
      <c r="S590" s="15">
        <v>2098</v>
      </c>
      <c r="U590" t="s">
        <v>293</v>
      </c>
      <c r="V590">
        <v>0</v>
      </c>
      <c r="W590">
        <f>MATCH(D590,Отчет!$C:$C,0)</f>
        <v>61</v>
      </c>
    </row>
    <row r="591" spans="1:23" x14ac:dyDescent="0.2">
      <c r="A591" s="15">
        <v>506953737</v>
      </c>
      <c r="B591" s="15">
        <v>4</v>
      </c>
      <c r="C591" s="24" t="s">
        <v>309</v>
      </c>
      <c r="D591" s="15">
        <v>137300420</v>
      </c>
      <c r="E591" s="7" t="s">
        <v>315</v>
      </c>
      <c r="F591" s="7" t="s">
        <v>316</v>
      </c>
      <c r="G591" s="7" t="s">
        <v>307</v>
      </c>
      <c r="H591" s="24" t="s">
        <v>317</v>
      </c>
      <c r="I591" s="7" t="s">
        <v>751</v>
      </c>
      <c r="J591" s="15">
        <v>6</v>
      </c>
      <c r="K591" s="15" t="s">
        <v>225</v>
      </c>
      <c r="L591" s="15" t="s">
        <v>436</v>
      </c>
      <c r="N591" s="15">
        <v>24</v>
      </c>
      <c r="O591" s="15">
        <v>6</v>
      </c>
      <c r="P591" s="15">
        <v>1</v>
      </c>
      <c r="Q591" s="15">
        <v>1</v>
      </c>
      <c r="R591" s="15">
        <v>435922257</v>
      </c>
      <c r="S591" s="15">
        <v>2098</v>
      </c>
      <c r="U591" t="s">
        <v>293</v>
      </c>
      <c r="V591">
        <v>0</v>
      </c>
      <c r="W591">
        <f>MATCH(D591,Отчет!$C:$C,0)</f>
        <v>171</v>
      </c>
    </row>
    <row r="592" spans="1:23" x14ac:dyDescent="0.2">
      <c r="A592" s="15">
        <v>506953769</v>
      </c>
      <c r="B592" s="15">
        <v>6</v>
      </c>
      <c r="C592" s="24" t="s">
        <v>309</v>
      </c>
      <c r="D592" s="15">
        <v>137300434</v>
      </c>
      <c r="E592" s="7" t="s">
        <v>318</v>
      </c>
      <c r="F592" s="7" t="s">
        <v>247</v>
      </c>
      <c r="G592" s="7" t="s">
        <v>319</v>
      </c>
      <c r="H592" s="24" t="s">
        <v>320</v>
      </c>
      <c r="I592" s="7" t="s">
        <v>751</v>
      </c>
      <c r="J592" s="15">
        <v>6</v>
      </c>
      <c r="K592" s="15" t="s">
        <v>225</v>
      </c>
      <c r="L592" s="15" t="s">
        <v>436</v>
      </c>
      <c r="N592" s="15">
        <v>0</v>
      </c>
      <c r="O592" s="15">
        <v>6</v>
      </c>
      <c r="P592" s="15">
        <v>1</v>
      </c>
      <c r="Q592" s="15">
        <v>1</v>
      </c>
      <c r="R592" s="15">
        <v>435922257</v>
      </c>
      <c r="S592" s="15">
        <v>2098</v>
      </c>
      <c r="U592" t="s">
        <v>293</v>
      </c>
      <c r="V592">
        <v>0</v>
      </c>
      <c r="W592">
        <f>MATCH(D592,Отчет!$C:$C,0)</f>
        <v>167</v>
      </c>
    </row>
    <row r="593" spans="1:23" x14ac:dyDescent="0.2">
      <c r="A593" s="15">
        <v>506954572</v>
      </c>
      <c r="B593" s="15">
        <v>5</v>
      </c>
      <c r="C593" s="24" t="s">
        <v>288</v>
      </c>
      <c r="D593" s="15">
        <v>137300522</v>
      </c>
      <c r="E593" s="7" t="s">
        <v>340</v>
      </c>
      <c r="F593" s="7" t="s">
        <v>261</v>
      </c>
      <c r="G593" s="7" t="s">
        <v>341</v>
      </c>
      <c r="H593" s="24" t="s">
        <v>342</v>
      </c>
      <c r="I593" s="7" t="s">
        <v>751</v>
      </c>
      <c r="J593" s="15">
        <v>6</v>
      </c>
      <c r="K593" s="15" t="s">
        <v>225</v>
      </c>
      <c r="L593" s="15" t="s">
        <v>436</v>
      </c>
      <c r="N593" s="15">
        <v>0</v>
      </c>
      <c r="O593" s="15">
        <v>6</v>
      </c>
      <c r="P593" s="15">
        <v>1</v>
      </c>
      <c r="Q593" s="15">
        <v>1</v>
      </c>
      <c r="R593" s="15">
        <v>435922257</v>
      </c>
      <c r="S593" s="15">
        <v>2098</v>
      </c>
      <c r="U593" t="s">
        <v>293</v>
      </c>
      <c r="V593">
        <v>0</v>
      </c>
      <c r="W593">
        <f>MATCH(D593,Отчет!$C:$C,0)</f>
        <v>172</v>
      </c>
    </row>
    <row r="594" spans="1:23" x14ac:dyDescent="0.2">
      <c r="A594" s="15">
        <v>506953964</v>
      </c>
      <c r="B594" s="15">
        <v>7</v>
      </c>
      <c r="C594" s="24" t="s">
        <v>309</v>
      </c>
      <c r="D594" s="15">
        <v>137300035</v>
      </c>
      <c r="E594" s="7" t="s">
        <v>321</v>
      </c>
      <c r="F594" s="7" t="s">
        <v>322</v>
      </c>
      <c r="G594" s="7" t="s">
        <v>323</v>
      </c>
      <c r="H594" s="24" t="s">
        <v>324</v>
      </c>
      <c r="I594" s="7" t="s">
        <v>751</v>
      </c>
      <c r="J594" s="15">
        <v>6</v>
      </c>
      <c r="K594" s="15" t="s">
        <v>225</v>
      </c>
      <c r="L594" s="15" t="s">
        <v>436</v>
      </c>
      <c r="N594" s="15">
        <v>42</v>
      </c>
      <c r="O594" s="15">
        <v>6</v>
      </c>
      <c r="P594" s="15">
        <v>1</v>
      </c>
      <c r="Q594" s="15">
        <v>1</v>
      </c>
      <c r="R594" s="15">
        <v>435922257</v>
      </c>
      <c r="S594" s="15">
        <v>2098</v>
      </c>
      <c r="U594" t="s">
        <v>293</v>
      </c>
      <c r="V594">
        <v>0</v>
      </c>
      <c r="W594">
        <f>MATCH(D594,Отчет!$C:$C,0)</f>
        <v>106</v>
      </c>
    </row>
    <row r="595" spans="1:23" x14ac:dyDescent="0.2">
      <c r="A595" s="15">
        <v>506953996</v>
      </c>
      <c r="B595" s="15">
        <v>9</v>
      </c>
      <c r="C595" s="24" t="s">
        <v>309</v>
      </c>
      <c r="D595" s="15">
        <v>137300183</v>
      </c>
      <c r="E595" s="7" t="s">
        <v>325</v>
      </c>
      <c r="F595" s="7" t="s">
        <v>285</v>
      </c>
      <c r="G595" s="7" t="s">
        <v>326</v>
      </c>
      <c r="H595" s="24" t="s">
        <v>327</v>
      </c>
      <c r="I595" s="7" t="s">
        <v>751</v>
      </c>
      <c r="J595" s="15">
        <v>6</v>
      </c>
      <c r="K595" s="15" t="s">
        <v>225</v>
      </c>
      <c r="L595" s="15" t="s">
        <v>436</v>
      </c>
      <c r="N595" s="15">
        <v>54</v>
      </c>
      <c r="O595" s="15">
        <v>6</v>
      </c>
      <c r="P595" s="15">
        <v>1</v>
      </c>
      <c r="Q595" s="15">
        <v>1</v>
      </c>
      <c r="R595" s="15">
        <v>435922257</v>
      </c>
      <c r="S595" s="15">
        <v>2098</v>
      </c>
      <c r="U595" t="s">
        <v>293</v>
      </c>
      <c r="V595">
        <v>0</v>
      </c>
      <c r="W595">
        <f>MATCH(D595,Отчет!$C:$C,0)</f>
        <v>20</v>
      </c>
    </row>
    <row r="596" spans="1:23" x14ac:dyDescent="0.2">
      <c r="A596" s="15">
        <v>506954028</v>
      </c>
      <c r="B596" s="15">
        <v>4</v>
      </c>
      <c r="C596" s="24" t="s">
        <v>309</v>
      </c>
      <c r="D596" s="15">
        <v>137300196</v>
      </c>
      <c r="E596" s="7" t="s">
        <v>328</v>
      </c>
      <c r="F596" s="7" t="s">
        <v>285</v>
      </c>
      <c r="G596" s="7" t="s">
        <v>326</v>
      </c>
      <c r="H596" s="24" t="s">
        <v>329</v>
      </c>
      <c r="I596" s="7" t="s">
        <v>751</v>
      </c>
      <c r="J596" s="15">
        <v>6</v>
      </c>
      <c r="K596" s="15" t="s">
        <v>225</v>
      </c>
      <c r="L596" s="15" t="s">
        <v>436</v>
      </c>
      <c r="N596" s="15">
        <v>0</v>
      </c>
      <c r="O596" s="15">
        <v>6</v>
      </c>
      <c r="P596" s="15">
        <v>1</v>
      </c>
      <c r="Q596" s="15">
        <v>1</v>
      </c>
      <c r="R596" s="15">
        <v>435922257</v>
      </c>
      <c r="S596" s="15">
        <v>2098</v>
      </c>
      <c r="U596" t="s">
        <v>293</v>
      </c>
      <c r="V596">
        <v>0</v>
      </c>
      <c r="W596">
        <f>MATCH(D596,Отчет!$C:$C,0)</f>
        <v>159</v>
      </c>
    </row>
    <row r="597" spans="1:23" x14ac:dyDescent="0.2">
      <c r="A597" s="15">
        <v>506954060</v>
      </c>
      <c r="B597" s="15">
        <v>9</v>
      </c>
      <c r="C597" s="24" t="s">
        <v>309</v>
      </c>
      <c r="D597" s="15">
        <v>137300209</v>
      </c>
      <c r="E597" s="7" t="s">
        <v>330</v>
      </c>
      <c r="F597" s="7" t="s">
        <v>331</v>
      </c>
      <c r="G597" s="7" t="s">
        <v>332</v>
      </c>
      <c r="H597" s="24" t="s">
        <v>333</v>
      </c>
      <c r="I597" s="7" t="s">
        <v>751</v>
      </c>
      <c r="J597" s="15">
        <v>6</v>
      </c>
      <c r="K597" s="15" t="s">
        <v>225</v>
      </c>
      <c r="L597" s="15" t="s">
        <v>436</v>
      </c>
      <c r="N597" s="15">
        <v>54</v>
      </c>
      <c r="O597" s="15">
        <v>6</v>
      </c>
      <c r="P597" s="15">
        <v>1</v>
      </c>
      <c r="Q597" s="15">
        <v>1</v>
      </c>
      <c r="R597" s="15">
        <v>435922257</v>
      </c>
      <c r="S597" s="15">
        <v>2098</v>
      </c>
      <c r="U597" t="s">
        <v>293</v>
      </c>
      <c r="V597">
        <v>0</v>
      </c>
      <c r="W597">
        <f>MATCH(D597,Отчет!$C:$C,0)</f>
        <v>42</v>
      </c>
    </row>
    <row r="598" spans="1:23" x14ac:dyDescent="0.2">
      <c r="A598" s="15">
        <v>509588517</v>
      </c>
      <c r="B598" s="15">
        <v>8</v>
      </c>
      <c r="C598" s="24" t="s">
        <v>288</v>
      </c>
      <c r="D598" s="15">
        <v>137300587</v>
      </c>
      <c r="E598" s="7" t="s">
        <v>305</v>
      </c>
      <c r="F598" s="7" t="s">
        <v>306</v>
      </c>
      <c r="G598" s="7" t="s">
        <v>307</v>
      </c>
      <c r="H598" s="24" t="s">
        <v>308</v>
      </c>
      <c r="I598" s="7" t="s">
        <v>751</v>
      </c>
      <c r="J598" s="15">
        <v>6</v>
      </c>
      <c r="K598" s="15" t="s">
        <v>225</v>
      </c>
      <c r="L598" s="15" t="s">
        <v>436</v>
      </c>
      <c r="N598" s="15">
        <v>48</v>
      </c>
      <c r="O598" s="15">
        <v>6</v>
      </c>
      <c r="P598" s="15">
        <v>1</v>
      </c>
      <c r="Q598" s="15">
        <v>1</v>
      </c>
      <c r="R598" s="15">
        <v>435922257</v>
      </c>
      <c r="S598" s="15">
        <v>2098</v>
      </c>
      <c r="U598" t="s">
        <v>293</v>
      </c>
      <c r="V598">
        <v>0</v>
      </c>
      <c r="W598">
        <f>MATCH(D598,Отчет!$C:$C,0)</f>
        <v>88</v>
      </c>
    </row>
    <row r="599" spans="1:23" x14ac:dyDescent="0.2">
      <c r="A599" s="15">
        <v>521717529</v>
      </c>
      <c r="B599" s="15">
        <v>4</v>
      </c>
      <c r="C599" s="24" t="s">
        <v>288</v>
      </c>
      <c r="D599" s="15">
        <v>521711175</v>
      </c>
      <c r="E599" s="7" t="s">
        <v>430</v>
      </c>
      <c r="F599" s="7" t="s">
        <v>431</v>
      </c>
      <c r="G599" s="7" t="s">
        <v>326</v>
      </c>
      <c r="H599" s="24" t="s">
        <v>432</v>
      </c>
      <c r="I599" s="7" t="s">
        <v>751</v>
      </c>
      <c r="J599" s="15">
        <v>6</v>
      </c>
      <c r="K599" s="15" t="s">
        <v>225</v>
      </c>
      <c r="L599" s="15" t="s">
        <v>436</v>
      </c>
      <c r="N599" s="15">
        <v>24</v>
      </c>
      <c r="O599" s="15">
        <v>6</v>
      </c>
      <c r="P599" s="15">
        <v>1</v>
      </c>
      <c r="Q599" s="15">
        <v>1</v>
      </c>
      <c r="R599" s="15">
        <v>435922257</v>
      </c>
      <c r="S599" s="15">
        <v>2098</v>
      </c>
      <c r="T599" s="15" t="s">
        <v>505</v>
      </c>
      <c r="U599" t="s">
        <v>293</v>
      </c>
      <c r="V599">
        <v>0</v>
      </c>
      <c r="W599">
        <f>MATCH(D599,Отчет!$C:$C,0)</f>
        <v>155</v>
      </c>
    </row>
    <row r="600" spans="1:23" x14ac:dyDescent="0.2">
      <c r="A600" s="15">
        <v>506954390</v>
      </c>
      <c r="B600" s="15">
        <v>7</v>
      </c>
      <c r="C600" s="24" t="s">
        <v>288</v>
      </c>
      <c r="D600" s="15">
        <v>137300022</v>
      </c>
      <c r="E600" s="7" t="s">
        <v>289</v>
      </c>
      <c r="F600" s="7" t="s">
        <v>290</v>
      </c>
      <c r="G600" s="7" t="s">
        <v>266</v>
      </c>
      <c r="H600" s="24" t="s">
        <v>291</v>
      </c>
      <c r="I600" s="7" t="s">
        <v>751</v>
      </c>
      <c r="J600" s="15">
        <v>6</v>
      </c>
      <c r="K600" s="15" t="s">
        <v>225</v>
      </c>
      <c r="L600" s="15" t="s">
        <v>436</v>
      </c>
      <c r="N600" s="15">
        <v>42</v>
      </c>
      <c r="O600" s="15">
        <v>6</v>
      </c>
      <c r="P600" s="15">
        <v>1</v>
      </c>
      <c r="Q600" s="15">
        <v>1</v>
      </c>
      <c r="R600" s="15">
        <v>435922257</v>
      </c>
      <c r="S600" s="15">
        <v>2098</v>
      </c>
      <c r="U600" t="s">
        <v>293</v>
      </c>
      <c r="V600">
        <v>0</v>
      </c>
      <c r="W600">
        <f>MATCH(D600,Отчет!$C:$C,0)</f>
        <v>160</v>
      </c>
    </row>
    <row r="601" spans="1:23" x14ac:dyDescent="0.2">
      <c r="A601" s="15">
        <v>506954422</v>
      </c>
      <c r="B601" s="15">
        <v>5</v>
      </c>
      <c r="C601" s="24" t="s">
        <v>288</v>
      </c>
      <c r="D601" s="15">
        <v>137300448</v>
      </c>
      <c r="E601" s="7" t="s">
        <v>294</v>
      </c>
      <c r="F601" s="7" t="s">
        <v>295</v>
      </c>
      <c r="G601" s="7" t="s">
        <v>296</v>
      </c>
      <c r="H601" s="24" t="s">
        <v>297</v>
      </c>
      <c r="I601" s="7" t="s">
        <v>751</v>
      </c>
      <c r="J601" s="15">
        <v>6</v>
      </c>
      <c r="K601" s="15" t="s">
        <v>225</v>
      </c>
      <c r="L601" s="15" t="s">
        <v>436</v>
      </c>
      <c r="N601" s="15">
        <v>0</v>
      </c>
      <c r="O601" s="15">
        <v>6</v>
      </c>
      <c r="P601" s="15">
        <v>1</v>
      </c>
      <c r="Q601" s="15">
        <v>1</v>
      </c>
      <c r="R601" s="15">
        <v>435922257</v>
      </c>
      <c r="S601" s="15">
        <v>2098</v>
      </c>
      <c r="U601" t="s">
        <v>293</v>
      </c>
      <c r="V601">
        <v>0</v>
      </c>
      <c r="W601">
        <f>MATCH(D601,Отчет!$C:$C,0)</f>
        <v>157</v>
      </c>
    </row>
    <row r="602" spans="1:23" x14ac:dyDescent="0.2">
      <c r="A602" s="15">
        <v>506954454</v>
      </c>
      <c r="B602" s="15">
        <v>4</v>
      </c>
      <c r="C602" s="24" t="s">
        <v>288</v>
      </c>
      <c r="D602" s="15">
        <v>137300461</v>
      </c>
      <c r="E602" s="7" t="s">
        <v>298</v>
      </c>
      <c r="F602" s="7" t="s">
        <v>299</v>
      </c>
      <c r="G602" s="7" t="s">
        <v>300</v>
      </c>
      <c r="H602" s="24" t="s">
        <v>301</v>
      </c>
      <c r="I602" s="7" t="s">
        <v>751</v>
      </c>
      <c r="J602" s="15">
        <v>6</v>
      </c>
      <c r="K602" s="15" t="s">
        <v>225</v>
      </c>
      <c r="L602" s="15" t="s">
        <v>436</v>
      </c>
      <c r="N602" s="15">
        <v>0</v>
      </c>
      <c r="O602" s="15">
        <v>6</v>
      </c>
      <c r="P602" s="15">
        <v>1</v>
      </c>
      <c r="Q602" s="15">
        <v>1</v>
      </c>
      <c r="R602" s="15">
        <v>435922257</v>
      </c>
      <c r="S602" s="15">
        <v>2098</v>
      </c>
      <c r="U602" t="s">
        <v>293</v>
      </c>
      <c r="V602">
        <v>0</v>
      </c>
      <c r="W602">
        <f>MATCH(D602,Отчет!$C:$C,0)</f>
        <v>177</v>
      </c>
    </row>
    <row r="603" spans="1:23" x14ac:dyDescent="0.2">
      <c r="A603" s="15">
        <v>506954486</v>
      </c>
      <c r="B603" s="15">
        <v>6</v>
      </c>
      <c r="C603" s="24" t="s">
        <v>288</v>
      </c>
      <c r="D603" s="15">
        <v>137300495</v>
      </c>
      <c r="E603" s="7" t="s">
        <v>302</v>
      </c>
      <c r="F603" s="7" t="s">
        <v>303</v>
      </c>
      <c r="G603" s="7" t="s">
        <v>234</v>
      </c>
      <c r="H603" s="24" t="s">
        <v>304</v>
      </c>
      <c r="I603" s="7" t="s">
        <v>751</v>
      </c>
      <c r="J603" s="15">
        <v>6</v>
      </c>
      <c r="K603" s="15" t="s">
        <v>225</v>
      </c>
      <c r="L603" s="15" t="s">
        <v>436</v>
      </c>
      <c r="N603" s="15">
        <v>36</v>
      </c>
      <c r="O603" s="15">
        <v>6</v>
      </c>
      <c r="P603" s="15">
        <v>1</v>
      </c>
      <c r="Q603" s="15">
        <v>1</v>
      </c>
      <c r="R603" s="15">
        <v>435922257</v>
      </c>
      <c r="S603" s="15">
        <v>2098</v>
      </c>
      <c r="U603" t="s">
        <v>293</v>
      </c>
      <c r="V603">
        <v>0</v>
      </c>
      <c r="W603">
        <f>MATCH(D603,Отчет!$C:$C,0)</f>
        <v>120</v>
      </c>
    </row>
    <row r="604" spans="1:23" x14ac:dyDescent="0.2">
      <c r="A604" s="15">
        <v>506954092</v>
      </c>
      <c r="B604" s="15">
        <v>7</v>
      </c>
      <c r="C604" s="24" t="s">
        <v>309</v>
      </c>
      <c r="D604" s="15">
        <v>137300222</v>
      </c>
      <c r="E604" s="7" t="s">
        <v>334</v>
      </c>
      <c r="F604" s="7" t="s">
        <v>335</v>
      </c>
      <c r="G604" s="7" t="s">
        <v>266</v>
      </c>
      <c r="H604" s="24" t="s">
        <v>336</v>
      </c>
      <c r="I604" s="7" t="s">
        <v>751</v>
      </c>
      <c r="J604" s="15">
        <v>6</v>
      </c>
      <c r="K604" s="15" t="s">
        <v>225</v>
      </c>
      <c r="L604" s="15" t="s">
        <v>436</v>
      </c>
      <c r="N604" s="15">
        <v>42</v>
      </c>
      <c r="O604" s="15">
        <v>6</v>
      </c>
      <c r="P604" s="15">
        <v>1</v>
      </c>
      <c r="Q604" s="15">
        <v>1</v>
      </c>
      <c r="R604" s="15">
        <v>435922257</v>
      </c>
      <c r="S604" s="15">
        <v>2098</v>
      </c>
      <c r="U604" t="s">
        <v>293</v>
      </c>
      <c r="V604">
        <v>0</v>
      </c>
      <c r="W604">
        <f>MATCH(D604,Отчет!$C:$C,0)</f>
        <v>129</v>
      </c>
    </row>
    <row r="605" spans="1:23" x14ac:dyDescent="0.2">
      <c r="A605" s="15">
        <v>506954124</v>
      </c>
      <c r="B605" s="15">
        <v>7</v>
      </c>
      <c r="C605" s="24" t="s">
        <v>309</v>
      </c>
      <c r="D605" s="15">
        <v>137300600</v>
      </c>
      <c r="E605" s="7" t="s">
        <v>337</v>
      </c>
      <c r="F605" s="7" t="s">
        <v>338</v>
      </c>
      <c r="G605" s="7" t="s">
        <v>326</v>
      </c>
      <c r="H605" s="24" t="s">
        <v>339</v>
      </c>
      <c r="I605" s="7" t="s">
        <v>751</v>
      </c>
      <c r="J605" s="15">
        <v>6</v>
      </c>
      <c r="K605" s="15" t="s">
        <v>225</v>
      </c>
      <c r="L605" s="15" t="s">
        <v>436</v>
      </c>
      <c r="N605" s="15">
        <v>0</v>
      </c>
      <c r="O605" s="15">
        <v>6</v>
      </c>
      <c r="P605" s="15">
        <v>1</v>
      </c>
      <c r="Q605" s="15">
        <v>1</v>
      </c>
      <c r="R605" s="15">
        <v>435922257</v>
      </c>
      <c r="S605" s="15">
        <v>2098</v>
      </c>
      <c r="U605" t="s">
        <v>293</v>
      </c>
      <c r="V605">
        <v>0</v>
      </c>
      <c r="W605">
        <f>MATCH(D605,Отчет!$C:$C,0)</f>
        <v>91</v>
      </c>
    </row>
    <row r="606" spans="1:23" x14ac:dyDescent="0.2">
      <c r="A606" s="15">
        <v>506954192</v>
      </c>
      <c r="B606" s="15">
        <v>7</v>
      </c>
      <c r="C606" s="24" t="s">
        <v>309</v>
      </c>
      <c r="D606" s="15">
        <v>137300656</v>
      </c>
      <c r="E606" s="7" t="s">
        <v>366</v>
      </c>
      <c r="F606" s="7" t="s">
        <v>275</v>
      </c>
      <c r="G606" s="7" t="s">
        <v>276</v>
      </c>
      <c r="H606" s="24" t="s">
        <v>367</v>
      </c>
      <c r="I606" s="7" t="s">
        <v>751</v>
      </c>
      <c r="J606" s="15">
        <v>6</v>
      </c>
      <c r="K606" s="15" t="s">
        <v>225</v>
      </c>
      <c r="L606" s="15" t="s">
        <v>436</v>
      </c>
      <c r="N606" s="15">
        <v>42</v>
      </c>
      <c r="O606" s="15">
        <v>6</v>
      </c>
      <c r="P606" s="15">
        <v>1</v>
      </c>
      <c r="Q606" s="15">
        <v>1</v>
      </c>
      <c r="R606" s="15">
        <v>435922257</v>
      </c>
      <c r="S606" s="15">
        <v>2098</v>
      </c>
      <c r="U606" t="s">
        <v>293</v>
      </c>
      <c r="V606">
        <v>0</v>
      </c>
      <c r="W606">
        <f>MATCH(D606,Отчет!$C:$C,0)</f>
        <v>93</v>
      </c>
    </row>
    <row r="607" spans="1:23" x14ac:dyDescent="0.2">
      <c r="A607" s="15">
        <v>506954606</v>
      </c>
      <c r="B607" s="15">
        <v>8</v>
      </c>
      <c r="C607" s="24" t="s">
        <v>288</v>
      </c>
      <c r="D607" s="15">
        <v>137422775</v>
      </c>
      <c r="E607" s="7" t="s">
        <v>343</v>
      </c>
      <c r="F607" s="7" t="s">
        <v>344</v>
      </c>
      <c r="G607" s="7" t="s">
        <v>345</v>
      </c>
      <c r="H607" s="24" t="s">
        <v>346</v>
      </c>
      <c r="I607" s="7" t="s">
        <v>751</v>
      </c>
      <c r="J607" s="15">
        <v>6</v>
      </c>
      <c r="K607" s="15" t="s">
        <v>225</v>
      </c>
      <c r="L607" s="15" t="s">
        <v>436</v>
      </c>
      <c r="N607" s="15">
        <v>48</v>
      </c>
      <c r="O607" s="15">
        <v>6</v>
      </c>
      <c r="P607" s="15">
        <v>1</v>
      </c>
      <c r="Q607" s="15">
        <v>0</v>
      </c>
      <c r="R607" s="15">
        <v>435922257</v>
      </c>
      <c r="S607" s="15">
        <v>2098</v>
      </c>
      <c r="U607" t="s">
        <v>293</v>
      </c>
      <c r="V607">
        <v>0</v>
      </c>
      <c r="W607">
        <f>MATCH(D607,Отчет!$C:$C,0)</f>
        <v>69</v>
      </c>
    </row>
    <row r="608" spans="1:23" x14ac:dyDescent="0.2">
      <c r="A608" s="15">
        <v>506954646</v>
      </c>
      <c r="B608" s="15">
        <v>6</v>
      </c>
      <c r="C608" s="24" t="s">
        <v>288</v>
      </c>
      <c r="D608" s="15">
        <v>137300535</v>
      </c>
      <c r="E608" s="7" t="s">
        <v>347</v>
      </c>
      <c r="F608" s="7" t="s">
        <v>348</v>
      </c>
      <c r="G608" s="7" t="s">
        <v>349</v>
      </c>
      <c r="H608" s="24" t="s">
        <v>350</v>
      </c>
      <c r="I608" s="7" t="s">
        <v>751</v>
      </c>
      <c r="J608" s="15">
        <v>6</v>
      </c>
      <c r="K608" s="15" t="s">
        <v>225</v>
      </c>
      <c r="L608" s="15" t="s">
        <v>436</v>
      </c>
      <c r="N608" s="15">
        <v>0</v>
      </c>
      <c r="O608" s="15">
        <v>6</v>
      </c>
      <c r="P608" s="15">
        <v>1</v>
      </c>
      <c r="Q608" s="15">
        <v>1</v>
      </c>
      <c r="R608" s="15">
        <v>435922257</v>
      </c>
      <c r="S608" s="15">
        <v>2098</v>
      </c>
      <c r="U608" t="s">
        <v>293</v>
      </c>
      <c r="V608">
        <v>0</v>
      </c>
      <c r="W608">
        <f>MATCH(D608,Отчет!$C:$C,0)</f>
        <v>124</v>
      </c>
    </row>
    <row r="609" spans="1:23" x14ac:dyDescent="0.2">
      <c r="A609" s="15">
        <v>506954687</v>
      </c>
      <c r="B609" s="15">
        <v>7</v>
      </c>
      <c r="C609" s="24" t="s">
        <v>288</v>
      </c>
      <c r="D609" s="15">
        <v>138103210</v>
      </c>
      <c r="E609" s="7" t="s">
        <v>351</v>
      </c>
      <c r="F609" s="7" t="s">
        <v>282</v>
      </c>
      <c r="G609" s="7" t="s">
        <v>307</v>
      </c>
      <c r="H609" s="24" t="s">
        <v>352</v>
      </c>
      <c r="I609" s="7" t="s">
        <v>751</v>
      </c>
      <c r="J609" s="15">
        <v>6</v>
      </c>
      <c r="K609" s="15" t="s">
        <v>225</v>
      </c>
      <c r="L609" s="15" t="s">
        <v>436</v>
      </c>
      <c r="N609" s="15">
        <v>42</v>
      </c>
      <c r="O609" s="15">
        <v>6</v>
      </c>
      <c r="P609" s="15">
        <v>1</v>
      </c>
      <c r="Q609" s="15">
        <v>1</v>
      </c>
      <c r="R609" s="15">
        <v>435922257</v>
      </c>
      <c r="S609" s="15">
        <v>2098</v>
      </c>
      <c r="U609" t="s">
        <v>293</v>
      </c>
      <c r="V609">
        <v>0</v>
      </c>
      <c r="W609">
        <f>MATCH(D609,Отчет!$C:$C,0)</f>
        <v>108</v>
      </c>
    </row>
    <row r="610" spans="1:23" x14ac:dyDescent="0.2">
      <c r="A610" s="15">
        <v>506954724</v>
      </c>
      <c r="B610" s="15">
        <v>7</v>
      </c>
      <c r="C610" s="24" t="s">
        <v>288</v>
      </c>
      <c r="D610" s="15">
        <v>138103193</v>
      </c>
      <c r="E610" s="7" t="s">
        <v>353</v>
      </c>
      <c r="F610" s="7" t="s">
        <v>354</v>
      </c>
      <c r="G610" s="7" t="s">
        <v>248</v>
      </c>
      <c r="H610" s="24" t="s">
        <v>355</v>
      </c>
      <c r="I610" s="7" t="s">
        <v>751</v>
      </c>
      <c r="J610" s="15">
        <v>6</v>
      </c>
      <c r="K610" s="15" t="s">
        <v>225</v>
      </c>
      <c r="L610" s="15" t="s">
        <v>436</v>
      </c>
      <c r="N610" s="15">
        <v>42</v>
      </c>
      <c r="O610" s="15">
        <v>6</v>
      </c>
      <c r="P610" s="15">
        <v>1</v>
      </c>
      <c r="Q610" s="15">
        <v>1</v>
      </c>
      <c r="R610" s="15">
        <v>435922257</v>
      </c>
      <c r="S610" s="15">
        <v>2098</v>
      </c>
      <c r="U610" t="s">
        <v>293</v>
      </c>
      <c r="V610">
        <v>0</v>
      </c>
      <c r="W610">
        <f>MATCH(D610,Отчет!$C:$C,0)</f>
        <v>63</v>
      </c>
    </row>
    <row r="611" spans="1:23" x14ac:dyDescent="0.2">
      <c r="A611" s="15">
        <v>506954757</v>
      </c>
      <c r="B611" s="15">
        <v>8</v>
      </c>
      <c r="C611" s="24" t="s">
        <v>288</v>
      </c>
      <c r="D611" s="15">
        <v>137300615</v>
      </c>
      <c r="E611" s="7" t="s">
        <v>356</v>
      </c>
      <c r="F611" s="7" t="s">
        <v>357</v>
      </c>
      <c r="G611" s="7" t="s">
        <v>358</v>
      </c>
      <c r="H611" s="24" t="s">
        <v>359</v>
      </c>
      <c r="I611" s="7" t="s">
        <v>751</v>
      </c>
      <c r="J611" s="15">
        <v>6</v>
      </c>
      <c r="K611" s="15" t="s">
        <v>225</v>
      </c>
      <c r="L611" s="15" t="s">
        <v>436</v>
      </c>
      <c r="N611" s="15">
        <v>48</v>
      </c>
      <c r="O611" s="15">
        <v>6</v>
      </c>
      <c r="P611" s="15">
        <v>1</v>
      </c>
      <c r="Q611" s="15">
        <v>1</v>
      </c>
      <c r="R611" s="15">
        <v>435922257</v>
      </c>
      <c r="S611" s="15">
        <v>2098</v>
      </c>
      <c r="U611" t="s">
        <v>293</v>
      </c>
      <c r="V611">
        <v>0</v>
      </c>
      <c r="W611">
        <f>MATCH(D611,Отчет!$C:$C,0)</f>
        <v>52</v>
      </c>
    </row>
    <row r="612" spans="1:23" x14ac:dyDescent="0.2">
      <c r="A612" s="15">
        <v>506954789</v>
      </c>
      <c r="B612" s="15">
        <v>5</v>
      </c>
      <c r="C612" s="24" t="s">
        <v>288</v>
      </c>
      <c r="D612" s="15">
        <v>137300643</v>
      </c>
      <c r="E612" s="7" t="s">
        <v>360</v>
      </c>
      <c r="F612" s="7" t="s">
        <v>361</v>
      </c>
      <c r="G612" s="7" t="s">
        <v>266</v>
      </c>
      <c r="H612" s="24" t="s">
        <v>362</v>
      </c>
      <c r="I612" s="7" t="s">
        <v>751</v>
      </c>
      <c r="J612" s="15">
        <v>6</v>
      </c>
      <c r="K612" s="15" t="s">
        <v>225</v>
      </c>
      <c r="L612" s="15" t="s">
        <v>436</v>
      </c>
      <c r="N612" s="15">
        <v>0</v>
      </c>
      <c r="O612" s="15">
        <v>6</v>
      </c>
      <c r="P612" s="15">
        <v>1</v>
      </c>
      <c r="Q612" s="15">
        <v>1</v>
      </c>
      <c r="R612" s="15">
        <v>435922257</v>
      </c>
      <c r="S612" s="15">
        <v>2098</v>
      </c>
      <c r="U612" t="s">
        <v>293</v>
      </c>
      <c r="V612">
        <v>0</v>
      </c>
      <c r="W612">
        <f>MATCH(D612,Отчет!$C:$C,0)</f>
        <v>154</v>
      </c>
    </row>
    <row r="613" spans="1:23" x14ac:dyDescent="0.2">
      <c r="A613" s="15">
        <v>506954830</v>
      </c>
      <c r="B613" s="15">
        <v>7</v>
      </c>
      <c r="C613" s="24" t="s">
        <v>288</v>
      </c>
      <c r="D613" s="15">
        <v>137300669</v>
      </c>
      <c r="E613" s="7" t="s">
        <v>363</v>
      </c>
      <c r="F613" s="7" t="s">
        <v>364</v>
      </c>
      <c r="G613" s="7" t="s">
        <v>286</v>
      </c>
      <c r="H613" s="24" t="s">
        <v>365</v>
      </c>
      <c r="I613" s="7" t="s">
        <v>751</v>
      </c>
      <c r="J613" s="15">
        <v>6</v>
      </c>
      <c r="K613" s="15" t="s">
        <v>225</v>
      </c>
      <c r="L613" s="15" t="s">
        <v>436</v>
      </c>
      <c r="N613" s="15">
        <v>42</v>
      </c>
      <c r="O613" s="15">
        <v>6</v>
      </c>
      <c r="P613" s="15">
        <v>1</v>
      </c>
      <c r="Q613" s="15">
        <v>1</v>
      </c>
      <c r="R613" s="15">
        <v>435922257</v>
      </c>
      <c r="S613" s="15">
        <v>2098</v>
      </c>
      <c r="U613" t="s">
        <v>293</v>
      </c>
      <c r="V613">
        <v>0</v>
      </c>
      <c r="W613">
        <f>MATCH(D613,Отчет!$C:$C,0)</f>
        <v>57</v>
      </c>
    </row>
    <row r="614" spans="1:23" x14ac:dyDescent="0.2">
      <c r="A614" s="15">
        <v>761818646</v>
      </c>
      <c r="C614" s="24" t="s">
        <v>437</v>
      </c>
      <c r="D614" s="15">
        <v>137299796</v>
      </c>
      <c r="E614" s="7" t="s">
        <v>438</v>
      </c>
      <c r="F614" s="7" t="s">
        <v>282</v>
      </c>
      <c r="G614" s="7" t="s">
        <v>439</v>
      </c>
      <c r="H614" s="24" t="s">
        <v>440</v>
      </c>
      <c r="I614" s="7" t="s">
        <v>752</v>
      </c>
      <c r="J614" s="15">
        <v>4.8600000000000003</v>
      </c>
      <c r="K614" s="15" t="s">
        <v>225</v>
      </c>
      <c r="L614" s="15" t="s">
        <v>436</v>
      </c>
      <c r="N614" s="15">
        <v>0</v>
      </c>
      <c r="O614" s="15">
        <v>4.8600000000000003</v>
      </c>
      <c r="Q614" s="15">
        <v>1</v>
      </c>
      <c r="R614" s="15">
        <v>435917520</v>
      </c>
      <c r="S614" s="15">
        <v>2098</v>
      </c>
      <c r="U614" t="s">
        <v>293</v>
      </c>
      <c r="V614">
        <v>1</v>
      </c>
      <c r="W614">
        <f>MATCH(D614,Отчет!$C:$C,0)</f>
        <v>179</v>
      </c>
    </row>
    <row r="615" spans="1:23" x14ac:dyDescent="0.2">
      <c r="A615" s="15">
        <v>678305694</v>
      </c>
      <c r="B615" s="15">
        <v>7</v>
      </c>
      <c r="C615" s="24" t="s">
        <v>437</v>
      </c>
      <c r="D615" s="15">
        <v>137299664</v>
      </c>
      <c r="E615" s="7" t="s">
        <v>732</v>
      </c>
      <c r="F615" s="7" t="s">
        <v>285</v>
      </c>
      <c r="G615" s="7" t="s">
        <v>307</v>
      </c>
      <c r="H615" s="24" t="s">
        <v>733</v>
      </c>
      <c r="I615" s="7" t="s">
        <v>752</v>
      </c>
      <c r="J615" s="15">
        <v>5.44</v>
      </c>
      <c r="K615" s="15" t="s">
        <v>225</v>
      </c>
      <c r="L615" s="15" t="s">
        <v>436</v>
      </c>
      <c r="N615" s="15">
        <v>38.08</v>
      </c>
      <c r="O615" s="15">
        <v>5.44</v>
      </c>
      <c r="P615" s="15">
        <v>1</v>
      </c>
      <c r="Q615" s="15">
        <v>1</v>
      </c>
      <c r="R615" s="15">
        <v>435917520</v>
      </c>
      <c r="S615" s="15">
        <v>2098</v>
      </c>
      <c r="U615" t="s">
        <v>293</v>
      </c>
      <c r="V615">
        <v>0</v>
      </c>
      <c r="W615">
        <f>MATCH(D615,Отчет!$C:$C,0)</f>
        <v>75</v>
      </c>
    </row>
    <row r="616" spans="1:23" x14ac:dyDescent="0.2">
      <c r="A616" s="15">
        <v>678305697</v>
      </c>
      <c r="B616" s="15">
        <v>7</v>
      </c>
      <c r="C616" s="24" t="s">
        <v>437</v>
      </c>
      <c r="D616" s="15">
        <v>137299718</v>
      </c>
      <c r="E616" s="7" t="s">
        <v>734</v>
      </c>
      <c r="F616" s="7" t="s">
        <v>384</v>
      </c>
      <c r="G616" s="7" t="s">
        <v>242</v>
      </c>
      <c r="H616" s="24" t="s">
        <v>735</v>
      </c>
      <c r="I616" s="7" t="s">
        <v>752</v>
      </c>
      <c r="J616" s="15">
        <v>5.44</v>
      </c>
      <c r="K616" s="15" t="s">
        <v>225</v>
      </c>
      <c r="L616" s="15" t="s">
        <v>436</v>
      </c>
      <c r="N616" s="15">
        <v>38.08</v>
      </c>
      <c r="O616" s="15">
        <v>5.44</v>
      </c>
      <c r="P616" s="15">
        <v>1</v>
      </c>
      <c r="Q616" s="15">
        <v>1</v>
      </c>
      <c r="R616" s="15">
        <v>435917520</v>
      </c>
      <c r="S616" s="15">
        <v>2098</v>
      </c>
      <c r="U616" t="s">
        <v>293</v>
      </c>
      <c r="V616">
        <v>0</v>
      </c>
      <c r="W616">
        <f>MATCH(D616,Отчет!$C:$C,0)</f>
        <v>99</v>
      </c>
    </row>
    <row r="617" spans="1:23" x14ac:dyDescent="0.2">
      <c r="A617" s="15">
        <v>678305699</v>
      </c>
      <c r="B617" s="15">
        <v>8</v>
      </c>
      <c r="C617" s="24" t="s">
        <v>437</v>
      </c>
      <c r="D617" s="15">
        <v>137645664</v>
      </c>
      <c r="E617" s="7" t="s">
        <v>538</v>
      </c>
      <c r="F617" s="7" t="s">
        <v>539</v>
      </c>
      <c r="G617" s="7" t="s">
        <v>540</v>
      </c>
      <c r="H617" s="24" t="s">
        <v>541</v>
      </c>
      <c r="I617" s="7" t="s">
        <v>752</v>
      </c>
      <c r="J617" s="15">
        <v>5.44</v>
      </c>
      <c r="K617" s="15" t="s">
        <v>225</v>
      </c>
      <c r="L617" s="15" t="s">
        <v>436</v>
      </c>
      <c r="N617" s="15">
        <v>43.52</v>
      </c>
      <c r="O617" s="15">
        <v>5.44</v>
      </c>
      <c r="P617" s="15">
        <v>1</v>
      </c>
      <c r="Q617" s="15">
        <v>1</v>
      </c>
      <c r="R617" s="15">
        <v>435917520</v>
      </c>
      <c r="S617" s="15">
        <v>2098</v>
      </c>
      <c r="U617" t="s">
        <v>293</v>
      </c>
      <c r="V617">
        <v>0</v>
      </c>
      <c r="W617">
        <f>MATCH(D617,Отчет!$C:$C,0)</f>
        <v>46</v>
      </c>
    </row>
    <row r="618" spans="1:23" x14ac:dyDescent="0.2">
      <c r="A618" s="15">
        <v>678305702</v>
      </c>
      <c r="B618" s="15">
        <v>8</v>
      </c>
      <c r="C618" s="24" t="s">
        <v>437</v>
      </c>
      <c r="D618" s="15">
        <v>140176771</v>
      </c>
      <c r="E618" s="7" t="s">
        <v>534</v>
      </c>
      <c r="F618" s="7" t="s">
        <v>535</v>
      </c>
      <c r="G618" s="7" t="s">
        <v>536</v>
      </c>
      <c r="H618" s="24" t="s">
        <v>537</v>
      </c>
      <c r="I618" s="7" t="s">
        <v>752</v>
      </c>
      <c r="J618" s="15">
        <v>5.44</v>
      </c>
      <c r="K618" s="15" t="s">
        <v>225</v>
      </c>
      <c r="L618" s="15" t="s">
        <v>436</v>
      </c>
      <c r="N618" s="15">
        <v>43.52</v>
      </c>
      <c r="O618" s="15">
        <v>5.44</v>
      </c>
      <c r="P618" s="15">
        <v>1</v>
      </c>
      <c r="Q618" s="15">
        <v>1</v>
      </c>
      <c r="R618" s="15">
        <v>435917520</v>
      </c>
      <c r="S618" s="15">
        <v>2098</v>
      </c>
      <c r="U618" t="s">
        <v>293</v>
      </c>
      <c r="V618">
        <v>0</v>
      </c>
      <c r="W618">
        <f>MATCH(D618,Отчет!$C:$C,0)</f>
        <v>27</v>
      </c>
    </row>
    <row r="619" spans="1:23" x14ac:dyDescent="0.2">
      <c r="A619" s="15">
        <v>678305704</v>
      </c>
      <c r="B619" s="15">
        <v>8</v>
      </c>
      <c r="C619" s="24" t="s">
        <v>437</v>
      </c>
      <c r="D619" s="15">
        <v>137422709</v>
      </c>
      <c r="E619" s="7" t="s">
        <v>532</v>
      </c>
      <c r="F619" s="7" t="s">
        <v>511</v>
      </c>
      <c r="G619" s="7" t="s">
        <v>345</v>
      </c>
      <c r="H619" s="24" t="s">
        <v>533</v>
      </c>
      <c r="I619" s="7" t="s">
        <v>752</v>
      </c>
      <c r="J619" s="15">
        <v>5.44</v>
      </c>
      <c r="K619" s="15" t="s">
        <v>225</v>
      </c>
      <c r="L619" s="15" t="s">
        <v>436</v>
      </c>
      <c r="N619" s="15">
        <v>43.52</v>
      </c>
      <c r="O619" s="15">
        <v>5.44</v>
      </c>
      <c r="P619" s="15">
        <v>1</v>
      </c>
      <c r="Q619" s="15">
        <v>0</v>
      </c>
      <c r="R619" s="15">
        <v>435917520</v>
      </c>
      <c r="S619" s="15">
        <v>2098</v>
      </c>
      <c r="U619" t="s">
        <v>293</v>
      </c>
      <c r="V619">
        <v>0</v>
      </c>
      <c r="W619">
        <f>MATCH(D619,Отчет!$C:$C,0)</f>
        <v>48</v>
      </c>
    </row>
    <row r="620" spans="1:23" x14ac:dyDescent="0.2">
      <c r="A620" s="15">
        <v>678305707</v>
      </c>
      <c r="B620" s="15">
        <v>6</v>
      </c>
      <c r="C620" s="24" t="s">
        <v>437</v>
      </c>
      <c r="D620" s="15">
        <v>137299757</v>
      </c>
      <c r="E620" s="7" t="s">
        <v>529</v>
      </c>
      <c r="F620" s="7" t="s">
        <v>530</v>
      </c>
      <c r="G620" s="7" t="s">
        <v>262</v>
      </c>
      <c r="H620" s="24" t="s">
        <v>531</v>
      </c>
      <c r="I620" s="7" t="s">
        <v>752</v>
      </c>
      <c r="J620" s="15">
        <v>5.44</v>
      </c>
      <c r="K620" s="15" t="s">
        <v>225</v>
      </c>
      <c r="L620" s="15" t="s">
        <v>436</v>
      </c>
      <c r="N620" s="15">
        <v>32.64</v>
      </c>
      <c r="O620" s="15">
        <v>5.44</v>
      </c>
      <c r="P620" s="15">
        <v>1</v>
      </c>
      <c r="Q620" s="15">
        <v>1</v>
      </c>
      <c r="R620" s="15">
        <v>435917520</v>
      </c>
      <c r="S620" s="15">
        <v>2098</v>
      </c>
      <c r="U620" t="s">
        <v>293</v>
      </c>
      <c r="V620">
        <v>0</v>
      </c>
      <c r="W620">
        <f>MATCH(D620,Отчет!$C:$C,0)</f>
        <v>150</v>
      </c>
    </row>
    <row r="621" spans="1:23" x14ac:dyDescent="0.2">
      <c r="A621" s="15">
        <v>678305709</v>
      </c>
      <c r="B621" s="15">
        <v>7</v>
      </c>
      <c r="C621" s="24" t="s">
        <v>437</v>
      </c>
      <c r="D621" s="15">
        <v>137299447</v>
      </c>
      <c r="E621" s="7" t="s">
        <v>736</v>
      </c>
      <c r="F621" s="7" t="s">
        <v>737</v>
      </c>
      <c r="G621" s="7" t="s">
        <v>319</v>
      </c>
      <c r="H621" s="24" t="s">
        <v>738</v>
      </c>
      <c r="I621" s="7" t="s">
        <v>752</v>
      </c>
      <c r="J621" s="15">
        <v>5.44</v>
      </c>
      <c r="K621" s="15" t="s">
        <v>225</v>
      </c>
      <c r="L621" s="15" t="s">
        <v>436</v>
      </c>
      <c r="N621" s="15">
        <v>38.08</v>
      </c>
      <c r="O621" s="15">
        <v>5.44</v>
      </c>
      <c r="P621" s="15">
        <v>1</v>
      </c>
      <c r="Q621" s="15">
        <v>1</v>
      </c>
      <c r="R621" s="15">
        <v>435917520</v>
      </c>
      <c r="S621" s="15">
        <v>2098</v>
      </c>
      <c r="U621" t="s">
        <v>293</v>
      </c>
      <c r="V621">
        <v>0</v>
      </c>
      <c r="W621">
        <f>MATCH(D621,Отчет!$C:$C,0)</f>
        <v>133</v>
      </c>
    </row>
    <row r="622" spans="1:23" x14ac:dyDescent="0.2">
      <c r="A622" s="15">
        <v>678305711</v>
      </c>
      <c r="B622" s="15">
        <v>7</v>
      </c>
      <c r="C622" s="24" t="s">
        <v>437</v>
      </c>
      <c r="D622" s="15">
        <v>137299835</v>
      </c>
      <c r="E622" s="7" t="s">
        <v>717</v>
      </c>
      <c r="F622" s="7" t="s">
        <v>261</v>
      </c>
      <c r="G622" s="7" t="s">
        <v>332</v>
      </c>
      <c r="H622" s="24" t="s">
        <v>718</v>
      </c>
      <c r="I622" s="7" t="s">
        <v>752</v>
      </c>
      <c r="J622" s="15">
        <v>5.44</v>
      </c>
      <c r="K622" s="15" t="s">
        <v>225</v>
      </c>
      <c r="L622" s="15" t="s">
        <v>436</v>
      </c>
      <c r="N622" s="15">
        <v>38.08</v>
      </c>
      <c r="O622" s="15">
        <v>5.44</v>
      </c>
      <c r="P622" s="15">
        <v>1</v>
      </c>
      <c r="Q622" s="15">
        <v>1</v>
      </c>
      <c r="R622" s="15">
        <v>435917520</v>
      </c>
      <c r="S622" s="15">
        <v>2098</v>
      </c>
      <c r="U622" t="s">
        <v>293</v>
      </c>
      <c r="V622">
        <v>0</v>
      </c>
      <c r="W622">
        <f>MATCH(D622,Отчет!$C:$C,0)</f>
        <v>67</v>
      </c>
    </row>
    <row r="623" spans="1:23" x14ac:dyDescent="0.2">
      <c r="A623" s="15">
        <v>678305714</v>
      </c>
      <c r="B623" s="15">
        <v>5</v>
      </c>
      <c r="C623" s="24" t="s">
        <v>437</v>
      </c>
      <c r="D623" s="15">
        <v>137299486</v>
      </c>
      <c r="E623" s="7" t="s">
        <v>579</v>
      </c>
      <c r="F623" s="7" t="s">
        <v>580</v>
      </c>
      <c r="G623" s="7" t="s">
        <v>581</v>
      </c>
      <c r="H623" s="24" t="s">
        <v>582</v>
      </c>
      <c r="I623" s="7" t="s">
        <v>752</v>
      </c>
      <c r="J623" s="15">
        <v>5.44</v>
      </c>
      <c r="K623" s="15" t="s">
        <v>225</v>
      </c>
      <c r="L623" s="15" t="s">
        <v>436</v>
      </c>
      <c r="N623" s="15">
        <v>27.2</v>
      </c>
      <c r="O623" s="15">
        <v>5.44</v>
      </c>
      <c r="P623" s="15">
        <v>1</v>
      </c>
      <c r="Q623" s="15">
        <v>1</v>
      </c>
      <c r="R623" s="15">
        <v>435917520</v>
      </c>
      <c r="S623" s="15">
        <v>2098</v>
      </c>
      <c r="U623" t="s">
        <v>293</v>
      </c>
      <c r="V623">
        <v>0</v>
      </c>
      <c r="W623">
        <f>MATCH(D623,Отчет!$C:$C,0)</f>
        <v>58</v>
      </c>
    </row>
    <row r="624" spans="1:23" x14ac:dyDescent="0.2">
      <c r="A624" s="15">
        <v>678305717</v>
      </c>
      <c r="B624" s="15">
        <v>8</v>
      </c>
      <c r="C624" s="24" t="s">
        <v>437</v>
      </c>
      <c r="D624" s="15">
        <v>137299501</v>
      </c>
      <c r="E624" s="7" t="s">
        <v>573</v>
      </c>
      <c r="F624" s="7" t="s">
        <v>583</v>
      </c>
      <c r="G624" s="7" t="s">
        <v>307</v>
      </c>
      <c r="H624" s="24" t="s">
        <v>584</v>
      </c>
      <c r="I624" s="7" t="s">
        <v>752</v>
      </c>
      <c r="J624" s="15">
        <v>5.44</v>
      </c>
      <c r="K624" s="15" t="s">
        <v>225</v>
      </c>
      <c r="L624" s="15" t="s">
        <v>436</v>
      </c>
      <c r="N624" s="15">
        <v>43.52</v>
      </c>
      <c r="O624" s="15">
        <v>5.44</v>
      </c>
      <c r="P624" s="15">
        <v>1</v>
      </c>
      <c r="Q624" s="15">
        <v>1</v>
      </c>
      <c r="R624" s="15">
        <v>435917520</v>
      </c>
      <c r="S624" s="15">
        <v>2098</v>
      </c>
      <c r="U624" t="s">
        <v>293</v>
      </c>
      <c r="V624">
        <v>0</v>
      </c>
      <c r="W624">
        <f>MATCH(D624,Отчет!$C:$C,0)</f>
        <v>32</v>
      </c>
    </row>
    <row r="625" spans="1:23" x14ac:dyDescent="0.2">
      <c r="A625" s="15">
        <v>678305719</v>
      </c>
      <c r="B625" s="15">
        <v>8</v>
      </c>
      <c r="C625" s="24" t="s">
        <v>437</v>
      </c>
      <c r="D625" s="15">
        <v>137299514</v>
      </c>
      <c r="E625" s="7" t="s">
        <v>573</v>
      </c>
      <c r="F625" s="7" t="s">
        <v>348</v>
      </c>
      <c r="G625" s="7" t="s">
        <v>307</v>
      </c>
      <c r="H625" s="24" t="s">
        <v>574</v>
      </c>
      <c r="I625" s="7" t="s">
        <v>752</v>
      </c>
      <c r="J625" s="15">
        <v>5.44</v>
      </c>
      <c r="K625" s="15" t="s">
        <v>225</v>
      </c>
      <c r="L625" s="15" t="s">
        <v>436</v>
      </c>
      <c r="N625" s="15">
        <v>43.52</v>
      </c>
      <c r="O625" s="15">
        <v>5.44</v>
      </c>
      <c r="P625" s="15">
        <v>1</v>
      </c>
      <c r="Q625" s="15">
        <v>1</v>
      </c>
      <c r="R625" s="15">
        <v>435917520</v>
      </c>
      <c r="S625" s="15">
        <v>2098</v>
      </c>
      <c r="U625" t="s">
        <v>293</v>
      </c>
      <c r="V625">
        <v>0</v>
      </c>
      <c r="W625">
        <f>MATCH(D625,Отчет!$C:$C,0)</f>
        <v>33</v>
      </c>
    </row>
    <row r="626" spans="1:23" x14ac:dyDescent="0.2">
      <c r="A626" s="15">
        <v>678305721</v>
      </c>
      <c r="B626" s="15">
        <v>6</v>
      </c>
      <c r="C626" s="24" t="s">
        <v>437</v>
      </c>
      <c r="D626" s="15">
        <v>137422722</v>
      </c>
      <c r="E626" s="7" t="s">
        <v>724</v>
      </c>
      <c r="F626" s="7" t="s">
        <v>233</v>
      </c>
      <c r="G626" s="7" t="s">
        <v>389</v>
      </c>
      <c r="H626" s="24" t="s">
        <v>725</v>
      </c>
      <c r="I626" s="7" t="s">
        <v>752</v>
      </c>
      <c r="J626" s="15">
        <v>5.44</v>
      </c>
      <c r="K626" s="15" t="s">
        <v>225</v>
      </c>
      <c r="L626" s="15" t="s">
        <v>436</v>
      </c>
      <c r="N626" s="15">
        <v>32.64</v>
      </c>
      <c r="O626" s="15">
        <v>5.44</v>
      </c>
      <c r="P626" s="15">
        <v>1</v>
      </c>
      <c r="Q626" s="15">
        <v>0</v>
      </c>
      <c r="R626" s="15">
        <v>435917520</v>
      </c>
      <c r="S626" s="15">
        <v>2098</v>
      </c>
      <c r="U626" t="s">
        <v>293</v>
      </c>
      <c r="V626">
        <v>0</v>
      </c>
      <c r="W626">
        <f>MATCH(D626,Отчет!$C:$C,0)</f>
        <v>72</v>
      </c>
    </row>
    <row r="627" spans="1:23" x14ac:dyDescent="0.2">
      <c r="A627" s="15">
        <v>678305723</v>
      </c>
      <c r="B627" s="15">
        <v>8</v>
      </c>
      <c r="C627" s="24" t="s">
        <v>437</v>
      </c>
      <c r="D627" s="15">
        <v>138474649</v>
      </c>
      <c r="E627" s="7" t="s">
        <v>571</v>
      </c>
      <c r="F627" s="7" t="s">
        <v>344</v>
      </c>
      <c r="G627" s="7" t="s">
        <v>404</v>
      </c>
      <c r="H627" s="24" t="s">
        <v>572</v>
      </c>
      <c r="I627" s="7" t="s">
        <v>752</v>
      </c>
      <c r="J627" s="15">
        <v>5.44</v>
      </c>
      <c r="K627" s="15" t="s">
        <v>225</v>
      </c>
      <c r="L627" s="15" t="s">
        <v>436</v>
      </c>
      <c r="N627" s="15">
        <v>43.52</v>
      </c>
      <c r="O627" s="15">
        <v>5.44</v>
      </c>
      <c r="P627" s="15">
        <v>1</v>
      </c>
      <c r="Q627" s="15">
        <v>1</v>
      </c>
      <c r="R627" s="15">
        <v>435917520</v>
      </c>
      <c r="S627" s="15">
        <v>2098</v>
      </c>
      <c r="U627" t="s">
        <v>293</v>
      </c>
      <c r="V627">
        <v>0</v>
      </c>
      <c r="W627">
        <f>MATCH(D627,Отчет!$C:$C,0)</f>
        <v>51</v>
      </c>
    </row>
    <row r="628" spans="1:23" x14ac:dyDescent="0.2">
      <c r="A628" s="15">
        <v>678305725</v>
      </c>
      <c r="B628" s="15">
        <v>7</v>
      </c>
      <c r="C628" s="24" t="s">
        <v>437</v>
      </c>
      <c r="D628" s="15">
        <v>137299887</v>
      </c>
      <c r="E628" s="7" t="s">
        <v>568</v>
      </c>
      <c r="F628" s="7" t="s">
        <v>569</v>
      </c>
      <c r="G628" s="7" t="s">
        <v>276</v>
      </c>
      <c r="H628" s="24" t="s">
        <v>570</v>
      </c>
      <c r="I628" s="7" t="s">
        <v>752</v>
      </c>
      <c r="J628" s="15">
        <v>5.44</v>
      </c>
      <c r="K628" s="15" t="s">
        <v>225</v>
      </c>
      <c r="L628" s="15" t="s">
        <v>436</v>
      </c>
      <c r="N628" s="15">
        <v>38.08</v>
      </c>
      <c r="O628" s="15">
        <v>5.44</v>
      </c>
      <c r="P628" s="15">
        <v>1</v>
      </c>
      <c r="Q628" s="15">
        <v>1</v>
      </c>
      <c r="R628" s="15">
        <v>435917520</v>
      </c>
      <c r="S628" s="15">
        <v>2098</v>
      </c>
      <c r="U628" t="s">
        <v>293</v>
      </c>
      <c r="V628">
        <v>0</v>
      </c>
      <c r="W628">
        <f>MATCH(D628,Отчет!$C:$C,0)</f>
        <v>84</v>
      </c>
    </row>
    <row r="629" spans="1:23" x14ac:dyDescent="0.2">
      <c r="A629" s="15">
        <v>678305728</v>
      </c>
      <c r="B629" s="15">
        <v>5</v>
      </c>
      <c r="C629" s="24" t="s">
        <v>518</v>
      </c>
      <c r="D629" s="15">
        <v>137299651</v>
      </c>
      <c r="E629" s="7" t="s">
        <v>720</v>
      </c>
      <c r="F629" s="7" t="s">
        <v>721</v>
      </c>
      <c r="G629" s="7" t="s">
        <v>722</v>
      </c>
      <c r="H629" s="24" t="s">
        <v>723</v>
      </c>
      <c r="I629" s="7" t="s">
        <v>752</v>
      </c>
      <c r="J629" s="15">
        <v>5.44</v>
      </c>
      <c r="K629" s="15" t="s">
        <v>225</v>
      </c>
      <c r="L629" s="15" t="s">
        <v>436</v>
      </c>
      <c r="N629" s="15">
        <v>27.2</v>
      </c>
      <c r="O629" s="15">
        <v>5.44</v>
      </c>
      <c r="P629" s="15">
        <v>1</v>
      </c>
      <c r="Q629" s="15">
        <v>1</v>
      </c>
      <c r="R629" s="15">
        <v>435917520</v>
      </c>
      <c r="S629" s="15">
        <v>2098</v>
      </c>
      <c r="U629" t="s">
        <v>293</v>
      </c>
      <c r="V629">
        <v>0</v>
      </c>
      <c r="W629">
        <f>MATCH(D629,Отчет!$C:$C,0)</f>
        <v>141</v>
      </c>
    </row>
    <row r="630" spans="1:23" x14ac:dyDescent="0.2">
      <c r="A630" s="15">
        <v>678305730</v>
      </c>
      <c r="B630" s="15">
        <v>5</v>
      </c>
      <c r="C630" s="24" t="s">
        <v>518</v>
      </c>
      <c r="D630" s="15">
        <v>137299691</v>
      </c>
      <c r="E630" s="7" t="s">
        <v>575</v>
      </c>
      <c r="F630" s="7" t="s">
        <v>576</v>
      </c>
      <c r="G630" s="7" t="s">
        <v>577</v>
      </c>
      <c r="H630" s="24" t="s">
        <v>578</v>
      </c>
      <c r="I630" s="7" t="s">
        <v>752</v>
      </c>
      <c r="J630" s="15">
        <v>5.44</v>
      </c>
      <c r="K630" s="15" t="s">
        <v>225</v>
      </c>
      <c r="L630" s="15" t="s">
        <v>436</v>
      </c>
      <c r="N630" s="15">
        <v>27.2</v>
      </c>
      <c r="O630" s="15">
        <v>5.44</v>
      </c>
      <c r="P630" s="15">
        <v>1</v>
      </c>
      <c r="Q630" s="15">
        <v>1</v>
      </c>
      <c r="R630" s="15">
        <v>435917520</v>
      </c>
      <c r="S630" s="15">
        <v>2098</v>
      </c>
      <c r="U630" t="s">
        <v>293</v>
      </c>
      <c r="V630">
        <v>0</v>
      </c>
      <c r="W630">
        <f>MATCH(D630,Отчет!$C:$C,0)</f>
        <v>152</v>
      </c>
    </row>
    <row r="631" spans="1:23" x14ac:dyDescent="0.2">
      <c r="A631" s="15">
        <v>678305732</v>
      </c>
      <c r="B631" s="15">
        <v>6</v>
      </c>
      <c r="C631" s="24" t="s">
        <v>518</v>
      </c>
      <c r="D631" s="15">
        <v>137299705</v>
      </c>
      <c r="E631" s="7" t="s">
        <v>739</v>
      </c>
      <c r="F631" s="7" t="s">
        <v>335</v>
      </c>
      <c r="G631" s="7" t="s">
        <v>600</v>
      </c>
      <c r="H631" s="24" t="s">
        <v>740</v>
      </c>
      <c r="I631" s="7" t="s">
        <v>752</v>
      </c>
      <c r="J631" s="15">
        <v>5.44</v>
      </c>
      <c r="K631" s="15" t="s">
        <v>225</v>
      </c>
      <c r="L631" s="15" t="s">
        <v>436</v>
      </c>
      <c r="N631" s="15">
        <v>32.64</v>
      </c>
      <c r="O631" s="15">
        <v>5.44</v>
      </c>
      <c r="P631" s="15">
        <v>1</v>
      </c>
      <c r="Q631" s="15">
        <v>1</v>
      </c>
      <c r="R631" s="15">
        <v>435917520</v>
      </c>
      <c r="S631" s="15">
        <v>2098</v>
      </c>
      <c r="U631" t="s">
        <v>293</v>
      </c>
      <c r="V631">
        <v>0</v>
      </c>
      <c r="W631">
        <f>MATCH(D631,Отчет!$C:$C,0)</f>
        <v>68</v>
      </c>
    </row>
    <row r="632" spans="1:23" x14ac:dyDescent="0.2">
      <c r="A632" s="15">
        <v>678305734</v>
      </c>
      <c r="B632" s="15">
        <v>7</v>
      </c>
      <c r="C632" s="24" t="s">
        <v>518</v>
      </c>
      <c r="D632" s="15">
        <v>137299408</v>
      </c>
      <c r="E632" s="7" t="s">
        <v>549</v>
      </c>
      <c r="F632" s="7" t="s">
        <v>550</v>
      </c>
      <c r="G632" s="7" t="s">
        <v>551</v>
      </c>
      <c r="H632" s="24" t="s">
        <v>552</v>
      </c>
      <c r="I632" s="7" t="s">
        <v>752</v>
      </c>
      <c r="J632" s="15">
        <v>5.44</v>
      </c>
      <c r="K632" s="15" t="s">
        <v>225</v>
      </c>
      <c r="L632" s="15" t="s">
        <v>436</v>
      </c>
      <c r="N632" s="15">
        <v>38.08</v>
      </c>
      <c r="O632" s="15">
        <v>5.44</v>
      </c>
      <c r="P632" s="15">
        <v>1</v>
      </c>
      <c r="Q632" s="15">
        <v>1</v>
      </c>
      <c r="R632" s="15">
        <v>435917520</v>
      </c>
      <c r="S632" s="15">
        <v>2098</v>
      </c>
      <c r="U632" t="s">
        <v>293</v>
      </c>
      <c r="V632">
        <v>0</v>
      </c>
      <c r="W632">
        <f>MATCH(D632,Отчет!$C:$C,0)</f>
        <v>100</v>
      </c>
    </row>
    <row r="633" spans="1:23" x14ac:dyDescent="0.2">
      <c r="A633" s="15">
        <v>678305738</v>
      </c>
      <c r="B633" s="15">
        <v>7</v>
      </c>
      <c r="C633" s="24" t="s">
        <v>518</v>
      </c>
      <c r="D633" s="15">
        <v>139553761</v>
      </c>
      <c r="E633" s="7" t="s">
        <v>545</v>
      </c>
      <c r="F633" s="7" t="s">
        <v>546</v>
      </c>
      <c r="G633" s="7" t="s">
        <v>547</v>
      </c>
      <c r="H633" s="24" t="s">
        <v>548</v>
      </c>
      <c r="I633" s="7" t="s">
        <v>752</v>
      </c>
      <c r="J633" s="15">
        <v>5.44</v>
      </c>
      <c r="K633" s="15" t="s">
        <v>225</v>
      </c>
      <c r="L633" s="15" t="s">
        <v>436</v>
      </c>
      <c r="N633" s="15">
        <v>38.08</v>
      </c>
      <c r="O633" s="15">
        <v>5.44</v>
      </c>
      <c r="P633" s="15">
        <v>1</v>
      </c>
      <c r="Q633" s="15">
        <v>1</v>
      </c>
      <c r="R633" s="15">
        <v>435917520</v>
      </c>
      <c r="S633" s="15">
        <v>2098</v>
      </c>
      <c r="U633" t="s">
        <v>293</v>
      </c>
      <c r="V633">
        <v>0</v>
      </c>
      <c r="W633">
        <f>MATCH(D633,Отчет!$C:$C,0)</f>
        <v>82</v>
      </c>
    </row>
    <row r="634" spans="1:23" x14ac:dyDescent="0.2">
      <c r="A634" s="15">
        <v>678305740</v>
      </c>
      <c r="B634" s="15">
        <v>7</v>
      </c>
      <c r="C634" s="24" t="s">
        <v>518</v>
      </c>
      <c r="D634" s="15">
        <v>137299434</v>
      </c>
      <c r="E634" s="7" t="s">
        <v>527</v>
      </c>
      <c r="F634" s="7" t="s">
        <v>233</v>
      </c>
      <c r="G634" s="7" t="s">
        <v>269</v>
      </c>
      <c r="H634" s="24" t="s">
        <v>528</v>
      </c>
      <c r="I634" s="7" t="s">
        <v>752</v>
      </c>
      <c r="J634" s="15">
        <v>5.44</v>
      </c>
      <c r="K634" s="15" t="s">
        <v>225</v>
      </c>
      <c r="L634" s="15" t="s">
        <v>436</v>
      </c>
      <c r="N634" s="15">
        <v>38.08</v>
      </c>
      <c r="O634" s="15">
        <v>5.44</v>
      </c>
      <c r="P634" s="15">
        <v>1</v>
      </c>
      <c r="Q634" s="15">
        <v>1</v>
      </c>
      <c r="R634" s="15">
        <v>435917520</v>
      </c>
      <c r="S634" s="15">
        <v>2098</v>
      </c>
      <c r="U634" t="s">
        <v>293</v>
      </c>
      <c r="V634">
        <v>0</v>
      </c>
      <c r="W634">
        <f>MATCH(D634,Отчет!$C:$C,0)</f>
        <v>121</v>
      </c>
    </row>
    <row r="635" spans="1:23" x14ac:dyDescent="0.2">
      <c r="A635" s="15">
        <v>678305742</v>
      </c>
      <c r="B635" s="15">
        <v>6</v>
      </c>
      <c r="C635" s="24" t="s">
        <v>518</v>
      </c>
      <c r="D635" s="15">
        <v>137299731</v>
      </c>
      <c r="E635" s="7" t="s">
        <v>741</v>
      </c>
      <c r="F635" s="7" t="s">
        <v>742</v>
      </c>
      <c r="G635" s="7" t="s">
        <v>467</v>
      </c>
      <c r="H635" s="24" t="s">
        <v>743</v>
      </c>
      <c r="I635" s="7" t="s">
        <v>752</v>
      </c>
      <c r="J635" s="15">
        <v>5.44</v>
      </c>
      <c r="K635" s="15" t="s">
        <v>225</v>
      </c>
      <c r="L635" s="15" t="s">
        <v>436</v>
      </c>
      <c r="N635" s="15">
        <v>32.64</v>
      </c>
      <c r="O635" s="15">
        <v>5.44</v>
      </c>
      <c r="P635" s="15">
        <v>1</v>
      </c>
      <c r="Q635" s="15">
        <v>1</v>
      </c>
      <c r="R635" s="15">
        <v>435917520</v>
      </c>
      <c r="S635" s="15">
        <v>2098</v>
      </c>
      <c r="U635" t="s">
        <v>293</v>
      </c>
      <c r="V635">
        <v>0</v>
      </c>
      <c r="W635">
        <f>MATCH(D635,Отчет!$C:$C,0)</f>
        <v>115</v>
      </c>
    </row>
    <row r="636" spans="1:23" x14ac:dyDescent="0.2">
      <c r="A636" s="15">
        <v>678305744</v>
      </c>
      <c r="B636" s="15">
        <v>7</v>
      </c>
      <c r="C636" s="24" t="s">
        <v>518</v>
      </c>
      <c r="D636" s="15">
        <v>138474632</v>
      </c>
      <c r="E636" s="7" t="s">
        <v>523</v>
      </c>
      <c r="F636" s="7" t="s">
        <v>524</v>
      </c>
      <c r="G636" s="7" t="s">
        <v>525</v>
      </c>
      <c r="H636" s="24" t="s">
        <v>526</v>
      </c>
      <c r="I636" s="7" t="s">
        <v>752</v>
      </c>
      <c r="J636" s="15">
        <v>5.44</v>
      </c>
      <c r="K636" s="15" t="s">
        <v>225</v>
      </c>
      <c r="L636" s="15" t="s">
        <v>436</v>
      </c>
      <c r="N636" s="15">
        <v>38.08</v>
      </c>
      <c r="O636" s="15">
        <v>5.44</v>
      </c>
      <c r="P636" s="15">
        <v>1</v>
      </c>
      <c r="Q636" s="15">
        <v>1</v>
      </c>
      <c r="R636" s="15">
        <v>435917520</v>
      </c>
      <c r="S636" s="15">
        <v>2098</v>
      </c>
      <c r="U636" t="s">
        <v>293</v>
      </c>
      <c r="V636">
        <v>0</v>
      </c>
      <c r="W636">
        <f>MATCH(D636,Отчет!$C:$C,0)</f>
        <v>105</v>
      </c>
    </row>
    <row r="637" spans="1:23" x14ac:dyDescent="0.2">
      <c r="A637" s="15">
        <v>678305746</v>
      </c>
      <c r="B637" s="15">
        <v>6</v>
      </c>
      <c r="C637" s="24" t="s">
        <v>518</v>
      </c>
      <c r="D637" s="15">
        <v>137299744</v>
      </c>
      <c r="E637" s="7" t="s">
        <v>744</v>
      </c>
      <c r="F637" s="7" t="s">
        <v>400</v>
      </c>
      <c r="G637" s="7" t="s">
        <v>248</v>
      </c>
      <c r="H637" s="24" t="s">
        <v>745</v>
      </c>
      <c r="I637" s="7" t="s">
        <v>752</v>
      </c>
      <c r="J637" s="15">
        <v>5.44</v>
      </c>
      <c r="K637" s="15" t="s">
        <v>225</v>
      </c>
      <c r="L637" s="15" t="s">
        <v>436</v>
      </c>
      <c r="N637" s="15">
        <v>32.64</v>
      </c>
      <c r="O637" s="15">
        <v>5.44</v>
      </c>
      <c r="P637" s="15">
        <v>1</v>
      </c>
      <c r="Q637" s="15">
        <v>1</v>
      </c>
      <c r="R637" s="15">
        <v>435917520</v>
      </c>
      <c r="S637" s="15">
        <v>2098</v>
      </c>
      <c r="U637" t="s">
        <v>293</v>
      </c>
      <c r="V637">
        <v>0</v>
      </c>
      <c r="W637">
        <f>MATCH(D637,Отчет!$C:$C,0)</f>
        <v>128</v>
      </c>
    </row>
    <row r="638" spans="1:23" x14ac:dyDescent="0.2">
      <c r="A638" s="15">
        <v>678305750</v>
      </c>
      <c r="B638" s="15">
        <v>7</v>
      </c>
      <c r="C638" s="24" t="s">
        <v>518</v>
      </c>
      <c r="D638" s="15">
        <v>137299332</v>
      </c>
      <c r="E638" s="7" t="s">
        <v>519</v>
      </c>
      <c r="F638" s="7" t="s">
        <v>520</v>
      </c>
      <c r="G638" s="7" t="s">
        <v>307</v>
      </c>
      <c r="H638" s="24" t="s">
        <v>521</v>
      </c>
      <c r="I638" s="7" t="s">
        <v>752</v>
      </c>
      <c r="J638" s="15">
        <v>5.44</v>
      </c>
      <c r="K638" s="15" t="s">
        <v>225</v>
      </c>
      <c r="L638" s="15" t="s">
        <v>436</v>
      </c>
      <c r="N638" s="15">
        <v>38.08</v>
      </c>
      <c r="O638" s="15">
        <v>5.44</v>
      </c>
      <c r="P638" s="15">
        <v>1</v>
      </c>
      <c r="Q638" s="15">
        <v>1</v>
      </c>
      <c r="R638" s="15">
        <v>435917520</v>
      </c>
      <c r="S638" s="15">
        <v>2098</v>
      </c>
      <c r="U638" t="s">
        <v>293</v>
      </c>
      <c r="V638">
        <v>0</v>
      </c>
      <c r="W638">
        <f>MATCH(D638,Отчет!$C:$C,0)</f>
        <v>54</v>
      </c>
    </row>
    <row r="639" spans="1:23" x14ac:dyDescent="0.2">
      <c r="A639" s="15">
        <v>678305752</v>
      </c>
      <c r="B639" s="15">
        <v>4</v>
      </c>
      <c r="C639" s="24" t="s">
        <v>518</v>
      </c>
      <c r="D639" s="15">
        <v>137299809</v>
      </c>
      <c r="E639" s="7" t="s">
        <v>564</v>
      </c>
      <c r="F639" s="7" t="s">
        <v>565</v>
      </c>
      <c r="G639" s="7" t="s">
        <v>566</v>
      </c>
      <c r="H639" s="24" t="s">
        <v>567</v>
      </c>
      <c r="I639" s="7" t="s">
        <v>752</v>
      </c>
      <c r="J639" s="15">
        <v>5.44</v>
      </c>
      <c r="K639" s="15" t="s">
        <v>225</v>
      </c>
      <c r="L639" s="15" t="s">
        <v>436</v>
      </c>
      <c r="N639" s="15">
        <v>21.76</v>
      </c>
      <c r="O639" s="15">
        <v>5.44</v>
      </c>
      <c r="P639" s="15">
        <v>1</v>
      </c>
      <c r="Q639" s="15">
        <v>1</v>
      </c>
      <c r="R639" s="15">
        <v>435917520</v>
      </c>
      <c r="S639" s="15">
        <v>2098</v>
      </c>
      <c r="U639" t="s">
        <v>293</v>
      </c>
      <c r="V639">
        <v>0</v>
      </c>
      <c r="W639">
        <f>MATCH(D639,Отчет!$C:$C,0)</f>
        <v>158</v>
      </c>
    </row>
    <row r="640" spans="1:23" x14ac:dyDescent="0.2">
      <c r="A640" s="15">
        <v>678305760</v>
      </c>
      <c r="B640" s="15">
        <v>7</v>
      </c>
      <c r="C640" s="24" t="s">
        <v>518</v>
      </c>
      <c r="D640" s="15">
        <v>137299822</v>
      </c>
      <c r="E640" s="7" t="s">
        <v>726</v>
      </c>
      <c r="F640" s="7" t="s">
        <v>241</v>
      </c>
      <c r="G640" s="7" t="s">
        <v>248</v>
      </c>
      <c r="H640" s="24" t="s">
        <v>727</v>
      </c>
      <c r="I640" s="7" t="s">
        <v>752</v>
      </c>
      <c r="J640" s="15">
        <v>5.44</v>
      </c>
      <c r="K640" s="15" t="s">
        <v>225</v>
      </c>
      <c r="L640" s="15" t="s">
        <v>436</v>
      </c>
      <c r="N640" s="15">
        <v>38.08</v>
      </c>
      <c r="O640" s="15">
        <v>5.44</v>
      </c>
      <c r="P640" s="15">
        <v>1</v>
      </c>
      <c r="Q640" s="15">
        <v>1</v>
      </c>
      <c r="R640" s="15">
        <v>435917520</v>
      </c>
      <c r="S640" s="15">
        <v>2098</v>
      </c>
      <c r="U640" t="s">
        <v>293</v>
      </c>
      <c r="V640">
        <v>0</v>
      </c>
      <c r="W640">
        <f>MATCH(D640,Отчет!$C:$C,0)</f>
        <v>101</v>
      </c>
    </row>
    <row r="641" spans="1:23" x14ac:dyDescent="0.2">
      <c r="A641" s="15">
        <v>678305763</v>
      </c>
      <c r="B641" s="15">
        <v>5</v>
      </c>
      <c r="C641" s="24" t="s">
        <v>518</v>
      </c>
      <c r="D641" s="15">
        <v>137299460</v>
      </c>
      <c r="E641" s="7" t="s">
        <v>560</v>
      </c>
      <c r="F641" s="7" t="s">
        <v>561</v>
      </c>
      <c r="G641" s="7" t="s">
        <v>562</v>
      </c>
      <c r="H641" s="24" t="s">
        <v>563</v>
      </c>
      <c r="I641" s="7" t="s">
        <v>752</v>
      </c>
      <c r="J641" s="15">
        <v>5.44</v>
      </c>
      <c r="K641" s="15" t="s">
        <v>225</v>
      </c>
      <c r="L641" s="15" t="s">
        <v>436</v>
      </c>
      <c r="N641" s="15">
        <v>27.2</v>
      </c>
      <c r="O641" s="15">
        <v>5.44</v>
      </c>
      <c r="P641" s="15">
        <v>1</v>
      </c>
      <c r="Q641" s="15">
        <v>1</v>
      </c>
      <c r="R641" s="15">
        <v>435917520</v>
      </c>
      <c r="S641" s="15">
        <v>2098</v>
      </c>
      <c r="U641" t="s">
        <v>293</v>
      </c>
      <c r="V641">
        <v>0</v>
      </c>
      <c r="W641">
        <f>MATCH(D641,Отчет!$C:$C,0)</f>
        <v>98</v>
      </c>
    </row>
    <row r="642" spans="1:23" x14ac:dyDescent="0.2">
      <c r="A642" s="15">
        <v>678305766</v>
      </c>
      <c r="B642" s="15">
        <v>7</v>
      </c>
      <c r="C642" s="24" t="s">
        <v>518</v>
      </c>
      <c r="D642" s="15">
        <v>137299473</v>
      </c>
      <c r="E642" s="7" t="s">
        <v>556</v>
      </c>
      <c r="F642" s="7" t="s">
        <v>557</v>
      </c>
      <c r="G642" s="7" t="s">
        <v>558</v>
      </c>
      <c r="H642" s="24" t="s">
        <v>559</v>
      </c>
      <c r="I642" s="7" t="s">
        <v>752</v>
      </c>
      <c r="J642" s="15">
        <v>5.44</v>
      </c>
      <c r="K642" s="15" t="s">
        <v>225</v>
      </c>
      <c r="L642" s="15" t="s">
        <v>436</v>
      </c>
      <c r="N642" s="15">
        <v>38.08</v>
      </c>
      <c r="O642" s="15">
        <v>5.44</v>
      </c>
      <c r="P642" s="15">
        <v>1</v>
      </c>
      <c r="Q642" s="15">
        <v>1</v>
      </c>
      <c r="R642" s="15">
        <v>435917520</v>
      </c>
      <c r="S642" s="15">
        <v>2098</v>
      </c>
      <c r="U642" t="s">
        <v>293</v>
      </c>
      <c r="V642">
        <v>0</v>
      </c>
      <c r="W642">
        <f>MATCH(D642,Отчет!$C:$C,0)</f>
        <v>123</v>
      </c>
    </row>
    <row r="643" spans="1:23" x14ac:dyDescent="0.2">
      <c r="A643" s="15">
        <v>678305770</v>
      </c>
      <c r="B643" s="15">
        <v>7</v>
      </c>
      <c r="C643" s="24" t="s">
        <v>518</v>
      </c>
      <c r="D643" s="15">
        <v>137299848</v>
      </c>
      <c r="E643" s="7" t="s">
        <v>728</v>
      </c>
      <c r="F643" s="7" t="s">
        <v>254</v>
      </c>
      <c r="G643" s="7" t="s">
        <v>242</v>
      </c>
      <c r="H643" s="24" t="s">
        <v>729</v>
      </c>
      <c r="I643" s="7" t="s">
        <v>752</v>
      </c>
      <c r="J643" s="15">
        <v>5.44</v>
      </c>
      <c r="K643" s="15" t="s">
        <v>225</v>
      </c>
      <c r="L643" s="15" t="s">
        <v>436</v>
      </c>
      <c r="N643" s="15">
        <v>38.08</v>
      </c>
      <c r="O643" s="15">
        <v>5.44</v>
      </c>
      <c r="P643" s="15">
        <v>1</v>
      </c>
      <c r="Q643" s="15">
        <v>1</v>
      </c>
      <c r="R643" s="15">
        <v>435917520</v>
      </c>
      <c r="S643" s="15">
        <v>2098</v>
      </c>
      <c r="U643" t="s">
        <v>293</v>
      </c>
      <c r="V643">
        <v>0</v>
      </c>
      <c r="W643">
        <f>MATCH(D643,Отчет!$C:$C,0)</f>
        <v>83</v>
      </c>
    </row>
    <row r="644" spans="1:23" x14ac:dyDescent="0.2">
      <c r="A644" s="15">
        <v>678305773</v>
      </c>
      <c r="B644" s="15">
        <v>6</v>
      </c>
      <c r="C644" s="24" t="s">
        <v>518</v>
      </c>
      <c r="D644" s="15">
        <v>137299861</v>
      </c>
      <c r="E644" s="7" t="s">
        <v>753</v>
      </c>
      <c r="F644" s="7" t="s">
        <v>377</v>
      </c>
      <c r="G644" s="7" t="s">
        <v>577</v>
      </c>
      <c r="H644" s="24" t="s">
        <v>754</v>
      </c>
      <c r="I644" s="7" t="s">
        <v>752</v>
      </c>
      <c r="J644" s="15">
        <v>5.44</v>
      </c>
      <c r="K644" s="15" t="s">
        <v>225</v>
      </c>
      <c r="L644" s="15" t="s">
        <v>436</v>
      </c>
      <c r="N644" s="15">
        <v>32.64</v>
      </c>
      <c r="O644" s="15">
        <v>5.44</v>
      </c>
      <c r="P644" s="15">
        <v>1</v>
      </c>
      <c r="Q644" s="15">
        <v>1</v>
      </c>
      <c r="R644" s="15">
        <v>435917520</v>
      </c>
      <c r="S644" s="15">
        <v>2098</v>
      </c>
      <c r="U644" t="s">
        <v>293</v>
      </c>
      <c r="V644">
        <v>0</v>
      </c>
      <c r="W644">
        <f>MATCH(D644,Отчет!$C:$C,0)</f>
        <v>148</v>
      </c>
    </row>
    <row r="645" spans="1:23" x14ac:dyDescent="0.2">
      <c r="A645" s="15">
        <v>678305776</v>
      </c>
      <c r="B645" s="15">
        <v>7</v>
      </c>
      <c r="C645" s="24" t="s">
        <v>518</v>
      </c>
      <c r="D645" s="15">
        <v>137299527</v>
      </c>
      <c r="E645" s="7" t="s">
        <v>755</v>
      </c>
      <c r="F645" s="7" t="s">
        <v>511</v>
      </c>
      <c r="G645" s="7" t="s">
        <v>649</v>
      </c>
      <c r="H645" s="24" t="s">
        <v>756</v>
      </c>
      <c r="I645" s="7" t="s">
        <v>752</v>
      </c>
      <c r="J645" s="15">
        <v>5.44</v>
      </c>
      <c r="K645" s="15" t="s">
        <v>225</v>
      </c>
      <c r="L645" s="15" t="s">
        <v>436</v>
      </c>
      <c r="N645" s="15">
        <v>38.08</v>
      </c>
      <c r="O645" s="15">
        <v>5.44</v>
      </c>
      <c r="P645" s="15">
        <v>1</v>
      </c>
      <c r="Q645" s="15">
        <v>1</v>
      </c>
      <c r="R645" s="15">
        <v>435917520</v>
      </c>
      <c r="S645" s="15">
        <v>2098</v>
      </c>
      <c r="U645" t="s">
        <v>293</v>
      </c>
      <c r="V645">
        <v>0</v>
      </c>
      <c r="W645">
        <f>MATCH(D645,Отчет!$C:$C,0)</f>
        <v>102</v>
      </c>
    </row>
    <row r="646" spans="1:23" x14ac:dyDescent="0.2">
      <c r="A646" s="15">
        <v>678305778</v>
      </c>
      <c r="B646" s="15">
        <v>8</v>
      </c>
      <c r="C646" s="24" t="s">
        <v>518</v>
      </c>
      <c r="D646" s="15">
        <v>137422735</v>
      </c>
      <c r="E646" s="7" t="s">
        <v>553</v>
      </c>
      <c r="F646" s="7" t="s">
        <v>344</v>
      </c>
      <c r="G646" s="7" t="s">
        <v>554</v>
      </c>
      <c r="H646" s="24" t="s">
        <v>555</v>
      </c>
      <c r="I646" s="7" t="s">
        <v>752</v>
      </c>
      <c r="J646" s="15">
        <v>5.44</v>
      </c>
      <c r="K646" s="15" t="s">
        <v>225</v>
      </c>
      <c r="L646" s="15" t="s">
        <v>436</v>
      </c>
      <c r="N646" s="15">
        <v>43.52</v>
      </c>
      <c r="O646" s="15">
        <v>5.44</v>
      </c>
      <c r="P646" s="15">
        <v>1</v>
      </c>
      <c r="Q646" s="15">
        <v>0</v>
      </c>
      <c r="R646" s="15">
        <v>435917520</v>
      </c>
      <c r="S646" s="15">
        <v>2098</v>
      </c>
      <c r="U646" t="s">
        <v>293</v>
      </c>
      <c r="V646">
        <v>0</v>
      </c>
      <c r="W646">
        <f>MATCH(D646,Отчет!$C:$C,0)</f>
        <v>60</v>
      </c>
    </row>
    <row r="647" spans="1:23" x14ac:dyDescent="0.2">
      <c r="A647" s="15">
        <v>678305690</v>
      </c>
      <c r="B647" s="15">
        <v>8</v>
      </c>
      <c r="C647" s="24" t="s">
        <v>437</v>
      </c>
      <c r="D647" s="15">
        <v>137299380</v>
      </c>
      <c r="E647" s="7" t="s">
        <v>542</v>
      </c>
      <c r="F647" s="7" t="s">
        <v>338</v>
      </c>
      <c r="G647" s="7" t="s">
        <v>543</v>
      </c>
      <c r="H647" s="24" t="s">
        <v>544</v>
      </c>
      <c r="I647" s="7" t="s">
        <v>752</v>
      </c>
      <c r="J647" s="15">
        <v>5.44</v>
      </c>
      <c r="K647" s="15" t="s">
        <v>225</v>
      </c>
      <c r="L647" s="15" t="s">
        <v>436</v>
      </c>
      <c r="N647" s="15">
        <v>43.52</v>
      </c>
      <c r="O647" s="15">
        <v>5.44</v>
      </c>
      <c r="P647" s="15">
        <v>1</v>
      </c>
      <c r="Q647" s="15">
        <v>1</v>
      </c>
      <c r="R647" s="15">
        <v>435917520</v>
      </c>
      <c r="S647" s="15">
        <v>2098</v>
      </c>
      <c r="U647" t="s">
        <v>293</v>
      </c>
      <c r="V647">
        <v>0</v>
      </c>
      <c r="W647">
        <f>MATCH(D647,Отчет!$C:$C,0)</f>
        <v>31</v>
      </c>
    </row>
    <row r="648" spans="1:23" x14ac:dyDescent="0.2">
      <c r="A648" s="15">
        <v>678305692</v>
      </c>
      <c r="B648" s="15">
        <v>7</v>
      </c>
      <c r="C648" s="24" t="s">
        <v>437</v>
      </c>
      <c r="D648" s="15">
        <v>137299395</v>
      </c>
      <c r="E648" s="7" t="s">
        <v>730</v>
      </c>
      <c r="F648" s="7" t="s">
        <v>282</v>
      </c>
      <c r="G648" s="7" t="s">
        <v>326</v>
      </c>
      <c r="H648" s="24" t="s">
        <v>731</v>
      </c>
      <c r="I648" s="7" t="s">
        <v>752</v>
      </c>
      <c r="J648" s="15">
        <v>5.44</v>
      </c>
      <c r="K648" s="15" t="s">
        <v>225</v>
      </c>
      <c r="L648" s="15" t="s">
        <v>436</v>
      </c>
      <c r="N648" s="15">
        <v>38.08</v>
      </c>
      <c r="O648" s="15">
        <v>5.44</v>
      </c>
      <c r="P648" s="15">
        <v>1</v>
      </c>
      <c r="Q648" s="15">
        <v>1</v>
      </c>
      <c r="R648" s="15">
        <v>435917520</v>
      </c>
      <c r="S648" s="15">
        <v>2098</v>
      </c>
      <c r="U648" t="s">
        <v>293</v>
      </c>
      <c r="V648">
        <v>0</v>
      </c>
      <c r="W648">
        <f>MATCH(D648,Отчет!$C:$C,0)</f>
        <v>35</v>
      </c>
    </row>
    <row r="649" spans="1:23" x14ac:dyDescent="0.2">
      <c r="A649" s="15">
        <v>761821670</v>
      </c>
      <c r="B649" s="15">
        <v>4</v>
      </c>
      <c r="C649" s="24" t="s">
        <v>437</v>
      </c>
      <c r="D649" s="15">
        <v>137299796</v>
      </c>
      <c r="E649" s="7" t="s">
        <v>438</v>
      </c>
      <c r="F649" s="7" t="s">
        <v>282</v>
      </c>
      <c r="G649" s="7" t="s">
        <v>439</v>
      </c>
      <c r="H649" s="24" t="s">
        <v>440</v>
      </c>
      <c r="I649" s="7" t="s">
        <v>757</v>
      </c>
      <c r="J649" s="15">
        <v>6</v>
      </c>
      <c r="K649" s="15" t="s">
        <v>225</v>
      </c>
      <c r="L649" s="15" t="s">
        <v>436</v>
      </c>
      <c r="N649" s="15">
        <v>24</v>
      </c>
      <c r="O649" s="15">
        <v>6</v>
      </c>
      <c r="P649" s="15">
        <v>1</v>
      </c>
      <c r="Q649" s="15">
        <v>1</v>
      </c>
      <c r="V649">
        <v>0</v>
      </c>
      <c r="W649">
        <f>MATCH(D649,Отчет!$C:$C,0)</f>
        <v>179</v>
      </c>
    </row>
    <row r="650" spans="1:23" x14ac:dyDescent="0.2">
      <c r="A650" s="15">
        <v>509647679</v>
      </c>
      <c r="B650" s="15">
        <v>7</v>
      </c>
      <c r="C650" s="24" t="s">
        <v>387</v>
      </c>
      <c r="D650" s="15">
        <v>137398858</v>
      </c>
      <c r="E650" s="7" t="s">
        <v>402</v>
      </c>
      <c r="F650" s="7" t="s">
        <v>403</v>
      </c>
      <c r="G650" s="7" t="s">
        <v>404</v>
      </c>
      <c r="H650" s="24" t="s">
        <v>405</v>
      </c>
      <c r="I650" s="7" t="s">
        <v>758</v>
      </c>
      <c r="J650" s="15">
        <v>4</v>
      </c>
      <c r="K650" s="15" t="s">
        <v>225</v>
      </c>
      <c r="L650" s="15" t="s">
        <v>436</v>
      </c>
      <c r="N650" s="15">
        <v>28</v>
      </c>
      <c r="O650" s="15">
        <v>4</v>
      </c>
      <c r="P650" s="15">
        <v>1</v>
      </c>
      <c r="Q650" s="15">
        <v>1</v>
      </c>
      <c r="R650" s="15">
        <v>435916774</v>
      </c>
      <c r="S650" s="15">
        <v>2098</v>
      </c>
      <c r="U650" t="s">
        <v>227</v>
      </c>
      <c r="V650">
        <v>0</v>
      </c>
      <c r="W650">
        <f>MATCH(D650,Отчет!$C:$C,0)</f>
        <v>112</v>
      </c>
    </row>
    <row r="651" spans="1:23" x14ac:dyDescent="0.2">
      <c r="A651" s="15">
        <v>509647667</v>
      </c>
      <c r="B651" s="15">
        <v>8</v>
      </c>
      <c r="C651" s="24" t="s">
        <v>387</v>
      </c>
      <c r="D651" s="15">
        <v>138103256</v>
      </c>
      <c r="E651" s="7" t="s">
        <v>424</v>
      </c>
      <c r="F651" s="7" t="s">
        <v>425</v>
      </c>
      <c r="G651" s="7" t="s">
        <v>426</v>
      </c>
      <c r="H651" s="24" t="s">
        <v>427</v>
      </c>
      <c r="I651" s="7" t="s">
        <v>758</v>
      </c>
      <c r="J651" s="15">
        <v>4</v>
      </c>
      <c r="K651" s="15" t="s">
        <v>225</v>
      </c>
      <c r="L651" s="15" t="s">
        <v>436</v>
      </c>
      <c r="N651" s="15">
        <v>32</v>
      </c>
      <c r="O651" s="15">
        <v>4</v>
      </c>
      <c r="P651" s="15">
        <v>1</v>
      </c>
      <c r="Q651" s="15">
        <v>1</v>
      </c>
      <c r="R651" s="15">
        <v>435916774</v>
      </c>
      <c r="S651" s="15">
        <v>2098</v>
      </c>
      <c r="U651" t="s">
        <v>227</v>
      </c>
      <c r="V651">
        <v>0</v>
      </c>
      <c r="W651">
        <f>MATCH(D651,Отчет!$C:$C,0)</f>
        <v>65</v>
      </c>
    </row>
    <row r="652" spans="1:23" x14ac:dyDescent="0.2">
      <c r="A652" s="15">
        <v>509647663</v>
      </c>
      <c r="B652" s="15">
        <v>7</v>
      </c>
      <c r="C652" s="24" t="s">
        <v>387</v>
      </c>
      <c r="D652" s="15">
        <v>137398659</v>
      </c>
      <c r="E652" s="7" t="s">
        <v>703</v>
      </c>
      <c r="F652" s="7" t="s">
        <v>241</v>
      </c>
      <c r="G652" s="7" t="s">
        <v>234</v>
      </c>
      <c r="H652" s="24" t="s">
        <v>704</v>
      </c>
      <c r="I652" s="7" t="s">
        <v>758</v>
      </c>
      <c r="J652" s="15">
        <v>4</v>
      </c>
      <c r="K652" s="15" t="s">
        <v>225</v>
      </c>
      <c r="L652" s="15" t="s">
        <v>436</v>
      </c>
      <c r="N652" s="15">
        <v>28</v>
      </c>
      <c r="O652" s="15">
        <v>4</v>
      </c>
      <c r="P652" s="15">
        <v>1</v>
      </c>
      <c r="Q652" s="15">
        <v>1</v>
      </c>
      <c r="R652" s="15">
        <v>435916774</v>
      </c>
      <c r="S652" s="15">
        <v>2098</v>
      </c>
      <c r="U652" t="s">
        <v>227</v>
      </c>
      <c r="V652">
        <v>0</v>
      </c>
      <c r="W652">
        <f>MATCH(D652,Отчет!$C:$C,0)</f>
        <v>59</v>
      </c>
    </row>
    <row r="653" spans="1:23" x14ac:dyDescent="0.2">
      <c r="A653" s="15">
        <v>509647659</v>
      </c>
      <c r="B653" s="15">
        <v>9</v>
      </c>
      <c r="C653" s="24" t="s">
        <v>387</v>
      </c>
      <c r="D653" s="15">
        <v>137398923</v>
      </c>
      <c r="E653" s="7" t="s">
        <v>388</v>
      </c>
      <c r="F653" s="7" t="s">
        <v>241</v>
      </c>
      <c r="G653" s="7" t="s">
        <v>389</v>
      </c>
      <c r="H653" s="24" t="s">
        <v>390</v>
      </c>
      <c r="I653" s="7" t="s">
        <v>758</v>
      </c>
      <c r="J653" s="15">
        <v>4</v>
      </c>
      <c r="K653" s="15" t="s">
        <v>225</v>
      </c>
      <c r="L653" s="15" t="s">
        <v>436</v>
      </c>
      <c r="N653" s="15">
        <v>36</v>
      </c>
      <c r="O653" s="15">
        <v>4</v>
      </c>
      <c r="P653" s="15">
        <v>1</v>
      </c>
      <c r="Q653" s="15">
        <v>1</v>
      </c>
      <c r="R653" s="15">
        <v>435916774</v>
      </c>
      <c r="S653" s="15">
        <v>2098</v>
      </c>
      <c r="U653" t="s">
        <v>227</v>
      </c>
      <c r="V653">
        <v>0</v>
      </c>
      <c r="W653">
        <f>MATCH(D653,Отчет!$C:$C,0)</f>
        <v>23</v>
      </c>
    </row>
    <row r="654" spans="1:23" x14ac:dyDescent="0.2">
      <c r="A654" s="15">
        <v>509647655</v>
      </c>
      <c r="B654" s="15">
        <v>8</v>
      </c>
      <c r="C654" s="24" t="s">
        <v>387</v>
      </c>
      <c r="D654" s="15">
        <v>137398723</v>
      </c>
      <c r="E654" s="7" t="s">
        <v>406</v>
      </c>
      <c r="F654" s="7" t="s">
        <v>400</v>
      </c>
      <c r="G654" s="7" t="s">
        <v>242</v>
      </c>
      <c r="H654" s="24" t="s">
        <v>407</v>
      </c>
      <c r="I654" s="7" t="s">
        <v>758</v>
      </c>
      <c r="J654" s="15">
        <v>4</v>
      </c>
      <c r="K654" s="15" t="s">
        <v>225</v>
      </c>
      <c r="L654" s="15" t="s">
        <v>436</v>
      </c>
      <c r="N654" s="15">
        <v>32</v>
      </c>
      <c r="O654" s="15">
        <v>4</v>
      </c>
      <c r="P654" s="15">
        <v>1</v>
      </c>
      <c r="Q654" s="15">
        <v>1</v>
      </c>
      <c r="R654" s="15">
        <v>435916774</v>
      </c>
      <c r="S654" s="15">
        <v>2098</v>
      </c>
      <c r="U654" t="s">
        <v>227</v>
      </c>
      <c r="V654">
        <v>0</v>
      </c>
      <c r="W654">
        <f>MATCH(D654,Отчет!$C:$C,0)</f>
        <v>13</v>
      </c>
    </row>
    <row r="655" spans="1:23" x14ac:dyDescent="0.2">
      <c r="A655" s="15">
        <v>509647651</v>
      </c>
      <c r="B655" s="15">
        <v>7</v>
      </c>
      <c r="C655" s="24" t="s">
        <v>387</v>
      </c>
      <c r="D655" s="15">
        <v>137398633</v>
      </c>
      <c r="E655" s="7" t="s">
        <v>415</v>
      </c>
      <c r="F655" s="7" t="s">
        <v>416</v>
      </c>
      <c r="G655" s="7" t="s">
        <v>248</v>
      </c>
      <c r="H655" s="24" t="s">
        <v>417</v>
      </c>
      <c r="I655" s="7" t="s">
        <v>758</v>
      </c>
      <c r="J655" s="15">
        <v>4</v>
      </c>
      <c r="K655" s="15" t="s">
        <v>225</v>
      </c>
      <c r="L655" s="15" t="s">
        <v>436</v>
      </c>
      <c r="N655" s="15">
        <v>28</v>
      </c>
      <c r="O655" s="15">
        <v>4</v>
      </c>
      <c r="P655" s="15">
        <v>1</v>
      </c>
      <c r="Q655" s="15">
        <v>1</v>
      </c>
      <c r="R655" s="15">
        <v>435916774</v>
      </c>
      <c r="S655" s="15">
        <v>2098</v>
      </c>
      <c r="U655" t="s">
        <v>227</v>
      </c>
      <c r="V655">
        <v>0</v>
      </c>
      <c r="W655">
        <f>MATCH(D655,Отчет!$C:$C,0)</f>
        <v>96</v>
      </c>
    </row>
    <row r="656" spans="1:23" x14ac:dyDescent="0.2">
      <c r="A656" s="15">
        <v>509647647</v>
      </c>
      <c r="B656" s="15">
        <v>7</v>
      </c>
      <c r="C656" s="24" t="s">
        <v>387</v>
      </c>
      <c r="D656" s="15">
        <v>137398897</v>
      </c>
      <c r="E656" s="7" t="s">
        <v>394</v>
      </c>
      <c r="F656" s="7" t="s">
        <v>344</v>
      </c>
      <c r="G656" s="7" t="s">
        <v>395</v>
      </c>
      <c r="H656" s="24" t="s">
        <v>396</v>
      </c>
      <c r="I656" s="7" t="s">
        <v>758</v>
      </c>
      <c r="J656" s="15">
        <v>4</v>
      </c>
      <c r="K656" s="15" t="s">
        <v>225</v>
      </c>
      <c r="L656" s="15" t="s">
        <v>436</v>
      </c>
      <c r="N656" s="15">
        <v>28</v>
      </c>
      <c r="O656" s="15">
        <v>4</v>
      </c>
      <c r="P656" s="15">
        <v>1</v>
      </c>
      <c r="Q656" s="15">
        <v>1</v>
      </c>
      <c r="R656" s="15">
        <v>435916774</v>
      </c>
      <c r="S656" s="15">
        <v>2098</v>
      </c>
      <c r="U656" t="s">
        <v>227</v>
      </c>
      <c r="V656">
        <v>0</v>
      </c>
      <c r="W656">
        <f>MATCH(D656,Отчет!$C:$C,0)</f>
        <v>66</v>
      </c>
    </row>
    <row r="657" spans="1:23" x14ac:dyDescent="0.2">
      <c r="A657" s="15">
        <v>509647643</v>
      </c>
      <c r="B657" s="15">
        <v>8</v>
      </c>
      <c r="C657" s="24" t="s">
        <v>387</v>
      </c>
      <c r="D657" s="15">
        <v>137398845</v>
      </c>
      <c r="E657" s="7" t="s">
        <v>428</v>
      </c>
      <c r="F657" s="7" t="s">
        <v>251</v>
      </c>
      <c r="G657" s="7" t="s">
        <v>269</v>
      </c>
      <c r="H657" s="24" t="s">
        <v>429</v>
      </c>
      <c r="I657" s="7" t="s">
        <v>758</v>
      </c>
      <c r="J657" s="15">
        <v>4</v>
      </c>
      <c r="K657" s="15" t="s">
        <v>225</v>
      </c>
      <c r="L657" s="15" t="s">
        <v>436</v>
      </c>
      <c r="N657" s="15">
        <v>32</v>
      </c>
      <c r="O657" s="15">
        <v>4</v>
      </c>
      <c r="P657" s="15">
        <v>1</v>
      </c>
      <c r="Q657" s="15">
        <v>1</v>
      </c>
      <c r="R657" s="15">
        <v>435916774</v>
      </c>
      <c r="S657" s="15">
        <v>2098</v>
      </c>
      <c r="U657" t="s">
        <v>227</v>
      </c>
      <c r="V657">
        <v>0</v>
      </c>
      <c r="W657">
        <f>MATCH(D657,Отчет!$C:$C,0)</f>
        <v>70</v>
      </c>
    </row>
    <row r="658" spans="1:23" x14ac:dyDescent="0.2">
      <c r="A658" s="15">
        <v>509647639</v>
      </c>
      <c r="B658" s="15">
        <v>8</v>
      </c>
      <c r="C658" s="24" t="s">
        <v>387</v>
      </c>
      <c r="D658" s="15">
        <v>137398819</v>
      </c>
      <c r="E658" s="7" t="s">
        <v>708</v>
      </c>
      <c r="F658" s="7" t="s">
        <v>364</v>
      </c>
      <c r="G658" s="7" t="s">
        <v>326</v>
      </c>
      <c r="H658" s="24" t="s">
        <v>709</v>
      </c>
      <c r="I658" s="7" t="s">
        <v>758</v>
      </c>
      <c r="J658" s="15">
        <v>4</v>
      </c>
      <c r="K658" s="15" t="s">
        <v>225</v>
      </c>
      <c r="L658" s="15" t="s">
        <v>436</v>
      </c>
      <c r="N658" s="15">
        <v>32</v>
      </c>
      <c r="O658" s="15">
        <v>4</v>
      </c>
      <c r="P658" s="15">
        <v>1</v>
      </c>
      <c r="Q658" s="15">
        <v>1</v>
      </c>
      <c r="R658" s="15">
        <v>435916774</v>
      </c>
      <c r="S658" s="15">
        <v>2098</v>
      </c>
      <c r="U658" t="s">
        <v>227</v>
      </c>
      <c r="V658">
        <v>0</v>
      </c>
      <c r="W658">
        <f>MATCH(D658,Отчет!$C:$C,0)</f>
        <v>18</v>
      </c>
    </row>
    <row r="659" spans="1:23" x14ac:dyDescent="0.2">
      <c r="A659" s="15">
        <v>509647635</v>
      </c>
      <c r="B659" s="15">
        <v>9</v>
      </c>
      <c r="C659" s="24" t="s">
        <v>387</v>
      </c>
      <c r="D659" s="15">
        <v>137398832</v>
      </c>
      <c r="E659" s="7" t="s">
        <v>408</v>
      </c>
      <c r="F659" s="7" t="s">
        <v>400</v>
      </c>
      <c r="G659" s="7" t="s">
        <v>409</v>
      </c>
      <c r="H659" s="24" t="s">
        <v>410</v>
      </c>
      <c r="I659" s="7" t="s">
        <v>758</v>
      </c>
      <c r="J659" s="15">
        <v>4</v>
      </c>
      <c r="K659" s="15" t="s">
        <v>225</v>
      </c>
      <c r="L659" s="15" t="s">
        <v>436</v>
      </c>
      <c r="N659" s="15">
        <v>36</v>
      </c>
      <c r="O659" s="15">
        <v>4</v>
      </c>
      <c r="P659" s="15">
        <v>1</v>
      </c>
      <c r="Q659" s="15">
        <v>1</v>
      </c>
      <c r="R659" s="15">
        <v>435916774</v>
      </c>
      <c r="S659" s="15">
        <v>2098</v>
      </c>
      <c r="U659" t="s">
        <v>227</v>
      </c>
      <c r="V659">
        <v>0</v>
      </c>
      <c r="W659">
        <f>MATCH(D659,Отчет!$C:$C,0)</f>
        <v>14</v>
      </c>
    </row>
    <row r="660" spans="1:23" x14ac:dyDescent="0.2">
      <c r="A660" s="15">
        <v>509647631</v>
      </c>
      <c r="B660" s="15">
        <v>7</v>
      </c>
      <c r="C660" s="24" t="s">
        <v>387</v>
      </c>
      <c r="D660" s="15">
        <v>137398802</v>
      </c>
      <c r="E660" s="7" t="s">
        <v>411</v>
      </c>
      <c r="F660" s="7" t="s">
        <v>412</v>
      </c>
      <c r="G660" s="7" t="s">
        <v>413</v>
      </c>
      <c r="H660" s="24" t="s">
        <v>414</v>
      </c>
      <c r="I660" s="7" t="s">
        <v>758</v>
      </c>
      <c r="J660" s="15">
        <v>4</v>
      </c>
      <c r="K660" s="15" t="s">
        <v>225</v>
      </c>
      <c r="L660" s="15" t="s">
        <v>436</v>
      </c>
      <c r="N660" s="15">
        <v>28</v>
      </c>
      <c r="O660" s="15">
        <v>4</v>
      </c>
      <c r="P660" s="15">
        <v>1</v>
      </c>
      <c r="Q660" s="15">
        <v>1</v>
      </c>
      <c r="R660" s="15">
        <v>435916774</v>
      </c>
      <c r="S660" s="15">
        <v>2098</v>
      </c>
      <c r="U660" t="s">
        <v>227</v>
      </c>
      <c r="V660">
        <v>0</v>
      </c>
      <c r="W660">
        <f>MATCH(D660,Отчет!$C:$C,0)</f>
        <v>89</v>
      </c>
    </row>
    <row r="661" spans="1:23" x14ac:dyDescent="0.2">
      <c r="A661" s="15">
        <v>509647627</v>
      </c>
      <c r="B661" s="15">
        <v>8</v>
      </c>
      <c r="C661" s="24" t="s">
        <v>387</v>
      </c>
      <c r="D661" s="15">
        <v>137398884</v>
      </c>
      <c r="E661" s="7" t="s">
        <v>397</v>
      </c>
      <c r="F661" s="7" t="s">
        <v>344</v>
      </c>
      <c r="G661" s="7" t="s">
        <v>307</v>
      </c>
      <c r="H661" s="24" t="s">
        <v>398</v>
      </c>
      <c r="I661" s="7" t="s">
        <v>758</v>
      </c>
      <c r="J661" s="15">
        <v>4</v>
      </c>
      <c r="K661" s="15" t="s">
        <v>225</v>
      </c>
      <c r="L661" s="15" t="s">
        <v>436</v>
      </c>
      <c r="N661" s="15">
        <v>32</v>
      </c>
      <c r="O661" s="15">
        <v>4</v>
      </c>
      <c r="P661" s="15">
        <v>1</v>
      </c>
      <c r="Q661" s="15">
        <v>1</v>
      </c>
      <c r="R661" s="15">
        <v>435916774</v>
      </c>
      <c r="S661" s="15">
        <v>2098</v>
      </c>
      <c r="U661" t="s">
        <v>227</v>
      </c>
      <c r="V661">
        <v>0</v>
      </c>
      <c r="W661">
        <f>MATCH(D661,Отчет!$C:$C,0)</f>
        <v>71</v>
      </c>
    </row>
    <row r="662" spans="1:23" x14ac:dyDescent="0.2">
      <c r="A662" s="15">
        <v>509647623</v>
      </c>
      <c r="B662" s="15">
        <v>7</v>
      </c>
      <c r="C662" s="24" t="s">
        <v>387</v>
      </c>
      <c r="D662" s="15">
        <v>137398738</v>
      </c>
      <c r="E662" s="7" t="s">
        <v>710</v>
      </c>
      <c r="F662" s="7" t="s">
        <v>511</v>
      </c>
      <c r="G662" s="7" t="s">
        <v>242</v>
      </c>
      <c r="H662" s="24" t="s">
        <v>711</v>
      </c>
      <c r="I662" s="7" t="s">
        <v>758</v>
      </c>
      <c r="J662" s="15">
        <v>4</v>
      </c>
      <c r="K662" s="15" t="s">
        <v>225</v>
      </c>
      <c r="L662" s="15" t="s">
        <v>436</v>
      </c>
      <c r="N662" s="15">
        <v>28</v>
      </c>
      <c r="O662" s="15">
        <v>4</v>
      </c>
      <c r="P662" s="15">
        <v>1</v>
      </c>
      <c r="Q662" s="15">
        <v>1</v>
      </c>
      <c r="R662" s="15">
        <v>435916774</v>
      </c>
      <c r="S662" s="15">
        <v>2098</v>
      </c>
      <c r="U662" t="s">
        <v>227</v>
      </c>
      <c r="V662">
        <v>0</v>
      </c>
      <c r="W662">
        <f>MATCH(D662,Отчет!$C:$C,0)</f>
        <v>43</v>
      </c>
    </row>
    <row r="663" spans="1:23" x14ac:dyDescent="0.2">
      <c r="A663" s="15">
        <v>509647619</v>
      </c>
      <c r="B663" s="15">
        <v>9</v>
      </c>
      <c r="C663" s="24" t="s">
        <v>387</v>
      </c>
      <c r="D663" s="15">
        <v>137398764</v>
      </c>
      <c r="E663" s="7" t="s">
        <v>420</v>
      </c>
      <c r="F663" s="7" t="s">
        <v>421</v>
      </c>
      <c r="G663" s="7" t="s">
        <v>422</v>
      </c>
      <c r="H663" s="24" t="s">
        <v>423</v>
      </c>
      <c r="I663" s="7" t="s">
        <v>758</v>
      </c>
      <c r="J663" s="15">
        <v>4</v>
      </c>
      <c r="K663" s="15" t="s">
        <v>225</v>
      </c>
      <c r="L663" s="15" t="s">
        <v>436</v>
      </c>
      <c r="N663" s="15">
        <v>36</v>
      </c>
      <c r="O663" s="15">
        <v>4</v>
      </c>
      <c r="P663" s="15">
        <v>1</v>
      </c>
      <c r="Q663" s="15">
        <v>1</v>
      </c>
      <c r="R663" s="15">
        <v>435916774</v>
      </c>
      <c r="S663" s="15">
        <v>2098</v>
      </c>
      <c r="U663" t="s">
        <v>227</v>
      </c>
      <c r="V663">
        <v>0</v>
      </c>
      <c r="W663">
        <f>MATCH(D663,Отчет!$C:$C,0)</f>
        <v>22</v>
      </c>
    </row>
    <row r="664" spans="1:23" x14ac:dyDescent="0.2">
      <c r="A664" s="15">
        <v>509647675</v>
      </c>
      <c r="B664" s="15">
        <v>8</v>
      </c>
      <c r="C664" s="24" t="s">
        <v>387</v>
      </c>
      <c r="D664" s="15">
        <v>137398871</v>
      </c>
      <c r="E664" s="7" t="s">
        <v>399</v>
      </c>
      <c r="F664" s="7" t="s">
        <v>400</v>
      </c>
      <c r="G664" s="7" t="s">
        <v>230</v>
      </c>
      <c r="H664" s="24" t="s">
        <v>401</v>
      </c>
      <c r="I664" s="7" t="s">
        <v>758</v>
      </c>
      <c r="J664" s="15">
        <v>4</v>
      </c>
      <c r="K664" s="15" t="s">
        <v>225</v>
      </c>
      <c r="L664" s="15" t="s">
        <v>436</v>
      </c>
      <c r="N664" s="15">
        <v>32</v>
      </c>
      <c r="O664" s="15">
        <v>4</v>
      </c>
      <c r="P664" s="15">
        <v>1</v>
      </c>
      <c r="Q664" s="15">
        <v>1</v>
      </c>
      <c r="R664" s="15">
        <v>435916774</v>
      </c>
      <c r="S664" s="15">
        <v>2098</v>
      </c>
      <c r="U664" t="s">
        <v>227</v>
      </c>
      <c r="V664">
        <v>0</v>
      </c>
      <c r="W664">
        <f>MATCH(D664,Отчет!$C:$C,0)</f>
        <v>90</v>
      </c>
    </row>
    <row r="665" spans="1:23" x14ac:dyDescent="0.2">
      <c r="A665" s="15">
        <v>509647671</v>
      </c>
      <c r="B665" s="15">
        <v>8</v>
      </c>
      <c r="C665" s="24" t="s">
        <v>387</v>
      </c>
      <c r="D665" s="15">
        <v>137398646</v>
      </c>
      <c r="E665" s="7" t="s">
        <v>706</v>
      </c>
      <c r="F665" s="7" t="s">
        <v>241</v>
      </c>
      <c r="G665" s="7" t="s">
        <v>326</v>
      </c>
      <c r="H665" s="24" t="s">
        <v>707</v>
      </c>
      <c r="I665" s="7" t="s">
        <v>758</v>
      </c>
      <c r="J665" s="15">
        <v>4</v>
      </c>
      <c r="K665" s="15" t="s">
        <v>225</v>
      </c>
      <c r="L665" s="15" t="s">
        <v>436</v>
      </c>
      <c r="N665" s="15">
        <v>32</v>
      </c>
      <c r="O665" s="15">
        <v>4</v>
      </c>
      <c r="P665" s="15">
        <v>1</v>
      </c>
      <c r="Q665" s="15">
        <v>1</v>
      </c>
      <c r="R665" s="15">
        <v>435916774</v>
      </c>
      <c r="S665" s="15">
        <v>2098</v>
      </c>
      <c r="U665" t="s">
        <v>227</v>
      </c>
      <c r="V665">
        <v>0</v>
      </c>
      <c r="W665">
        <f>MATCH(D665,Отчет!$C:$C,0)</f>
        <v>21</v>
      </c>
    </row>
    <row r="666" spans="1:23" x14ac:dyDescent="0.2">
      <c r="A666" s="15">
        <v>509682140</v>
      </c>
      <c r="B666" s="15">
        <v>7</v>
      </c>
      <c r="C666" s="24" t="s">
        <v>488</v>
      </c>
      <c r="D666" s="15">
        <v>137645576</v>
      </c>
      <c r="E666" s="7" t="s">
        <v>683</v>
      </c>
      <c r="F666" s="7" t="s">
        <v>530</v>
      </c>
      <c r="G666" s="7" t="s">
        <v>413</v>
      </c>
      <c r="H666" s="24" t="s">
        <v>684</v>
      </c>
      <c r="I666" s="7" t="s">
        <v>759</v>
      </c>
      <c r="J666" s="15">
        <v>4</v>
      </c>
      <c r="K666" s="15" t="s">
        <v>225</v>
      </c>
      <c r="L666" s="15" t="s">
        <v>436</v>
      </c>
      <c r="N666" s="15">
        <v>28</v>
      </c>
      <c r="O666" s="15">
        <v>4</v>
      </c>
      <c r="P666" s="15">
        <v>1</v>
      </c>
      <c r="Q666" s="15">
        <v>1</v>
      </c>
      <c r="R666" s="15">
        <v>435921599</v>
      </c>
      <c r="S666" s="15">
        <v>2098</v>
      </c>
      <c r="U666" t="s">
        <v>227</v>
      </c>
      <c r="V666">
        <v>0</v>
      </c>
      <c r="W666">
        <f>MATCH(D666,Отчет!$C:$C,0)</f>
        <v>50</v>
      </c>
    </row>
    <row r="667" spans="1:23" x14ac:dyDescent="0.2">
      <c r="A667" s="15">
        <v>509682146</v>
      </c>
      <c r="B667" s="15">
        <v>10</v>
      </c>
      <c r="C667" s="24" t="s">
        <v>488</v>
      </c>
      <c r="D667" s="15">
        <v>137299040</v>
      </c>
      <c r="E667" s="7" t="s">
        <v>685</v>
      </c>
      <c r="F667" s="7" t="s">
        <v>686</v>
      </c>
      <c r="G667" s="7" t="s">
        <v>687</v>
      </c>
      <c r="H667" s="24" t="s">
        <v>688</v>
      </c>
      <c r="I667" s="7" t="s">
        <v>759</v>
      </c>
      <c r="J667" s="15">
        <v>4</v>
      </c>
      <c r="K667" s="15" t="s">
        <v>225</v>
      </c>
      <c r="L667" s="15" t="s">
        <v>436</v>
      </c>
      <c r="N667" s="15">
        <v>40</v>
      </c>
      <c r="O667" s="15">
        <v>4</v>
      </c>
      <c r="P667" s="15">
        <v>1</v>
      </c>
      <c r="Q667" s="15">
        <v>1</v>
      </c>
      <c r="R667" s="15">
        <v>435921599</v>
      </c>
      <c r="S667" s="15">
        <v>2098</v>
      </c>
      <c r="U667" t="s">
        <v>227</v>
      </c>
      <c r="V667">
        <v>0</v>
      </c>
      <c r="W667">
        <f>MATCH(D667,Отчет!$C:$C,0)</f>
        <v>12</v>
      </c>
    </row>
    <row r="668" spans="1:23" x14ac:dyDescent="0.2">
      <c r="A668" s="15">
        <v>509682151</v>
      </c>
      <c r="B668" s="15">
        <v>7</v>
      </c>
      <c r="C668" s="24" t="s">
        <v>488</v>
      </c>
      <c r="D668" s="15">
        <v>137299053</v>
      </c>
      <c r="E668" s="7" t="s">
        <v>689</v>
      </c>
      <c r="F668" s="7" t="s">
        <v>241</v>
      </c>
      <c r="G668" s="7" t="s">
        <v>690</v>
      </c>
      <c r="H668" s="24" t="s">
        <v>691</v>
      </c>
      <c r="I668" s="7" t="s">
        <v>759</v>
      </c>
      <c r="J668" s="15">
        <v>4</v>
      </c>
      <c r="K668" s="15" t="s">
        <v>225</v>
      </c>
      <c r="L668" s="15" t="s">
        <v>436</v>
      </c>
      <c r="N668" s="15">
        <v>28</v>
      </c>
      <c r="O668" s="15">
        <v>4</v>
      </c>
      <c r="P668" s="15">
        <v>1</v>
      </c>
      <c r="Q668" s="15">
        <v>1</v>
      </c>
      <c r="R668" s="15">
        <v>435921599</v>
      </c>
      <c r="S668" s="15">
        <v>2098</v>
      </c>
      <c r="U668" t="s">
        <v>227</v>
      </c>
      <c r="V668">
        <v>0</v>
      </c>
      <c r="W668">
        <f>MATCH(D668,Отчет!$C:$C,0)</f>
        <v>118</v>
      </c>
    </row>
    <row r="669" spans="1:23" x14ac:dyDescent="0.2">
      <c r="A669" s="15">
        <v>509682155</v>
      </c>
      <c r="B669" s="15">
        <v>7</v>
      </c>
      <c r="C669" s="24" t="s">
        <v>488</v>
      </c>
      <c r="D669" s="15">
        <v>137299074</v>
      </c>
      <c r="E669" s="7" t="s">
        <v>692</v>
      </c>
      <c r="F669" s="7" t="s">
        <v>693</v>
      </c>
      <c r="G669" s="7" t="s">
        <v>467</v>
      </c>
      <c r="H669" s="24" t="s">
        <v>694</v>
      </c>
      <c r="I669" s="7" t="s">
        <v>759</v>
      </c>
      <c r="J669" s="15">
        <v>4</v>
      </c>
      <c r="K669" s="15" t="s">
        <v>225</v>
      </c>
      <c r="L669" s="15" t="s">
        <v>436</v>
      </c>
      <c r="N669" s="15">
        <v>28</v>
      </c>
      <c r="O669" s="15">
        <v>4</v>
      </c>
      <c r="P669" s="15">
        <v>1</v>
      </c>
      <c r="Q669" s="15">
        <v>1</v>
      </c>
      <c r="R669" s="15">
        <v>435921599</v>
      </c>
      <c r="S669" s="15">
        <v>2098</v>
      </c>
      <c r="U669" t="s">
        <v>227</v>
      </c>
      <c r="V669">
        <v>0</v>
      </c>
      <c r="W669">
        <f>MATCH(D669,Отчет!$C:$C,0)</f>
        <v>97</v>
      </c>
    </row>
    <row r="670" spans="1:23" x14ac:dyDescent="0.2">
      <c r="A670" s="15">
        <v>509682159</v>
      </c>
      <c r="B670" s="15">
        <v>7</v>
      </c>
      <c r="C670" s="24" t="s">
        <v>488</v>
      </c>
      <c r="D670" s="15">
        <v>137299087</v>
      </c>
      <c r="E670" s="7" t="s">
        <v>695</v>
      </c>
      <c r="F670" s="7" t="s">
        <v>431</v>
      </c>
      <c r="G670" s="7" t="s">
        <v>326</v>
      </c>
      <c r="H670" s="24" t="s">
        <v>696</v>
      </c>
      <c r="I670" s="7" t="s">
        <v>759</v>
      </c>
      <c r="J670" s="15">
        <v>4</v>
      </c>
      <c r="K670" s="15" t="s">
        <v>225</v>
      </c>
      <c r="L670" s="15" t="s">
        <v>436</v>
      </c>
      <c r="N670" s="15">
        <v>28</v>
      </c>
      <c r="O670" s="15">
        <v>4</v>
      </c>
      <c r="P670" s="15">
        <v>1</v>
      </c>
      <c r="Q670" s="15">
        <v>1</v>
      </c>
      <c r="R670" s="15">
        <v>435921599</v>
      </c>
      <c r="S670" s="15">
        <v>2098</v>
      </c>
      <c r="U670" t="s">
        <v>227</v>
      </c>
      <c r="V670">
        <v>0</v>
      </c>
      <c r="W670">
        <f>MATCH(D670,Отчет!$C:$C,0)</f>
        <v>53</v>
      </c>
    </row>
    <row r="671" spans="1:23" x14ac:dyDescent="0.2">
      <c r="A671" s="15">
        <v>548102273</v>
      </c>
      <c r="B671" s="15">
        <v>4</v>
      </c>
      <c r="C671" s="24" t="s">
        <v>488</v>
      </c>
      <c r="D671" s="15">
        <v>546946809</v>
      </c>
      <c r="E671" s="7" t="s">
        <v>501</v>
      </c>
      <c r="F671" s="7" t="s">
        <v>502</v>
      </c>
      <c r="G671" s="7" t="s">
        <v>503</v>
      </c>
      <c r="H671" s="24" t="s">
        <v>504</v>
      </c>
      <c r="I671" s="7" t="s">
        <v>759</v>
      </c>
      <c r="J671" s="15">
        <v>4</v>
      </c>
      <c r="K671" s="15" t="s">
        <v>225</v>
      </c>
      <c r="L671" s="15" t="s">
        <v>436</v>
      </c>
      <c r="N671" s="15">
        <v>16</v>
      </c>
      <c r="O671" s="15">
        <v>4</v>
      </c>
      <c r="P671" s="15">
        <v>1</v>
      </c>
      <c r="Q671" s="15">
        <v>0</v>
      </c>
      <c r="R671" s="15">
        <v>435921599</v>
      </c>
      <c r="S671" s="15">
        <v>2098</v>
      </c>
      <c r="T671" s="15" t="s">
        <v>434</v>
      </c>
      <c r="U671" t="s">
        <v>227</v>
      </c>
      <c r="V671">
        <v>0</v>
      </c>
      <c r="W671">
        <f>MATCH(D671,Отчет!$C:$C,0)</f>
        <v>165</v>
      </c>
    </row>
    <row r="672" spans="1:23" x14ac:dyDescent="0.2">
      <c r="A672" s="15">
        <v>509682136</v>
      </c>
      <c r="B672" s="15">
        <v>4</v>
      </c>
      <c r="C672" s="24" t="s">
        <v>488</v>
      </c>
      <c r="D672" s="15">
        <v>137299014</v>
      </c>
      <c r="E672" s="7" t="s">
        <v>681</v>
      </c>
      <c r="F672" s="7" t="s">
        <v>569</v>
      </c>
      <c r="G672" s="7" t="s">
        <v>439</v>
      </c>
      <c r="H672" s="24" t="s">
        <v>682</v>
      </c>
      <c r="I672" s="7" t="s">
        <v>759</v>
      </c>
      <c r="J672" s="15">
        <v>4</v>
      </c>
      <c r="K672" s="15" t="s">
        <v>225</v>
      </c>
      <c r="L672" s="15" t="s">
        <v>436</v>
      </c>
      <c r="N672" s="15">
        <v>16</v>
      </c>
      <c r="O672" s="15">
        <v>4</v>
      </c>
      <c r="P672" s="15">
        <v>1</v>
      </c>
      <c r="Q672" s="15">
        <v>1</v>
      </c>
      <c r="R672" s="15">
        <v>435921599</v>
      </c>
      <c r="S672" s="15">
        <v>2098</v>
      </c>
      <c r="U672" t="s">
        <v>227</v>
      </c>
      <c r="V672">
        <v>0</v>
      </c>
      <c r="W672">
        <f>MATCH(D672,Отчет!$C:$C,0)</f>
        <v>178</v>
      </c>
    </row>
    <row r="673" spans="1:23" x14ac:dyDescent="0.2">
      <c r="A673" s="15">
        <v>509682132</v>
      </c>
      <c r="B673" s="15">
        <v>8</v>
      </c>
      <c r="C673" s="24" t="s">
        <v>488</v>
      </c>
      <c r="D673" s="15">
        <v>138474562</v>
      </c>
      <c r="E673" s="7" t="s">
        <v>677</v>
      </c>
      <c r="F673" s="7" t="s">
        <v>678</v>
      </c>
      <c r="G673" s="7" t="s">
        <v>679</v>
      </c>
      <c r="H673" s="24" t="s">
        <v>680</v>
      </c>
      <c r="I673" s="7" t="s">
        <v>759</v>
      </c>
      <c r="J673" s="15">
        <v>4</v>
      </c>
      <c r="K673" s="15" t="s">
        <v>225</v>
      </c>
      <c r="L673" s="15" t="s">
        <v>436</v>
      </c>
      <c r="N673" s="15">
        <v>32</v>
      </c>
      <c r="O673" s="15">
        <v>4</v>
      </c>
      <c r="P673" s="15">
        <v>1</v>
      </c>
      <c r="Q673" s="15">
        <v>1</v>
      </c>
      <c r="R673" s="15">
        <v>435921599</v>
      </c>
      <c r="S673" s="15">
        <v>2098</v>
      </c>
      <c r="U673" t="s">
        <v>227</v>
      </c>
      <c r="V673">
        <v>0</v>
      </c>
      <c r="W673">
        <f>MATCH(D673,Отчет!$C:$C,0)</f>
        <v>49</v>
      </c>
    </row>
    <row r="674" spans="1:23" x14ac:dyDescent="0.2">
      <c r="A674" s="15">
        <v>509682120</v>
      </c>
      <c r="B674" s="15">
        <v>6</v>
      </c>
      <c r="C674" s="24" t="s">
        <v>488</v>
      </c>
      <c r="D674" s="15">
        <v>137297774</v>
      </c>
      <c r="E674" s="7" t="s">
        <v>675</v>
      </c>
      <c r="F674" s="7" t="s">
        <v>285</v>
      </c>
      <c r="G674" s="7" t="s">
        <v>389</v>
      </c>
      <c r="H674" s="24" t="s">
        <v>676</v>
      </c>
      <c r="I674" s="7" t="s">
        <v>759</v>
      </c>
      <c r="J674" s="15">
        <v>4</v>
      </c>
      <c r="K674" s="15" t="s">
        <v>225</v>
      </c>
      <c r="L674" s="15" t="s">
        <v>436</v>
      </c>
      <c r="N674" s="15">
        <v>24</v>
      </c>
      <c r="O674" s="15">
        <v>4</v>
      </c>
      <c r="P674" s="15">
        <v>1</v>
      </c>
      <c r="Q674" s="15">
        <v>1</v>
      </c>
      <c r="R674" s="15">
        <v>435921599</v>
      </c>
      <c r="S674" s="15">
        <v>2098</v>
      </c>
      <c r="U674" t="s">
        <v>227</v>
      </c>
      <c r="V674">
        <v>0</v>
      </c>
      <c r="W674">
        <f>MATCH(D674,Отчет!$C:$C,0)</f>
        <v>138</v>
      </c>
    </row>
    <row r="675" spans="1:23" x14ac:dyDescent="0.2">
      <c r="A675" s="15">
        <v>509682116</v>
      </c>
      <c r="B675" s="15">
        <v>7</v>
      </c>
      <c r="C675" s="24" t="s">
        <v>488</v>
      </c>
      <c r="D675" s="15">
        <v>137298962</v>
      </c>
      <c r="E675" s="7" t="s">
        <v>673</v>
      </c>
      <c r="F675" s="7" t="s">
        <v>241</v>
      </c>
      <c r="G675" s="7" t="s">
        <v>319</v>
      </c>
      <c r="H675" s="24" t="s">
        <v>674</v>
      </c>
      <c r="I675" s="7" t="s">
        <v>759</v>
      </c>
      <c r="J675" s="15">
        <v>4</v>
      </c>
      <c r="K675" s="15" t="s">
        <v>225</v>
      </c>
      <c r="L675" s="15" t="s">
        <v>436</v>
      </c>
      <c r="N675" s="15">
        <v>28</v>
      </c>
      <c r="O675" s="15">
        <v>4</v>
      </c>
      <c r="P675" s="15">
        <v>1</v>
      </c>
      <c r="Q675" s="15">
        <v>1</v>
      </c>
      <c r="R675" s="15">
        <v>435921599</v>
      </c>
      <c r="S675" s="15">
        <v>2098</v>
      </c>
      <c r="U675" t="s">
        <v>227</v>
      </c>
      <c r="V675">
        <v>0</v>
      </c>
      <c r="W675">
        <f>MATCH(D675,Отчет!$C:$C,0)</f>
        <v>78</v>
      </c>
    </row>
    <row r="676" spans="1:23" x14ac:dyDescent="0.2">
      <c r="A676" s="15">
        <v>509682112</v>
      </c>
      <c r="B676" s="15">
        <v>7</v>
      </c>
      <c r="C676" s="24" t="s">
        <v>488</v>
      </c>
      <c r="D676" s="15">
        <v>137422646</v>
      </c>
      <c r="E676" s="7" t="s">
        <v>671</v>
      </c>
      <c r="F676" s="7" t="s">
        <v>344</v>
      </c>
      <c r="G676" s="7" t="s">
        <v>242</v>
      </c>
      <c r="H676" s="24" t="s">
        <v>672</v>
      </c>
      <c r="I676" s="7" t="s">
        <v>759</v>
      </c>
      <c r="J676" s="15">
        <v>4</v>
      </c>
      <c r="K676" s="15" t="s">
        <v>225</v>
      </c>
      <c r="L676" s="15" t="s">
        <v>436</v>
      </c>
      <c r="N676" s="15">
        <v>28</v>
      </c>
      <c r="O676" s="15">
        <v>4</v>
      </c>
      <c r="P676" s="15">
        <v>1</v>
      </c>
      <c r="Q676" s="15">
        <v>0</v>
      </c>
      <c r="R676" s="15">
        <v>435921599</v>
      </c>
      <c r="S676" s="15">
        <v>2098</v>
      </c>
      <c r="U676" t="s">
        <v>227</v>
      </c>
      <c r="V676">
        <v>0</v>
      </c>
      <c r="W676">
        <f>MATCH(D676,Отчет!$C:$C,0)</f>
        <v>126</v>
      </c>
    </row>
    <row r="677" spans="1:23" x14ac:dyDescent="0.2">
      <c r="A677" s="15">
        <v>509682107</v>
      </c>
      <c r="B677" s="15">
        <v>6</v>
      </c>
      <c r="C677" s="24" t="s">
        <v>488</v>
      </c>
      <c r="D677" s="15">
        <v>137298949</v>
      </c>
      <c r="E677" s="7" t="s">
        <v>669</v>
      </c>
      <c r="F677" s="7" t="s">
        <v>282</v>
      </c>
      <c r="G677" s="7" t="s">
        <v>307</v>
      </c>
      <c r="H677" s="24" t="s">
        <v>670</v>
      </c>
      <c r="I677" s="7" t="s">
        <v>759</v>
      </c>
      <c r="J677" s="15">
        <v>4</v>
      </c>
      <c r="K677" s="15" t="s">
        <v>225</v>
      </c>
      <c r="L677" s="15" t="s">
        <v>436</v>
      </c>
      <c r="N677" s="15">
        <v>24</v>
      </c>
      <c r="O677" s="15">
        <v>4</v>
      </c>
      <c r="P677" s="15">
        <v>1</v>
      </c>
      <c r="Q677" s="15">
        <v>1</v>
      </c>
      <c r="R677" s="15">
        <v>435921599</v>
      </c>
      <c r="S677" s="15">
        <v>2098</v>
      </c>
      <c r="U677" t="s">
        <v>227</v>
      </c>
      <c r="V677">
        <v>0</v>
      </c>
      <c r="W677">
        <f>MATCH(D677,Отчет!$C:$C,0)</f>
        <v>142</v>
      </c>
    </row>
    <row r="678" spans="1:23" x14ac:dyDescent="0.2">
      <c r="A678" s="15">
        <v>509682100</v>
      </c>
      <c r="B678" s="15">
        <v>7</v>
      </c>
      <c r="C678" s="24" t="s">
        <v>488</v>
      </c>
      <c r="D678" s="15">
        <v>137298936</v>
      </c>
      <c r="E678" s="7" t="s">
        <v>667</v>
      </c>
      <c r="F678" s="7" t="s">
        <v>282</v>
      </c>
      <c r="G678" s="7" t="s">
        <v>234</v>
      </c>
      <c r="H678" s="24" t="s">
        <v>668</v>
      </c>
      <c r="I678" s="7" t="s">
        <v>759</v>
      </c>
      <c r="J678" s="15">
        <v>4</v>
      </c>
      <c r="K678" s="15" t="s">
        <v>225</v>
      </c>
      <c r="L678" s="15" t="s">
        <v>436</v>
      </c>
      <c r="N678" s="15">
        <v>28</v>
      </c>
      <c r="O678" s="15">
        <v>4</v>
      </c>
      <c r="P678" s="15">
        <v>1</v>
      </c>
      <c r="Q678" s="15">
        <v>1</v>
      </c>
      <c r="R678" s="15">
        <v>435921599</v>
      </c>
      <c r="S678" s="15">
        <v>2098</v>
      </c>
      <c r="U678" t="s">
        <v>227</v>
      </c>
      <c r="V678">
        <v>0</v>
      </c>
      <c r="W678">
        <f>MATCH(D678,Отчет!$C:$C,0)</f>
        <v>77</v>
      </c>
    </row>
    <row r="679" spans="1:23" x14ac:dyDescent="0.2">
      <c r="A679" s="15">
        <v>509682096</v>
      </c>
      <c r="B679" s="15">
        <v>6</v>
      </c>
      <c r="C679" s="24" t="s">
        <v>488</v>
      </c>
      <c r="D679" s="15">
        <v>137298923</v>
      </c>
      <c r="E679" s="7" t="s">
        <v>506</v>
      </c>
      <c r="F679" s="7" t="s">
        <v>285</v>
      </c>
      <c r="G679" s="7" t="s">
        <v>286</v>
      </c>
      <c r="H679" s="24" t="s">
        <v>507</v>
      </c>
      <c r="I679" s="7" t="s">
        <v>759</v>
      </c>
      <c r="J679" s="15">
        <v>4</v>
      </c>
      <c r="K679" s="15" t="s">
        <v>225</v>
      </c>
      <c r="L679" s="15" t="s">
        <v>436</v>
      </c>
      <c r="N679" s="15">
        <v>24</v>
      </c>
      <c r="O679" s="15">
        <v>4</v>
      </c>
      <c r="P679" s="15">
        <v>1</v>
      </c>
      <c r="Q679" s="15">
        <v>1</v>
      </c>
      <c r="R679" s="15">
        <v>435921599</v>
      </c>
      <c r="S679" s="15">
        <v>2098</v>
      </c>
      <c r="U679" t="s">
        <v>227</v>
      </c>
      <c r="V679">
        <v>0</v>
      </c>
      <c r="W679">
        <f>MATCH(D679,Отчет!$C:$C,0)</f>
        <v>114</v>
      </c>
    </row>
    <row r="680" spans="1:23" x14ac:dyDescent="0.2">
      <c r="A680" s="15">
        <v>509682092</v>
      </c>
      <c r="B680" s="15">
        <v>8</v>
      </c>
      <c r="C680" s="24" t="s">
        <v>488</v>
      </c>
      <c r="D680" s="15">
        <v>137422633</v>
      </c>
      <c r="E680" s="7" t="s">
        <v>508</v>
      </c>
      <c r="F680" s="7" t="s">
        <v>344</v>
      </c>
      <c r="G680" s="7" t="s">
        <v>307</v>
      </c>
      <c r="H680" s="24" t="s">
        <v>509</v>
      </c>
      <c r="I680" s="7" t="s">
        <v>759</v>
      </c>
      <c r="J680" s="15">
        <v>4</v>
      </c>
      <c r="K680" s="15" t="s">
        <v>225</v>
      </c>
      <c r="L680" s="15" t="s">
        <v>436</v>
      </c>
      <c r="N680" s="15">
        <v>32</v>
      </c>
      <c r="O680" s="15">
        <v>4</v>
      </c>
      <c r="P680" s="15">
        <v>1</v>
      </c>
      <c r="Q680" s="15">
        <v>0</v>
      </c>
      <c r="R680" s="15">
        <v>435921599</v>
      </c>
      <c r="S680" s="15">
        <v>2098</v>
      </c>
      <c r="U680" t="s">
        <v>227</v>
      </c>
      <c r="V680">
        <v>0</v>
      </c>
      <c r="W680">
        <f>MATCH(D680,Отчет!$C:$C,0)</f>
        <v>17</v>
      </c>
    </row>
    <row r="681" spans="1:23" x14ac:dyDescent="0.2">
      <c r="A681" s="15">
        <v>509682088</v>
      </c>
      <c r="B681" s="15">
        <v>7</v>
      </c>
      <c r="C681" s="24" t="s">
        <v>488</v>
      </c>
      <c r="D681" s="15">
        <v>138474545</v>
      </c>
      <c r="E681" s="7" t="s">
        <v>665</v>
      </c>
      <c r="F681" s="7" t="s">
        <v>384</v>
      </c>
      <c r="G681" s="7" t="s">
        <v>326</v>
      </c>
      <c r="H681" s="24" t="s">
        <v>666</v>
      </c>
      <c r="I681" s="7" t="s">
        <v>759</v>
      </c>
      <c r="J681" s="15">
        <v>4</v>
      </c>
      <c r="K681" s="15" t="s">
        <v>225</v>
      </c>
      <c r="L681" s="15" t="s">
        <v>436</v>
      </c>
      <c r="N681" s="15">
        <v>28</v>
      </c>
      <c r="O681" s="15">
        <v>4</v>
      </c>
      <c r="P681" s="15">
        <v>1</v>
      </c>
      <c r="Q681" s="15">
        <v>1</v>
      </c>
      <c r="R681" s="15">
        <v>435921599</v>
      </c>
      <c r="S681" s="15">
        <v>2098</v>
      </c>
      <c r="U681" t="s">
        <v>227</v>
      </c>
      <c r="V681">
        <v>0</v>
      </c>
      <c r="W681">
        <f>MATCH(D681,Отчет!$C:$C,0)</f>
        <v>153</v>
      </c>
    </row>
    <row r="682" spans="1:23" x14ac:dyDescent="0.2">
      <c r="A682" s="15">
        <v>509682084</v>
      </c>
      <c r="B682" s="15">
        <v>6</v>
      </c>
      <c r="C682" s="24" t="s">
        <v>488</v>
      </c>
      <c r="D682" s="15">
        <v>137298910</v>
      </c>
      <c r="E682" s="7" t="s">
        <v>663</v>
      </c>
      <c r="F682" s="7" t="s">
        <v>237</v>
      </c>
      <c r="G682" s="7" t="s">
        <v>326</v>
      </c>
      <c r="H682" s="24" t="s">
        <v>664</v>
      </c>
      <c r="I682" s="7" t="s">
        <v>759</v>
      </c>
      <c r="J682" s="15">
        <v>4</v>
      </c>
      <c r="K682" s="15" t="s">
        <v>225</v>
      </c>
      <c r="L682" s="15" t="s">
        <v>436</v>
      </c>
      <c r="N682" s="15">
        <v>24</v>
      </c>
      <c r="O682" s="15">
        <v>4</v>
      </c>
      <c r="P682" s="15">
        <v>1</v>
      </c>
      <c r="Q682" s="15">
        <v>1</v>
      </c>
      <c r="R682" s="15">
        <v>435921599</v>
      </c>
      <c r="S682" s="15">
        <v>2098</v>
      </c>
      <c r="U682" t="s">
        <v>227</v>
      </c>
      <c r="V682">
        <v>0</v>
      </c>
      <c r="W682">
        <f>MATCH(D682,Отчет!$C:$C,0)</f>
        <v>76</v>
      </c>
    </row>
    <row r="683" spans="1:23" x14ac:dyDescent="0.2">
      <c r="A683" s="15">
        <v>509682080</v>
      </c>
      <c r="B683" s="15">
        <v>7</v>
      </c>
      <c r="C683" s="24" t="s">
        <v>488</v>
      </c>
      <c r="D683" s="15">
        <v>137297761</v>
      </c>
      <c r="E683" s="7" t="s">
        <v>659</v>
      </c>
      <c r="F683" s="7" t="s">
        <v>660</v>
      </c>
      <c r="G683" s="7" t="s">
        <v>661</v>
      </c>
      <c r="H683" s="24" t="s">
        <v>662</v>
      </c>
      <c r="I683" s="7" t="s">
        <v>759</v>
      </c>
      <c r="J683" s="15">
        <v>4</v>
      </c>
      <c r="K683" s="15" t="s">
        <v>225</v>
      </c>
      <c r="L683" s="15" t="s">
        <v>436</v>
      </c>
      <c r="N683" s="15">
        <v>28</v>
      </c>
      <c r="O683" s="15">
        <v>4</v>
      </c>
      <c r="P683" s="15">
        <v>1</v>
      </c>
      <c r="Q683" s="15">
        <v>1</v>
      </c>
      <c r="R683" s="15">
        <v>435921599</v>
      </c>
      <c r="S683" s="15">
        <v>2098</v>
      </c>
      <c r="U683" t="s">
        <v>227</v>
      </c>
      <c r="V683">
        <v>0</v>
      </c>
      <c r="W683">
        <f>MATCH(D683,Отчет!$C:$C,0)</f>
        <v>41</v>
      </c>
    </row>
    <row r="684" spans="1:23" x14ac:dyDescent="0.2">
      <c r="A684" s="15">
        <v>509682076</v>
      </c>
      <c r="B684" s="15">
        <v>7</v>
      </c>
      <c r="C684" s="24" t="s">
        <v>488</v>
      </c>
      <c r="D684" s="15">
        <v>137298893</v>
      </c>
      <c r="E684" s="7" t="s">
        <v>657</v>
      </c>
      <c r="F684" s="7" t="s">
        <v>400</v>
      </c>
      <c r="G684" s="7" t="s">
        <v>222</v>
      </c>
      <c r="H684" s="24" t="s">
        <v>658</v>
      </c>
      <c r="I684" s="7" t="s">
        <v>759</v>
      </c>
      <c r="J684" s="15">
        <v>4</v>
      </c>
      <c r="K684" s="15" t="s">
        <v>225</v>
      </c>
      <c r="L684" s="15" t="s">
        <v>436</v>
      </c>
      <c r="N684" s="15">
        <v>28</v>
      </c>
      <c r="O684" s="15">
        <v>4</v>
      </c>
      <c r="P684" s="15">
        <v>1</v>
      </c>
      <c r="Q684" s="15">
        <v>1</v>
      </c>
      <c r="R684" s="15">
        <v>435921599</v>
      </c>
      <c r="S684" s="15">
        <v>2098</v>
      </c>
      <c r="U684" t="s">
        <v>227</v>
      </c>
      <c r="V684">
        <v>0</v>
      </c>
      <c r="W684">
        <f>MATCH(D684,Отчет!$C:$C,0)</f>
        <v>45</v>
      </c>
    </row>
    <row r="685" spans="1:23" x14ac:dyDescent="0.2">
      <c r="A685" s="15">
        <v>509682072</v>
      </c>
      <c r="B685" s="15">
        <v>7</v>
      </c>
      <c r="C685" s="24" t="s">
        <v>488</v>
      </c>
      <c r="D685" s="15">
        <v>239541709</v>
      </c>
      <c r="E685" s="7" t="s">
        <v>655</v>
      </c>
      <c r="F685" s="7" t="s">
        <v>285</v>
      </c>
      <c r="G685" s="7" t="s">
        <v>230</v>
      </c>
      <c r="H685" s="24" t="s">
        <v>656</v>
      </c>
      <c r="I685" s="7" t="s">
        <v>759</v>
      </c>
      <c r="J685" s="15">
        <v>4</v>
      </c>
      <c r="K685" s="15" t="s">
        <v>225</v>
      </c>
      <c r="L685" s="15" t="s">
        <v>436</v>
      </c>
      <c r="N685" s="15">
        <v>28</v>
      </c>
      <c r="O685" s="15">
        <v>4</v>
      </c>
      <c r="P685" s="15">
        <v>1</v>
      </c>
      <c r="Q685" s="15">
        <v>1</v>
      </c>
      <c r="R685" s="15">
        <v>435921599</v>
      </c>
      <c r="S685" s="15">
        <v>2098</v>
      </c>
      <c r="U685" t="s">
        <v>227</v>
      </c>
      <c r="V685">
        <v>0</v>
      </c>
      <c r="W685">
        <f>MATCH(D685,Отчет!$C:$C,0)</f>
        <v>139</v>
      </c>
    </row>
    <row r="686" spans="1:23" x14ac:dyDescent="0.2">
      <c r="A686" s="15">
        <v>509682068</v>
      </c>
      <c r="B686" s="15">
        <v>6</v>
      </c>
      <c r="C686" s="24" t="s">
        <v>488</v>
      </c>
      <c r="D686" s="15">
        <v>137298880</v>
      </c>
      <c r="E686" s="7" t="s">
        <v>653</v>
      </c>
      <c r="F686" s="7" t="s">
        <v>511</v>
      </c>
      <c r="G686" s="7" t="s">
        <v>636</v>
      </c>
      <c r="H686" s="24" t="s">
        <v>654</v>
      </c>
      <c r="I686" s="7" t="s">
        <v>759</v>
      </c>
      <c r="J686" s="15">
        <v>4</v>
      </c>
      <c r="K686" s="15" t="s">
        <v>225</v>
      </c>
      <c r="L686" s="15" t="s">
        <v>436</v>
      </c>
      <c r="N686" s="15">
        <v>24</v>
      </c>
      <c r="O686" s="15">
        <v>4</v>
      </c>
      <c r="P686" s="15">
        <v>1</v>
      </c>
      <c r="Q686" s="15">
        <v>1</v>
      </c>
      <c r="R686" s="15">
        <v>435921599</v>
      </c>
      <c r="S686" s="15">
        <v>2098</v>
      </c>
      <c r="U686" t="s">
        <v>227</v>
      </c>
      <c r="V686">
        <v>0</v>
      </c>
      <c r="W686">
        <f>MATCH(D686,Отчет!$C:$C,0)</f>
        <v>125</v>
      </c>
    </row>
    <row r="687" spans="1:23" x14ac:dyDescent="0.2">
      <c r="A687" s="15">
        <v>509682064</v>
      </c>
      <c r="B687" s="15">
        <v>4</v>
      </c>
      <c r="C687" s="24" t="s">
        <v>488</v>
      </c>
      <c r="D687" s="15">
        <v>137298865</v>
      </c>
      <c r="E687" s="7" t="s">
        <v>510</v>
      </c>
      <c r="F687" s="7" t="s">
        <v>511</v>
      </c>
      <c r="G687" s="7" t="s">
        <v>326</v>
      </c>
      <c r="H687" s="24" t="s">
        <v>512</v>
      </c>
      <c r="I687" s="7" t="s">
        <v>759</v>
      </c>
      <c r="J687" s="15">
        <v>4</v>
      </c>
      <c r="K687" s="15" t="s">
        <v>225</v>
      </c>
      <c r="L687" s="15" t="s">
        <v>436</v>
      </c>
      <c r="N687" s="15">
        <v>16</v>
      </c>
      <c r="O687" s="15">
        <v>4</v>
      </c>
      <c r="P687" s="15">
        <v>1</v>
      </c>
      <c r="Q687" s="15">
        <v>1</v>
      </c>
      <c r="R687" s="15">
        <v>435921599</v>
      </c>
      <c r="S687" s="15">
        <v>2098</v>
      </c>
      <c r="U687" t="s">
        <v>227</v>
      </c>
      <c r="V687">
        <v>0</v>
      </c>
      <c r="W687">
        <f>MATCH(D687,Отчет!$C:$C,0)</f>
        <v>176</v>
      </c>
    </row>
    <row r="688" spans="1:23" x14ac:dyDescent="0.2">
      <c r="A688" s="15">
        <v>509682060</v>
      </c>
      <c r="B688" s="15">
        <v>6</v>
      </c>
      <c r="C688" s="24" t="s">
        <v>488</v>
      </c>
      <c r="D688" s="15">
        <v>137298187</v>
      </c>
      <c r="E688" s="7" t="s">
        <v>697</v>
      </c>
      <c r="F688" s="7" t="s">
        <v>400</v>
      </c>
      <c r="G688" s="7" t="s">
        <v>326</v>
      </c>
      <c r="H688" s="24" t="s">
        <v>698</v>
      </c>
      <c r="I688" s="7" t="s">
        <v>759</v>
      </c>
      <c r="J688" s="15">
        <v>4</v>
      </c>
      <c r="K688" s="15" t="s">
        <v>225</v>
      </c>
      <c r="L688" s="15" t="s">
        <v>436</v>
      </c>
      <c r="N688" s="15">
        <v>24</v>
      </c>
      <c r="O688" s="15">
        <v>4</v>
      </c>
      <c r="P688" s="15">
        <v>1</v>
      </c>
      <c r="Q688" s="15">
        <v>1</v>
      </c>
      <c r="R688" s="15">
        <v>435921599</v>
      </c>
      <c r="S688" s="15">
        <v>2098</v>
      </c>
      <c r="U688" t="s">
        <v>227</v>
      </c>
      <c r="V688">
        <v>0</v>
      </c>
      <c r="W688">
        <f>MATCH(D688,Отчет!$C:$C,0)</f>
        <v>111</v>
      </c>
    </row>
    <row r="689" spans="1:23" x14ac:dyDescent="0.2">
      <c r="A689" s="15">
        <v>509682056</v>
      </c>
      <c r="B689" s="15">
        <v>7</v>
      </c>
      <c r="C689" s="24" t="s">
        <v>488</v>
      </c>
      <c r="D689" s="15">
        <v>137297735</v>
      </c>
      <c r="E689" s="7" t="s">
        <v>513</v>
      </c>
      <c r="F689" s="7" t="s">
        <v>416</v>
      </c>
      <c r="G689" s="7" t="s">
        <v>514</v>
      </c>
      <c r="H689" s="24" t="s">
        <v>515</v>
      </c>
      <c r="I689" s="7" t="s">
        <v>759</v>
      </c>
      <c r="J689" s="15">
        <v>4</v>
      </c>
      <c r="K689" s="15" t="s">
        <v>225</v>
      </c>
      <c r="L689" s="15" t="s">
        <v>436</v>
      </c>
      <c r="N689" s="15">
        <v>28</v>
      </c>
      <c r="O689" s="15">
        <v>4</v>
      </c>
      <c r="P689" s="15">
        <v>1</v>
      </c>
      <c r="Q689" s="15">
        <v>1</v>
      </c>
      <c r="R689" s="15">
        <v>435921599</v>
      </c>
      <c r="S689" s="15">
        <v>2098</v>
      </c>
      <c r="U689" t="s">
        <v>227</v>
      </c>
      <c r="V689">
        <v>0</v>
      </c>
      <c r="W689">
        <f>MATCH(D689,Отчет!$C:$C,0)</f>
        <v>113</v>
      </c>
    </row>
    <row r="690" spans="1:23" x14ac:dyDescent="0.2">
      <c r="A690" s="15">
        <v>506953717</v>
      </c>
      <c r="B690" s="15">
        <v>7</v>
      </c>
      <c r="C690" s="24" t="s">
        <v>309</v>
      </c>
      <c r="D690" s="15">
        <v>137300407</v>
      </c>
      <c r="E690" s="7" t="s">
        <v>312</v>
      </c>
      <c r="F690" s="7" t="s">
        <v>247</v>
      </c>
      <c r="G690" s="7" t="s">
        <v>313</v>
      </c>
      <c r="H690" s="24" t="s">
        <v>314</v>
      </c>
      <c r="I690" s="7" t="s">
        <v>292</v>
      </c>
      <c r="J690" s="15">
        <v>2.1800000000000002</v>
      </c>
      <c r="K690" s="15" t="s">
        <v>225</v>
      </c>
      <c r="L690" s="15" t="s">
        <v>436</v>
      </c>
      <c r="N690" s="15">
        <v>15.26</v>
      </c>
      <c r="O690" s="15">
        <v>2.1800000000000002</v>
      </c>
      <c r="P690" s="15">
        <v>1</v>
      </c>
      <c r="Q690" s="15">
        <v>1</v>
      </c>
      <c r="R690" s="15">
        <v>435922257</v>
      </c>
      <c r="S690" s="15">
        <v>2098</v>
      </c>
      <c r="U690" t="s">
        <v>293</v>
      </c>
      <c r="V690">
        <v>0</v>
      </c>
      <c r="W690">
        <f>MATCH(D690,Отчет!$C:$C,0)</f>
        <v>61</v>
      </c>
    </row>
    <row r="691" spans="1:23" x14ac:dyDescent="0.2">
      <c r="A691" s="15">
        <v>506953749</v>
      </c>
      <c r="B691" s="15">
        <v>6</v>
      </c>
      <c r="C691" s="24" t="s">
        <v>309</v>
      </c>
      <c r="D691" s="15">
        <v>137300420</v>
      </c>
      <c r="E691" s="7" t="s">
        <v>315</v>
      </c>
      <c r="F691" s="7" t="s">
        <v>316</v>
      </c>
      <c r="G691" s="7" t="s">
        <v>307</v>
      </c>
      <c r="H691" s="24" t="s">
        <v>317</v>
      </c>
      <c r="I691" s="7" t="s">
        <v>292</v>
      </c>
      <c r="J691" s="15">
        <v>2.1800000000000002</v>
      </c>
      <c r="K691" s="15" t="s">
        <v>225</v>
      </c>
      <c r="L691" s="15" t="s">
        <v>436</v>
      </c>
      <c r="N691" s="15">
        <v>13.08</v>
      </c>
      <c r="O691" s="15">
        <v>2.1800000000000002</v>
      </c>
      <c r="P691" s="15">
        <v>1</v>
      </c>
      <c r="Q691" s="15">
        <v>1</v>
      </c>
      <c r="R691" s="15">
        <v>435922257</v>
      </c>
      <c r="S691" s="15">
        <v>2098</v>
      </c>
      <c r="U691" t="s">
        <v>293</v>
      </c>
      <c r="V691">
        <v>0</v>
      </c>
      <c r="W691">
        <f>MATCH(D691,Отчет!$C:$C,0)</f>
        <v>171</v>
      </c>
    </row>
    <row r="692" spans="1:23" x14ac:dyDescent="0.2">
      <c r="A692" s="15">
        <v>506953781</v>
      </c>
      <c r="B692" s="15">
        <v>5</v>
      </c>
      <c r="C692" s="24" t="s">
        <v>309</v>
      </c>
      <c r="D692" s="15">
        <v>137300434</v>
      </c>
      <c r="E692" s="7" t="s">
        <v>318</v>
      </c>
      <c r="F692" s="7" t="s">
        <v>247</v>
      </c>
      <c r="G692" s="7" t="s">
        <v>319</v>
      </c>
      <c r="H692" s="24" t="s">
        <v>320</v>
      </c>
      <c r="I692" s="7" t="s">
        <v>292</v>
      </c>
      <c r="J692" s="15">
        <v>2.1800000000000002</v>
      </c>
      <c r="K692" s="15" t="s">
        <v>225</v>
      </c>
      <c r="L692" s="15" t="s">
        <v>436</v>
      </c>
      <c r="N692" s="15">
        <v>10.9</v>
      </c>
      <c r="O692" s="15">
        <v>2.1800000000000002</v>
      </c>
      <c r="P692" s="15">
        <v>1</v>
      </c>
      <c r="Q692" s="15">
        <v>1</v>
      </c>
      <c r="R692" s="15">
        <v>435922257</v>
      </c>
      <c r="S692" s="15">
        <v>2098</v>
      </c>
      <c r="U692" t="s">
        <v>293</v>
      </c>
      <c r="V692">
        <v>0</v>
      </c>
      <c r="W692">
        <f>MATCH(D692,Отчет!$C:$C,0)</f>
        <v>167</v>
      </c>
    </row>
    <row r="693" spans="1:23" x14ac:dyDescent="0.2">
      <c r="A693" s="15">
        <v>506954585</v>
      </c>
      <c r="B693" s="15">
        <v>5</v>
      </c>
      <c r="C693" s="24" t="s">
        <v>288</v>
      </c>
      <c r="D693" s="15">
        <v>137300522</v>
      </c>
      <c r="E693" s="7" t="s">
        <v>340</v>
      </c>
      <c r="F693" s="7" t="s">
        <v>261</v>
      </c>
      <c r="G693" s="7" t="s">
        <v>341</v>
      </c>
      <c r="H693" s="24" t="s">
        <v>342</v>
      </c>
      <c r="I693" s="7" t="s">
        <v>292</v>
      </c>
      <c r="J693" s="15">
        <v>2.1800000000000002</v>
      </c>
      <c r="K693" s="15" t="s">
        <v>225</v>
      </c>
      <c r="L693" s="15" t="s">
        <v>436</v>
      </c>
      <c r="N693" s="15">
        <v>10.9</v>
      </c>
      <c r="O693" s="15">
        <v>2.1800000000000002</v>
      </c>
      <c r="P693" s="15">
        <v>1</v>
      </c>
      <c r="Q693" s="15">
        <v>1</v>
      </c>
      <c r="R693" s="15">
        <v>435922257</v>
      </c>
      <c r="S693" s="15">
        <v>2098</v>
      </c>
      <c r="U693" t="s">
        <v>293</v>
      </c>
      <c r="V693">
        <v>0</v>
      </c>
      <c r="W693">
        <f>MATCH(D693,Отчет!$C:$C,0)</f>
        <v>172</v>
      </c>
    </row>
    <row r="694" spans="1:23" x14ac:dyDescent="0.2">
      <c r="A694" s="15">
        <v>506953976</v>
      </c>
      <c r="B694" s="15">
        <v>6</v>
      </c>
      <c r="C694" s="24" t="s">
        <v>309</v>
      </c>
      <c r="D694" s="15">
        <v>137300035</v>
      </c>
      <c r="E694" s="7" t="s">
        <v>321</v>
      </c>
      <c r="F694" s="7" t="s">
        <v>322</v>
      </c>
      <c r="G694" s="7" t="s">
        <v>323</v>
      </c>
      <c r="H694" s="24" t="s">
        <v>324</v>
      </c>
      <c r="I694" s="7" t="s">
        <v>292</v>
      </c>
      <c r="J694" s="15">
        <v>2.1800000000000002</v>
      </c>
      <c r="K694" s="15" t="s">
        <v>225</v>
      </c>
      <c r="L694" s="15" t="s">
        <v>436</v>
      </c>
      <c r="N694" s="15">
        <v>13.08</v>
      </c>
      <c r="O694" s="15">
        <v>2.1800000000000002</v>
      </c>
      <c r="P694" s="15">
        <v>1</v>
      </c>
      <c r="Q694" s="15">
        <v>1</v>
      </c>
      <c r="R694" s="15">
        <v>435922257</v>
      </c>
      <c r="S694" s="15">
        <v>2098</v>
      </c>
      <c r="U694" t="s">
        <v>293</v>
      </c>
      <c r="V694">
        <v>0</v>
      </c>
      <c r="W694">
        <f>MATCH(D694,Отчет!$C:$C,0)</f>
        <v>106</v>
      </c>
    </row>
    <row r="695" spans="1:23" x14ac:dyDescent="0.2">
      <c r="A695" s="15">
        <v>506954008</v>
      </c>
      <c r="B695" s="15">
        <v>8</v>
      </c>
      <c r="C695" s="24" t="s">
        <v>309</v>
      </c>
      <c r="D695" s="15">
        <v>137300183</v>
      </c>
      <c r="E695" s="7" t="s">
        <v>325</v>
      </c>
      <c r="F695" s="7" t="s">
        <v>285</v>
      </c>
      <c r="G695" s="7" t="s">
        <v>326</v>
      </c>
      <c r="H695" s="24" t="s">
        <v>327</v>
      </c>
      <c r="I695" s="7" t="s">
        <v>292</v>
      </c>
      <c r="J695" s="15">
        <v>2.1800000000000002</v>
      </c>
      <c r="K695" s="15" t="s">
        <v>225</v>
      </c>
      <c r="L695" s="15" t="s">
        <v>436</v>
      </c>
      <c r="N695" s="15">
        <v>17.440000000000001</v>
      </c>
      <c r="O695" s="15">
        <v>2.1800000000000002</v>
      </c>
      <c r="P695" s="15">
        <v>1</v>
      </c>
      <c r="Q695" s="15">
        <v>1</v>
      </c>
      <c r="R695" s="15">
        <v>435922257</v>
      </c>
      <c r="S695" s="15">
        <v>2098</v>
      </c>
      <c r="U695" t="s">
        <v>293</v>
      </c>
      <c r="V695">
        <v>0</v>
      </c>
      <c r="W695">
        <f>MATCH(D695,Отчет!$C:$C,0)</f>
        <v>20</v>
      </c>
    </row>
    <row r="696" spans="1:23" x14ac:dyDescent="0.2">
      <c r="A696" s="15">
        <v>506954040</v>
      </c>
      <c r="B696" s="15">
        <v>5</v>
      </c>
      <c r="C696" s="24" t="s">
        <v>309</v>
      </c>
      <c r="D696" s="15">
        <v>137300196</v>
      </c>
      <c r="E696" s="7" t="s">
        <v>328</v>
      </c>
      <c r="F696" s="7" t="s">
        <v>285</v>
      </c>
      <c r="G696" s="7" t="s">
        <v>326</v>
      </c>
      <c r="H696" s="24" t="s">
        <v>329</v>
      </c>
      <c r="I696" s="7" t="s">
        <v>292</v>
      </c>
      <c r="J696" s="15">
        <v>2.1800000000000002</v>
      </c>
      <c r="K696" s="15" t="s">
        <v>225</v>
      </c>
      <c r="L696" s="15" t="s">
        <v>436</v>
      </c>
      <c r="N696" s="15">
        <v>10.9</v>
      </c>
      <c r="O696" s="15">
        <v>2.1800000000000002</v>
      </c>
      <c r="P696" s="15">
        <v>1</v>
      </c>
      <c r="Q696" s="15">
        <v>1</v>
      </c>
      <c r="R696" s="15">
        <v>435922257</v>
      </c>
      <c r="S696" s="15">
        <v>2098</v>
      </c>
      <c r="U696" t="s">
        <v>293</v>
      </c>
      <c r="V696">
        <v>0</v>
      </c>
      <c r="W696">
        <f>MATCH(D696,Отчет!$C:$C,0)</f>
        <v>159</v>
      </c>
    </row>
    <row r="697" spans="1:23" x14ac:dyDescent="0.2">
      <c r="A697" s="15">
        <v>521717561</v>
      </c>
      <c r="B697" s="15">
        <v>5</v>
      </c>
      <c r="C697" s="24" t="s">
        <v>288</v>
      </c>
      <c r="D697" s="15">
        <v>521711175</v>
      </c>
      <c r="E697" s="7" t="s">
        <v>430</v>
      </c>
      <c r="F697" s="7" t="s">
        <v>431</v>
      </c>
      <c r="G697" s="7" t="s">
        <v>326</v>
      </c>
      <c r="H697" s="24" t="s">
        <v>432</v>
      </c>
      <c r="I697" s="7" t="s">
        <v>292</v>
      </c>
      <c r="J697" s="15">
        <v>2.1800000000000002</v>
      </c>
      <c r="K697" s="15" t="s">
        <v>225</v>
      </c>
      <c r="L697" s="15" t="s">
        <v>436</v>
      </c>
      <c r="N697" s="15">
        <v>10.9</v>
      </c>
      <c r="O697" s="15">
        <v>2.1800000000000002</v>
      </c>
      <c r="P697" s="15">
        <v>1</v>
      </c>
      <c r="Q697" s="15">
        <v>1</v>
      </c>
      <c r="R697" s="15">
        <v>435922257</v>
      </c>
      <c r="S697" s="15">
        <v>2098</v>
      </c>
      <c r="T697" s="15" t="s">
        <v>434</v>
      </c>
      <c r="U697" t="s">
        <v>293</v>
      </c>
      <c r="V697">
        <v>0</v>
      </c>
      <c r="W697">
        <f>MATCH(D697,Отчет!$C:$C,0)</f>
        <v>155</v>
      </c>
    </row>
    <row r="698" spans="1:23" x14ac:dyDescent="0.2">
      <c r="A698" s="15">
        <v>509588530</v>
      </c>
      <c r="B698" s="15">
        <v>6</v>
      </c>
      <c r="C698" s="24" t="s">
        <v>288</v>
      </c>
      <c r="D698" s="15">
        <v>137300587</v>
      </c>
      <c r="E698" s="7" t="s">
        <v>305</v>
      </c>
      <c r="F698" s="7" t="s">
        <v>306</v>
      </c>
      <c r="G698" s="7" t="s">
        <v>307</v>
      </c>
      <c r="H698" s="24" t="s">
        <v>308</v>
      </c>
      <c r="I698" s="7" t="s">
        <v>292</v>
      </c>
      <c r="J698" s="15">
        <v>2.1800000000000002</v>
      </c>
      <c r="K698" s="15" t="s">
        <v>225</v>
      </c>
      <c r="L698" s="15" t="s">
        <v>436</v>
      </c>
      <c r="N698" s="15">
        <v>13.08</v>
      </c>
      <c r="O698" s="15">
        <v>2.1800000000000002</v>
      </c>
      <c r="P698" s="15">
        <v>1</v>
      </c>
      <c r="Q698" s="15">
        <v>1</v>
      </c>
      <c r="R698" s="15">
        <v>435922257</v>
      </c>
      <c r="S698" s="15">
        <v>2098</v>
      </c>
      <c r="U698" t="s">
        <v>293</v>
      </c>
      <c r="V698">
        <v>0</v>
      </c>
      <c r="W698">
        <f>MATCH(D698,Отчет!$C:$C,0)</f>
        <v>88</v>
      </c>
    </row>
    <row r="699" spans="1:23" x14ac:dyDescent="0.2">
      <c r="A699" s="15">
        <v>506954370</v>
      </c>
      <c r="B699" s="15">
        <v>9</v>
      </c>
      <c r="C699" s="24" t="s">
        <v>288</v>
      </c>
      <c r="D699" s="15">
        <v>137300394</v>
      </c>
      <c r="E699" s="7" t="s">
        <v>383</v>
      </c>
      <c r="F699" s="7" t="s">
        <v>384</v>
      </c>
      <c r="G699" s="7" t="s">
        <v>222</v>
      </c>
      <c r="H699" s="24" t="s">
        <v>385</v>
      </c>
      <c r="I699" s="7" t="s">
        <v>292</v>
      </c>
      <c r="J699" s="15">
        <v>2.1800000000000002</v>
      </c>
      <c r="K699" s="15" t="s">
        <v>225</v>
      </c>
      <c r="L699" s="15" t="s">
        <v>436</v>
      </c>
      <c r="N699" s="15">
        <v>19.62</v>
      </c>
      <c r="O699" s="15">
        <v>2.1800000000000002</v>
      </c>
      <c r="P699" s="15">
        <v>1</v>
      </c>
      <c r="Q699" s="15">
        <v>1</v>
      </c>
      <c r="R699" s="15">
        <v>435922257</v>
      </c>
      <c r="S699" s="15">
        <v>2098</v>
      </c>
      <c r="U699" t="s">
        <v>293</v>
      </c>
      <c r="V699">
        <v>0</v>
      </c>
      <c r="W699">
        <f>MATCH(D699,Отчет!$C:$C,0)</f>
        <v>73</v>
      </c>
    </row>
    <row r="700" spans="1:23" x14ac:dyDescent="0.2">
      <c r="A700" s="15">
        <v>506954402</v>
      </c>
      <c r="B700" s="15">
        <v>4</v>
      </c>
      <c r="C700" s="24" t="s">
        <v>288</v>
      </c>
      <c r="D700" s="15">
        <v>137300022</v>
      </c>
      <c r="E700" s="7" t="s">
        <v>289</v>
      </c>
      <c r="F700" s="7" t="s">
        <v>290</v>
      </c>
      <c r="G700" s="7" t="s">
        <v>266</v>
      </c>
      <c r="H700" s="24" t="s">
        <v>291</v>
      </c>
      <c r="I700" s="7" t="s">
        <v>292</v>
      </c>
      <c r="J700" s="15">
        <v>2.1800000000000002</v>
      </c>
      <c r="K700" s="15" t="s">
        <v>225</v>
      </c>
      <c r="L700" s="15" t="s">
        <v>436</v>
      </c>
      <c r="N700" s="15">
        <v>8.7200000000000006</v>
      </c>
      <c r="O700" s="15">
        <v>2.1800000000000002</v>
      </c>
      <c r="P700" s="15">
        <v>1</v>
      </c>
      <c r="Q700" s="15">
        <v>1</v>
      </c>
      <c r="R700" s="15">
        <v>435922257</v>
      </c>
      <c r="S700" s="15">
        <v>2098</v>
      </c>
      <c r="U700" t="s">
        <v>293</v>
      </c>
      <c r="V700">
        <v>0</v>
      </c>
      <c r="W700">
        <f>MATCH(D700,Отчет!$C:$C,0)</f>
        <v>160</v>
      </c>
    </row>
    <row r="701" spans="1:23" x14ac:dyDescent="0.2">
      <c r="A701" s="15">
        <v>506954434</v>
      </c>
      <c r="B701" s="15">
        <v>6</v>
      </c>
      <c r="C701" s="24" t="s">
        <v>288</v>
      </c>
      <c r="D701" s="15">
        <v>137300448</v>
      </c>
      <c r="E701" s="7" t="s">
        <v>294</v>
      </c>
      <c r="F701" s="7" t="s">
        <v>295</v>
      </c>
      <c r="G701" s="7" t="s">
        <v>296</v>
      </c>
      <c r="H701" s="24" t="s">
        <v>297</v>
      </c>
      <c r="I701" s="7" t="s">
        <v>292</v>
      </c>
      <c r="J701" s="15">
        <v>2.1800000000000002</v>
      </c>
      <c r="K701" s="15" t="s">
        <v>225</v>
      </c>
      <c r="L701" s="15" t="s">
        <v>436</v>
      </c>
      <c r="N701" s="15">
        <v>13.08</v>
      </c>
      <c r="O701" s="15">
        <v>2.1800000000000002</v>
      </c>
      <c r="P701" s="15">
        <v>1</v>
      </c>
      <c r="Q701" s="15">
        <v>1</v>
      </c>
      <c r="R701" s="15">
        <v>435922257</v>
      </c>
      <c r="S701" s="15">
        <v>2098</v>
      </c>
      <c r="U701" t="s">
        <v>293</v>
      </c>
      <c r="V701">
        <v>0</v>
      </c>
      <c r="W701">
        <f>MATCH(D701,Отчет!$C:$C,0)</f>
        <v>157</v>
      </c>
    </row>
    <row r="702" spans="1:23" x14ac:dyDescent="0.2">
      <c r="A702" s="15">
        <v>506954466</v>
      </c>
      <c r="B702" s="15">
        <v>4</v>
      </c>
      <c r="C702" s="24" t="s">
        <v>288</v>
      </c>
      <c r="D702" s="15">
        <v>137300461</v>
      </c>
      <c r="E702" s="7" t="s">
        <v>298</v>
      </c>
      <c r="F702" s="7" t="s">
        <v>299</v>
      </c>
      <c r="G702" s="7" t="s">
        <v>300</v>
      </c>
      <c r="H702" s="24" t="s">
        <v>301</v>
      </c>
      <c r="I702" s="7" t="s">
        <v>292</v>
      </c>
      <c r="J702" s="15">
        <v>2.1800000000000002</v>
      </c>
      <c r="K702" s="15" t="s">
        <v>225</v>
      </c>
      <c r="L702" s="15" t="s">
        <v>436</v>
      </c>
      <c r="N702" s="15">
        <v>0</v>
      </c>
      <c r="O702" s="15">
        <v>2.1800000000000002</v>
      </c>
      <c r="P702" s="15">
        <v>1</v>
      </c>
      <c r="Q702" s="15">
        <v>1</v>
      </c>
      <c r="R702" s="15">
        <v>435922257</v>
      </c>
      <c r="S702" s="15">
        <v>2098</v>
      </c>
      <c r="U702" t="s">
        <v>293</v>
      </c>
      <c r="V702">
        <v>0</v>
      </c>
      <c r="W702">
        <f>MATCH(D702,Отчет!$C:$C,0)</f>
        <v>177</v>
      </c>
    </row>
    <row r="703" spans="1:23" x14ac:dyDescent="0.2">
      <c r="A703" s="15">
        <v>506954518</v>
      </c>
      <c r="B703" s="15">
        <v>7</v>
      </c>
      <c r="C703" s="24" t="s">
        <v>288</v>
      </c>
      <c r="D703" s="15">
        <v>137300495</v>
      </c>
      <c r="E703" s="7" t="s">
        <v>302</v>
      </c>
      <c r="F703" s="7" t="s">
        <v>303</v>
      </c>
      <c r="G703" s="7" t="s">
        <v>234</v>
      </c>
      <c r="H703" s="24" t="s">
        <v>304</v>
      </c>
      <c r="I703" s="7" t="s">
        <v>292</v>
      </c>
      <c r="J703" s="15">
        <v>2.1800000000000002</v>
      </c>
      <c r="K703" s="15" t="s">
        <v>225</v>
      </c>
      <c r="L703" s="15" t="s">
        <v>436</v>
      </c>
      <c r="N703" s="15">
        <v>15.26</v>
      </c>
      <c r="O703" s="15">
        <v>2.1800000000000002</v>
      </c>
      <c r="P703" s="15">
        <v>1</v>
      </c>
      <c r="Q703" s="15">
        <v>1</v>
      </c>
      <c r="R703" s="15">
        <v>435922257</v>
      </c>
      <c r="S703" s="15">
        <v>2098</v>
      </c>
      <c r="U703" t="s">
        <v>293</v>
      </c>
      <c r="V703">
        <v>0</v>
      </c>
      <c r="W703">
        <f>MATCH(D703,Отчет!$C:$C,0)</f>
        <v>120</v>
      </c>
    </row>
    <row r="704" spans="1:23" x14ac:dyDescent="0.2">
      <c r="A704" s="15">
        <v>506954072</v>
      </c>
      <c r="B704" s="15">
        <v>8</v>
      </c>
      <c r="C704" s="24" t="s">
        <v>309</v>
      </c>
      <c r="D704" s="15">
        <v>137300209</v>
      </c>
      <c r="E704" s="7" t="s">
        <v>330</v>
      </c>
      <c r="F704" s="7" t="s">
        <v>331</v>
      </c>
      <c r="G704" s="7" t="s">
        <v>332</v>
      </c>
      <c r="H704" s="24" t="s">
        <v>333</v>
      </c>
      <c r="I704" s="7" t="s">
        <v>292</v>
      </c>
      <c r="J704" s="15">
        <v>2.1800000000000002</v>
      </c>
      <c r="K704" s="15" t="s">
        <v>225</v>
      </c>
      <c r="L704" s="15" t="s">
        <v>436</v>
      </c>
      <c r="N704" s="15">
        <v>17.440000000000001</v>
      </c>
      <c r="O704" s="15">
        <v>2.1800000000000002</v>
      </c>
      <c r="P704" s="15">
        <v>1</v>
      </c>
      <c r="Q704" s="15">
        <v>1</v>
      </c>
      <c r="R704" s="15">
        <v>435922257</v>
      </c>
      <c r="S704" s="15">
        <v>2098</v>
      </c>
      <c r="U704" t="s">
        <v>293</v>
      </c>
      <c r="V704">
        <v>0</v>
      </c>
      <c r="W704">
        <f>MATCH(D704,Отчет!$C:$C,0)</f>
        <v>42</v>
      </c>
    </row>
    <row r="705" spans="1:23" x14ac:dyDescent="0.2">
      <c r="A705" s="15">
        <v>506954104</v>
      </c>
      <c r="B705" s="15">
        <v>6</v>
      </c>
      <c r="C705" s="24" t="s">
        <v>309</v>
      </c>
      <c r="D705" s="15">
        <v>137300222</v>
      </c>
      <c r="E705" s="7" t="s">
        <v>334</v>
      </c>
      <c r="F705" s="7" t="s">
        <v>335</v>
      </c>
      <c r="G705" s="7" t="s">
        <v>266</v>
      </c>
      <c r="H705" s="24" t="s">
        <v>336</v>
      </c>
      <c r="I705" s="7" t="s">
        <v>292</v>
      </c>
      <c r="J705" s="15">
        <v>2.1800000000000002</v>
      </c>
      <c r="K705" s="15" t="s">
        <v>225</v>
      </c>
      <c r="L705" s="15" t="s">
        <v>436</v>
      </c>
      <c r="N705" s="15">
        <v>13.08</v>
      </c>
      <c r="O705" s="15">
        <v>2.1800000000000002</v>
      </c>
      <c r="P705" s="15">
        <v>1</v>
      </c>
      <c r="Q705" s="15">
        <v>1</v>
      </c>
      <c r="R705" s="15">
        <v>435922257</v>
      </c>
      <c r="S705" s="15">
        <v>2098</v>
      </c>
      <c r="U705" t="s">
        <v>293</v>
      </c>
      <c r="V705">
        <v>0</v>
      </c>
      <c r="W705">
        <f>MATCH(D705,Отчет!$C:$C,0)</f>
        <v>129</v>
      </c>
    </row>
    <row r="706" spans="1:23" x14ac:dyDescent="0.2">
      <c r="A706" s="15">
        <v>506954136</v>
      </c>
      <c r="B706" s="15">
        <v>7</v>
      </c>
      <c r="C706" s="24" t="s">
        <v>309</v>
      </c>
      <c r="D706" s="15">
        <v>137300600</v>
      </c>
      <c r="E706" s="7" t="s">
        <v>337</v>
      </c>
      <c r="F706" s="7" t="s">
        <v>338</v>
      </c>
      <c r="G706" s="7" t="s">
        <v>326</v>
      </c>
      <c r="H706" s="24" t="s">
        <v>339</v>
      </c>
      <c r="I706" s="7" t="s">
        <v>292</v>
      </c>
      <c r="J706" s="15">
        <v>2.1800000000000002</v>
      </c>
      <c r="K706" s="15" t="s">
        <v>225</v>
      </c>
      <c r="L706" s="15" t="s">
        <v>436</v>
      </c>
      <c r="N706" s="15">
        <v>15.26</v>
      </c>
      <c r="O706" s="15">
        <v>2.1800000000000002</v>
      </c>
      <c r="P706" s="15">
        <v>1</v>
      </c>
      <c r="Q706" s="15">
        <v>1</v>
      </c>
      <c r="R706" s="15">
        <v>435922257</v>
      </c>
      <c r="S706" s="15">
        <v>2098</v>
      </c>
      <c r="U706" t="s">
        <v>293</v>
      </c>
      <c r="V706">
        <v>0</v>
      </c>
      <c r="W706">
        <f>MATCH(D706,Отчет!$C:$C,0)</f>
        <v>91</v>
      </c>
    </row>
    <row r="707" spans="1:23" x14ac:dyDescent="0.2">
      <c r="A707" s="15">
        <v>506954619</v>
      </c>
      <c r="B707" s="15">
        <v>5</v>
      </c>
      <c r="C707" s="24" t="s">
        <v>288</v>
      </c>
      <c r="D707" s="15">
        <v>137422775</v>
      </c>
      <c r="E707" s="7" t="s">
        <v>343</v>
      </c>
      <c r="F707" s="7" t="s">
        <v>344</v>
      </c>
      <c r="G707" s="7" t="s">
        <v>345</v>
      </c>
      <c r="H707" s="24" t="s">
        <v>346</v>
      </c>
      <c r="I707" s="7" t="s">
        <v>292</v>
      </c>
      <c r="J707" s="15">
        <v>2.1800000000000002</v>
      </c>
      <c r="K707" s="15" t="s">
        <v>225</v>
      </c>
      <c r="L707" s="15" t="s">
        <v>436</v>
      </c>
      <c r="N707" s="15">
        <v>10.9</v>
      </c>
      <c r="O707" s="15">
        <v>2.1800000000000002</v>
      </c>
      <c r="P707" s="15">
        <v>1</v>
      </c>
      <c r="Q707" s="15">
        <v>0</v>
      </c>
      <c r="R707" s="15">
        <v>435922257</v>
      </c>
      <c r="S707" s="15">
        <v>2098</v>
      </c>
      <c r="U707" t="s">
        <v>293</v>
      </c>
      <c r="V707">
        <v>0</v>
      </c>
      <c r="W707">
        <f>MATCH(D707,Отчет!$C:$C,0)</f>
        <v>69</v>
      </c>
    </row>
    <row r="708" spans="1:23" x14ac:dyDescent="0.2">
      <c r="A708" s="15">
        <v>506954664</v>
      </c>
      <c r="B708" s="15">
        <v>6</v>
      </c>
      <c r="C708" s="24" t="s">
        <v>288</v>
      </c>
      <c r="D708" s="15">
        <v>137300535</v>
      </c>
      <c r="E708" s="7" t="s">
        <v>347</v>
      </c>
      <c r="F708" s="7" t="s">
        <v>348</v>
      </c>
      <c r="G708" s="7" t="s">
        <v>349</v>
      </c>
      <c r="H708" s="24" t="s">
        <v>350</v>
      </c>
      <c r="I708" s="7" t="s">
        <v>292</v>
      </c>
      <c r="J708" s="15">
        <v>2.1800000000000002</v>
      </c>
      <c r="K708" s="15" t="s">
        <v>225</v>
      </c>
      <c r="L708" s="15" t="s">
        <v>436</v>
      </c>
      <c r="N708" s="15">
        <v>13.08</v>
      </c>
      <c r="O708" s="15">
        <v>2.1800000000000002</v>
      </c>
      <c r="P708" s="15">
        <v>1</v>
      </c>
      <c r="Q708" s="15">
        <v>1</v>
      </c>
      <c r="R708" s="15">
        <v>435922257</v>
      </c>
      <c r="S708" s="15">
        <v>2098</v>
      </c>
      <c r="U708" t="s">
        <v>293</v>
      </c>
      <c r="V708">
        <v>0</v>
      </c>
      <c r="W708">
        <f>MATCH(D708,Отчет!$C:$C,0)</f>
        <v>124</v>
      </c>
    </row>
    <row r="709" spans="1:23" x14ac:dyDescent="0.2">
      <c r="A709" s="15">
        <v>506954700</v>
      </c>
      <c r="B709" s="15">
        <v>6</v>
      </c>
      <c r="C709" s="24" t="s">
        <v>288</v>
      </c>
      <c r="D709" s="15">
        <v>138103210</v>
      </c>
      <c r="E709" s="7" t="s">
        <v>351</v>
      </c>
      <c r="F709" s="7" t="s">
        <v>282</v>
      </c>
      <c r="G709" s="7" t="s">
        <v>307</v>
      </c>
      <c r="H709" s="24" t="s">
        <v>352</v>
      </c>
      <c r="I709" s="7" t="s">
        <v>292</v>
      </c>
      <c r="J709" s="15">
        <v>2.1800000000000002</v>
      </c>
      <c r="K709" s="15" t="s">
        <v>225</v>
      </c>
      <c r="L709" s="15" t="s">
        <v>436</v>
      </c>
      <c r="N709" s="15">
        <v>13.08</v>
      </c>
      <c r="O709" s="15">
        <v>2.1800000000000002</v>
      </c>
      <c r="P709" s="15">
        <v>1</v>
      </c>
      <c r="Q709" s="15">
        <v>1</v>
      </c>
      <c r="R709" s="15">
        <v>435922257</v>
      </c>
      <c r="S709" s="15">
        <v>2098</v>
      </c>
      <c r="U709" t="s">
        <v>293</v>
      </c>
      <c r="V709">
        <v>0</v>
      </c>
      <c r="W709">
        <f>MATCH(D709,Отчет!$C:$C,0)</f>
        <v>108</v>
      </c>
    </row>
    <row r="710" spans="1:23" x14ac:dyDescent="0.2">
      <c r="A710" s="15">
        <v>506954736</v>
      </c>
      <c r="B710" s="15">
        <v>7</v>
      </c>
      <c r="C710" s="24" t="s">
        <v>288</v>
      </c>
      <c r="D710" s="15">
        <v>138103193</v>
      </c>
      <c r="E710" s="7" t="s">
        <v>353</v>
      </c>
      <c r="F710" s="7" t="s">
        <v>354</v>
      </c>
      <c r="G710" s="7" t="s">
        <v>248</v>
      </c>
      <c r="H710" s="24" t="s">
        <v>355</v>
      </c>
      <c r="I710" s="7" t="s">
        <v>292</v>
      </c>
      <c r="J710" s="15">
        <v>2.1800000000000002</v>
      </c>
      <c r="K710" s="15" t="s">
        <v>225</v>
      </c>
      <c r="L710" s="15" t="s">
        <v>436</v>
      </c>
      <c r="N710" s="15">
        <v>15.26</v>
      </c>
      <c r="O710" s="15">
        <v>2.1800000000000002</v>
      </c>
      <c r="P710" s="15">
        <v>1</v>
      </c>
      <c r="Q710" s="15">
        <v>1</v>
      </c>
      <c r="R710" s="15">
        <v>435922257</v>
      </c>
      <c r="S710" s="15">
        <v>2098</v>
      </c>
      <c r="U710" t="s">
        <v>293</v>
      </c>
      <c r="V710">
        <v>0</v>
      </c>
      <c r="W710">
        <f>MATCH(D710,Отчет!$C:$C,0)</f>
        <v>63</v>
      </c>
    </row>
    <row r="711" spans="1:23" x14ac:dyDescent="0.2">
      <c r="A711" s="15">
        <v>506954769</v>
      </c>
      <c r="B711" s="15">
        <v>7</v>
      </c>
      <c r="C711" s="24" t="s">
        <v>288</v>
      </c>
      <c r="D711" s="15">
        <v>137300615</v>
      </c>
      <c r="E711" s="7" t="s">
        <v>356</v>
      </c>
      <c r="F711" s="7" t="s">
        <v>357</v>
      </c>
      <c r="G711" s="7" t="s">
        <v>358</v>
      </c>
      <c r="H711" s="24" t="s">
        <v>359</v>
      </c>
      <c r="I711" s="7" t="s">
        <v>292</v>
      </c>
      <c r="J711" s="15">
        <v>2.1800000000000002</v>
      </c>
      <c r="K711" s="15" t="s">
        <v>225</v>
      </c>
      <c r="L711" s="15" t="s">
        <v>436</v>
      </c>
      <c r="N711" s="15">
        <v>15.26</v>
      </c>
      <c r="O711" s="15">
        <v>2.1800000000000002</v>
      </c>
      <c r="P711" s="15">
        <v>1</v>
      </c>
      <c r="Q711" s="15">
        <v>1</v>
      </c>
      <c r="R711" s="15">
        <v>435922257</v>
      </c>
      <c r="S711" s="15">
        <v>2098</v>
      </c>
      <c r="U711" t="s">
        <v>293</v>
      </c>
      <c r="V711">
        <v>0</v>
      </c>
      <c r="W711">
        <f>MATCH(D711,Отчет!$C:$C,0)</f>
        <v>52</v>
      </c>
    </row>
    <row r="712" spans="1:23" x14ac:dyDescent="0.2">
      <c r="A712" s="15">
        <v>506954803</v>
      </c>
      <c r="B712" s="15">
        <v>5</v>
      </c>
      <c r="C712" s="24" t="s">
        <v>288</v>
      </c>
      <c r="D712" s="15">
        <v>137300643</v>
      </c>
      <c r="E712" s="7" t="s">
        <v>360</v>
      </c>
      <c r="F712" s="7" t="s">
        <v>361</v>
      </c>
      <c r="G712" s="7" t="s">
        <v>266</v>
      </c>
      <c r="H712" s="24" t="s">
        <v>362</v>
      </c>
      <c r="I712" s="7" t="s">
        <v>292</v>
      </c>
      <c r="J712" s="15">
        <v>2.1800000000000002</v>
      </c>
      <c r="K712" s="15" t="s">
        <v>225</v>
      </c>
      <c r="L712" s="15" t="s">
        <v>436</v>
      </c>
      <c r="N712" s="15">
        <v>10.9</v>
      </c>
      <c r="O712" s="15">
        <v>2.1800000000000002</v>
      </c>
      <c r="P712" s="15">
        <v>1</v>
      </c>
      <c r="Q712" s="15">
        <v>1</v>
      </c>
      <c r="R712" s="15">
        <v>435922257</v>
      </c>
      <c r="S712" s="15">
        <v>2098</v>
      </c>
      <c r="U712" t="s">
        <v>293</v>
      </c>
      <c r="V712">
        <v>0</v>
      </c>
      <c r="W712">
        <f>MATCH(D712,Отчет!$C:$C,0)</f>
        <v>154</v>
      </c>
    </row>
    <row r="713" spans="1:23" x14ac:dyDescent="0.2">
      <c r="A713" s="15">
        <v>506954845</v>
      </c>
      <c r="B713" s="15">
        <v>8</v>
      </c>
      <c r="C713" s="24" t="s">
        <v>288</v>
      </c>
      <c r="D713" s="15">
        <v>137300669</v>
      </c>
      <c r="E713" s="7" t="s">
        <v>363</v>
      </c>
      <c r="F713" s="7" t="s">
        <v>364</v>
      </c>
      <c r="G713" s="7" t="s">
        <v>286</v>
      </c>
      <c r="H713" s="24" t="s">
        <v>365</v>
      </c>
      <c r="I713" s="7" t="s">
        <v>292</v>
      </c>
      <c r="J713" s="15">
        <v>2.1800000000000002</v>
      </c>
      <c r="K713" s="15" t="s">
        <v>225</v>
      </c>
      <c r="L713" s="15" t="s">
        <v>436</v>
      </c>
      <c r="N713" s="15">
        <v>17.440000000000001</v>
      </c>
      <c r="O713" s="15">
        <v>2.1800000000000002</v>
      </c>
      <c r="P713" s="15">
        <v>1</v>
      </c>
      <c r="Q713" s="15">
        <v>1</v>
      </c>
      <c r="R713" s="15">
        <v>435922257</v>
      </c>
      <c r="S713" s="15">
        <v>2098</v>
      </c>
      <c r="U713" t="s">
        <v>293</v>
      </c>
      <c r="V713">
        <v>0</v>
      </c>
      <c r="W713">
        <f>MATCH(D713,Отчет!$C:$C,0)</f>
        <v>57</v>
      </c>
    </row>
    <row r="714" spans="1:23" x14ac:dyDescent="0.2">
      <c r="A714" s="15">
        <v>506954204</v>
      </c>
      <c r="B714" s="15">
        <v>7</v>
      </c>
      <c r="C714" s="24" t="s">
        <v>309</v>
      </c>
      <c r="D714" s="15">
        <v>137300656</v>
      </c>
      <c r="E714" s="7" t="s">
        <v>366</v>
      </c>
      <c r="F714" s="7" t="s">
        <v>275</v>
      </c>
      <c r="G714" s="7" t="s">
        <v>276</v>
      </c>
      <c r="H714" s="24" t="s">
        <v>367</v>
      </c>
      <c r="I714" s="7" t="s">
        <v>292</v>
      </c>
      <c r="J714" s="15">
        <v>2.1800000000000002</v>
      </c>
      <c r="K714" s="15" t="s">
        <v>225</v>
      </c>
      <c r="L714" s="15" t="s">
        <v>436</v>
      </c>
      <c r="N714" s="15">
        <v>15.26</v>
      </c>
      <c r="O714" s="15">
        <v>2.1800000000000002</v>
      </c>
      <c r="P714" s="15">
        <v>1</v>
      </c>
      <c r="Q714" s="15">
        <v>1</v>
      </c>
      <c r="R714" s="15">
        <v>435922257</v>
      </c>
      <c r="S714" s="15">
        <v>2098</v>
      </c>
      <c r="U714" t="s">
        <v>293</v>
      </c>
      <c r="V714">
        <v>0</v>
      </c>
      <c r="W714">
        <f>MATCH(D714,Отчет!$C:$C,0)</f>
        <v>93</v>
      </c>
    </row>
    <row r="715" spans="1:23" x14ac:dyDescent="0.2">
      <c r="A715" s="15">
        <v>506954240</v>
      </c>
      <c r="B715" s="15">
        <v>7</v>
      </c>
      <c r="C715" s="24" t="s">
        <v>309</v>
      </c>
      <c r="D715" s="15">
        <v>137300236</v>
      </c>
      <c r="E715" s="7" t="s">
        <v>368</v>
      </c>
      <c r="F715" s="7" t="s">
        <v>369</v>
      </c>
      <c r="G715" s="7" t="s">
        <v>370</v>
      </c>
      <c r="H715" s="24" t="s">
        <v>371</v>
      </c>
      <c r="I715" s="7" t="s">
        <v>292</v>
      </c>
      <c r="J715" s="15">
        <v>2.1800000000000002</v>
      </c>
      <c r="K715" s="15" t="s">
        <v>225</v>
      </c>
      <c r="L715" s="15" t="s">
        <v>436</v>
      </c>
      <c r="N715" s="15">
        <v>15.26</v>
      </c>
      <c r="O715" s="15">
        <v>2.1800000000000002</v>
      </c>
      <c r="P715" s="15">
        <v>1</v>
      </c>
      <c r="Q715" s="15">
        <v>1</v>
      </c>
      <c r="R715" s="15">
        <v>435922257</v>
      </c>
      <c r="S715" s="15">
        <v>2098</v>
      </c>
      <c r="U715" t="s">
        <v>293</v>
      </c>
      <c r="V715">
        <v>0</v>
      </c>
      <c r="W715">
        <f>MATCH(D715,Отчет!$C:$C,0)</f>
        <v>95</v>
      </c>
    </row>
    <row r="716" spans="1:23" x14ac:dyDescent="0.2">
      <c r="A716" s="15">
        <v>506954272</v>
      </c>
      <c r="B716" s="15">
        <v>7</v>
      </c>
      <c r="C716" s="24" t="s">
        <v>309</v>
      </c>
      <c r="D716" s="15">
        <v>137300249</v>
      </c>
      <c r="E716" s="7" t="s">
        <v>372</v>
      </c>
      <c r="F716" s="7" t="s">
        <v>373</v>
      </c>
      <c r="G716" s="7" t="s">
        <v>374</v>
      </c>
      <c r="H716" s="24" t="s">
        <v>375</v>
      </c>
      <c r="I716" s="7" t="s">
        <v>292</v>
      </c>
      <c r="J716" s="15">
        <v>2.1800000000000002</v>
      </c>
      <c r="K716" s="15" t="s">
        <v>225</v>
      </c>
      <c r="L716" s="15" t="s">
        <v>436</v>
      </c>
      <c r="N716" s="15">
        <v>15.26</v>
      </c>
      <c r="O716" s="15">
        <v>2.1800000000000002</v>
      </c>
      <c r="P716" s="15">
        <v>1</v>
      </c>
      <c r="Q716" s="15">
        <v>1</v>
      </c>
      <c r="R716" s="15">
        <v>435922257</v>
      </c>
      <c r="S716" s="15">
        <v>2098</v>
      </c>
      <c r="U716" t="s">
        <v>293</v>
      </c>
      <c r="V716">
        <v>0</v>
      </c>
      <c r="W716">
        <f>MATCH(D716,Отчет!$C:$C,0)</f>
        <v>94</v>
      </c>
    </row>
    <row r="717" spans="1:23" x14ac:dyDescent="0.2">
      <c r="A717" s="15">
        <v>506954304</v>
      </c>
      <c r="B717" s="15">
        <v>6</v>
      </c>
      <c r="C717" s="24" t="s">
        <v>288</v>
      </c>
      <c r="D717" s="15">
        <v>137300116</v>
      </c>
      <c r="E717" s="7" t="s">
        <v>376</v>
      </c>
      <c r="F717" s="7" t="s">
        <v>377</v>
      </c>
      <c r="G717" s="7" t="s">
        <v>332</v>
      </c>
      <c r="H717" s="24" t="s">
        <v>378</v>
      </c>
      <c r="I717" s="7" t="s">
        <v>292</v>
      </c>
      <c r="J717" s="15">
        <v>2.1800000000000002</v>
      </c>
      <c r="K717" s="15" t="s">
        <v>225</v>
      </c>
      <c r="L717" s="15" t="s">
        <v>436</v>
      </c>
      <c r="N717" s="15">
        <v>13.08</v>
      </c>
      <c r="O717" s="15">
        <v>2.1800000000000002</v>
      </c>
      <c r="P717" s="15">
        <v>1</v>
      </c>
      <c r="Q717" s="15">
        <v>1</v>
      </c>
      <c r="R717" s="15">
        <v>435922257</v>
      </c>
      <c r="S717" s="15">
        <v>2098</v>
      </c>
      <c r="U717" t="s">
        <v>293</v>
      </c>
      <c r="V717">
        <v>0</v>
      </c>
      <c r="W717">
        <f>MATCH(D717,Отчет!$C:$C,0)</f>
        <v>116</v>
      </c>
    </row>
    <row r="718" spans="1:23" x14ac:dyDescent="0.2">
      <c r="A718" s="15">
        <v>506954338</v>
      </c>
      <c r="B718" s="15">
        <v>4</v>
      </c>
      <c r="C718" s="24" t="s">
        <v>288</v>
      </c>
      <c r="D718" s="15">
        <v>139135863</v>
      </c>
      <c r="E718" s="7" t="s">
        <v>379</v>
      </c>
      <c r="F718" s="7" t="s">
        <v>380</v>
      </c>
      <c r="G718" s="7" t="s">
        <v>381</v>
      </c>
      <c r="H718" s="24" t="s">
        <v>382</v>
      </c>
      <c r="I718" s="7" t="s">
        <v>292</v>
      </c>
      <c r="J718" s="15">
        <v>2.1800000000000002</v>
      </c>
      <c r="K718" s="15" t="s">
        <v>225</v>
      </c>
      <c r="L718" s="15" t="s">
        <v>436</v>
      </c>
      <c r="N718" s="15">
        <v>8.7200000000000006</v>
      </c>
      <c r="O718" s="15">
        <v>2.1800000000000002</v>
      </c>
      <c r="P718" s="15">
        <v>1</v>
      </c>
      <c r="Q718" s="15">
        <v>1</v>
      </c>
      <c r="R718" s="15">
        <v>435922257</v>
      </c>
      <c r="S718" s="15">
        <v>2098</v>
      </c>
      <c r="U718" t="s">
        <v>293</v>
      </c>
      <c r="V718">
        <v>0</v>
      </c>
      <c r="W718">
        <f>MATCH(D718,Отчет!$C:$C,0)</f>
        <v>166</v>
      </c>
    </row>
    <row r="719" spans="1:23" x14ac:dyDescent="0.2">
      <c r="A719" s="15">
        <v>506953685</v>
      </c>
      <c r="B719" s="15">
        <v>5</v>
      </c>
      <c r="C719" s="24" t="s">
        <v>309</v>
      </c>
      <c r="D719" s="15">
        <v>137300377</v>
      </c>
      <c r="E719" s="7" t="s">
        <v>310</v>
      </c>
      <c r="F719" s="7" t="s">
        <v>247</v>
      </c>
      <c r="G719" s="7" t="s">
        <v>222</v>
      </c>
      <c r="H719" s="24" t="s">
        <v>311</v>
      </c>
      <c r="I719" s="7" t="s">
        <v>292</v>
      </c>
      <c r="J719" s="15">
        <v>2.1800000000000002</v>
      </c>
      <c r="K719" s="15" t="s">
        <v>225</v>
      </c>
      <c r="L719" s="15" t="s">
        <v>436</v>
      </c>
      <c r="N719" s="15">
        <v>10.9</v>
      </c>
      <c r="O719" s="15">
        <v>2.1800000000000002</v>
      </c>
      <c r="P719" s="15">
        <v>1</v>
      </c>
      <c r="Q719" s="15">
        <v>1</v>
      </c>
      <c r="R719" s="15">
        <v>435922257</v>
      </c>
      <c r="S719" s="15">
        <v>2098</v>
      </c>
      <c r="U719" t="s">
        <v>293</v>
      </c>
      <c r="V719">
        <v>0</v>
      </c>
      <c r="W719">
        <f>MATCH(D719,Отчет!$C:$C,0)</f>
        <v>119</v>
      </c>
    </row>
    <row r="720" spans="1:23" x14ac:dyDescent="0.2">
      <c r="A720" s="15">
        <v>636358406</v>
      </c>
      <c r="B720" s="15">
        <v>8</v>
      </c>
      <c r="C720" s="24" t="s">
        <v>387</v>
      </c>
      <c r="D720" s="15">
        <v>137398819</v>
      </c>
      <c r="E720" s="7" t="s">
        <v>708</v>
      </c>
      <c r="F720" s="7" t="s">
        <v>364</v>
      </c>
      <c r="G720" s="7" t="s">
        <v>326</v>
      </c>
      <c r="H720" s="24" t="s">
        <v>709</v>
      </c>
      <c r="I720" s="7" t="s">
        <v>760</v>
      </c>
      <c r="J720" s="15">
        <v>2</v>
      </c>
      <c r="K720" s="15" t="s">
        <v>225</v>
      </c>
      <c r="L720" s="15" t="s">
        <v>436</v>
      </c>
      <c r="N720" s="15">
        <v>16</v>
      </c>
      <c r="O720" s="15">
        <v>2</v>
      </c>
      <c r="P720" s="15">
        <v>1</v>
      </c>
      <c r="Q720" s="15">
        <v>1</v>
      </c>
      <c r="R720" s="15">
        <v>435916774</v>
      </c>
      <c r="S720" s="15">
        <v>2098</v>
      </c>
      <c r="U720" t="s">
        <v>293</v>
      </c>
      <c r="V720">
        <v>0</v>
      </c>
      <c r="W720">
        <f>MATCH(D720,Отчет!$C:$C,0)</f>
        <v>18</v>
      </c>
    </row>
    <row r="721" spans="1:23" x14ac:dyDescent="0.2">
      <c r="A721" s="15">
        <v>636358410</v>
      </c>
      <c r="B721" s="15">
        <v>7</v>
      </c>
      <c r="C721" s="24" t="s">
        <v>387</v>
      </c>
      <c r="D721" s="15">
        <v>137398858</v>
      </c>
      <c r="E721" s="7" t="s">
        <v>402</v>
      </c>
      <c r="F721" s="7" t="s">
        <v>403</v>
      </c>
      <c r="G721" s="7" t="s">
        <v>404</v>
      </c>
      <c r="H721" s="24" t="s">
        <v>405</v>
      </c>
      <c r="I721" s="7" t="s">
        <v>760</v>
      </c>
      <c r="J721" s="15">
        <v>2</v>
      </c>
      <c r="K721" s="15" t="s">
        <v>225</v>
      </c>
      <c r="L721" s="15" t="s">
        <v>436</v>
      </c>
      <c r="N721" s="15">
        <v>14</v>
      </c>
      <c r="O721" s="15">
        <v>2</v>
      </c>
      <c r="P721" s="15">
        <v>1</v>
      </c>
      <c r="Q721" s="15">
        <v>1</v>
      </c>
      <c r="R721" s="15">
        <v>435916774</v>
      </c>
      <c r="S721" s="15">
        <v>2098</v>
      </c>
      <c r="U721" t="s">
        <v>293</v>
      </c>
      <c r="V721">
        <v>0</v>
      </c>
      <c r="W721">
        <f>MATCH(D721,Отчет!$C:$C,0)</f>
        <v>112</v>
      </c>
    </row>
    <row r="722" spans="1:23" x14ac:dyDescent="0.2">
      <c r="A722" s="15">
        <v>636358386</v>
      </c>
      <c r="B722" s="15">
        <v>7</v>
      </c>
      <c r="C722" s="24" t="s">
        <v>387</v>
      </c>
      <c r="D722" s="15">
        <v>137398646</v>
      </c>
      <c r="E722" s="7" t="s">
        <v>706</v>
      </c>
      <c r="F722" s="7" t="s">
        <v>241</v>
      </c>
      <c r="G722" s="7" t="s">
        <v>326</v>
      </c>
      <c r="H722" s="24" t="s">
        <v>707</v>
      </c>
      <c r="I722" s="7" t="s">
        <v>760</v>
      </c>
      <c r="J722" s="15">
        <v>2</v>
      </c>
      <c r="K722" s="15" t="s">
        <v>225</v>
      </c>
      <c r="L722" s="15" t="s">
        <v>436</v>
      </c>
      <c r="N722" s="15">
        <v>14</v>
      </c>
      <c r="O722" s="15">
        <v>2</v>
      </c>
      <c r="P722" s="15">
        <v>1</v>
      </c>
      <c r="Q722" s="15">
        <v>1</v>
      </c>
      <c r="R722" s="15">
        <v>435916774</v>
      </c>
      <c r="S722" s="15">
        <v>2098</v>
      </c>
      <c r="U722" t="s">
        <v>293</v>
      </c>
      <c r="V722">
        <v>0</v>
      </c>
      <c r="W722">
        <f>MATCH(D722,Отчет!$C:$C,0)</f>
        <v>21</v>
      </c>
    </row>
    <row r="723" spans="1:23" x14ac:dyDescent="0.2">
      <c r="A723" s="15">
        <v>636358380</v>
      </c>
      <c r="B723" s="15">
        <v>10</v>
      </c>
      <c r="C723" s="24" t="s">
        <v>387</v>
      </c>
      <c r="D723" s="15">
        <v>137398832</v>
      </c>
      <c r="E723" s="7" t="s">
        <v>408</v>
      </c>
      <c r="F723" s="7" t="s">
        <v>400</v>
      </c>
      <c r="G723" s="7" t="s">
        <v>409</v>
      </c>
      <c r="H723" s="24" t="s">
        <v>410</v>
      </c>
      <c r="I723" s="7" t="s">
        <v>760</v>
      </c>
      <c r="J723" s="15">
        <v>2</v>
      </c>
      <c r="K723" s="15" t="s">
        <v>225</v>
      </c>
      <c r="L723" s="15" t="s">
        <v>436</v>
      </c>
      <c r="N723" s="15">
        <v>20</v>
      </c>
      <c r="O723" s="15">
        <v>2</v>
      </c>
      <c r="P723" s="15">
        <v>1</v>
      </c>
      <c r="Q723" s="15">
        <v>1</v>
      </c>
      <c r="R723" s="15">
        <v>435916774</v>
      </c>
      <c r="S723" s="15">
        <v>2098</v>
      </c>
      <c r="U723" t="s">
        <v>293</v>
      </c>
      <c r="V723">
        <v>0</v>
      </c>
      <c r="W723">
        <f>MATCH(D723,Отчет!$C:$C,0)</f>
        <v>14</v>
      </c>
    </row>
    <row r="724" spans="1:23" x14ac:dyDescent="0.2">
      <c r="A724" s="15">
        <v>636358374</v>
      </c>
      <c r="B724" s="15">
        <v>6</v>
      </c>
      <c r="C724" s="24" t="s">
        <v>387</v>
      </c>
      <c r="D724" s="15">
        <v>137398633</v>
      </c>
      <c r="E724" s="7" t="s">
        <v>415</v>
      </c>
      <c r="F724" s="7" t="s">
        <v>416</v>
      </c>
      <c r="G724" s="7" t="s">
        <v>248</v>
      </c>
      <c r="H724" s="24" t="s">
        <v>417</v>
      </c>
      <c r="I724" s="7" t="s">
        <v>760</v>
      </c>
      <c r="J724" s="15">
        <v>2</v>
      </c>
      <c r="K724" s="15" t="s">
        <v>225</v>
      </c>
      <c r="L724" s="15" t="s">
        <v>436</v>
      </c>
      <c r="N724" s="15">
        <v>12</v>
      </c>
      <c r="O724" s="15">
        <v>2</v>
      </c>
      <c r="P724" s="15">
        <v>1</v>
      </c>
      <c r="Q724" s="15">
        <v>1</v>
      </c>
      <c r="R724" s="15">
        <v>435916774</v>
      </c>
      <c r="S724" s="15">
        <v>2098</v>
      </c>
      <c r="U724" t="s">
        <v>293</v>
      </c>
      <c r="V724">
        <v>0</v>
      </c>
      <c r="W724">
        <f>MATCH(D724,Отчет!$C:$C,0)</f>
        <v>96</v>
      </c>
    </row>
    <row r="725" spans="1:23" x14ac:dyDescent="0.2">
      <c r="A725" s="15">
        <v>636358368</v>
      </c>
      <c r="B725" s="15">
        <v>7</v>
      </c>
      <c r="C725" s="24" t="s">
        <v>387</v>
      </c>
      <c r="D725" s="15">
        <v>138103256</v>
      </c>
      <c r="E725" s="7" t="s">
        <v>424</v>
      </c>
      <c r="F725" s="7" t="s">
        <v>425</v>
      </c>
      <c r="G725" s="7" t="s">
        <v>426</v>
      </c>
      <c r="H725" s="24" t="s">
        <v>427</v>
      </c>
      <c r="I725" s="7" t="s">
        <v>760</v>
      </c>
      <c r="J725" s="15">
        <v>2</v>
      </c>
      <c r="K725" s="15" t="s">
        <v>225</v>
      </c>
      <c r="L725" s="15" t="s">
        <v>436</v>
      </c>
      <c r="N725" s="15">
        <v>14</v>
      </c>
      <c r="O725" s="15">
        <v>2</v>
      </c>
      <c r="P725" s="15">
        <v>1</v>
      </c>
      <c r="Q725" s="15">
        <v>1</v>
      </c>
      <c r="R725" s="15">
        <v>435916774</v>
      </c>
      <c r="S725" s="15">
        <v>2098</v>
      </c>
      <c r="U725" t="s">
        <v>293</v>
      </c>
      <c r="V725">
        <v>0</v>
      </c>
      <c r="W725">
        <f>MATCH(D725,Отчет!$C:$C,0)</f>
        <v>65</v>
      </c>
    </row>
    <row r="726" spans="1:23" x14ac:dyDescent="0.2">
      <c r="A726" s="15">
        <v>636358364</v>
      </c>
      <c r="B726" s="15">
        <v>10</v>
      </c>
      <c r="C726" s="24" t="s">
        <v>387</v>
      </c>
      <c r="D726" s="15">
        <v>137398764</v>
      </c>
      <c r="E726" s="7" t="s">
        <v>420</v>
      </c>
      <c r="F726" s="7" t="s">
        <v>421</v>
      </c>
      <c r="G726" s="7" t="s">
        <v>422</v>
      </c>
      <c r="H726" s="24" t="s">
        <v>423</v>
      </c>
      <c r="I726" s="7" t="s">
        <v>760</v>
      </c>
      <c r="J726" s="15">
        <v>2</v>
      </c>
      <c r="K726" s="15" t="s">
        <v>225</v>
      </c>
      <c r="L726" s="15" t="s">
        <v>436</v>
      </c>
      <c r="N726" s="15">
        <v>20</v>
      </c>
      <c r="O726" s="15">
        <v>2</v>
      </c>
      <c r="P726" s="15">
        <v>1</v>
      </c>
      <c r="Q726" s="15">
        <v>1</v>
      </c>
      <c r="R726" s="15">
        <v>435916774</v>
      </c>
      <c r="S726" s="15">
        <v>2098</v>
      </c>
      <c r="U726" t="s">
        <v>293</v>
      </c>
      <c r="V726">
        <v>0</v>
      </c>
      <c r="W726">
        <f>MATCH(D726,Отчет!$C:$C,0)</f>
        <v>22</v>
      </c>
    </row>
    <row r="727" spans="1:23" x14ac:dyDescent="0.2">
      <c r="A727" s="15">
        <v>636358358</v>
      </c>
      <c r="B727" s="15">
        <v>6</v>
      </c>
      <c r="C727" s="24" t="s">
        <v>387</v>
      </c>
      <c r="D727" s="15">
        <v>137398781</v>
      </c>
      <c r="E727" s="7" t="s">
        <v>418</v>
      </c>
      <c r="F727" s="7" t="s">
        <v>285</v>
      </c>
      <c r="G727" s="7" t="s">
        <v>238</v>
      </c>
      <c r="H727" s="24" t="s">
        <v>419</v>
      </c>
      <c r="I727" s="7" t="s">
        <v>760</v>
      </c>
      <c r="J727" s="15">
        <v>2</v>
      </c>
      <c r="K727" s="15" t="s">
        <v>225</v>
      </c>
      <c r="L727" s="15" t="s">
        <v>436</v>
      </c>
      <c r="N727" s="15">
        <v>12</v>
      </c>
      <c r="O727" s="15">
        <v>2</v>
      </c>
      <c r="P727" s="15">
        <v>1</v>
      </c>
      <c r="Q727" s="15">
        <v>1</v>
      </c>
      <c r="R727" s="15">
        <v>435916774</v>
      </c>
      <c r="S727" s="15">
        <v>2098</v>
      </c>
      <c r="U727" t="s">
        <v>293</v>
      </c>
      <c r="V727">
        <v>0</v>
      </c>
      <c r="W727">
        <f>MATCH(D727,Отчет!$C:$C,0)</f>
        <v>140</v>
      </c>
    </row>
    <row r="728" spans="1:23" x14ac:dyDescent="0.2">
      <c r="A728" s="15">
        <v>636358352</v>
      </c>
      <c r="B728" s="15">
        <v>8</v>
      </c>
      <c r="C728" s="24" t="s">
        <v>387</v>
      </c>
      <c r="D728" s="15">
        <v>137398738</v>
      </c>
      <c r="E728" s="7" t="s">
        <v>710</v>
      </c>
      <c r="F728" s="7" t="s">
        <v>511</v>
      </c>
      <c r="G728" s="7" t="s">
        <v>242</v>
      </c>
      <c r="H728" s="24" t="s">
        <v>711</v>
      </c>
      <c r="I728" s="7" t="s">
        <v>760</v>
      </c>
      <c r="J728" s="15">
        <v>2</v>
      </c>
      <c r="K728" s="15" t="s">
        <v>225</v>
      </c>
      <c r="L728" s="15" t="s">
        <v>436</v>
      </c>
      <c r="N728" s="15">
        <v>16</v>
      </c>
      <c r="O728" s="15">
        <v>2</v>
      </c>
      <c r="P728" s="15">
        <v>1</v>
      </c>
      <c r="Q728" s="15">
        <v>1</v>
      </c>
      <c r="R728" s="15">
        <v>435916774</v>
      </c>
      <c r="S728" s="15">
        <v>2098</v>
      </c>
      <c r="U728" t="s">
        <v>293</v>
      </c>
      <c r="V728">
        <v>0</v>
      </c>
      <c r="W728">
        <f>MATCH(D728,Отчет!$C:$C,0)</f>
        <v>43</v>
      </c>
    </row>
    <row r="729" spans="1:23" x14ac:dyDescent="0.2">
      <c r="A729" s="15">
        <v>636358344</v>
      </c>
      <c r="B729" s="15">
        <v>10</v>
      </c>
      <c r="C729" s="24" t="s">
        <v>387</v>
      </c>
      <c r="D729" s="15">
        <v>137398723</v>
      </c>
      <c r="E729" s="7" t="s">
        <v>406</v>
      </c>
      <c r="F729" s="7" t="s">
        <v>400</v>
      </c>
      <c r="G729" s="7" t="s">
        <v>242</v>
      </c>
      <c r="H729" s="24" t="s">
        <v>407</v>
      </c>
      <c r="I729" s="7" t="s">
        <v>760</v>
      </c>
      <c r="J729" s="15">
        <v>2</v>
      </c>
      <c r="K729" s="15" t="s">
        <v>225</v>
      </c>
      <c r="L729" s="15" t="s">
        <v>436</v>
      </c>
      <c r="N729" s="15">
        <v>20</v>
      </c>
      <c r="O729" s="15">
        <v>2</v>
      </c>
      <c r="P729" s="15">
        <v>1</v>
      </c>
      <c r="Q729" s="15">
        <v>1</v>
      </c>
      <c r="R729" s="15">
        <v>435916774</v>
      </c>
      <c r="S729" s="15">
        <v>2098</v>
      </c>
      <c r="U729" t="s">
        <v>293</v>
      </c>
      <c r="V729">
        <v>0</v>
      </c>
      <c r="W729">
        <f>MATCH(D729,Отчет!$C:$C,0)</f>
        <v>13</v>
      </c>
    </row>
    <row r="730" spans="1:23" x14ac:dyDescent="0.2">
      <c r="A730" s="15">
        <v>636358398</v>
      </c>
      <c r="B730" s="15">
        <v>7</v>
      </c>
      <c r="C730" s="24" t="s">
        <v>387</v>
      </c>
      <c r="D730" s="15">
        <v>137398802</v>
      </c>
      <c r="E730" s="7" t="s">
        <v>411</v>
      </c>
      <c r="F730" s="7" t="s">
        <v>412</v>
      </c>
      <c r="G730" s="7" t="s">
        <v>413</v>
      </c>
      <c r="H730" s="24" t="s">
        <v>414</v>
      </c>
      <c r="I730" s="7" t="s">
        <v>760</v>
      </c>
      <c r="J730" s="15">
        <v>2</v>
      </c>
      <c r="K730" s="15" t="s">
        <v>225</v>
      </c>
      <c r="L730" s="15" t="s">
        <v>436</v>
      </c>
      <c r="N730" s="15">
        <v>14</v>
      </c>
      <c r="O730" s="15">
        <v>2</v>
      </c>
      <c r="P730" s="15">
        <v>1</v>
      </c>
      <c r="Q730" s="15">
        <v>1</v>
      </c>
      <c r="R730" s="15">
        <v>435916774</v>
      </c>
      <c r="S730" s="15">
        <v>2098</v>
      </c>
      <c r="U730" t="s">
        <v>293</v>
      </c>
      <c r="V730">
        <v>0</v>
      </c>
      <c r="W730">
        <f>MATCH(D730,Отчет!$C:$C,0)</f>
        <v>89</v>
      </c>
    </row>
    <row r="731" spans="1:23" x14ac:dyDescent="0.2">
      <c r="A731" s="15">
        <v>636358448</v>
      </c>
      <c r="B731" s="15">
        <v>8</v>
      </c>
      <c r="C731" s="24" t="s">
        <v>387</v>
      </c>
      <c r="D731" s="15">
        <v>137398923</v>
      </c>
      <c r="E731" s="7" t="s">
        <v>388</v>
      </c>
      <c r="F731" s="7" t="s">
        <v>241</v>
      </c>
      <c r="G731" s="7" t="s">
        <v>389</v>
      </c>
      <c r="H731" s="24" t="s">
        <v>390</v>
      </c>
      <c r="I731" s="7" t="s">
        <v>760</v>
      </c>
      <c r="J731" s="15">
        <v>2</v>
      </c>
      <c r="K731" s="15" t="s">
        <v>225</v>
      </c>
      <c r="L731" s="15" t="s">
        <v>436</v>
      </c>
      <c r="N731" s="15">
        <v>16</v>
      </c>
      <c r="O731" s="15">
        <v>2</v>
      </c>
      <c r="P731" s="15">
        <v>1</v>
      </c>
      <c r="Q731" s="15">
        <v>1</v>
      </c>
      <c r="R731" s="15">
        <v>435916774</v>
      </c>
      <c r="S731" s="15">
        <v>2098</v>
      </c>
      <c r="U731" t="s">
        <v>293</v>
      </c>
      <c r="V731">
        <v>0</v>
      </c>
      <c r="W731">
        <f>MATCH(D731,Отчет!$C:$C,0)</f>
        <v>23</v>
      </c>
    </row>
    <row r="732" spans="1:23" x14ac:dyDescent="0.2">
      <c r="A732" s="15">
        <v>636358440</v>
      </c>
      <c r="B732" s="15">
        <v>9</v>
      </c>
      <c r="C732" s="24" t="s">
        <v>387</v>
      </c>
      <c r="D732" s="15">
        <v>137398910</v>
      </c>
      <c r="E732" s="7" t="s">
        <v>392</v>
      </c>
      <c r="F732" s="7" t="s">
        <v>247</v>
      </c>
      <c r="G732" s="7" t="s">
        <v>276</v>
      </c>
      <c r="H732" s="24" t="s">
        <v>393</v>
      </c>
      <c r="I732" s="7" t="s">
        <v>760</v>
      </c>
      <c r="J732" s="15">
        <v>2</v>
      </c>
      <c r="K732" s="15" t="s">
        <v>225</v>
      </c>
      <c r="L732" s="15" t="s">
        <v>436</v>
      </c>
      <c r="N732" s="15">
        <v>18</v>
      </c>
      <c r="O732" s="15">
        <v>2</v>
      </c>
      <c r="P732" s="15">
        <v>1</v>
      </c>
      <c r="Q732" s="15">
        <v>1</v>
      </c>
      <c r="R732" s="15">
        <v>435916774</v>
      </c>
      <c r="S732" s="15">
        <v>2098</v>
      </c>
      <c r="U732" t="s">
        <v>293</v>
      </c>
      <c r="V732">
        <v>0</v>
      </c>
      <c r="W732">
        <f>MATCH(D732,Отчет!$C:$C,0)</f>
        <v>29</v>
      </c>
    </row>
    <row r="733" spans="1:23" x14ac:dyDescent="0.2">
      <c r="A733" s="15">
        <v>636358436</v>
      </c>
      <c r="B733" s="15">
        <v>8</v>
      </c>
      <c r="C733" s="24" t="s">
        <v>387</v>
      </c>
      <c r="D733" s="15">
        <v>137398659</v>
      </c>
      <c r="E733" s="7" t="s">
        <v>703</v>
      </c>
      <c r="F733" s="7" t="s">
        <v>241</v>
      </c>
      <c r="G733" s="7" t="s">
        <v>234</v>
      </c>
      <c r="H733" s="24" t="s">
        <v>704</v>
      </c>
      <c r="I733" s="7" t="s">
        <v>760</v>
      </c>
      <c r="J733" s="15">
        <v>2</v>
      </c>
      <c r="K733" s="15" t="s">
        <v>225</v>
      </c>
      <c r="L733" s="15" t="s">
        <v>436</v>
      </c>
      <c r="N733" s="15">
        <v>16</v>
      </c>
      <c r="O733" s="15">
        <v>2</v>
      </c>
      <c r="P733" s="15">
        <v>1</v>
      </c>
      <c r="Q733" s="15">
        <v>1</v>
      </c>
      <c r="R733" s="15">
        <v>435916774</v>
      </c>
      <c r="S733" s="15">
        <v>2098</v>
      </c>
      <c r="U733" t="s">
        <v>293</v>
      </c>
      <c r="V733">
        <v>0</v>
      </c>
      <c r="W733">
        <f>MATCH(D733,Отчет!$C:$C,0)</f>
        <v>59</v>
      </c>
    </row>
    <row r="734" spans="1:23" x14ac:dyDescent="0.2">
      <c r="A734" s="15">
        <v>636358428</v>
      </c>
      <c r="B734" s="15">
        <v>6</v>
      </c>
      <c r="C734" s="24" t="s">
        <v>387</v>
      </c>
      <c r="D734" s="15">
        <v>137398897</v>
      </c>
      <c r="E734" s="7" t="s">
        <v>394</v>
      </c>
      <c r="F734" s="7" t="s">
        <v>344</v>
      </c>
      <c r="G734" s="7" t="s">
        <v>395</v>
      </c>
      <c r="H734" s="24" t="s">
        <v>396</v>
      </c>
      <c r="I734" s="7" t="s">
        <v>760</v>
      </c>
      <c r="J734" s="15">
        <v>2</v>
      </c>
      <c r="K734" s="15" t="s">
        <v>225</v>
      </c>
      <c r="L734" s="15" t="s">
        <v>436</v>
      </c>
      <c r="N734" s="15">
        <v>12</v>
      </c>
      <c r="O734" s="15">
        <v>2</v>
      </c>
      <c r="P734" s="15">
        <v>1</v>
      </c>
      <c r="Q734" s="15">
        <v>1</v>
      </c>
      <c r="R734" s="15">
        <v>435916774</v>
      </c>
      <c r="S734" s="15">
        <v>2098</v>
      </c>
      <c r="U734" t="s">
        <v>293</v>
      </c>
      <c r="V734">
        <v>0</v>
      </c>
      <c r="W734">
        <f>MATCH(D734,Отчет!$C:$C,0)</f>
        <v>66</v>
      </c>
    </row>
    <row r="735" spans="1:23" x14ac:dyDescent="0.2">
      <c r="A735" s="15">
        <v>636358422</v>
      </c>
      <c r="B735" s="15">
        <v>6</v>
      </c>
      <c r="C735" s="24" t="s">
        <v>387</v>
      </c>
      <c r="D735" s="15">
        <v>137398884</v>
      </c>
      <c r="E735" s="7" t="s">
        <v>397</v>
      </c>
      <c r="F735" s="7" t="s">
        <v>344</v>
      </c>
      <c r="G735" s="7" t="s">
        <v>307</v>
      </c>
      <c r="H735" s="24" t="s">
        <v>398</v>
      </c>
      <c r="I735" s="7" t="s">
        <v>760</v>
      </c>
      <c r="J735" s="15">
        <v>2</v>
      </c>
      <c r="K735" s="15" t="s">
        <v>225</v>
      </c>
      <c r="L735" s="15" t="s">
        <v>436</v>
      </c>
      <c r="N735" s="15">
        <v>12</v>
      </c>
      <c r="O735" s="15">
        <v>2</v>
      </c>
      <c r="P735" s="15">
        <v>1</v>
      </c>
      <c r="Q735" s="15">
        <v>1</v>
      </c>
      <c r="R735" s="15">
        <v>435916774</v>
      </c>
      <c r="S735" s="15">
        <v>2098</v>
      </c>
      <c r="U735" t="s">
        <v>293</v>
      </c>
      <c r="V735">
        <v>0</v>
      </c>
      <c r="W735">
        <f>MATCH(D735,Отчет!$C:$C,0)</f>
        <v>71</v>
      </c>
    </row>
    <row r="736" spans="1:23" x14ac:dyDescent="0.2">
      <c r="A736" s="15">
        <v>636358417</v>
      </c>
      <c r="B736" s="15">
        <v>6</v>
      </c>
      <c r="C736" s="24" t="s">
        <v>387</v>
      </c>
      <c r="D736" s="15">
        <v>137398871</v>
      </c>
      <c r="E736" s="7" t="s">
        <v>399</v>
      </c>
      <c r="F736" s="7" t="s">
        <v>400</v>
      </c>
      <c r="G736" s="7" t="s">
        <v>230</v>
      </c>
      <c r="H736" s="24" t="s">
        <v>401</v>
      </c>
      <c r="I736" s="7" t="s">
        <v>760</v>
      </c>
      <c r="J736" s="15">
        <v>2</v>
      </c>
      <c r="K736" s="15" t="s">
        <v>225</v>
      </c>
      <c r="L736" s="15" t="s">
        <v>436</v>
      </c>
      <c r="N736" s="15">
        <v>12</v>
      </c>
      <c r="O736" s="15">
        <v>2</v>
      </c>
      <c r="P736" s="15">
        <v>1</v>
      </c>
      <c r="Q736" s="15">
        <v>1</v>
      </c>
      <c r="R736" s="15">
        <v>435916774</v>
      </c>
      <c r="S736" s="15">
        <v>2098</v>
      </c>
      <c r="U736" t="s">
        <v>293</v>
      </c>
      <c r="V736">
        <v>0</v>
      </c>
      <c r="W736">
        <f>MATCH(D736,Отчет!$C:$C,0)</f>
        <v>90</v>
      </c>
    </row>
    <row r="737" spans="1:23" x14ac:dyDescent="0.2">
      <c r="A737" s="15">
        <v>636358392</v>
      </c>
      <c r="B737" s="15">
        <v>8</v>
      </c>
      <c r="C737" s="24" t="s">
        <v>387</v>
      </c>
      <c r="D737" s="15">
        <v>137398845</v>
      </c>
      <c r="E737" s="7" t="s">
        <v>428</v>
      </c>
      <c r="F737" s="7" t="s">
        <v>251</v>
      </c>
      <c r="G737" s="7" t="s">
        <v>269</v>
      </c>
      <c r="H737" s="24" t="s">
        <v>429</v>
      </c>
      <c r="I737" s="7" t="s">
        <v>760</v>
      </c>
      <c r="J737" s="15">
        <v>2</v>
      </c>
      <c r="K737" s="15" t="s">
        <v>225</v>
      </c>
      <c r="L737" s="15" t="s">
        <v>436</v>
      </c>
      <c r="N737" s="15">
        <v>16</v>
      </c>
      <c r="O737" s="15">
        <v>2</v>
      </c>
      <c r="P737" s="15">
        <v>1</v>
      </c>
      <c r="Q737" s="15">
        <v>1</v>
      </c>
      <c r="R737" s="15">
        <v>435916774</v>
      </c>
      <c r="S737" s="15">
        <v>2098</v>
      </c>
      <c r="U737" t="s">
        <v>293</v>
      </c>
      <c r="V737">
        <v>0</v>
      </c>
      <c r="W737">
        <f>MATCH(D737,Отчет!$C:$C,0)</f>
        <v>70</v>
      </c>
    </row>
    <row r="738" spans="1:23" x14ac:dyDescent="0.2">
      <c r="A738" s="15">
        <v>506953757</v>
      </c>
      <c r="B738" s="15">
        <v>7</v>
      </c>
      <c r="C738" s="24" t="s">
        <v>309</v>
      </c>
      <c r="D738" s="15">
        <v>137300420</v>
      </c>
      <c r="E738" s="7" t="s">
        <v>315</v>
      </c>
      <c r="F738" s="7" t="s">
        <v>316</v>
      </c>
      <c r="G738" s="7" t="s">
        <v>307</v>
      </c>
      <c r="H738" s="24" t="s">
        <v>317</v>
      </c>
      <c r="I738" s="7" t="s">
        <v>386</v>
      </c>
      <c r="J738" s="15">
        <v>0.91</v>
      </c>
      <c r="K738" s="15" t="s">
        <v>225</v>
      </c>
      <c r="L738" s="15" t="s">
        <v>436</v>
      </c>
      <c r="N738" s="15">
        <v>6.37</v>
      </c>
      <c r="O738" s="15">
        <v>0.91</v>
      </c>
      <c r="P738" s="15">
        <v>1</v>
      </c>
      <c r="Q738" s="15">
        <v>1</v>
      </c>
      <c r="R738" s="15">
        <v>435922257</v>
      </c>
      <c r="S738" s="15">
        <v>2098</v>
      </c>
      <c r="U738" t="s">
        <v>293</v>
      </c>
      <c r="V738">
        <v>0</v>
      </c>
      <c r="W738">
        <f>MATCH(D738,Отчет!$C:$C,0)</f>
        <v>171</v>
      </c>
    </row>
    <row r="739" spans="1:23" x14ac:dyDescent="0.2">
      <c r="A739" s="15">
        <v>506953789</v>
      </c>
      <c r="B739" s="15">
        <v>4</v>
      </c>
      <c r="C739" s="24" t="s">
        <v>309</v>
      </c>
      <c r="D739" s="15">
        <v>137300434</v>
      </c>
      <c r="E739" s="7" t="s">
        <v>318</v>
      </c>
      <c r="F739" s="7" t="s">
        <v>247</v>
      </c>
      <c r="G739" s="7" t="s">
        <v>319</v>
      </c>
      <c r="H739" s="24" t="s">
        <v>320</v>
      </c>
      <c r="I739" s="7" t="s">
        <v>386</v>
      </c>
      <c r="J739" s="15">
        <v>0.91</v>
      </c>
      <c r="K739" s="15" t="s">
        <v>225</v>
      </c>
      <c r="L739" s="15" t="s">
        <v>436</v>
      </c>
      <c r="N739" s="15">
        <v>3.64</v>
      </c>
      <c r="O739" s="15">
        <v>0.91</v>
      </c>
      <c r="P739" s="15">
        <v>1</v>
      </c>
      <c r="Q739" s="15">
        <v>1</v>
      </c>
      <c r="R739" s="15">
        <v>435922257</v>
      </c>
      <c r="S739" s="15">
        <v>2098</v>
      </c>
      <c r="U739" t="s">
        <v>293</v>
      </c>
      <c r="V739">
        <v>0</v>
      </c>
      <c r="W739">
        <f>MATCH(D739,Отчет!$C:$C,0)</f>
        <v>167</v>
      </c>
    </row>
    <row r="740" spans="1:23" x14ac:dyDescent="0.2">
      <c r="A740" s="15">
        <v>506953984</v>
      </c>
      <c r="B740" s="15">
        <v>8</v>
      </c>
      <c r="C740" s="24" t="s">
        <v>309</v>
      </c>
      <c r="D740" s="15">
        <v>137300035</v>
      </c>
      <c r="E740" s="7" t="s">
        <v>321</v>
      </c>
      <c r="F740" s="7" t="s">
        <v>322</v>
      </c>
      <c r="G740" s="7" t="s">
        <v>323</v>
      </c>
      <c r="H740" s="24" t="s">
        <v>324</v>
      </c>
      <c r="I740" s="7" t="s">
        <v>386</v>
      </c>
      <c r="J740" s="15">
        <v>0.91</v>
      </c>
      <c r="K740" s="15" t="s">
        <v>225</v>
      </c>
      <c r="L740" s="15" t="s">
        <v>436</v>
      </c>
      <c r="N740" s="15">
        <v>7.28</v>
      </c>
      <c r="O740" s="15">
        <v>0.91</v>
      </c>
      <c r="P740" s="15">
        <v>1</v>
      </c>
      <c r="Q740" s="15">
        <v>1</v>
      </c>
      <c r="R740" s="15">
        <v>435922257</v>
      </c>
      <c r="S740" s="15">
        <v>2098</v>
      </c>
      <c r="U740" t="s">
        <v>293</v>
      </c>
      <c r="V740">
        <v>0</v>
      </c>
      <c r="W740">
        <f>MATCH(D740,Отчет!$C:$C,0)</f>
        <v>106</v>
      </c>
    </row>
    <row r="741" spans="1:23" x14ac:dyDescent="0.2">
      <c r="A741" s="15">
        <v>506954016</v>
      </c>
      <c r="B741" s="15">
        <v>7</v>
      </c>
      <c r="C741" s="24" t="s">
        <v>309</v>
      </c>
      <c r="D741" s="15">
        <v>137300183</v>
      </c>
      <c r="E741" s="7" t="s">
        <v>325</v>
      </c>
      <c r="F741" s="7" t="s">
        <v>285</v>
      </c>
      <c r="G741" s="7" t="s">
        <v>326</v>
      </c>
      <c r="H741" s="24" t="s">
        <v>327</v>
      </c>
      <c r="I741" s="7" t="s">
        <v>386</v>
      </c>
      <c r="J741" s="15">
        <v>0.91</v>
      </c>
      <c r="K741" s="15" t="s">
        <v>225</v>
      </c>
      <c r="L741" s="15" t="s">
        <v>436</v>
      </c>
      <c r="N741" s="15">
        <v>6.37</v>
      </c>
      <c r="O741" s="15">
        <v>0.91</v>
      </c>
      <c r="P741" s="15">
        <v>1</v>
      </c>
      <c r="Q741" s="15">
        <v>1</v>
      </c>
      <c r="R741" s="15">
        <v>435922257</v>
      </c>
      <c r="S741" s="15">
        <v>2098</v>
      </c>
      <c r="U741" t="s">
        <v>293</v>
      </c>
      <c r="V741">
        <v>0</v>
      </c>
      <c r="W741">
        <f>MATCH(D741,Отчет!$C:$C,0)</f>
        <v>20</v>
      </c>
    </row>
    <row r="742" spans="1:23" x14ac:dyDescent="0.2">
      <c r="A742" s="15">
        <v>506954048</v>
      </c>
      <c r="B742" s="15">
        <v>7</v>
      </c>
      <c r="C742" s="24" t="s">
        <v>309</v>
      </c>
      <c r="D742" s="15">
        <v>137300196</v>
      </c>
      <c r="E742" s="7" t="s">
        <v>328</v>
      </c>
      <c r="F742" s="7" t="s">
        <v>285</v>
      </c>
      <c r="G742" s="7" t="s">
        <v>326</v>
      </c>
      <c r="H742" s="24" t="s">
        <v>329</v>
      </c>
      <c r="I742" s="7" t="s">
        <v>386</v>
      </c>
      <c r="J742" s="15">
        <v>0.91</v>
      </c>
      <c r="K742" s="15" t="s">
        <v>225</v>
      </c>
      <c r="L742" s="15" t="s">
        <v>436</v>
      </c>
      <c r="N742" s="15">
        <v>6.37</v>
      </c>
      <c r="O742" s="15">
        <v>0.91</v>
      </c>
      <c r="P742" s="15">
        <v>1</v>
      </c>
      <c r="Q742" s="15">
        <v>1</v>
      </c>
      <c r="R742" s="15">
        <v>435922257</v>
      </c>
      <c r="S742" s="15">
        <v>2098</v>
      </c>
      <c r="U742" t="s">
        <v>293</v>
      </c>
      <c r="V742">
        <v>0</v>
      </c>
      <c r="W742">
        <f>MATCH(D742,Отчет!$C:$C,0)</f>
        <v>159</v>
      </c>
    </row>
    <row r="743" spans="1:23" x14ac:dyDescent="0.2">
      <c r="A743" s="15">
        <v>521717585</v>
      </c>
      <c r="B743" s="15">
        <v>8</v>
      </c>
      <c r="C743" s="24" t="s">
        <v>288</v>
      </c>
      <c r="D743" s="15">
        <v>521711175</v>
      </c>
      <c r="E743" s="7" t="s">
        <v>430</v>
      </c>
      <c r="F743" s="7" t="s">
        <v>431</v>
      </c>
      <c r="G743" s="7" t="s">
        <v>326</v>
      </c>
      <c r="H743" s="24" t="s">
        <v>432</v>
      </c>
      <c r="I743" s="7" t="s">
        <v>386</v>
      </c>
      <c r="J743" s="15">
        <v>0.91</v>
      </c>
      <c r="K743" s="15" t="s">
        <v>225</v>
      </c>
      <c r="L743" s="15" t="s">
        <v>436</v>
      </c>
      <c r="N743" s="15">
        <v>7.28</v>
      </c>
      <c r="O743" s="15">
        <v>0.91</v>
      </c>
      <c r="P743" s="15">
        <v>1</v>
      </c>
      <c r="Q743" s="15">
        <v>1</v>
      </c>
      <c r="R743" s="15">
        <v>435922257</v>
      </c>
      <c r="S743" s="15">
        <v>2098</v>
      </c>
      <c r="T743" s="15" t="s">
        <v>434</v>
      </c>
      <c r="U743" t="s">
        <v>293</v>
      </c>
      <c r="V743">
        <v>0</v>
      </c>
      <c r="W743">
        <f>MATCH(D743,Отчет!$C:$C,0)</f>
        <v>155</v>
      </c>
    </row>
    <row r="744" spans="1:23" x14ac:dyDescent="0.2">
      <c r="A744" s="15">
        <v>509588539</v>
      </c>
      <c r="B744" s="15">
        <v>8</v>
      </c>
      <c r="C744" s="24" t="s">
        <v>288</v>
      </c>
      <c r="D744" s="15">
        <v>137300587</v>
      </c>
      <c r="E744" s="7" t="s">
        <v>305</v>
      </c>
      <c r="F744" s="7" t="s">
        <v>306</v>
      </c>
      <c r="G744" s="7" t="s">
        <v>307</v>
      </c>
      <c r="H744" s="24" t="s">
        <v>308</v>
      </c>
      <c r="I744" s="7" t="s">
        <v>386</v>
      </c>
      <c r="J744" s="15">
        <v>0.91</v>
      </c>
      <c r="K744" s="15" t="s">
        <v>225</v>
      </c>
      <c r="L744" s="15" t="s">
        <v>436</v>
      </c>
      <c r="N744" s="15">
        <v>7.28</v>
      </c>
      <c r="O744" s="15">
        <v>0.91</v>
      </c>
      <c r="P744" s="15">
        <v>1</v>
      </c>
      <c r="Q744" s="15">
        <v>1</v>
      </c>
      <c r="R744" s="15">
        <v>435922257</v>
      </c>
      <c r="S744" s="15">
        <v>2098</v>
      </c>
      <c r="U744" t="s">
        <v>293</v>
      </c>
      <c r="V744">
        <v>0</v>
      </c>
      <c r="W744">
        <f>MATCH(D744,Отчет!$C:$C,0)</f>
        <v>88</v>
      </c>
    </row>
    <row r="745" spans="1:23" x14ac:dyDescent="0.2">
      <c r="A745" s="15">
        <v>506953725</v>
      </c>
      <c r="B745" s="15">
        <v>7</v>
      </c>
      <c r="C745" s="24" t="s">
        <v>309</v>
      </c>
      <c r="D745" s="15">
        <v>137300407</v>
      </c>
      <c r="E745" s="7" t="s">
        <v>312</v>
      </c>
      <c r="F745" s="7" t="s">
        <v>247</v>
      </c>
      <c r="G745" s="7" t="s">
        <v>313</v>
      </c>
      <c r="H745" s="24" t="s">
        <v>314</v>
      </c>
      <c r="I745" s="7" t="s">
        <v>386</v>
      </c>
      <c r="J745" s="15">
        <v>0.91</v>
      </c>
      <c r="K745" s="15" t="s">
        <v>225</v>
      </c>
      <c r="L745" s="15" t="s">
        <v>436</v>
      </c>
      <c r="N745" s="15">
        <v>6.37</v>
      </c>
      <c r="O745" s="15">
        <v>0.91</v>
      </c>
      <c r="P745" s="15">
        <v>1</v>
      </c>
      <c r="Q745" s="15">
        <v>1</v>
      </c>
      <c r="R745" s="15">
        <v>435922257</v>
      </c>
      <c r="S745" s="15">
        <v>2098</v>
      </c>
      <c r="U745" t="s">
        <v>293</v>
      </c>
      <c r="V745">
        <v>0</v>
      </c>
      <c r="W745">
        <f>MATCH(D745,Отчет!$C:$C,0)</f>
        <v>61</v>
      </c>
    </row>
    <row r="746" spans="1:23" x14ac:dyDescent="0.2">
      <c r="A746" s="15">
        <v>506953693</v>
      </c>
      <c r="B746" s="15">
        <v>7</v>
      </c>
      <c r="C746" s="24" t="s">
        <v>309</v>
      </c>
      <c r="D746" s="15">
        <v>137300377</v>
      </c>
      <c r="E746" s="7" t="s">
        <v>310</v>
      </c>
      <c r="F746" s="7" t="s">
        <v>247</v>
      </c>
      <c r="G746" s="7" t="s">
        <v>222</v>
      </c>
      <c r="H746" s="24" t="s">
        <v>311</v>
      </c>
      <c r="I746" s="7" t="s">
        <v>386</v>
      </c>
      <c r="J746" s="15">
        <v>0.91</v>
      </c>
      <c r="K746" s="15" t="s">
        <v>225</v>
      </c>
      <c r="L746" s="15" t="s">
        <v>436</v>
      </c>
      <c r="N746" s="15">
        <v>6.37</v>
      </c>
      <c r="O746" s="15">
        <v>0.91</v>
      </c>
      <c r="P746" s="15">
        <v>1</v>
      </c>
      <c r="Q746" s="15">
        <v>1</v>
      </c>
      <c r="R746" s="15">
        <v>435922257</v>
      </c>
      <c r="S746" s="15">
        <v>2098</v>
      </c>
      <c r="U746" t="s">
        <v>293</v>
      </c>
      <c r="V746">
        <v>0</v>
      </c>
      <c r="W746">
        <f>MATCH(D746,Отчет!$C:$C,0)</f>
        <v>119</v>
      </c>
    </row>
    <row r="747" spans="1:23" x14ac:dyDescent="0.2">
      <c r="A747" s="15">
        <v>506954346</v>
      </c>
      <c r="B747" s="15">
        <v>8</v>
      </c>
      <c r="C747" s="24" t="s">
        <v>288</v>
      </c>
      <c r="D747" s="15">
        <v>139135863</v>
      </c>
      <c r="E747" s="7" t="s">
        <v>379</v>
      </c>
      <c r="F747" s="7" t="s">
        <v>380</v>
      </c>
      <c r="G747" s="7" t="s">
        <v>381</v>
      </c>
      <c r="H747" s="24" t="s">
        <v>382</v>
      </c>
      <c r="I747" s="7" t="s">
        <v>386</v>
      </c>
      <c r="J747" s="15">
        <v>0.91</v>
      </c>
      <c r="K747" s="15" t="s">
        <v>225</v>
      </c>
      <c r="L747" s="15" t="s">
        <v>436</v>
      </c>
      <c r="N747" s="15">
        <v>7.28</v>
      </c>
      <c r="O747" s="15">
        <v>0.91</v>
      </c>
      <c r="P747" s="15">
        <v>1</v>
      </c>
      <c r="Q747" s="15">
        <v>1</v>
      </c>
      <c r="R747" s="15">
        <v>435922257</v>
      </c>
      <c r="S747" s="15">
        <v>2098</v>
      </c>
      <c r="U747" t="s">
        <v>293</v>
      </c>
      <c r="V747">
        <v>0</v>
      </c>
      <c r="W747">
        <f>MATCH(D747,Отчет!$C:$C,0)</f>
        <v>166</v>
      </c>
    </row>
    <row r="748" spans="1:23" x14ac:dyDescent="0.2">
      <c r="A748" s="15">
        <v>506954312</v>
      </c>
      <c r="B748" s="15">
        <v>7</v>
      </c>
      <c r="C748" s="24" t="s">
        <v>288</v>
      </c>
      <c r="D748" s="15">
        <v>137300116</v>
      </c>
      <c r="E748" s="7" t="s">
        <v>376</v>
      </c>
      <c r="F748" s="7" t="s">
        <v>377</v>
      </c>
      <c r="G748" s="7" t="s">
        <v>332</v>
      </c>
      <c r="H748" s="24" t="s">
        <v>378</v>
      </c>
      <c r="I748" s="7" t="s">
        <v>386</v>
      </c>
      <c r="J748" s="15">
        <v>0.91</v>
      </c>
      <c r="K748" s="15" t="s">
        <v>225</v>
      </c>
      <c r="L748" s="15" t="s">
        <v>436</v>
      </c>
      <c r="N748" s="15">
        <v>6.37</v>
      </c>
      <c r="O748" s="15">
        <v>0.91</v>
      </c>
      <c r="P748" s="15">
        <v>1</v>
      </c>
      <c r="Q748" s="15">
        <v>1</v>
      </c>
      <c r="R748" s="15">
        <v>435922257</v>
      </c>
      <c r="S748" s="15">
        <v>2098</v>
      </c>
      <c r="U748" t="s">
        <v>293</v>
      </c>
      <c r="V748">
        <v>0</v>
      </c>
      <c r="W748">
        <f>MATCH(D748,Отчет!$C:$C,0)</f>
        <v>116</v>
      </c>
    </row>
    <row r="749" spans="1:23" x14ac:dyDescent="0.2">
      <c r="A749" s="15">
        <v>506954280</v>
      </c>
      <c r="B749" s="15">
        <v>9</v>
      </c>
      <c r="C749" s="24" t="s">
        <v>309</v>
      </c>
      <c r="D749" s="15">
        <v>137300249</v>
      </c>
      <c r="E749" s="7" t="s">
        <v>372</v>
      </c>
      <c r="F749" s="7" t="s">
        <v>373</v>
      </c>
      <c r="G749" s="7" t="s">
        <v>374</v>
      </c>
      <c r="H749" s="24" t="s">
        <v>375</v>
      </c>
      <c r="I749" s="7" t="s">
        <v>386</v>
      </c>
      <c r="J749" s="15">
        <v>0.91</v>
      </c>
      <c r="K749" s="15" t="s">
        <v>225</v>
      </c>
      <c r="L749" s="15" t="s">
        <v>436</v>
      </c>
      <c r="N749" s="15">
        <v>8.19</v>
      </c>
      <c r="O749" s="15">
        <v>0.91</v>
      </c>
      <c r="P749" s="15">
        <v>1</v>
      </c>
      <c r="Q749" s="15">
        <v>1</v>
      </c>
      <c r="R749" s="15">
        <v>435922257</v>
      </c>
      <c r="S749" s="15">
        <v>2098</v>
      </c>
      <c r="U749" t="s">
        <v>293</v>
      </c>
      <c r="V749">
        <v>0</v>
      </c>
      <c r="W749">
        <f>MATCH(D749,Отчет!$C:$C,0)</f>
        <v>94</v>
      </c>
    </row>
    <row r="750" spans="1:23" x14ac:dyDescent="0.2">
      <c r="A750" s="15">
        <v>506954248</v>
      </c>
      <c r="B750" s="15">
        <v>6</v>
      </c>
      <c r="C750" s="24" t="s">
        <v>309</v>
      </c>
      <c r="D750" s="15">
        <v>137300236</v>
      </c>
      <c r="E750" s="7" t="s">
        <v>368</v>
      </c>
      <c r="F750" s="7" t="s">
        <v>369</v>
      </c>
      <c r="G750" s="7" t="s">
        <v>370</v>
      </c>
      <c r="H750" s="24" t="s">
        <v>371</v>
      </c>
      <c r="I750" s="7" t="s">
        <v>386</v>
      </c>
      <c r="J750" s="15">
        <v>0.91</v>
      </c>
      <c r="K750" s="15" t="s">
        <v>225</v>
      </c>
      <c r="L750" s="15" t="s">
        <v>436</v>
      </c>
      <c r="N750" s="15">
        <v>5.46</v>
      </c>
      <c r="O750" s="15">
        <v>0.91</v>
      </c>
      <c r="P750" s="15">
        <v>1</v>
      </c>
      <c r="Q750" s="15">
        <v>1</v>
      </c>
      <c r="R750" s="15">
        <v>435922257</v>
      </c>
      <c r="S750" s="15">
        <v>2098</v>
      </c>
      <c r="U750" t="s">
        <v>293</v>
      </c>
      <c r="V750">
        <v>0</v>
      </c>
      <c r="W750">
        <f>MATCH(D750,Отчет!$C:$C,0)</f>
        <v>95</v>
      </c>
    </row>
    <row r="751" spans="1:23" x14ac:dyDescent="0.2">
      <c r="A751" s="15">
        <v>506954214</v>
      </c>
      <c r="B751" s="15">
        <v>8</v>
      </c>
      <c r="C751" s="24" t="s">
        <v>309</v>
      </c>
      <c r="D751" s="15">
        <v>137300656</v>
      </c>
      <c r="E751" s="7" t="s">
        <v>366</v>
      </c>
      <c r="F751" s="7" t="s">
        <v>275</v>
      </c>
      <c r="G751" s="7" t="s">
        <v>276</v>
      </c>
      <c r="H751" s="24" t="s">
        <v>367</v>
      </c>
      <c r="I751" s="7" t="s">
        <v>386</v>
      </c>
      <c r="J751" s="15">
        <v>0.91</v>
      </c>
      <c r="K751" s="15" t="s">
        <v>225</v>
      </c>
      <c r="L751" s="15" t="s">
        <v>436</v>
      </c>
      <c r="N751" s="15">
        <v>7.28</v>
      </c>
      <c r="O751" s="15">
        <v>0.91</v>
      </c>
      <c r="P751" s="15">
        <v>1</v>
      </c>
      <c r="Q751" s="15">
        <v>1</v>
      </c>
      <c r="R751" s="15">
        <v>435922257</v>
      </c>
      <c r="S751" s="15">
        <v>2098</v>
      </c>
      <c r="U751" t="s">
        <v>293</v>
      </c>
      <c r="V751">
        <v>0</v>
      </c>
      <c r="W751">
        <f>MATCH(D751,Отчет!$C:$C,0)</f>
        <v>93</v>
      </c>
    </row>
    <row r="752" spans="1:23" x14ac:dyDescent="0.2">
      <c r="A752" s="15">
        <v>506954853</v>
      </c>
      <c r="B752" s="15">
        <v>9</v>
      </c>
      <c r="C752" s="24" t="s">
        <v>288</v>
      </c>
      <c r="D752" s="15">
        <v>137300669</v>
      </c>
      <c r="E752" s="7" t="s">
        <v>363</v>
      </c>
      <c r="F752" s="7" t="s">
        <v>364</v>
      </c>
      <c r="G752" s="7" t="s">
        <v>286</v>
      </c>
      <c r="H752" s="24" t="s">
        <v>365</v>
      </c>
      <c r="I752" s="7" t="s">
        <v>386</v>
      </c>
      <c r="J752" s="15">
        <v>0.91</v>
      </c>
      <c r="K752" s="15" t="s">
        <v>225</v>
      </c>
      <c r="L752" s="15" t="s">
        <v>436</v>
      </c>
      <c r="N752" s="15">
        <v>8.19</v>
      </c>
      <c r="O752" s="15">
        <v>0.91</v>
      </c>
      <c r="P752" s="15">
        <v>1</v>
      </c>
      <c r="Q752" s="15">
        <v>1</v>
      </c>
      <c r="R752" s="15">
        <v>435922257</v>
      </c>
      <c r="S752" s="15">
        <v>2098</v>
      </c>
      <c r="U752" t="s">
        <v>293</v>
      </c>
      <c r="V752">
        <v>0</v>
      </c>
      <c r="W752">
        <f>MATCH(D752,Отчет!$C:$C,0)</f>
        <v>57</v>
      </c>
    </row>
    <row r="753" spans="1:23" x14ac:dyDescent="0.2">
      <c r="A753" s="15">
        <v>506954813</v>
      </c>
      <c r="B753" s="15">
        <v>5</v>
      </c>
      <c r="C753" s="24" t="s">
        <v>288</v>
      </c>
      <c r="D753" s="15">
        <v>137300643</v>
      </c>
      <c r="E753" s="7" t="s">
        <v>360</v>
      </c>
      <c r="F753" s="7" t="s">
        <v>361</v>
      </c>
      <c r="G753" s="7" t="s">
        <v>266</v>
      </c>
      <c r="H753" s="24" t="s">
        <v>362</v>
      </c>
      <c r="I753" s="7" t="s">
        <v>386</v>
      </c>
      <c r="J753" s="15">
        <v>0.91</v>
      </c>
      <c r="K753" s="15" t="s">
        <v>225</v>
      </c>
      <c r="L753" s="15" t="s">
        <v>436</v>
      </c>
      <c r="N753" s="15">
        <v>4.55</v>
      </c>
      <c r="O753" s="15">
        <v>0.91</v>
      </c>
      <c r="P753" s="15">
        <v>1</v>
      </c>
      <c r="Q753" s="15">
        <v>1</v>
      </c>
      <c r="R753" s="15">
        <v>435922257</v>
      </c>
      <c r="S753" s="15">
        <v>2098</v>
      </c>
      <c r="U753" t="s">
        <v>293</v>
      </c>
      <c r="V753">
        <v>0</v>
      </c>
      <c r="W753">
        <f>MATCH(D753,Отчет!$C:$C,0)</f>
        <v>154</v>
      </c>
    </row>
    <row r="754" spans="1:23" x14ac:dyDescent="0.2">
      <c r="A754" s="15">
        <v>506954777</v>
      </c>
      <c r="B754" s="15">
        <v>8</v>
      </c>
      <c r="C754" s="24" t="s">
        <v>288</v>
      </c>
      <c r="D754" s="15">
        <v>137300615</v>
      </c>
      <c r="E754" s="7" t="s">
        <v>356</v>
      </c>
      <c r="F754" s="7" t="s">
        <v>357</v>
      </c>
      <c r="G754" s="7" t="s">
        <v>358</v>
      </c>
      <c r="H754" s="24" t="s">
        <v>359</v>
      </c>
      <c r="I754" s="7" t="s">
        <v>386</v>
      </c>
      <c r="J754" s="15">
        <v>0.91</v>
      </c>
      <c r="K754" s="15" t="s">
        <v>225</v>
      </c>
      <c r="L754" s="15" t="s">
        <v>436</v>
      </c>
      <c r="N754" s="15">
        <v>7.28</v>
      </c>
      <c r="O754" s="15">
        <v>0.91</v>
      </c>
      <c r="P754" s="15">
        <v>1</v>
      </c>
      <c r="Q754" s="15">
        <v>1</v>
      </c>
      <c r="R754" s="15">
        <v>435922257</v>
      </c>
      <c r="S754" s="15">
        <v>2098</v>
      </c>
      <c r="U754" t="s">
        <v>293</v>
      </c>
      <c r="V754">
        <v>0</v>
      </c>
      <c r="W754">
        <f>MATCH(D754,Отчет!$C:$C,0)</f>
        <v>52</v>
      </c>
    </row>
    <row r="755" spans="1:23" x14ac:dyDescent="0.2">
      <c r="A755" s="15">
        <v>506954745</v>
      </c>
      <c r="B755" s="15">
        <v>9</v>
      </c>
      <c r="C755" s="24" t="s">
        <v>288</v>
      </c>
      <c r="D755" s="15">
        <v>138103193</v>
      </c>
      <c r="E755" s="7" t="s">
        <v>353</v>
      </c>
      <c r="F755" s="7" t="s">
        <v>354</v>
      </c>
      <c r="G755" s="7" t="s">
        <v>248</v>
      </c>
      <c r="H755" s="24" t="s">
        <v>355</v>
      </c>
      <c r="I755" s="7" t="s">
        <v>386</v>
      </c>
      <c r="J755" s="15">
        <v>0.91</v>
      </c>
      <c r="K755" s="15" t="s">
        <v>225</v>
      </c>
      <c r="L755" s="15" t="s">
        <v>436</v>
      </c>
      <c r="N755" s="15">
        <v>8.19</v>
      </c>
      <c r="O755" s="15">
        <v>0.91</v>
      </c>
      <c r="P755" s="15">
        <v>1</v>
      </c>
      <c r="Q755" s="15">
        <v>1</v>
      </c>
      <c r="R755" s="15">
        <v>435922257</v>
      </c>
      <c r="S755" s="15">
        <v>2098</v>
      </c>
      <c r="U755" t="s">
        <v>293</v>
      </c>
      <c r="V755">
        <v>0</v>
      </c>
      <c r="W755">
        <f>MATCH(D755,Отчет!$C:$C,0)</f>
        <v>63</v>
      </c>
    </row>
    <row r="756" spans="1:23" x14ac:dyDescent="0.2">
      <c r="A756" s="15">
        <v>506954712</v>
      </c>
      <c r="B756" s="15">
        <v>8</v>
      </c>
      <c r="C756" s="24" t="s">
        <v>288</v>
      </c>
      <c r="D756" s="15">
        <v>138103210</v>
      </c>
      <c r="E756" s="7" t="s">
        <v>351</v>
      </c>
      <c r="F756" s="7" t="s">
        <v>282</v>
      </c>
      <c r="G756" s="7" t="s">
        <v>307</v>
      </c>
      <c r="H756" s="24" t="s">
        <v>352</v>
      </c>
      <c r="I756" s="7" t="s">
        <v>386</v>
      </c>
      <c r="J756" s="15">
        <v>0.91</v>
      </c>
      <c r="K756" s="15" t="s">
        <v>225</v>
      </c>
      <c r="L756" s="15" t="s">
        <v>436</v>
      </c>
      <c r="N756" s="15">
        <v>7.28</v>
      </c>
      <c r="O756" s="15">
        <v>0.91</v>
      </c>
      <c r="P756" s="15">
        <v>1</v>
      </c>
      <c r="Q756" s="15">
        <v>1</v>
      </c>
      <c r="R756" s="15">
        <v>435922257</v>
      </c>
      <c r="S756" s="15">
        <v>2098</v>
      </c>
      <c r="U756" t="s">
        <v>293</v>
      </c>
      <c r="V756">
        <v>0</v>
      </c>
      <c r="W756">
        <f>MATCH(D756,Отчет!$C:$C,0)</f>
        <v>108</v>
      </c>
    </row>
    <row r="757" spans="1:23" x14ac:dyDescent="0.2">
      <c r="A757" s="15">
        <v>506954672</v>
      </c>
      <c r="B757" s="15">
        <v>8</v>
      </c>
      <c r="C757" s="24" t="s">
        <v>288</v>
      </c>
      <c r="D757" s="15">
        <v>137300535</v>
      </c>
      <c r="E757" s="7" t="s">
        <v>347</v>
      </c>
      <c r="F757" s="7" t="s">
        <v>348</v>
      </c>
      <c r="G757" s="7" t="s">
        <v>349</v>
      </c>
      <c r="H757" s="24" t="s">
        <v>350</v>
      </c>
      <c r="I757" s="7" t="s">
        <v>386</v>
      </c>
      <c r="J757" s="15">
        <v>0.91</v>
      </c>
      <c r="K757" s="15" t="s">
        <v>225</v>
      </c>
      <c r="L757" s="15" t="s">
        <v>436</v>
      </c>
      <c r="N757" s="15">
        <v>7.28</v>
      </c>
      <c r="O757" s="15">
        <v>0.91</v>
      </c>
      <c r="P757" s="15">
        <v>1</v>
      </c>
      <c r="Q757" s="15">
        <v>1</v>
      </c>
      <c r="R757" s="15">
        <v>435922257</v>
      </c>
      <c r="S757" s="15">
        <v>2098</v>
      </c>
      <c r="U757" t="s">
        <v>293</v>
      </c>
      <c r="V757">
        <v>0</v>
      </c>
      <c r="W757">
        <f>MATCH(D757,Отчет!$C:$C,0)</f>
        <v>124</v>
      </c>
    </row>
    <row r="758" spans="1:23" x14ac:dyDescent="0.2">
      <c r="A758" s="15">
        <v>506954631</v>
      </c>
      <c r="B758" s="15">
        <v>7</v>
      </c>
      <c r="C758" s="24" t="s">
        <v>288</v>
      </c>
      <c r="D758" s="15">
        <v>137422775</v>
      </c>
      <c r="E758" s="7" t="s">
        <v>343</v>
      </c>
      <c r="F758" s="7" t="s">
        <v>344</v>
      </c>
      <c r="G758" s="7" t="s">
        <v>345</v>
      </c>
      <c r="H758" s="24" t="s">
        <v>346</v>
      </c>
      <c r="I758" s="7" t="s">
        <v>386</v>
      </c>
      <c r="J758" s="15">
        <v>0.91</v>
      </c>
      <c r="K758" s="15" t="s">
        <v>225</v>
      </c>
      <c r="L758" s="15" t="s">
        <v>436</v>
      </c>
      <c r="N758" s="15">
        <v>6.37</v>
      </c>
      <c r="O758" s="15">
        <v>0.91</v>
      </c>
      <c r="P758" s="15">
        <v>1</v>
      </c>
      <c r="Q758" s="15">
        <v>0</v>
      </c>
      <c r="R758" s="15">
        <v>435922257</v>
      </c>
      <c r="S758" s="15">
        <v>2098</v>
      </c>
      <c r="U758" t="s">
        <v>293</v>
      </c>
      <c r="V758">
        <v>0</v>
      </c>
      <c r="W758">
        <f>MATCH(D758,Отчет!$C:$C,0)</f>
        <v>69</v>
      </c>
    </row>
    <row r="759" spans="1:23" x14ac:dyDescent="0.2">
      <c r="A759" s="15">
        <v>506954593</v>
      </c>
      <c r="B759" s="15">
        <v>5</v>
      </c>
      <c r="C759" s="24" t="s">
        <v>288</v>
      </c>
      <c r="D759" s="15">
        <v>137300522</v>
      </c>
      <c r="E759" s="7" t="s">
        <v>340</v>
      </c>
      <c r="F759" s="7" t="s">
        <v>261</v>
      </c>
      <c r="G759" s="7" t="s">
        <v>341</v>
      </c>
      <c r="H759" s="24" t="s">
        <v>342</v>
      </c>
      <c r="I759" s="7" t="s">
        <v>386</v>
      </c>
      <c r="J759" s="15">
        <v>0.91</v>
      </c>
      <c r="K759" s="15" t="s">
        <v>225</v>
      </c>
      <c r="L759" s="15" t="s">
        <v>436</v>
      </c>
      <c r="N759" s="15">
        <v>4.55</v>
      </c>
      <c r="O759" s="15">
        <v>0.91</v>
      </c>
      <c r="P759" s="15">
        <v>1</v>
      </c>
      <c r="Q759" s="15">
        <v>1</v>
      </c>
      <c r="R759" s="15">
        <v>435922257</v>
      </c>
      <c r="S759" s="15">
        <v>2098</v>
      </c>
      <c r="U759" t="s">
        <v>293</v>
      </c>
      <c r="V759">
        <v>0</v>
      </c>
      <c r="W759">
        <f>MATCH(D759,Отчет!$C:$C,0)</f>
        <v>172</v>
      </c>
    </row>
    <row r="760" spans="1:23" x14ac:dyDescent="0.2">
      <c r="A760" s="15">
        <v>506954144</v>
      </c>
      <c r="B760" s="15">
        <v>7</v>
      </c>
      <c r="C760" s="24" t="s">
        <v>309</v>
      </c>
      <c r="D760" s="15">
        <v>137300600</v>
      </c>
      <c r="E760" s="7" t="s">
        <v>337</v>
      </c>
      <c r="F760" s="7" t="s">
        <v>338</v>
      </c>
      <c r="G760" s="7" t="s">
        <v>326</v>
      </c>
      <c r="H760" s="24" t="s">
        <v>339</v>
      </c>
      <c r="I760" s="7" t="s">
        <v>386</v>
      </c>
      <c r="J760" s="15">
        <v>0.91</v>
      </c>
      <c r="K760" s="15" t="s">
        <v>225</v>
      </c>
      <c r="L760" s="15" t="s">
        <v>436</v>
      </c>
      <c r="N760" s="15">
        <v>6.37</v>
      </c>
      <c r="O760" s="15">
        <v>0.91</v>
      </c>
      <c r="P760" s="15">
        <v>1</v>
      </c>
      <c r="Q760" s="15">
        <v>1</v>
      </c>
      <c r="R760" s="15">
        <v>435922257</v>
      </c>
      <c r="S760" s="15">
        <v>2098</v>
      </c>
      <c r="U760" t="s">
        <v>293</v>
      </c>
      <c r="V760">
        <v>0</v>
      </c>
      <c r="W760">
        <f>MATCH(D760,Отчет!$C:$C,0)</f>
        <v>91</v>
      </c>
    </row>
    <row r="761" spans="1:23" x14ac:dyDescent="0.2">
      <c r="A761" s="15">
        <v>506954526</v>
      </c>
      <c r="B761" s="15">
        <v>8</v>
      </c>
      <c r="C761" s="24" t="s">
        <v>288</v>
      </c>
      <c r="D761" s="15">
        <v>137300495</v>
      </c>
      <c r="E761" s="7" t="s">
        <v>302</v>
      </c>
      <c r="F761" s="7" t="s">
        <v>303</v>
      </c>
      <c r="G761" s="7" t="s">
        <v>234</v>
      </c>
      <c r="H761" s="24" t="s">
        <v>304</v>
      </c>
      <c r="I761" s="7" t="s">
        <v>386</v>
      </c>
      <c r="J761" s="15">
        <v>0.91</v>
      </c>
      <c r="K761" s="15" t="s">
        <v>225</v>
      </c>
      <c r="L761" s="15" t="s">
        <v>436</v>
      </c>
      <c r="N761" s="15">
        <v>7.28</v>
      </c>
      <c r="O761" s="15">
        <v>0.91</v>
      </c>
      <c r="P761" s="15">
        <v>1</v>
      </c>
      <c r="Q761" s="15">
        <v>1</v>
      </c>
      <c r="R761" s="15">
        <v>435922257</v>
      </c>
      <c r="S761" s="15">
        <v>2098</v>
      </c>
      <c r="U761" t="s">
        <v>293</v>
      </c>
      <c r="V761">
        <v>0</v>
      </c>
      <c r="W761">
        <f>MATCH(D761,Отчет!$C:$C,0)</f>
        <v>120</v>
      </c>
    </row>
    <row r="762" spans="1:23" x14ac:dyDescent="0.2">
      <c r="A762" s="15">
        <v>506954080</v>
      </c>
      <c r="B762" s="15">
        <v>8</v>
      </c>
      <c r="C762" s="24" t="s">
        <v>309</v>
      </c>
      <c r="D762" s="15">
        <v>137300209</v>
      </c>
      <c r="E762" s="7" t="s">
        <v>330</v>
      </c>
      <c r="F762" s="7" t="s">
        <v>331</v>
      </c>
      <c r="G762" s="7" t="s">
        <v>332</v>
      </c>
      <c r="H762" s="24" t="s">
        <v>333</v>
      </c>
      <c r="I762" s="7" t="s">
        <v>386</v>
      </c>
      <c r="J762" s="15">
        <v>0.91</v>
      </c>
      <c r="K762" s="15" t="s">
        <v>225</v>
      </c>
      <c r="L762" s="15" t="s">
        <v>436</v>
      </c>
      <c r="N762" s="15">
        <v>7.28</v>
      </c>
      <c r="O762" s="15">
        <v>0.91</v>
      </c>
      <c r="P762" s="15">
        <v>1</v>
      </c>
      <c r="Q762" s="15">
        <v>1</v>
      </c>
      <c r="R762" s="15">
        <v>435922257</v>
      </c>
      <c r="S762" s="15">
        <v>2098</v>
      </c>
      <c r="U762" t="s">
        <v>293</v>
      </c>
      <c r="V762">
        <v>0</v>
      </c>
      <c r="W762">
        <f>MATCH(D762,Отчет!$C:$C,0)</f>
        <v>42</v>
      </c>
    </row>
    <row r="763" spans="1:23" x14ac:dyDescent="0.2">
      <c r="A763" s="15">
        <v>506954112</v>
      </c>
      <c r="B763" s="15">
        <v>8</v>
      </c>
      <c r="C763" s="24" t="s">
        <v>309</v>
      </c>
      <c r="D763" s="15">
        <v>137300222</v>
      </c>
      <c r="E763" s="7" t="s">
        <v>334</v>
      </c>
      <c r="F763" s="7" t="s">
        <v>335</v>
      </c>
      <c r="G763" s="7" t="s">
        <v>266</v>
      </c>
      <c r="H763" s="24" t="s">
        <v>336</v>
      </c>
      <c r="I763" s="7" t="s">
        <v>386</v>
      </c>
      <c r="J763" s="15">
        <v>0.91</v>
      </c>
      <c r="K763" s="15" t="s">
        <v>225</v>
      </c>
      <c r="L763" s="15" t="s">
        <v>436</v>
      </c>
      <c r="N763" s="15">
        <v>7.28</v>
      </c>
      <c r="O763" s="15">
        <v>0.91</v>
      </c>
      <c r="P763" s="15">
        <v>1</v>
      </c>
      <c r="Q763" s="15">
        <v>1</v>
      </c>
      <c r="R763" s="15">
        <v>435922257</v>
      </c>
      <c r="S763" s="15">
        <v>2098</v>
      </c>
      <c r="U763" t="s">
        <v>293</v>
      </c>
      <c r="V763">
        <v>0</v>
      </c>
      <c r="W763">
        <f>MATCH(D763,Отчет!$C:$C,0)</f>
        <v>129</v>
      </c>
    </row>
    <row r="764" spans="1:23" x14ac:dyDescent="0.2">
      <c r="A764" s="15">
        <v>506954474</v>
      </c>
      <c r="B764" s="15">
        <v>7</v>
      </c>
      <c r="C764" s="24" t="s">
        <v>288</v>
      </c>
      <c r="D764" s="15">
        <v>137300461</v>
      </c>
      <c r="E764" s="7" t="s">
        <v>298</v>
      </c>
      <c r="F764" s="7" t="s">
        <v>299</v>
      </c>
      <c r="G764" s="7" t="s">
        <v>300</v>
      </c>
      <c r="H764" s="24" t="s">
        <v>301</v>
      </c>
      <c r="I764" s="7" t="s">
        <v>386</v>
      </c>
      <c r="J764" s="15">
        <v>0.91</v>
      </c>
      <c r="K764" s="15" t="s">
        <v>225</v>
      </c>
      <c r="L764" s="15" t="s">
        <v>436</v>
      </c>
      <c r="N764" s="15">
        <v>6.37</v>
      </c>
      <c r="O764" s="15">
        <v>0.91</v>
      </c>
      <c r="P764" s="15">
        <v>1</v>
      </c>
      <c r="Q764" s="15">
        <v>1</v>
      </c>
      <c r="R764" s="15">
        <v>435922257</v>
      </c>
      <c r="S764" s="15">
        <v>2098</v>
      </c>
      <c r="U764" t="s">
        <v>293</v>
      </c>
      <c r="V764">
        <v>0</v>
      </c>
      <c r="W764">
        <f>MATCH(D764,Отчет!$C:$C,0)</f>
        <v>177</v>
      </c>
    </row>
    <row r="765" spans="1:23" x14ac:dyDescent="0.2">
      <c r="A765" s="15">
        <v>506954442</v>
      </c>
      <c r="B765" s="15">
        <v>7</v>
      </c>
      <c r="C765" s="24" t="s">
        <v>288</v>
      </c>
      <c r="D765" s="15">
        <v>137300448</v>
      </c>
      <c r="E765" s="7" t="s">
        <v>294</v>
      </c>
      <c r="F765" s="7" t="s">
        <v>295</v>
      </c>
      <c r="G765" s="7" t="s">
        <v>296</v>
      </c>
      <c r="H765" s="24" t="s">
        <v>297</v>
      </c>
      <c r="I765" s="7" t="s">
        <v>386</v>
      </c>
      <c r="J765" s="15">
        <v>0.91</v>
      </c>
      <c r="K765" s="15" t="s">
        <v>225</v>
      </c>
      <c r="L765" s="15" t="s">
        <v>436</v>
      </c>
      <c r="N765" s="15">
        <v>6.37</v>
      </c>
      <c r="O765" s="15">
        <v>0.91</v>
      </c>
      <c r="P765" s="15">
        <v>1</v>
      </c>
      <c r="Q765" s="15">
        <v>1</v>
      </c>
      <c r="R765" s="15">
        <v>435922257</v>
      </c>
      <c r="S765" s="15">
        <v>2098</v>
      </c>
      <c r="U765" t="s">
        <v>293</v>
      </c>
      <c r="V765">
        <v>0</v>
      </c>
      <c r="W765">
        <f>MATCH(D765,Отчет!$C:$C,0)</f>
        <v>157</v>
      </c>
    </row>
    <row r="766" spans="1:23" x14ac:dyDescent="0.2">
      <c r="A766" s="15">
        <v>506954410</v>
      </c>
      <c r="B766" s="15">
        <v>7</v>
      </c>
      <c r="C766" s="24" t="s">
        <v>288</v>
      </c>
      <c r="D766" s="15">
        <v>137300022</v>
      </c>
      <c r="E766" s="7" t="s">
        <v>289</v>
      </c>
      <c r="F766" s="7" t="s">
        <v>290</v>
      </c>
      <c r="G766" s="7" t="s">
        <v>266</v>
      </c>
      <c r="H766" s="24" t="s">
        <v>291</v>
      </c>
      <c r="I766" s="7" t="s">
        <v>386</v>
      </c>
      <c r="J766" s="15">
        <v>0.91</v>
      </c>
      <c r="K766" s="15" t="s">
        <v>225</v>
      </c>
      <c r="L766" s="15" t="s">
        <v>436</v>
      </c>
      <c r="N766" s="15">
        <v>6.37</v>
      </c>
      <c r="O766" s="15">
        <v>0.91</v>
      </c>
      <c r="P766" s="15">
        <v>1</v>
      </c>
      <c r="Q766" s="15">
        <v>1</v>
      </c>
      <c r="R766" s="15">
        <v>435922257</v>
      </c>
      <c r="S766" s="15">
        <v>2098</v>
      </c>
      <c r="U766" t="s">
        <v>293</v>
      </c>
      <c r="V766">
        <v>0</v>
      </c>
      <c r="W766">
        <f>MATCH(D766,Отчет!$C:$C,0)</f>
        <v>160</v>
      </c>
    </row>
    <row r="767" spans="1:23" x14ac:dyDescent="0.2">
      <c r="A767" s="15">
        <v>506954378</v>
      </c>
      <c r="B767" s="15">
        <v>8</v>
      </c>
      <c r="C767" s="24" t="s">
        <v>288</v>
      </c>
      <c r="D767" s="15">
        <v>137300394</v>
      </c>
      <c r="E767" s="7" t="s">
        <v>383</v>
      </c>
      <c r="F767" s="7" t="s">
        <v>384</v>
      </c>
      <c r="G767" s="7" t="s">
        <v>222</v>
      </c>
      <c r="H767" s="24" t="s">
        <v>385</v>
      </c>
      <c r="I767" s="7" t="s">
        <v>386</v>
      </c>
      <c r="J767" s="15">
        <v>0.91</v>
      </c>
      <c r="K767" s="15" t="s">
        <v>225</v>
      </c>
      <c r="L767" s="15" t="s">
        <v>436</v>
      </c>
      <c r="N767" s="15">
        <v>7.28</v>
      </c>
      <c r="O767" s="15">
        <v>0.91</v>
      </c>
      <c r="P767" s="15">
        <v>1</v>
      </c>
      <c r="Q767" s="15">
        <v>1</v>
      </c>
      <c r="R767" s="15">
        <v>435922257</v>
      </c>
      <c r="S767" s="15">
        <v>2098</v>
      </c>
      <c r="U767" t="s">
        <v>293</v>
      </c>
      <c r="V767">
        <v>0</v>
      </c>
      <c r="W767">
        <f>MATCH(D767,Отчет!$C:$C,0)</f>
        <v>73</v>
      </c>
    </row>
    <row r="768" spans="1:23" x14ac:dyDescent="0.2">
      <c r="A768" s="15">
        <v>509678670</v>
      </c>
      <c r="B768" s="15">
        <v>7</v>
      </c>
      <c r="C768" s="24" t="s">
        <v>437</v>
      </c>
      <c r="D768" s="15">
        <v>137299664</v>
      </c>
      <c r="E768" s="7" t="s">
        <v>732</v>
      </c>
      <c r="F768" s="7" t="s">
        <v>285</v>
      </c>
      <c r="G768" s="7" t="s">
        <v>307</v>
      </c>
      <c r="H768" s="24" t="s">
        <v>733</v>
      </c>
      <c r="I768" s="7" t="s">
        <v>761</v>
      </c>
      <c r="J768" s="15">
        <v>4</v>
      </c>
      <c r="K768" s="15" t="s">
        <v>225</v>
      </c>
      <c r="L768" s="15" t="s">
        <v>436</v>
      </c>
      <c r="N768" s="15">
        <v>28</v>
      </c>
      <c r="O768" s="15">
        <v>4</v>
      </c>
      <c r="P768" s="15">
        <v>1</v>
      </c>
      <c r="Q768" s="15">
        <v>1</v>
      </c>
      <c r="R768" s="15">
        <v>435917520</v>
      </c>
      <c r="S768" s="15">
        <v>2098</v>
      </c>
      <c r="U768" t="s">
        <v>227</v>
      </c>
      <c r="V768">
        <v>0</v>
      </c>
      <c r="W768">
        <f>MATCH(D768,Отчет!$C:$C,0)</f>
        <v>75</v>
      </c>
    </row>
    <row r="769" spans="1:23" x14ac:dyDescent="0.2">
      <c r="A769" s="15">
        <v>509680311</v>
      </c>
      <c r="B769" s="15">
        <v>8</v>
      </c>
      <c r="C769" s="24" t="s">
        <v>437</v>
      </c>
      <c r="D769" s="15">
        <v>140176771</v>
      </c>
      <c r="E769" s="7" t="s">
        <v>534</v>
      </c>
      <c r="F769" s="7" t="s">
        <v>535</v>
      </c>
      <c r="G769" s="7" t="s">
        <v>536</v>
      </c>
      <c r="H769" s="24" t="s">
        <v>537</v>
      </c>
      <c r="I769" s="7" t="s">
        <v>761</v>
      </c>
      <c r="J769" s="15">
        <v>4</v>
      </c>
      <c r="K769" s="15" t="s">
        <v>225</v>
      </c>
      <c r="L769" s="15" t="s">
        <v>436</v>
      </c>
      <c r="N769" s="15">
        <v>32</v>
      </c>
      <c r="O769" s="15">
        <v>4</v>
      </c>
      <c r="P769" s="15">
        <v>1</v>
      </c>
      <c r="Q769" s="15">
        <v>1</v>
      </c>
      <c r="R769" s="15">
        <v>435917520</v>
      </c>
      <c r="S769" s="15">
        <v>2098</v>
      </c>
      <c r="U769" t="s">
        <v>227</v>
      </c>
      <c r="V769">
        <v>0</v>
      </c>
      <c r="W769">
        <f>MATCH(D769,Отчет!$C:$C,0)</f>
        <v>27</v>
      </c>
    </row>
    <row r="770" spans="1:23" x14ac:dyDescent="0.2">
      <c r="A770" s="15">
        <v>509682500</v>
      </c>
      <c r="B770" s="15">
        <v>4</v>
      </c>
      <c r="C770" s="24" t="s">
        <v>437</v>
      </c>
      <c r="D770" s="15">
        <v>137299757</v>
      </c>
      <c r="E770" s="7" t="s">
        <v>529</v>
      </c>
      <c r="F770" s="7" t="s">
        <v>530</v>
      </c>
      <c r="G770" s="7" t="s">
        <v>262</v>
      </c>
      <c r="H770" s="24" t="s">
        <v>531</v>
      </c>
      <c r="I770" s="7" t="s">
        <v>761</v>
      </c>
      <c r="J770" s="15">
        <v>4</v>
      </c>
      <c r="K770" s="15" t="s">
        <v>225</v>
      </c>
      <c r="L770" s="15" t="s">
        <v>436</v>
      </c>
      <c r="N770" s="15">
        <v>0</v>
      </c>
      <c r="O770" s="15">
        <v>4</v>
      </c>
      <c r="P770" s="15">
        <v>1</v>
      </c>
      <c r="Q770" s="15">
        <v>1</v>
      </c>
      <c r="R770" s="15">
        <v>435917520</v>
      </c>
      <c r="S770" s="15">
        <v>2098</v>
      </c>
      <c r="U770" t="s">
        <v>227</v>
      </c>
      <c r="V770">
        <v>0</v>
      </c>
      <c r="W770">
        <f>MATCH(D770,Отчет!$C:$C,0)</f>
        <v>150</v>
      </c>
    </row>
    <row r="771" spans="1:23" x14ac:dyDescent="0.2">
      <c r="A771" s="15">
        <v>509683963</v>
      </c>
      <c r="B771" s="15">
        <v>8</v>
      </c>
      <c r="C771" s="24" t="s">
        <v>437</v>
      </c>
      <c r="D771" s="15">
        <v>137422722</v>
      </c>
      <c r="E771" s="7" t="s">
        <v>724</v>
      </c>
      <c r="F771" s="7" t="s">
        <v>233</v>
      </c>
      <c r="G771" s="7" t="s">
        <v>389</v>
      </c>
      <c r="H771" s="24" t="s">
        <v>725</v>
      </c>
      <c r="I771" s="7" t="s">
        <v>761</v>
      </c>
      <c r="J771" s="15">
        <v>4</v>
      </c>
      <c r="K771" s="15" t="s">
        <v>225</v>
      </c>
      <c r="L771" s="15" t="s">
        <v>436</v>
      </c>
      <c r="N771" s="15">
        <v>32</v>
      </c>
      <c r="O771" s="15">
        <v>4</v>
      </c>
      <c r="P771" s="15">
        <v>1</v>
      </c>
      <c r="Q771" s="15">
        <v>0</v>
      </c>
      <c r="R771" s="15">
        <v>435917520</v>
      </c>
      <c r="S771" s="15">
        <v>2098</v>
      </c>
      <c r="U771" t="s">
        <v>227</v>
      </c>
      <c r="V771">
        <v>0</v>
      </c>
      <c r="W771">
        <f>MATCH(D771,Отчет!$C:$C,0)</f>
        <v>72</v>
      </c>
    </row>
    <row r="772" spans="1:23" x14ac:dyDescent="0.2">
      <c r="A772" s="15">
        <v>506963891</v>
      </c>
      <c r="B772" s="15">
        <v>7</v>
      </c>
      <c r="C772" s="24" t="s">
        <v>518</v>
      </c>
      <c r="D772" s="15">
        <v>137299705</v>
      </c>
      <c r="E772" s="7" t="s">
        <v>739</v>
      </c>
      <c r="F772" s="7" t="s">
        <v>335</v>
      </c>
      <c r="G772" s="7" t="s">
        <v>600</v>
      </c>
      <c r="H772" s="24" t="s">
        <v>740</v>
      </c>
      <c r="I772" s="7" t="s">
        <v>761</v>
      </c>
      <c r="J772" s="15">
        <v>4</v>
      </c>
      <c r="K772" s="15" t="s">
        <v>225</v>
      </c>
      <c r="L772" s="15" t="s">
        <v>436</v>
      </c>
      <c r="N772" s="15">
        <v>28</v>
      </c>
      <c r="O772" s="15">
        <v>4</v>
      </c>
      <c r="P772" s="15">
        <v>1</v>
      </c>
      <c r="Q772" s="15">
        <v>1</v>
      </c>
      <c r="R772" s="15">
        <v>435917520</v>
      </c>
      <c r="S772" s="15">
        <v>2098</v>
      </c>
      <c r="U772" t="s">
        <v>227</v>
      </c>
      <c r="V772">
        <v>0</v>
      </c>
      <c r="W772">
        <f>MATCH(D772,Отчет!$C:$C,0)</f>
        <v>68</v>
      </c>
    </row>
    <row r="773" spans="1:23" x14ac:dyDescent="0.2">
      <c r="A773" s="15">
        <v>509668881</v>
      </c>
      <c r="B773" s="15">
        <v>6</v>
      </c>
      <c r="C773" s="24" t="s">
        <v>518</v>
      </c>
      <c r="D773" s="15">
        <v>137299822</v>
      </c>
      <c r="E773" s="7" t="s">
        <v>726</v>
      </c>
      <c r="F773" s="7" t="s">
        <v>241</v>
      </c>
      <c r="G773" s="7" t="s">
        <v>248</v>
      </c>
      <c r="H773" s="24" t="s">
        <v>727</v>
      </c>
      <c r="I773" s="7" t="s">
        <v>761</v>
      </c>
      <c r="J773" s="15">
        <v>4</v>
      </c>
      <c r="K773" s="15" t="s">
        <v>225</v>
      </c>
      <c r="L773" s="15" t="s">
        <v>436</v>
      </c>
      <c r="N773" s="15">
        <v>24</v>
      </c>
      <c r="O773" s="15">
        <v>4</v>
      </c>
      <c r="P773" s="15">
        <v>1</v>
      </c>
      <c r="Q773" s="15">
        <v>1</v>
      </c>
      <c r="R773" s="15">
        <v>435917520</v>
      </c>
      <c r="S773" s="15">
        <v>2098</v>
      </c>
      <c r="U773" t="s">
        <v>227</v>
      </c>
      <c r="V773">
        <v>0</v>
      </c>
      <c r="W773">
        <f>MATCH(D773,Отчет!$C:$C,0)</f>
        <v>101</v>
      </c>
    </row>
    <row r="774" spans="1:23" x14ac:dyDescent="0.2">
      <c r="A774" s="15">
        <v>509663908</v>
      </c>
      <c r="B774" s="15">
        <v>4</v>
      </c>
      <c r="C774" s="24" t="s">
        <v>518</v>
      </c>
      <c r="D774" s="15">
        <v>137299744</v>
      </c>
      <c r="E774" s="7" t="s">
        <v>744</v>
      </c>
      <c r="F774" s="7" t="s">
        <v>400</v>
      </c>
      <c r="G774" s="7" t="s">
        <v>248</v>
      </c>
      <c r="H774" s="24" t="s">
        <v>745</v>
      </c>
      <c r="I774" s="7" t="s">
        <v>761</v>
      </c>
      <c r="J774" s="15">
        <v>4</v>
      </c>
      <c r="K774" s="15" t="s">
        <v>225</v>
      </c>
      <c r="L774" s="15" t="s">
        <v>436</v>
      </c>
      <c r="N774" s="15">
        <v>16</v>
      </c>
      <c r="O774" s="15">
        <v>4</v>
      </c>
      <c r="P774" s="15">
        <v>1</v>
      </c>
      <c r="Q774" s="15">
        <v>1</v>
      </c>
      <c r="R774" s="15">
        <v>435917520</v>
      </c>
      <c r="S774" s="15">
        <v>2098</v>
      </c>
      <c r="U774" t="s">
        <v>227</v>
      </c>
      <c r="V774">
        <v>0</v>
      </c>
      <c r="W774">
        <f>MATCH(D774,Отчет!$C:$C,0)</f>
        <v>128</v>
      </c>
    </row>
    <row r="775" spans="1:23" x14ac:dyDescent="0.2">
      <c r="A775" s="15">
        <v>509678346</v>
      </c>
      <c r="B775" s="15">
        <v>7</v>
      </c>
      <c r="C775" s="24" t="s">
        <v>437</v>
      </c>
      <c r="D775" s="15">
        <v>137299395</v>
      </c>
      <c r="E775" s="7" t="s">
        <v>730</v>
      </c>
      <c r="F775" s="7" t="s">
        <v>282</v>
      </c>
      <c r="G775" s="7" t="s">
        <v>326</v>
      </c>
      <c r="H775" s="24" t="s">
        <v>731</v>
      </c>
      <c r="I775" s="7" t="s">
        <v>761</v>
      </c>
      <c r="J775" s="15">
        <v>4</v>
      </c>
      <c r="K775" s="15" t="s">
        <v>225</v>
      </c>
      <c r="L775" s="15" t="s">
        <v>436</v>
      </c>
      <c r="N775" s="15">
        <v>28</v>
      </c>
      <c r="O775" s="15">
        <v>4</v>
      </c>
      <c r="P775" s="15">
        <v>1</v>
      </c>
      <c r="Q775" s="15">
        <v>1</v>
      </c>
      <c r="R775" s="15">
        <v>435917520</v>
      </c>
      <c r="S775" s="15">
        <v>2098</v>
      </c>
      <c r="U775" t="s">
        <v>227</v>
      </c>
      <c r="V775">
        <v>0</v>
      </c>
      <c r="W775">
        <f>MATCH(D775,Отчет!$C:$C,0)</f>
        <v>35</v>
      </c>
    </row>
    <row r="776" spans="1:23" x14ac:dyDescent="0.2">
      <c r="A776" s="15">
        <v>509676401</v>
      </c>
      <c r="B776" s="15">
        <v>5</v>
      </c>
      <c r="C776" s="24" t="s">
        <v>518</v>
      </c>
      <c r="D776" s="15">
        <v>137299861</v>
      </c>
      <c r="E776" s="7" t="s">
        <v>753</v>
      </c>
      <c r="F776" s="7" t="s">
        <v>377</v>
      </c>
      <c r="G776" s="7" t="s">
        <v>577</v>
      </c>
      <c r="H776" s="24" t="s">
        <v>754</v>
      </c>
      <c r="I776" s="7" t="s">
        <v>761</v>
      </c>
      <c r="J776" s="15">
        <v>4</v>
      </c>
      <c r="K776" s="15" t="s">
        <v>225</v>
      </c>
      <c r="L776" s="15" t="s">
        <v>436</v>
      </c>
      <c r="N776" s="15">
        <v>20</v>
      </c>
      <c r="O776" s="15">
        <v>4</v>
      </c>
      <c r="P776" s="15">
        <v>1</v>
      </c>
      <c r="Q776" s="15">
        <v>1</v>
      </c>
      <c r="R776" s="15">
        <v>435917520</v>
      </c>
      <c r="S776" s="15">
        <v>2098</v>
      </c>
      <c r="U776" t="s">
        <v>227</v>
      </c>
      <c r="V776">
        <v>0</v>
      </c>
      <c r="W776">
        <f>MATCH(D776,Отчет!$C:$C,0)</f>
        <v>148</v>
      </c>
    </row>
    <row r="777" spans="1:23" x14ac:dyDescent="0.2">
      <c r="A777" s="15">
        <v>509671397</v>
      </c>
      <c r="B777" s="15">
        <v>6</v>
      </c>
      <c r="C777" s="24" t="s">
        <v>518</v>
      </c>
      <c r="D777" s="15">
        <v>137299527</v>
      </c>
      <c r="E777" s="7" t="s">
        <v>755</v>
      </c>
      <c r="F777" s="7" t="s">
        <v>511</v>
      </c>
      <c r="G777" s="7" t="s">
        <v>649</v>
      </c>
      <c r="H777" s="24" t="s">
        <v>756</v>
      </c>
      <c r="I777" s="7" t="s">
        <v>761</v>
      </c>
      <c r="J777" s="15">
        <v>4</v>
      </c>
      <c r="K777" s="15" t="s">
        <v>225</v>
      </c>
      <c r="L777" s="15" t="s">
        <v>436</v>
      </c>
      <c r="N777" s="15">
        <v>24</v>
      </c>
      <c r="O777" s="15">
        <v>4</v>
      </c>
      <c r="P777" s="15">
        <v>1</v>
      </c>
      <c r="Q777" s="15">
        <v>1</v>
      </c>
      <c r="R777" s="15">
        <v>435917520</v>
      </c>
      <c r="S777" s="15">
        <v>2098</v>
      </c>
      <c r="U777" t="s">
        <v>227</v>
      </c>
      <c r="V777">
        <v>0</v>
      </c>
      <c r="W777">
        <f>MATCH(D777,Отчет!$C:$C,0)</f>
        <v>102</v>
      </c>
    </row>
    <row r="778" spans="1:23" x14ac:dyDescent="0.2">
      <c r="A778" s="15">
        <v>509670908</v>
      </c>
      <c r="B778" s="15">
        <v>6</v>
      </c>
      <c r="C778" s="24" t="s">
        <v>518</v>
      </c>
      <c r="D778" s="15">
        <v>137299848</v>
      </c>
      <c r="E778" s="7" t="s">
        <v>728</v>
      </c>
      <c r="F778" s="7" t="s">
        <v>254</v>
      </c>
      <c r="G778" s="7" t="s">
        <v>242</v>
      </c>
      <c r="H778" s="24" t="s">
        <v>729</v>
      </c>
      <c r="I778" s="7" t="s">
        <v>761</v>
      </c>
      <c r="J778" s="15">
        <v>4</v>
      </c>
      <c r="K778" s="15" t="s">
        <v>225</v>
      </c>
      <c r="L778" s="15" t="s">
        <v>436</v>
      </c>
      <c r="N778" s="15">
        <v>24</v>
      </c>
      <c r="O778" s="15">
        <v>4</v>
      </c>
      <c r="P778" s="15">
        <v>1</v>
      </c>
      <c r="Q778" s="15">
        <v>1</v>
      </c>
      <c r="R778" s="15">
        <v>435917520</v>
      </c>
      <c r="S778" s="15">
        <v>2098</v>
      </c>
      <c r="U778" t="s">
        <v>227</v>
      </c>
      <c r="V778">
        <v>0</v>
      </c>
      <c r="W778">
        <f>MATCH(D778,Отчет!$C:$C,0)</f>
        <v>83</v>
      </c>
    </row>
    <row r="779" spans="1:23" x14ac:dyDescent="0.2">
      <c r="A779" s="15">
        <v>507000480</v>
      </c>
      <c r="B779" s="15">
        <v>6</v>
      </c>
      <c r="C779" s="24" t="s">
        <v>518</v>
      </c>
      <c r="D779" s="15">
        <v>137299434</v>
      </c>
      <c r="E779" s="7" t="s">
        <v>527</v>
      </c>
      <c r="F779" s="7" t="s">
        <v>233</v>
      </c>
      <c r="G779" s="7" t="s">
        <v>269</v>
      </c>
      <c r="H779" s="24" t="s">
        <v>528</v>
      </c>
      <c r="I779" s="7" t="s">
        <v>761</v>
      </c>
      <c r="J779" s="15">
        <v>4</v>
      </c>
      <c r="K779" s="15" t="s">
        <v>225</v>
      </c>
      <c r="L779" s="15" t="s">
        <v>436</v>
      </c>
      <c r="N779" s="15">
        <v>24</v>
      </c>
      <c r="O779" s="15">
        <v>4</v>
      </c>
      <c r="P779" s="15">
        <v>1</v>
      </c>
      <c r="Q779" s="15">
        <v>1</v>
      </c>
      <c r="R779" s="15">
        <v>435917520</v>
      </c>
      <c r="S779" s="15">
        <v>2098</v>
      </c>
      <c r="U779" t="s">
        <v>227</v>
      </c>
      <c r="V779">
        <v>0</v>
      </c>
      <c r="W779">
        <f>MATCH(D779,Отчет!$C:$C,0)</f>
        <v>121</v>
      </c>
    </row>
    <row r="780" spans="1:23" x14ac:dyDescent="0.2">
      <c r="A780" s="15">
        <v>506949907</v>
      </c>
      <c r="B780" s="15">
        <v>9</v>
      </c>
      <c r="C780" s="24" t="s">
        <v>448</v>
      </c>
      <c r="D780" s="15">
        <v>137295675</v>
      </c>
      <c r="E780" s="7" t="s">
        <v>455</v>
      </c>
      <c r="F780" s="7" t="s">
        <v>285</v>
      </c>
      <c r="G780" s="7" t="s">
        <v>326</v>
      </c>
      <c r="H780" s="24" t="s">
        <v>456</v>
      </c>
      <c r="I780" s="7" t="s">
        <v>762</v>
      </c>
      <c r="J780" s="15">
        <v>2</v>
      </c>
      <c r="K780" s="15" t="s">
        <v>225</v>
      </c>
      <c r="L780" s="15" t="s">
        <v>436</v>
      </c>
      <c r="N780" s="15">
        <v>18</v>
      </c>
      <c r="O780" s="15">
        <v>2</v>
      </c>
      <c r="P780" s="15">
        <v>1</v>
      </c>
      <c r="Q780" s="15">
        <v>1</v>
      </c>
      <c r="R780" s="15">
        <v>414668365</v>
      </c>
      <c r="S780" s="15">
        <v>2098</v>
      </c>
      <c r="U780" t="s">
        <v>293</v>
      </c>
      <c r="V780">
        <v>0</v>
      </c>
      <c r="W780">
        <f>MATCH(D780,Отчет!$C:$C,0)</f>
        <v>15</v>
      </c>
    </row>
    <row r="781" spans="1:23" x14ac:dyDescent="0.2">
      <c r="A781" s="15">
        <v>506949963</v>
      </c>
      <c r="B781" s="15">
        <v>6</v>
      </c>
      <c r="C781" s="24" t="s">
        <v>448</v>
      </c>
      <c r="D781" s="15">
        <v>137422555</v>
      </c>
      <c r="E781" s="7" t="s">
        <v>474</v>
      </c>
      <c r="F781" s="7" t="s">
        <v>475</v>
      </c>
      <c r="G781" s="7" t="s">
        <v>266</v>
      </c>
      <c r="H781" s="24" t="s">
        <v>476</v>
      </c>
      <c r="I781" s="7" t="s">
        <v>762</v>
      </c>
      <c r="J781" s="15">
        <v>2</v>
      </c>
      <c r="K781" s="15" t="s">
        <v>225</v>
      </c>
      <c r="L781" s="15" t="s">
        <v>436</v>
      </c>
      <c r="N781" s="15">
        <v>12</v>
      </c>
      <c r="O781" s="15">
        <v>2</v>
      </c>
      <c r="P781" s="15">
        <v>1</v>
      </c>
      <c r="Q781" s="15">
        <v>0</v>
      </c>
      <c r="R781" s="15">
        <v>414668365</v>
      </c>
      <c r="S781" s="15">
        <v>2098</v>
      </c>
      <c r="U781" t="s">
        <v>293</v>
      </c>
      <c r="V781">
        <v>0</v>
      </c>
      <c r="W781">
        <f>MATCH(D781,Отчет!$C:$C,0)</f>
        <v>134</v>
      </c>
    </row>
    <row r="782" spans="1:23" x14ac:dyDescent="0.2">
      <c r="A782" s="15">
        <v>506950286</v>
      </c>
      <c r="B782" s="15">
        <v>4</v>
      </c>
      <c r="C782" s="24" t="s">
        <v>448</v>
      </c>
      <c r="D782" s="15">
        <v>137645525</v>
      </c>
      <c r="E782" s="7" t="s">
        <v>630</v>
      </c>
      <c r="F782" s="7" t="s">
        <v>631</v>
      </c>
      <c r="G782" s="7" t="s">
        <v>332</v>
      </c>
      <c r="H782" s="24" t="s">
        <v>632</v>
      </c>
      <c r="I782" s="7" t="s">
        <v>762</v>
      </c>
      <c r="J782" s="15">
        <v>2</v>
      </c>
      <c r="K782" s="15" t="s">
        <v>225</v>
      </c>
      <c r="L782" s="15" t="s">
        <v>436</v>
      </c>
      <c r="N782" s="15">
        <v>8</v>
      </c>
      <c r="O782" s="15">
        <v>2</v>
      </c>
      <c r="P782" s="15">
        <v>1</v>
      </c>
      <c r="Q782" s="15">
        <v>1</v>
      </c>
      <c r="R782" s="15">
        <v>414668365</v>
      </c>
      <c r="S782" s="15">
        <v>2098</v>
      </c>
      <c r="U782" t="s">
        <v>293</v>
      </c>
      <c r="V782">
        <v>0</v>
      </c>
      <c r="W782">
        <f>MATCH(D782,Отчет!$C:$C,0)</f>
        <v>175</v>
      </c>
    </row>
    <row r="783" spans="1:23" x14ac:dyDescent="0.2">
      <c r="A783" s="15">
        <v>506950348</v>
      </c>
      <c r="B783" s="15">
        <v>5</v>
      </c>
      <c r="C783" s="24" t="s">
        <v>448</v>
      </c>
      <c r="D783" s="15">
        <v>137296144</v>
      </c>
      <c r="E783" s="7" t="s">
        <v>471</v>
      </c>
      <c r="F783" s="7" t="s">
        <v>472</v>
      </c>
      <c r="G783" s="7" t="s">
        <v>458</v>
      </c>
      <c r="H783" s="24" t="s">
        <v>473</v>
      </c>
      <c r="I783" s="7" t="s">
        <v>762</v>
      </c>
      <c r="J783" s="15">
        <v>2</v>
      </c>
      <c r="K783" s="15" t="s">
        <v>225</v>
      </c>
      <c r="L783" s="15" t="s">
        <v>436</v>
      </c>
      <c r="N783" s="15">
        <v>0</v>
      </c>
      <c r="O783" s="15">
        <v>2</v>
      </c>
      <c r="P783" s="15">
        <v>1</v>
      </c>
      <c r="Q783" s="15">
        <v>1</v>
      </c>
      <c r="R783" s="15">
        <v>414668365</v>
      </c>
      <c r="S783" s="15">
        <v>2098</v>
      </c>
      <c r="U783" t="s">
        <v>293</v>
      </c>
      <c r="V783">
        <v>0</v>
      </c>
      <c r="W783">
        <f>MATCH(D783,Отчет!$C:$C,0)</f>
        <v>130</v>
      </c>
    </row>
    <row r="784" spans="1:23" x14ac:dyDescent="0.2">
      <c r="A784" s="15">
        <v>506950468</v>
      </c>
      <c r="B784" s="15">
        <v>7</v>
      </c>
      <c r="C784" s="24" t="s">
        <v>448</v>
      </c>
      <c r="D784" s="15">
        <v>137296170</v>
      </c>
      <c r="E784" s="7" t="s">
        <v>485</v>
      </c>
      <c r="F784" s="7" t="s">
        <v>486</v>
      </c>
      <c r="G784" s="7" t="s">
        <v>307</v>
      </c>
      <c r="H784" s="24" t="s">
        <v>487</v>
      </c>
      <c r="I784" s="7" t="s">
        <v>762</v>
      </c>
      <c r="J784" s="15">
        <v>2</v>
      </c>
      <c r="K784" s="15" t="s">
        <v>225</v>
      </c>
      <c r="L784" s="15" t="s">
        <v>436</v>
      </c>
      <c r="N784" s="15">
        <v>14</v>
      </c>
      <c r="O784" s="15">
        <v>2</v>
      </c>
      <c r="P784" s="15">
        <v>1</v>
      </c>
      <c r="Q784" s="15">
        <v>1</v>
      </c>
      <c r="R784" s="15">
        <v>414668365</v>
      </c>
      <c r="S784" s="15">
        <v>2098</v>
      </c>
      <c r="U784" t="s">
        <v>293</v>
      </c>
      <c r="V784">
        <v>0</v>
      </c>
      <c r="W784">
        <f>MATCH(D784,Отчет!$C:$C,0)</f>
        <v>85</v>
      </c>
    </row>
    <row r="785" spans="1:23" x14ac:dyDescent="0.2">
      <c r="A785" s="15">
        <v>506950530</v>
      </c>
      <c r="B785" s="15">
        <v>4</v>
      </c>
      <c r="C785" s="24" t="s">
        <v>448</v>
      </c>
      <c r="D785" s="15">
        <v>137296196</v>
      </c>
      <c r="E785" s="7" t="s">
        <v>457</v>
      </c>
      <c r="F785" s="7" t="s">
        <v>412</v>
      </c>
      <c r="G785" s="7" t="s">
        <v>458</v>
      </c>
      <c r="H785" s="24" t="s">
        <v>459</v>
      </c>
      <c r="I785" s="7" t="s">
        <v>762</v>
      </c>
      <c r="J785" s="15">
        <v>2</v>
      </c>
      <c r="K785" s="15" t="s">
        <v>225</v>
      </c>
      <c r="L785" s="15" t="s">
        <v>436</v>
      </c>
      <c r="N785" s="15">
        <v>8</v>
      </c>
      <c r="O785" s="15">
        <v>2</v>
      </c>
      <c r="P785" s="15">
        <v>1</v>
      </c>
      <c r="Q785" s="15">
        <v>1</v>
      </c>
      <c r="R785" s="15">
        <v>414668365</v>
      </c>
      <c r="S785" s="15">
        <v>2098</v>
      </c>
      <c r="U785" t="s">
        <v>293</v>
      </c>
      <c r="V785">
        <v>0</v>
      </c>
      <c r="W785">
        <f>MATCH(D785,Отчет!$C:$C,0)</f>
        <v>151</v>
      </c>
    </row>
    <row r="786" spans="1:23" x14ac:dyDescent="0.2">
      <c r="A786" s="15">
        <v>506950594</v>
      </c>
      <c r="B786" s="15">
        <v>8</v>
      </c>
      <c r="C786" s="24" t="s">
        <v>448</v>
      </c>
      <c r="D786" s="15">
        <v>137296209</v>
      </c>
      <c r="E786" s="7" t="s">
        <v>633</v>
      </c>
      <c r="F786" s="7" t="s">
        <v>247</v>
      </c>
      <c r="G786" s="7" t="s">
        <v>242</v>
      </c>
      <c r="H786" s="24" t="s">
        <v>634</v>
      </c>
      <c r="I786" s="7" t="s">
        <v>762</v>
      </c>
      <c r="J786" s="15">
        <v>2</v>
      </c>
      <c r="K786" s="15" t="s">
        <v>225</v>
      </c>
      <c r="L786" s="15" t="s">
        <v>436</v>
      </c>
      <c r="N786" s="15">
        <v>16</v>
      </c>
      <c r="O786" s="15">
        <v>2</v>
      </c>
      <c r="P786" s="15">
        <v>1</v>
      </c>
      <c r="Q786" s="15">
        <v>1</v>
      </c>
      <c r="R786" s="15">
        <v>414668365</v>
      </c>
      <c r="S786" s="15">
        <v>2098</v>
      </c>
      <c r="U786" t="s">
        <v>293</v>
      </c>
      <c r="V786">
        <v>0</v>
      </c>
      <c r="W786">
        <f>MATCH(D786,Отчет!$C:$C,0)</f>
        <v>104</v>
      </c>
    </row>
    <row r="787" spans="1:23" x14ac:dyDescent="0.2">
      <c r="A787" s="15">
        <v>506950648</v>
      </c>
      <c r="B787" s="15">
        <v>5</v>
      </c>
      <c r="C787" s="24" t="s">
        <v>448</v>
      </c>
      <c r="D787" s="15">
        <v>137422620</v>
      </c>
      <c r="E787" s="7" t="s">
        <v>635</v>
      </c>
      <c r="F787" s="7" t="s">
        <v>499</v>
      </c>
      <c r="G787" s="7" t="s">
        <v>636</v>
      </c>
      <c r="H787" s="24" t="s">
        <v>637</v>
      </c>
      <c r="I787" s="7" t="s">
        <v>762</v>
      </c>
      <c r="J787" s="15">
        <v>2</v>
      </c>
      <c r="K787" s="15" t="s">
        <v>225</v>
      </c>
      <c r="L787" s="15" t="s">
        <v>436</v>
      </c>
      <c r="N787" s="15">
        <v>10</v>
      </c>
      <c r="O787" s="15">
        <v>2</v>
      </c>
      <c r="P787" s="15">
        <v>1</v>
      </c>
      <c r="Q787" s="15">
        <v>0</v>
      </c>
      <c r="R787" s="15">
        <v>414668365</v>
      </c>
      <c r="S787" s="15">
        <v>2098</v>
      </c>
      <c r="U787" t="s">
        <v>293</v>
      </c>
      <c r="V787">
        <v>0</v>
      </c>
      <c r="W787">
        <f>MATCH(D787,Отчет!$C:$C,0)</f>
        <v>132</v>
      </c>
    </row>
    <row r="788" spans="1:23" x14ac:dyDescent="0.2">
      <c r="A788" s="15">
        <v>506950682</v>
      </c>
      <c r="B788" s="15">
        <v>7</v>
      </c>
      <c r="C788" s="24" t="s">
        <v>448</v>
      </c>
      <c r="D788" s="15">
        <v>137296248</v>
      </c>
      <c r="E788" s="7" t="s">
        <v>638</v>
      </c>
      <c r="F788" s="7" t="s">
        <v>254</v>
      </c>
      <c r="G788" s="7" t="s">
        <v>319</v>
      </c>
      <c r="H788" s="24" t="s">
        <v>639</v>
      </c>
      <c r="I788" s="7" t="s">
        <v>762</v>
      </c>
      <c r="J788" s="15">
        <v>2</v>
      </c>
      <c r="K788" s="15" t="s">
        <v>225</v>
      </c>
      <c r="L788" s="15" t="s">
        <v>436</v>
      </c>
      <c r="N788" s="15">
        <v>14</v>
      </c>
      <c r="O788" s="15">
        <v>2</v>
      </c>
      <c r="P788" s="15">
        <v>1</v>
      </c>
      <c r="Q788" s="15">
        <v>1</v>
      </c>
      <c r="R788" s="15">
        <v>414668365</v>
      </c>
      <c r="S788" s="15">
        <v>2098</v>
      </c>
      <c r="U788" t="s">
        <v>293</v>
      </c>
      <c r="V788">
        <v>0</v>
      </c>
      <c r="W788">
        <f>MATCH(D788,Отчет!$C:$C,0)</f>
        <v>127</v>
      </c>
    </row>
    <row r="789" spans="1:23" x14ac:dyDescent="0.2">
      <c r="A789" s="15">
        <v>506950716</v>
      </c>
      <c r="B789" s="15">
        <v>5</v>
      </c>
      <c r="C789" s="24" t="s">
        <v>448</v>
      </c>
      <c r="D789" s="15">
        <v>137296287</v>
      </c>
      <c r="E789" s="7" t="s">
        <v>449</v>
      </c>
      <c r="F789" s="7" t="s">
        <v>450</v>
      </c>
      <c r="G789" s="7" t="s">
        <v>439</v>
      </c>
      <c r="H789" s="24" t="s">
        <v>451</v>
      </c>
      <c r="I789" s="7" t="s">
        <v>762</v>
      </c>
      <c r="J789" s="15">
        <v>2</v>
      </c>
      <c r="K789" s="15" t="s">
        <v>225</v>
      </c>
      <c r="L789" s="15" t="s">
        <v>436</v>
      </c>
      <c r="N789" s="15">
        <v>0</v>
      </c>
      <c r="O789" s="15">
        <v>2</v>
      </c>
      <c r="P789" s="15">
        <v>1</v>
      </c>
      <c r="Q789" s="15">
        <v>1</v>
      </c>
      <c r="R789" s="15">
        <v>414668365</v>
      </c>
      <c r="S789" s="15">
        <v>2098</v>
      </c>
      <c r="U789" t="s">
        <v>293</v>
      </c>
      <c r="V789">
        <v>0</v>
      </c>
      <c r="W789">
        <f>MATCH(D789,Отчет!$C:$C,0)</f>
        <v>161</v>
      </c>
    </row>
    <row r="790" spans="1:23" x14ac:dyDescent="0.2">
      <c r="A790" s="15">
        <v>506950752</v>
      </c>
      <c r="B790" s="15">
        <v>8</v>
      </c>
      <c r="C790" s="24" t="s">
        <v>448</v>
      </c>
      <c r="D790" s="15">
        <v>137296323</v>
      </c>
      <c r="E790" s="7" t="s">
        <v>452</v>
      </c>
      <c r="F790" s="7" t="s">
        <v>453</v>
      </c>
      <c r="G790" s="7" t="s">
        <v>242</v>
      </c>
      <c r="H790" s="24" t="s">
        <v>454</v>
      </c>
      <c r="I790" s="7" t="s">
        <v>762</v>
      </c>
      <c r="J790" s="15">
        <v>2</v>
      </c>
      <c r="K790" s="15" t="s">
        <v>225</v>
      </c>
      <c r="L790" s="15" t="s">
        <v>436</v>
      </c>
      <c r="N790" s="15">
        <v>16</v>
      </c>
      <c r="O790" s="15">
        <v>2</v>
      </c>
      <c r="P790" s="15">
        <v>1</v>
      </c>
      <c r="Q790" s="15">
        <v>1</v>
      </c>
      <c r="R790" s="15">
        <v>414668365</v>
      </c>
      <c r="S790" s="15">
        <v>2098</v>
      </c>
      <c r="U790" t="s">
        <v>293</v>
      </c>
      <c r="V790">
        <v>0</v>
      </c>
      <c r="W790">
        <f>MATCH(D790,Отчет!$C:$C,0)</f>
        <v>40</v>
      </c>
    </row>
    <row r="791" spans="1:23" x14ac:dyDescent="0.2">
      <c r="A791" s="15">
        <v>506950786</v>
      </c>
      <c r="B791" s="15">
        <v>5</v>
      </c>
      <c r="C791" s="24" t="s">
        <v>448</v>
      </c>
      <c r="D791" s="15">
        <v>137645508</v>
      </c>
      <c r="E791" s="7" t="s">
        <v>640</v>
      </c>
      <c r="F791" s="7" t="s">
        <v>641</v>
      </c>
      <c r="G791" s="7" t="s">
        <v>642</v>
      </c>
      <c r="H791" s="24" t="s">
        <v>643</v>
      </c>
      <c r="I791" s="7" t="s">
        <v>762</v>
      </c>
      <c r="J791" s="15">
        <v>2</v>
      </c>
      <c r="K791" s="15" t="s">
        <v>225</v>
      </c>
      <c r="L791" s="15" t="s">
        <v>436</v>
      </c>
      <c r="N791" s="15">
        <v>10</v>
      </c>
      <c r="O791" s="15">
        <v>2</v>
      </c>
      <c r="P791" s="15">
        <v>1</v>
      </c>
      <c r="Q791" s="15">
        <v>1</v>
      </c>
      <c r="R791" s="15">
        <v>414668365</v>
      </c>
      <c r="S791" s="15">
        <v>2098</v>
      </c>
      <c r="U791" t="s">
        <v>293</v>
      </c>
      <c r="V791">
        <v>0</v>
      </c>
      <c r="W791">
        <f>MATCH(D791,Отчет!$C:$C,0)</f>
        <v>136</v>
      </c>
    </row>
    <row r="792" spans="1:23" x14ac:dyDescent="0.2">
      <c r="A792" s="15">
        <v>506950820</v>
      </c>
      <c r="B792" s="15">
        <v>4</v>
      </c>
      <c r="C792" s="24" t="s">
        <v>448</v>
      </c>
      <c r="D792" s="15">
        <v>137296350</v>
      </c>
      <c r="E792" s="7" t="s">
        <v>644</v>
      </c>
      <c r="F792" s="7" t="s">
        <v>335</v>
      </c>
      <c r="G792" s="7" t="s">
        <v>266</v>
      </c>
      <c r="H792" s="24" t="s">
        <v>645</v>
      </c>
      <c r="I792" s="7" t="s">
        <v>762</v>
      </c>
      <c r="J792" s="15">
        <v>2</v>
      </c>
      <c r="K792" s="15" t="s">
        <v>225</v>
      </c>
      <c r="L792" s="15" t="s">
        <v>436</v>
      </c>
      <c r="N792" s="15">
        <v>0</v>
      </c>
      <c r="O792" s="15">
        <v>2</v>
      </c>
      <c r="P792" s="15">
        <v>1</v>
      </c>
      <c r="Q792" s="15">
        <v>1</v>
      </c>
      <c r="R792" s="15">
        <v>414668365</v>
      </c>
      <c r="S792" s="15">
        <v>2098</v>
      </c>
      <c r="U792" t="s">
        <v>293</v>
      </c>
      <c r="V792">
        <v>0</v>
      </c>
      <c r="W792">
        <f>MATCH(D792,Отчет!$C:$C,0)</f>
        <v>170</v>
      </c>
    </row>
    <row r="793" spans="1:23" x14ac:dyDescent="0.2">
      <c r="A793" s="15">
        <v>686885511</v>
      </c>
      <c r="B793" s="15">
        <v>4</v>
      </c>
      <c r="C793" s="24" t="s">
        <v>442</v>
      </c>
      <c r="D793" s="15">
        <v>137422581</v>
      </c>
      <c r="E793" s="7" t="s">
        <v>614</v>
      </c>
      <c r="F793" s="7" t="s">
        <v>615</v>
      </c>
      <c r="G793" s="7" t="s">
        <v>266</v>
      </c>
      <c r="H793" s="24" t="s">
        <v>616</v>
      </c>
      <c r="I793" s="7" t="s">
        <v>762</v>
      </c>
      <c r="J793" s="15">
        <v>2</v>
      </c>
      <c r="K793" s="15" t="s">
        <v>225</v>
      </c>
      <c r="L793" s="15" t="s">
        <v>436</v>
      </c>
      <c r="N793" s="15">
        <v>8</v>
      </c>
      <c r="O793" s="15">
        <v>2</v>
      </c>
      <c r="P793" s="15">
        <v>1</v>
      </c>
      <c r="Q793" s="15">
        <v>0</v>
      </c>
      <c r="R793" s="15">
        <v>435921160</v>
      </c>
      <c r="S793" s="15">
        <v>2098</v>
      </c>
      <c r="U793" t="s">
        <v>293</v>
      </c>
      <c r="V793">
        <v>0</v>
      </c>
      <c r="W793">
        <f>MATCH(D793,Отчет!$C:$C,0)</f>
        <v>131</v>
      </c>
    </row>
    <row r="794" spans="1:23" x14ac:dyDescent="0.2">
      <c r="A794" s="15">
        <v>686885515</v>
      </c>
      <c r="B794" s="15">
        <v>5</v>
      </c>
      <c r="C794" s="24" t="s">
        <v>442</v>
      </c>
      <c r="D794" s="15">
        <v>137422594</v>
      </c>
      <c r="E794" s="7" t="s">
        <v>612</v>
      </c>
      <c r="F794" s="7" t="s">
        <v>331</v>
      </c>
      <c r="G794" s="7" t="s">
        <v>413</v>
      </c>
      <c r="H794" s="24" t="s">
        <v>613</v>
      </c>
      <c r="I794" s="7" t="s">
        <v>762</v>
      </c>
      <c r="J794" s="15">
        <v>2</v>
      </c>
      <c r="K794" s="15" t="s">
        <v>225</v>
      </c>
      <c r="L794" s="15" t="s">
        <v>436</v>
      </c>
      <c r="N794" s="15">
        <v>10</v>
      </c>
      <c r="O794" s="15">
        <v>2</v>
      </c>
      <c r="P794" s="15">
        <v>1</v>
      </c>
      <c r="Q794" s="15">
        <v>0</v>
      </c>
      <c r="R794" s="15">
        <v>435921160</v>
      </c>
      <c r="S794" s="15">
        <v>2098</v>
      </c>
      <c r="U794" t="s">
        <v>293</v>
      </c>
      <c r="V794">
        <v>0</v>
      </c>
      <c r="W794">
        <f>MATCH(D794,Отчет!$C:$C,0)</f>
        <v>135</v>
      </c>
    </row>
    <row r="795" spans="1:23" x14ac:dyDescent="0.2">
      <c r="A795" s="15">
        <v>686885519</v>
      </c>
      <c r="B795" s="15">
        <v>5</v>
      </c>
      <c r="C795" s="24" t="s">
        <v>442</v>
      </c>
      <c r="D795" s="15">
        <v>137296084</v>
      </c>
      <c r="E795" s="7" t="s">
        <v>610</v>
      </c>
      <c r="F795" s="7" t="s">
        <v>369</v>
      </c>
      <c r="G795" s="7" t="s">
        <v>413</v>
      </c>
      <c r="H795" s="24" t="s">
        <v>611</v>
      </c>
      <c r="I795" s="7" t="s">
        <v>762</v>
      </c>
      <c r="J795" s="15">
        <v>2</v>
      </c>
      <c r="K795" s="15" t="s">
        <v>225</v>
      </c>
      <c r="L795" s="15" t="s">
        <v>436</v>
      </c>
      <c r="N795" s="15">
        <v>10</v>
      </c>
      <c r="O795" s="15">
        <v>2</v>
      </c>
      <c r="P795" s="15">
        <v>1</v>
      </c>
      <c r="Q795" s="15">
        <v>1</v>
      </c>
      <c r="R795" s="15">
        <v>435921160</v>
      </c>
      <c r="S795" s="15">
        <v>2098</v>
      </c>
      <c r="U795" t="s">
        <v>293</v>
      </c>
      <c r="V795">
        <v>0</v>
      </c>
      <c r="W795">
        <f>MATCH(D795,Отчет!$C:$C,0)</f>
        <v>149</v>
      </c>
    </row>
    <row r="796" spans="1:23" x14ac:dyDescent="0.2">
      <c r="A796" s="15">
        <v>686885523</v>
      </c>
      <c r="B796" s="15">
        <v>4</v>
      </c>
      <c r="C796" s="24" t="s">
        <v>442</v>
      </c>
      <c r="D796" s="15">
        <v>137422607</v>
      </c>
      <c r="E796" s="7" t="s">
        <v>608</v>
      </c>
      <c r="F796" s="7" t="s">
        <v>344</v>
      </c>
      <c r="G796" s="7" t="s">
        <v>389</v>
      </c>
      <c r="H796" s="24" t="s">
        <v>609</v>
      </c>
      <c r="I796" s="7" t="s">
        <v>762</v>
      </c>
      <c r="J796" s="15">
        <v>2</v>
      </c>
      <c r="K796" s="15" t="s">
        <v>225</v>
      </c>
      <c r="L796" s="15" t="s">
        <v>436</v>
      </c>
      <c r="N796" s="15">
        <v>8</v>
      </c>
      <c r="O796" s="15">
        <v>2</v>
      </c>
      <c r="P796" s="15">
        <v>1</v>
      </c>
      <c r="Q796" s="15">
        <v>0</v>
      </c>
      <c r="R796" s="15">
        <v>435921160</v>
      </c>
      <c r="S796" s="15">
        <v>2098</v>
      </c>
      <c r="U796" t="s">
        <v>293</v>
      </c>
      <c r="V796">
        <v>0</v>
      </c>
      <c r="W796">
        <f>MATCH(D796,Отчет!$C:$C,0)</f>
        <v>87</v>
      </c>
    </row>
    <row r="797" spans="1:23" x14ac:dyDescent="0.2">
      <c r="A797" s="15">
        <v>686885527</v>
      </c>
      <c r="B797" s="15">
        <v>8</v>
      </c>
      <c r="C797" s="24" t="s">
        <v>442</v>
      </c>
      <c r="D797" s="15">
        <v>137296118</v>
      </c>
      <c r="E797" s="7" t="s">
        <v>606</v>
      </c>
      <c r="F797" s="7" t="s">
        <v>357</v>
      </c>
      <c r="G797" s="7" t="s">
        <v>222</v>
      </c>
      <c r="H797" s="24" t="s">
        <v>607</v>
      </c>
      <c r="I797" s="7" t="s">
        <v>762</v>
      </c>
      <c r="J797" s="15">
        <v>2</v>
      </c>
      <c r="K797" s="15" t="s">
        <v>225</v>
      </c>
      <c r="L797" s="15" t="s">
        <v>436</v>
      </c>
      <c r="N797" s="15">
        <v>16</v>
      </c>
      <c r="O797" s="15">
        <v>2</v>
      </c>
      <c r="P797" s="15">
        <v>1</v>
      </c>
      <c r="Q797" s="15">
        <v>1</v>
      </c>
      <c r="R797" s="15">
        <v>435921160</v>
      </c>
      <c r="S797" s="15">
        <v>2098</v>
      </c>
      <c r="U797" t="s">
        <v>293</v>
      </c>
      <c r="V797">
        <v>0</v>
      </c>
      <c r="W797">
        <f>MATCH(D797,Отчет!$C:$C,0)</f>
        <v>55</v>
      </c>
    </row>
    <row r="798" spans="1:23" x14ac:dyDescent="0.2">
      <c r="A798" s="15">
        <v>686885531</v>
      </c>
      <c r="B798" s="15">
        <v>7</v>
      </c>
      <c r="C798" s="24" t="s">
        <v>442</v>
      </c>
      <c r="D798" s="15">
        <v>137296131</v>
      </c>
      <c r="E798" s="7" t="s">
        <v>443</v>
      </c>
      <c r="F798" s="7" t="s">
        <v>444</v>
      </c>
      <c r="G798" s="7" t="s">
        <v>445</v>
      </c>
      <c r="H798" s="24" t="s">
        <v>446</v>
      </c>
      <c r="I798" s="7" t="s">
        <v>762</v>
      </c>
      <c r="J798" s="15">
        <v>2</v>
      </c>
      <c r="K798" s="15" t="s">
        <v>225</v>
      </c>
      <c r="L798" s="15" t="s">
        <v>436</v>
      </c>
      <c r="N798" s="15">
        <v>14</v>
      </c>
      <c r="O798" s="15">
        <v>2</v>
      </c>
      <c r="P798" s="15">
        <v>1</v>
      </c>
      <c r="Q798" s="15">
        <v>1</v>
      </c>
      <c r="R798" s="15">
        <v>435921160</v>
      </c>
      <c r="S798" s="15">
        <v>2098</v>
      </c>
      <c r="U798" t="s">
        <v>293</v>
      </c>
      <c r="V798">
        <v>0</v>
      </c>
      <c r="W798">
        <f>MATCH(D798,Отчет!$C:$C,0)</f>
        <v>107</v>
      </c>
    </row>
    <row r="799" spans="1:23" x14ac:dyDescent="0.2">
      <c r="A799" s="15">
        <v>686885535</v>
      </c>
      <c r="B799" s="15">
        <v>4</v>
      </c>
      <c r="C799" s="24" t="s">
        <v>442</v>
      </c>
      <c r="D799" s="15">
        <v>138103047</v>
      </c>
      <c r="E799" s="7" t="s">
        <v>602</v>
      </c>
      <c r="F799" s="7" t="s">
        <v>603</v>
      </c>
      <c r="G799" s="7" t="s">
        <v>604</v>
      </c>
      <c r="H799" s="24" t="s">
        <v>605</v>
      </c>
      <c r="I799" s="7" t="s">
        <v>762</v>
      </c>
      <c r="J799" s="15">
        <v>2</v>
      </c>
      <c r="K799" s="15" t="s">
        <v>225</v>
      </c>
      <c r="L799" s="15" t="s">
        <v>436</v>
      </c>
      <c r="N799" s="15">
        <v>8</v>
      </c>
      <c r="O799" s="15">
        <v>2</v>
      </c>
      <c r="P799" s="15">
        <v>1</v>
      </c>
      <c r="Q799" s="15">
        <v>1</v>
      </c>
      <c r="R799" s="15">
        <v>435921160</v>
      </c>
      <c r="S799" s="15">
        <v>2098</v>
      </c>
      <c r="U799" t="s">
        <v>293</v>
      </c>
      <c r="V799">
        <v>0</v>
      </c>
      <c r="W799">
        <f>MATCH(D799,Отчет!$C:$C,0)</f>
        <v>147</v>
      </c>
    </row>
    <row r="800" spans="1:23" x14ac:dyDescent="0.2">
      <c r="A800" s="15">
        <v>686885539</v>
      </c>
      <c r="B800" s="15">
        <v>9</v>
      </c>
      <c r="C800" s="24" t="s">
        <v>442</v>
      </c>
      <c r="D800" s="15">
        <v>137296183</v>
      </c>
      <c r="E800" s="7" t="s">
        <v>598</v>
      </c>
      <c r="F800" s="7" t="s">
        <v>599</v>
      </c>
      <c r="G800" s="7" t="s">
        <v>600</v>
      </c>
      <c r="H800" s="24" t="s">
        <v>601</v>
      </c>
      <c r="I800" s="7" t="s">
        <v>762</v>
      </c>
      <c r="J800" s="15">
        <v>2</v>
      </c>
      <c r="K800" s="15" t="s">
        <v>225</v>
      </c>
      <c r="L800" s="15" t="s">
        <v>436</v>
      </c>
      <c r="N800" s="15">
        <v>18</v>
      </c>
      <c r="O800" s="15">
        <v>2</v>
      </c>
      <c r="P800" s="15">
        <v>1</v>
      </c>
      <c r="Q800" s="15">
        <v>1</v>
      </c>
      <c r="R800" s="15">
        <v>435921160</v>
      </c>
      <c r="S800" s="15">
        <v>2098</v>
      </c>
      <c r="U800" t="s">
        <v>293</v>
      </c>
      <c r="V800">
        <v>0</v>
      </c>
      <c r="W800">
        <f>MATCH(D800,Отчет!$C:$C,0)</f>
        <v>25</v>
      </c>
    </row>
    <row r="801" spans="1:23" x14ac:dyDescent="0.2">
      <c r="A801" s="15">
        <v>686885543</v>
      </c>
      <c r="B801" s="15">
        <v>5</v>
      </c>
      <c r="C801" s="24" t="s">
        <v>442</v>
      </c>
      <c r="D801" s="15">
        <v>138103030</v>
      </c>
      <c r="E801" s="7" t="s">
        <v>594</v>
      </c>
      <c r="F801" s="7" t="s">
        <v>595</v>
      </c>
      <c r="G801" s="7" t="s">
        <v>596</v>
      </c>
      <c r="H801" s="24" t="s">
        <v>597</v>
      </c>
      <c r="I801" s="7" t="s">
        <v>762</v>
      </c>
      <c r="J801" s="15">
        <v>2</v>
      </c>
      <c r="K801" s="15" t="s">
        <v>225</v>
      </c>
      <c r="L801" s="15" t="s">
        <v>436</v>
      </c>
      <c r="N801" s="15">
        <v>10</v>
      </c>
      <c r="O801" s="15">
        <v>2</v>
      </c>
      <c r="P801" s="15">
        <v>1</v>
      </c>
      <c r="Q801" s="15">
        <v>1</v>
      </c>
      <c r="R801" s="15">
        <v>435921160</v>
      </c>
      <c r="S801" s="15">
        <v>2098</v>
      </c>
      <c r="U801" t="s">
        <v>293</v>
      </c>
      <c r="V801">
        <v>0</v>
      </c>
      <c r="W801">
        <f>MATCH(D801,Отчет!$C:$C,0)</f>
        <v>110</v>
      </c>
    </row>
    <row r="802" spans="1:23" x14ac:dyDescent="0.2">
      <c r="A802" s="15">
        <v>686885557</v>
      </c>
      <c r="B802" s="15">
        <v>4</v>
      </c>
      <c r="C802" s="24" t="s">
        <v>442</v>
      </c>
      <c r="D802" s="15">
        <v>137296274</v>
      </c>
      <c r="E802" s="7" t="s">
        <v>585</v>
      </c>
      <c r="F802" s="7" t="s">
        <v>586</v>
      </c>
      <c r="G802" s="7" t="s">
        <v>587</v>
      </c>
      <c r="H802" s="24" t="s">
        <v>588</v>
      </c>
      <c r="I802" s="7" t="s">
        <v>762</v>
      </c>
      <c r="J802" s="15">
        <v>2</v>
      </c>
      <c r="K802" s="15" t="s">
        <v>225</v>
      </c>
      <c r="L802" s="15" t="s">
        <v>436</v>
      </c>
      <c r="N802" s="15">
        <v>8</v>
      </c>
      <c r="O802" s="15">
        <v>2</v>
      </c>
      <c r="P802" s="15">
        <v>1</v>
      </c>
      <c r="Q802" s="15">
        <v>1</v>
      </c>
      <c r="R802" s="15">
        <v>435921160</v>
      </c>
      <c r="S802" s="15">
        <v>2098</v>
      </c>
      <c r="U802" t="s">
        <v>293</v>
      </c>
      <c r="V802">
        <v>0</v>
      </c>
      <c r="W802">
        <f>MATCH(D802,Отчет!$C:$C,0)</f>
        <v>163</v>
      </c>
    </row>
    <row r="803" spans="1:23" x14ac:dyDescent="0.2">
      <c r="A803" s="15">
        <v>686885566</v>
      </c>
      <c r="B803" s="15">
        <v>5</v>
      </c>
      <c r="C803" s="24" t="s">
        <v>442</v>
      </c>
      <c r="D803" s="15">
        <v>137295702</v>
      </c>
      <c r="E803" s="7" t="s">
        <v>590</v>
      </c>
      <c r="F803" s="7" t="s">
        <v>591</v>
      </c>
      <c r="G803" s="7" t="s">
        <v>592</v>
      </c>
      <c r="H803" s="24" t="s">
        <v>593</v>
      </c>
      <c r="I803" s="7" t="s">
        <v>762</v>
      </c>
      <c r="J803" s="15">
        <v>2</v>
      </c>
      <c r="K803" s="15" t="s">
        <v>225</v>
      </c>
      <c r="L803" s="15" t="s">
        <v>436</v>
      </c>
      <c r="N803" s="15">
        <v>10</v>
      </c>
      <c r="O803" s="15">
        <v>2</v>
      </c>
      <c r="P803" s="15">
        <v>1</v>
      </c>
      <c r="Q803" s="15">
        <v>1</v>
      </c>
      <c r="R803" s="15">
        <v>435921160</v>
      </c>
      <c r="S803" s="15">
        <v>2098</v>
      </c>
      <c r="U803" t="s">
        <v>293</v>
      </c>
      <c r="V803">
        <v>0</v>
      </c>
      <c r="W803">
        <f>MATCH(D803,Отчет!$C:$C,0)</f>
        <v>92</v>
      </c>
    </row>
    <row r="804" spans="1:23" x14ac:dyDescent="0.2">
      <c r="A804" s="15">
        <v>686885489</v>
      </c>
      <c r="B804" s="15">
        <v>5</v>
      </c>
      <c r="C804" s="24" t="s">
        <v>442</v>
      </c>
      <c r="D804" s="15">
        <v>137295623</v>
      </c>
      <c r="E804" s="7" t="s">
        <v>626</v>
      </c>
      <c r="F804" s="7" t="s">
        <v>282</v>
      </c>
      <c r="G804" s="7" t="s">
        <v>248</v>
      </c>
      <c r="H804" s="24" t="s">
        <v>627</v>
      </c>
      <c r="I804" s="7" t="s">
        <v>762</v>
      </c>
      <c r="J804" s="15">
        <v>2</v>
      </c>
      <c r="K804" s="15" t="s">
        <v>225</v>
      </c>
      <c r="L804" s="15" t="s">
        <v>436</v>
      </c>
      <c r="N804" s="15">
        <v>10</v>
      </c>
      <c r="O804" s="15">
        <v>2</v>
      </c>
      <c r="P804" s="15">
        <v>1</v>
      </c>
      <c r="Q804" s="15">
        <v>1</v>
      </c>
      <c r="R804" s="15">
        <v>435921160</v>
      </c>
      <c r="S804" s="15">
        <v>2098</v>
      </c>
      <c r="U804" t="s">
        <v>293</v>
      </c>
      <c r="V804">
        <v>0</v>
      </c>
      <c r="W804">
        <f>MATCH(D804,Отчет!$C:$C,0)</f>
        <v>169</v>
      </c>
    </row>
    <row r="805" spans="1:23" x14ac:dyDescent="0.2">
      <c r="A805" s="15">
        <v>686885494</v>
      </c>
      <c r="B805" s="15">
        <v>7</v>
      </c>
      <c r="C805" s="24" t="s">
        <v>442</v>
      </c>
      <c r="D805" s="15">
        <v>137295897</v>
      </c>
      <c r="E805" s="7" t="s">
        <v>624</v>
      </c>
      <c r="F805" s="7" t="s">
        <v>285</v>
      </c>
      <c r="G805" s="7" t="s">
        <v>326</v>
      </c>
      <c r="H805" s="24" t="s">
        <v>625</v>
      </c>
      <c r="I805" s="7" t="s">
        <v>762</v>
      </c>
      <c r="J805" s="15">
        <v>2</v>
      </c>
      <c r="K805" s="15" t="s">
        <v>225</v>
      </c>
      <c r="L805" s="15" t="s">
        <v>436</v>
      </c>
      <c r="N805" s="15">
        <v>14</v>
      </c>
      <c r="O805" s="15">
        <v>2</v>
      </c>
      <c r="P805" s="15">
        <v>1</v>
      </c>
      <c r="Q805" s="15">
        <v>1</v>
      </c>
      <c r="R805" s="15">
        <v>435921160</v>
      </c>
      <c r="S805" s="15">
        <v>2098</v>
      </c>
      <c r="U805" t="s">
        <v>293</v>
      </c>
      <c r="V805">
        <v>0</v>
      </c>
      <c r="W805">
        <f>MATCH(D805,Отчет!$C:$C,0)</f>
        <v>86</v>
      </c>
    </row>
    <row r="806" spans="1:23" x14ac:dyDescent="0.2">
      <c r="A806" s="15">
        <v>686885498</v>
      </c>
      <c r="B806" s="15">
        <v>5</v>
      </c>
      <c r="C806" s="24" t="s">
        <v>442</v>
      </c>
      <c r="D806" s="15">
        <v>137295910</v>
      </c>
      <c r="E806" s="7" t="s">
        <v>621</v>
      </c>
      <c r="F806" s="7" t="s">
        <v>622</v>
      </c>
      <c r="G806" s="7" t="s">
        <v>332</v>
      </c>
      <c r="H806" s="24" t="s">
        <v>623</v>
      </c>
      <c r="I806" s="7" t="s">
        <v>762</v>
      </c>
      <c r="J806" s="15">
        <v>2</v>
      </c>
      <c r="K806" s="15" t="s">
        <v>225</v>
      </c>
      <c r="L806" s="15" t="s">
        <v>436</v>
      </c>
      <c r="N806" s="15">
        <v>10</v>
      </c>
      <c r="O806" s="15">
        <v>2</v>
      </c>
      <c r="P806" s="15">
        <v>1</v>
      </c>
      <c r="Q806" s="15">
        <v>1</v>
      </c>
      <c r="R806" s="15">
        <v>435921160</v>
      </c>
      <c r="S806" s="15">
        <v>2098</v>
      </c>
      <c r="U806" t="s">
        <v>293</v>
      </c>
      <c r="V806">
        <v>0</v>
      </c>
      <c r="W806">
        <f>MATCH(D806,Отчет!$C:$C,0)</f>
        <v>146</v>
      </c>
    </row>
    <row r="807" spans="1:23" x14ac:dyDescent="0.2">
      <c r="A807" s="15">
        <v>686885502</v>
      </c>
      <c r="B807" s="15">
        <v>7</v>
      </c>
      <c r="C807" s="24" t="s">
        <v>442</v>
      </c>
      <c r="D807" s="15">
        <v>137295662</v>
      </c>
      <c r="E807" s="7" t="s">
        <v>619</v>
      </c>
      <c r="F807" s="7" t="s">
        <v>511</v>
      </c>
      <c r="G807" s="7" t="s">
        <v>269</v>
      </c>
      <c r="H807" s="24" t="s">
        <v>620</v>
      </c>
      <c r="I807" s="7" t="s">
        <v>762</v>
      </c>
      <c r="J807" s="15">
        <v>2</v>
      </c>
      <c r="K807" s="15" t="s">
        <v>225</v>
      </c>
      <c r="L807" s="15" t="s">
        <v>436</v>
      </c>
      <c r="N807" s="15">
        <v>14</v>
      </c>
      <c r="O807" s="15">
        <v>2</v>
      </c>
      <c r="P807" s="15">
        <v>1</v>
      </c>
      <c r="Q807" s="15">
        <v>1</v>
      </c>
      <c r="R807" s="15">
        <v>435921160</v>
      </c>
      <c r="S807" s="15">
        <v>2098</v>
      </c>
      <c r="U807" t="s">
        <v>293</v>
      </c>
      <c r="V807">
        <v>0</v>
      </c>
      <c r="W807">
        <f>MATCH(D807,Отчет!$C:$C,0)</f>
        <v>56</v>
      </c>
    </row>
    <row r="808" spans="1:23" x14ac:dyDescent="0.2">
      <c r="A808" s="15">
        <v>686885506</v>
      </c>
      <c r="B808" s="15">
        <v>4</v>
      </c>
      <c r="C808" s="24" t="s">
        <v>442</v>
      </c>
      <c r="D808" s="15">
        <v>137296032</v>
      </c>
      <c r="E808" s="7" t="s">
        <v>617</v>
      </c>
      <c r="F808" s="7" t="s">
        <v>586</v>
      </c>
      <c r="G808" s="7" t="s">
        <v>600</v>
      </c>
      <c r="H808" s="24" t="s">
        <v>618</v>
      </c>
      <c r="I808" s="7" t="s">
        <v>762</v>
      </c>
      <c r="J808" s="15">
        <v>2</v>
      </c>
      <c r="K808" s="15" t="s">
        <v>225</v>
      </c>
      <c r="L808" s="15" t="s">
        <v>436</v>
      </c>
      <c r="N808" s="15">
        <v>8</v>
      </c>
      <c r="O808" s="15">
        <v>2</v>
      </c>
      <c r="P808" s="15">
        <v>1</v>
      </c>
      <c r="Q808" s="15">
        <v>1</v>
      </c>
      <c r="R808" s="15">
        <v>435921160</v>
      </c>
      <c r="S808" s="15">
        <v>2098</v>
      </c>
      <c r="U808" t="s">
        <v>293</v>
      </c>
      <c r="V808">
        <v>0</v>
      </c>
      <c r="W808">
        <f>MATCH(D808,Отчет!$C:$C,0)</f>
        <v>162</v>
      </c>
    </row>
    <row r="809" spans="1:23" x14ac:dyDescent="0.2">
      <c r="A809" s="15">
        <v>721449278</v>
      </c>
      <c r="C809" s="24" t="s">
        <v>448</v>
      </c>
      <c r="D809" s="15">
        <v>137296157</v>
      </c>
      <c r="E809" s="7" t="s">
        <v>714</v>
      </c>
      <c r="F809" s="7" t="s">
        <v>285</v>
      </c>
      <c r="G809" s="7" t="s">
        <v>715</v>
      </c>
      <c r="H809" s="24" t="s">
        <v>716</v>
      </c>
      <c r="I809" s="7" t="s">
        <v>762</v>
      </c>
      <c r="J809" s="15">
        <v>2</v>
      </c>
      <c r="K809" s="15" t="s">
        <v>225</v>
      </c>
      <c r="L809" s="15" t="s">
        <v>436</v>
      </c>
      <c r="N809" s="15">
        <v>0</v>
      </c>
      <c r="O809" s="15">
        <v>2</v>
      </c>
      <c r="Q809" s="15">
        <v>1</v>
      </c>
      <c r="R809" s="15">
        <v>414668365</v>
      </c>
      <c r="S809" s="15">
        <v>2098</v>
      </c>
      <c r="U809" t="s">
        <v>293</v>
      </c>
      <c r="V809">
        <v>1</v>
      </c>
      <c r="W809">
        <f>MATCH(D809,Отчет!$C:$C,0)</f>
        <v>180</v>
      </c>
    </row>
    <row r="810" spans="1:23" x14ac:dyDescent="0.2">
      <c r="A810" s="15">
        <v>506950019</v>
      </c>
      <c r="B810" s="15">
        <v>8</v>
      </c>
      <c r="C810" s="24" t="s">
        <v>448</v>
      </c>
      <c r="D810" s="15">
        <v>137296045</v>
      </c>
      <c r="E810" s="7" t="s">
        <v>648</v>
      </c>
      <c r="F810" s="7" t="s">
        <v>299</v>
      </c>
      <c r="G810" s="7" t="s">
        <v>649</v>
      </c>
      <c r="H810" s="24" t="s">
        <v>650</v>
      </c>
      <c r="I810" s="7" t="s">
        <v>762</v>
      </c>
      <c r="J810" s="15">
        <v>2</v>
      </c>
      <c r="K810" s="15" t="s">
        <v>225</v>
      </c>
      <c r="L810" s="15" t="s">
        <v>436</v>
      </c>
      <c r="N810" s="15">
        <v>16</v>
      </c>
      <c r="O810" s="15">
        <v>2</v>
      </c>
      <c r="P810" s="15">
        <v>1</v>
      </c>
      <c r="Q810" s="15">
        <v>1</v>
      </c>
      <c r="R810" s="15">
        <v>414668365</v>
      </c>
      <c r="S810" s="15">
        <v>2098</v>
      </c>
      <c r="U810" t="s">
        <v>293</v>
      </c>
      <c r="V810">
        <v>0</v>
      </c>
      <c r="W810">
        <f>MATCH(D810,Отчет!$C:$C,0)</f>
        <v>47</v>
      </c>
    </row>
    <row r="811" spans="1:23" x14ac:dyDescent="0.2">
      <c r="A811" s="15">
        <v>506950079</v>
      </c>
      <c r="B811" s="15">
        <v>5</v>
      </c>
      <c r="C811" s="24" t="s">
        <v>448</v>
      </c>
      <c r="D811" s="15">
        <v>137296071</v>
      </c>
      <c r="E811" s="7" t="s">
        <v>466</v>
      </c>
      <c r="F811" s="7" t="s">
        <v>412</v>
      </c>
      <c r="G811" s="7" t="s">
        <v>467</v>
      </c>
      <c r="H811" s="24" t="s">
        <v>468</v>
      </c>
      <c r="I811" s="7" t="s">
        <v>762</v>
      </c>
      <c r="J811" s="15">
        <v>2</v>
      </c>
      <c r="K811" s="15" t="s">
        <v>225</v>
      </c>
      <c r="L811" s="15" t="s">
        <v>436</v>
      </c>
      <c r="N811" s="15">
        <v>10</v>
      </c>
      <c r="O811" s="15">
        <v>2</v>
      </c>
      <c r="P811" s="15">
        <v>1</v>
      </c>
      <c r="Q811" s="15">
        <v>1</v>
      </c>
      <c r="R811" s="15">
        <v>414668365</v>
      </c>
      <c r="S811" s="15">
        <v>2098</v>
      </c>
      <c r="U811" t="s">
        <v>293</v>
      </c>
      <c r="V811">
        <v>0</v>
      </c>
      <c r="W811">
        <f>MATCH(D811,Отчет!$C:$C,0)</f>
        <v>143</v>
      </c>
    </row>
    <row r="812" spans="1:23" x14ac:dyDescent="0.2">
      <c r="A812" s="15">
        <v>506950141</v>
      </c>
      <c r="B812" s="15">
        <v>4</v>
      </c>
      <c r="C812" s="24" t="s">
        <v>448</v>
      </c>
      <c r="D812" s="15">
        <v>137296097</v>
      </c>
      <c r="E812" s="7" t="s">
        <v>228</v>
      </c>
      <c r="F812" s="7" t="s">
        <v>431</v>
      </c>
      <c r="G812" s="7" t="s">
        <v>230</v>
      </c>
      <c r="H812" s="24" t="s">
        <v>651</v>
      </c>
      <c r="I812" s="7" t="s">
        <v>762</v>
      </c>
      <c r="J812" s="15">
        <v>2</v>
      </c>
      <c r="K812" s="15" t="s">
        <v>225</v>
      </c>
      <c r="L812" s="15" t="s">
        <v>436</v>
      </c>
      <c r="N812" s="15">
        <v>0</v>
      </c>
      <c r="O812" s="15">
        <v>2</v>
      </c>
      <c r="P812" s="15">
        <v>1</v>
      </c>
      <c r="Q812" s="15">
        <v>1</v>
      </c>
      <c r="R812" s="15">
        <v>414668365</v>
      </c>
      <c r="S812" s="15">
        <v>2098</v>
      </c>
      <c r="U812" t="s">
        <v>293</v>
      </c>
      <c r="V812">
        <v>0</v>
      </c>
      <c r="W812">
        <f>MATCH(D812,Отчет!$C:$C,0)</f>
        <v>122</v>
      </c>
    </row>
    <row r="813" spans="1:23" x14ac:dyDescent="0.2">
      <c r="A813" s="15">
        <v>506949363</v>
      </c>
      <c r="B813" s="15">
        <v>5</v>
      </c>
      <c r="C813" s="24" t="s">
        <v>448</v>
      </c>
      <c r="D813" s="15">
        <v>137295923</v>
      </c>
      <c r="E813" s="7" t="s">
        <v>482</v>
      </c>
      <c r="F813" s="7" t="s">
        <v>483</v>
      </c>
      <c r="G813" s="7" t="s">
        <v>413</v>
      </c>
      <c r="H813" s="24" t="s">
        <v>484</v>
      </c>
      <c r="I813" s="7" t="s">
        <v>762</v>
      </c>
      <c r="J813" s="15">
        <v>2</v>
      </c>
      <c r="K813" s="15" t="s">
        <v>225</v>
      </c>
      <c r="L813" s="15" t="s">
        <v>436</v>
      </c>
      <c r="N813" s="15">
        <v>10</v>
      </c>
      <c r="O813" s="15">
        <v>2</v>
      </c>
      <c r="P813" s="15">
        <v>1</v>
      </c>
      <c r="Q813" s="15">
        <v>1</v>
      </c>
      <c r="R813" s="15">
        <v>414668365</v>
      </c>
      <c r="S813" s="15">
        <v>2098</v>
      </c>
      <c r="U813" t="s">
        <v>293</v>
      </c>
      <c r="V813">
        <v>0</v>
      </c>
      <c r="W813">
        <f>MATCH(D813,Отчет!$C:$C,0)</f>
        <v>74</v>
      </c>
    </row>
    <row r="814" spans="1:23" x14ac:dyDescent="0.2">
      <c r="A814" s="15">
        <v>506949427</v>
      </c>
      <c r="B814" s="15">
        <v>4</v>
      </c>
      <c r="C814" s="24" t="s">
        <v>448</v>
      </c>
      <c r="D814" s="15">
        <v>137422529</v>
      </c>
      <c r="E814" s="7" t="s">
        <v>463</v>
      </c>
      <c r="F814" s="7" t="s">
        <v>464</v>
      </c>
      <c r="G814" s="7" t="s">
        <v>279</v>
      </c>
      <c r="H814" s="24" t="s">
        <v>465</v>
      </c>
      <c r="I814" s="7" t="s">
        <v>762</v>
      </c>
      <c r="J814" s="15">
        <v>2</v>
      </c>
      <c r="K814" s="15" t="s">
        <v>225</v>
      </c>
      <c r="L814" s="15" t="s">
        <v>436</v>
      </c>
      <c r="N814" s="15">
        <v>8</v>
      </c>
      <c r="O814" s="15">
        <v>2</v>
      </c>
      <c r="P814" s="15">
        <v>1</v>
      </c>
      <c r="Q814" s="15">
        <v>0</v>
      </c>
      <c r="R814" s="15">
        <v>414668365</v>
      </c>
      <c r="S814" s="15">
        <v>2098</v>
      </c>
      <c r="U814" t="s">
        <v>293</v>
      </c>
      <c r="V814">
        <v>0</v>
      </c>
      <c r="W814">
        <f>MATCH(D814,Отчет!$C:$C,0)</f>
        <v>164</v>
      </c>
    </row>
    <row r="815" spans="1:23" x14ac:dyDescent="0.2">
      <c r="A815" s="15">
        <v>506949486</v>
      </c>
      <c r="B815" s="15">
        <v>8</v>
      </c>
      <c r="C815" s="24" t="s">
        <v>448</v>
      </c>
      <c r="D815" s="15">
        <v>137295936</v>
      </c>
      <c r="E815" s="7" t="s">
        <v>469</v>
      </c>
      <c r="F815" s="7" t="s">
        <v>247</v>
      </c>
      <c r="G815" s="7" t="s">
        <v>307</v>
      </c>
      <c r="H815" s="24" t="s">
        <v>470</v>
      </c>
      <c r="I815" s="7" t="s">
        <v>762</v>
      </c>
      <c r="J815" s="15">
        <v>2</v>
      </c>
      <c r="K815" s="15" t="s">
        <v>225</v>
      </c>
      <c r="L815" s="15" t="s">
        <v>436</v>
      </c>
      <c r="N815" s="15">
        <v>16</v>
      </c>
      <c r="O815" s="15">
        <v>2</v>
      </c>
      <c r="P815" s="15">
        <v>1</v>
      </c>
      <c r="Q815" s="15">
        <v>1</v>
      </c>
      <c r="R815" s="15">
        <v>414668365</v>
      </c>
      <c r="S815" s="15">
        <v>2098</v>
      </c>
      <c r="U815" t="s">
        <v>293</v>
      </c>
      <c r="V815">
        <v>0</v>
      </c>
      <c r="W815">
        <f>MATCH(D815,Отчет!$C:$C,0)</f>
        <v>62</v>
      </c>
    </row>
    <row r="816" spans="1:23" x14ac:dyDescent="0.2">
      <c r="A816" s="15">
        <v>506949545</v>
      </c>
      <c r="B816" s="15">
        <v>7</v>
      </c>
      <c r="C816" s="24" t="s">
        <v>448</v>
      </c>
      <c r="D816" s="15">
        <v>137295949</v>
      </c>
      <c r="E816" s="7" t="s">
        <v>460</v>
      </c>
      <c r="F816" s="7" t="s">
        <v>344</v>
      </c>
      <c r="G816" s="7" t="s">
        <v>461</v>
      </c>
      <c r="H816" s="24" t="s">
        <v>462</v>
      </c>
      <c r="I816" s="7" t="s">
        <v>762</v>
      </c>
      <c r="J816" s="15">
        <v>2</v>
      </c>
      <c r="K816" s="15" t="s">
        <v>225</v>
      </c>
      <c r="L816" s="15" t="s">
        <v>436</v>
      </c>
      <c r="N816" s="15">
        <v>14</v>
      </c>
      <c r="O816" s="15">
        <v>2</v>
      </c>
      <c r="P816" s="15">
        <v>1</v>
      </c>
      <c r="Q816" s="15">
        <v>1</v>
      </c>
      <c r="R816" s="15">
        <v>414668365</v>
      </c>
      <c r="S816" s="15">
        <v>2098</v>
      </c>
      <c r="U816" t="s">
        <v>293</v>
      </c>
      <c r="V816">
        <v>0</v>
      </c>
      <c r="W816">
        <f>MATCH(D816,Отчет!$C:$C,0)</f>
        <v>103</v>
      </c>
    </row>
    <row r="817" spans="1:23" x14ac:dyDescent="0.2">
      <c r="A817" s="15">
        <v>506949661</v>
      </c>
      <c r="B817" s="15">
        <v>9</v>
      </c>
      <c r="C817" s="24" t="s">
        <v>448</v>
      </c>
      <c r="D817" s="15">
        <v>137295649</v>
      </c>
      <c r="E817" s="7" t="s">
        <v>477</v>
      </c>
      <c r="F817" s="7" t="s">
        <v>282</v>
      </c>
      <c r="G817" s="7" t="s">
        <v>234</v>
      </c>
      <c r="H817" s="24" t="s">
        <v>478</v>
      </c>
      <c r="I817" s="7" t="s">
        <v>762</v>
      </c>
      <c r="J817" s="15">
        <v>2</v>
      </c>
      <c r="K817" s="15" t="s">
        <v>225</v>
      </c>
      <c r="L817" s="15" t="s">
        <v>436</v>
      </c>
      <c r="N817" s="15">
        <v>18</v>
      </c>
      <c r="O817" s="15">
        <v>2</v>
      </c>
      <c r="P817" s="15">
        <v>1</v>
      </c>
      <c r="Q817" s="15">
        <v>1</v>
      </c>
      <c r="R817" s="15">
        <v>414668365</v>
      </c>
      <c r="S817" s="15">
        <v>2098</v>
      </c>
      <c r="U817" t="s">
        <v>293</v>
      </c>
      <c r="V817">
        <v>0</v>
      </c>
      <c r="W817">
        <f>MATCH(D817,Отчет!$C:$C,0)</f>
        <v>44</v>
      </c>
    </row>
    <row r="818" spans="1:23" x14ac:dyDescent="0.2">
      <c r="A818" s="15">
        <v>506949721</v>
      </c>
      <c r="B818" s="15">
        <v>8</v>
      </c>
      <c r="C818" s="24" t="s">
        <v>448</v>
      </c>
      <c r="D818" s="15">
        <v>137295990</v>
      </c>
      <c r="E818" s="7" t="s">
        <v>479</v>
      </c>
      <c r="F818" s="7" t="s">
        <v>480</v>
      </c>
      <c r="G818" s="7" t="s">
        <v>409</v>
      </c>
      <c r="H818" s="24" t="s">
        <v>481</v>
      </c>
      <c r="I818" s="7" t="s">
        <v>762</v>
      </c>
      <c r="J818" s="15">
        <v>2</v>
      </c>
      <c r="K818" s="15" t="s">
        <v>225</v>
      </c>
      <c r="L818" s="15" t="s">
        <v>436</v>
      </c>
      <c r="N818" s="15">
        <v>16</v>
      </c>
      <c r="O818" s="15">
        <v>2</v>
      </c>
      <c r="P818" s="15">
        <v>1</v>
      </c>
      <c r="Q818" s="15">
        <v>1</v>
      </c>
      <c r="R818" s="15">
        <v>414668365</v>
      </c>
      <c r="S818" s="15">
        <v>2098</v>
      </c>
      <c r="U818" t="s">
        <v>293</v>
      </c>
      <c r="V818">
        <v>0</v>
      </c>
      <c r="W818">
        <f>MATCH(D818,Отчет!$C:$C,0)</f>
        <v>39</v>
      </c>
    </row>
    <row r="819" spans="1:23" x14ac:dyDescent="0.2">
      <c r="A819" s="15">
        <v>506949849</v>
      </c>
      <c r="B819" s="15">
        <v>6</v>
      </c>
      <c r="C819" s="24" t="s">
        <v>448</v>
      </c>
      <c r="D819" s="15">
        <v>137296019</v>
      </c>
      <c r="E819" s="7" t="s">
        <v>646</v>
      </c>
      <c r="F819" s="7" t="s">
        <v>348</v>
      </c>
      <c r="G819" s="7" t="s">
        <v>286</v>
      </c>
      <c r="H819" s="24" t="s">
        <v>647</v>
      </c>
      <c r="I819" s="7" t="s">
        <v>762</v>
      </c>
      <c r="J819" s="15">
        <v>2</v>
      </c>
      <c r="K819" s="15" t="s">
        <v>225</v>
      </c>
      <c r="L819" s="15" t="s">
        <v>436</v>
      </c>
      <c r="N819" s="15">
        <v>12</v>
      </c>
      <c r="O819" s="15">
        <v>2</v>
      </c>
      <c r="P819" s="15">
        <v>1</v>
      </c>
      <c r="Q819" s="15">
        <v>1</v>
      </c>
      <c r="R819" s="15">
        <v>414668365</v>
      </c>
      <c r="S819" s="15">
        <v>2098</v>
      </c>
      <c r="U819" t="s">
        <v>293</v>
      </c>
      <c r="V819">
        <v>0</v>
      </c>
      <c r="W819">
        <f>MATCH(D819,Отчет!$C:$C,0)</f>
        <v>64</v>
      </c>
    </row>
    <row r="820" spans="1:23" x14ac:dyDescent="0.2">
      <c r="A820" s="15">
        <v>509671360</v>
      </c>
      <c r="B820" s="15">
        <v>8</v>
      </c>
      <c r="C820" s="24" t="s">
        <v>518</v>
      </c>
      <c r="D820" s="15">
        <v>137299527</v>
      </c>
      <c r="E820" s="7" t="s">
        <v>755</v>
      </c>
      <c r="F820" s="7" t="s">
        <v>511</v>
      </c>
      <c r="G820" s="7" t="s">
        <v>649</v>
      </c>
      <c r="H820" s="24" t="s">
        <v>756</v>
      </c>
      <c r="I820" s="7" t="s">
        <v>763</v>
      </c>
      <c r="J820" s="15">
        <v>4</v>
      </c>
      <c r="K820" s="15" t="s">
        <v>225</v>
      </c>
      <c r="L820" s="15" t="s">
        <v>436</v>
      </c>
      <c r="N820" s="15">
        <v>32</v>
      </c>
      <c r="O820" s="15">
        <v>4</v>
      </c>
      <c r="P820" s="15">
        <v>1</v>
      </c>
      <c r="Q820" s="15">
        <v>1</v>
      </c>
      <c r="R820" s="15">
        <v>435917520</v>
      </c>
      <c r="S820" s="15">
        <v>2098</v>
      </c>
      <c r="U820" t="s">
        <v>227</v>
      </c>
      <c r="V820">
        <v>0</v>
      </c>
      <c r="W820">
        <f>MATCH(D820,Отчет!$C:$C,0)</f>
        <v>102</v>
      </c>
    </row>
    <row r="821" spans="1:23" x14ac:dyDescent="0.2">
      <c r="A821" s="15">
        <v>509676250</v>
      </c>
      <c r="B821" s="15">
        <v>6</v>
      </c>
      <c r="C821" s="24" t="s">
        <v>518</v>
      </c>
      <c r="D821" s="15">
        <v>137299861</v>
      </c>
      <c r="E821" s="7" t="s">
        <v>753</v>
      </c>
      <c r="F821" s="7" t="s">
        <v>377</v>
      </c>
      <c r="G821" s="7" t="s">
        <v>577</v>
      </c>
      <c r="H821" s="24" t="s">
        <v>754</v>
      </c>
      <c r="I821" s="7" t="s">
        <v>763</v>
      </c>
      <c r="J821" s="15">
        <v>4</v>
      </c>
      <c r="K821" s="15" t="s">
        <v>225</v>
      </c>
      <c r="L821" s="15" t="s">
        <v>436</v>
      </c>
      <c r="N821" s="15">
        <v>24</v>
      </c>
      <c r="O821" s="15">
        <v>4</v>
      </c>
      <c r="P821" s="15">
        <v>1</v>
      </c>
      <c r="Q821" s="15">
        <v>1</v>
      </c>
      <c r="R821" s="15">
        <v>435917520</v>
      </c>
      <c r="S821" s="15">
        <v>2098</v>
      </c>
      <c r="U821" t="s">
        <v>227</v>
      </c>
      <c r="V821">
        <v>0</v>
      </c>
      <c r="W821">
        <f>MATCH(D821,Отчет!$C:$C,0)</f>
        <v>148</v>
      </c>
    </row>
    <row r="822" spans="1:23" x14ac:dyDescent="0.2">
      <c r="A822" s="15">
        <v>509678621</v>
      </c>
      <c r="B822" s="15">
        <v>8</v>
      </c>
      <c r="C822" s="24" t="s">
        <v>437</v>
      </c>
      <c r="D822" s="15">
        <v>137299664</v>
      </c>
      <c r="E822" s="7" t="s">
        <v>732</v>
      </c>
      <c r="F822" s="7" t="s">
        <v>285</v>
      </c>
      <c r="G822" s="7" t="s">
        <v>307</v>
      </c>
      <c r="H822" s="24" t="s">
        <v>733</v>
      </c>
      <c r="I822" s="7" t="s">
        <v>763</v>
      </c>
      <c r="J822" s="15">
        <v>4</v>
      </c>
      <c r="K822" s="15" t="s">
        <v>225</v>
      </c>
      <c r="L822" s="15" t="s">
        <v>436</v>
      </c>
      <c r="N822" s="15">
        <v>32</v>
      </c>
      <c r="O822" s="15">
        <v>4</v>
      </c>
      <c r="P822" s="15">
        <v>1</v>
      </c>
      <c r="Q822" s="15">
        <v>1</v>
      </c>
      <c r="R822" s="15">
        <v>435917520</v>
      </c>
      <c r="S822" s="15">
        <v>2098</v>
      </c>
      <c r="U822" t="s">
        <v>227</v>
      </c>
      <c r="V822">
        <v>0</v>
      </c>
      <c r="W822">
        <f>MATCH(D822,Отчет!$C:$C,0)</f>
        <v>75</v>
      </c>
    </row>
    <row r="823" spans="1:23" x14ac:dyDescent="0.2">
      <c r="A823" s="15">
        <v>509679398</v>
      </c>
      <c r="B823" s="15">
        <v>7</v>
      </c>
      <c r="C823" s="24" t="s">
        <v>437</v>
      </c>
      <c r="D823" s="15">
        <v>137299718</v>
      </c>
      <c r="E823" s="7" t="s">
        <v>734</v>
      </c>
      <c r="F823" s="7" t="s">
        <v>384</v>
      </c>
      <c r="G823" s="7" t="s">
        <v>242</v>
      </c>
      <c r="H823" s="24" t="s">
        <v>735</v>
      </c>
      <c r="I823" s="7" t="s">
        <v>763</v>
      </c>
      <c r="J823" s="15">
        <v>4</v>
      </c>
      <c r="K823" s="15" t="s">
        <v>225</v>
      </c>
      <c r="L823" s="15" t="s">
        <v>436</v>
      </c>
      <c r="N823" s="15">
        <v>28</v>
      </c>
      <c r="O823" s="15">
        <v>4</v>
      </c>
      <c r="P823" s="15">
        <v>1</v>
      </c>
      <c r="Q823" s="15">
        <v>1</v>
      </c>
      <c r="R823" s="15">
        <v>435917520</v>
      </c>
      <c r="S823" s="15">
        <v>2098</v>
      </c>
      <c r="U823" t="s">
        <v>227</v>
      </c>
      <c r="V823">
        <v>0</v>
      </c>
      <c r="W823">
        <f>MATCH(D823,Отчет!$C:$C,0)</f>
        <v>99</v>
      </c>
    </row>
    <row r="824" spans="1:23" x14ac:dyDescent="0.2">
      <c r="A824" s="15">
        <v>509682477</v>
      </c>
      <c r="B824" s="15">
        <v>5</v>
      </c>
      <c r="C824" s="24" t="s">
        <v>437</v>
      </c>
      <c r="D824" s="15">
        <v>137299757</v>
      </c>
      <c r="E824" s="7" t="s">
        <v>529</v>
      </c>
      <c r="F824" s="7" t="s">
        <v>530</v>
      </c>
      <c r="G824" s="7" t="s">
        <v>262</v>
      </c>
      <c r="H824" s="24" t="s">
        <v>531</v>
      </c>
      <c r="I824" s="7" t="s">
        <v>763</v>
      </c>
      <c r="J824" s="15">
        <v>4</v>
      </c>
      <c r="K824" s="15" t="s">
        <v>225</v>
      </c>
      <c r="L824" s="15" t="s">
        <v>436</v>
      </c>
      <c r="N824" s="15">
        <v>20</v>
      </c>
      <c r="O824" s="15">
        <v>4</v>
      </c>
      <c r="P824" s="15">
        <v>1</v>
      </c>
      <c r="Q824" s="15">
        <v>1</v>
      </c>
      <c r="R824" s="15">
        <v>435917520</v>
      </c>
      <c r="S824" s="15">
        <v>2098</v>
      </c>
      <c r="U824" t="s">
        <v>227</v>
      </c>
      <c r="V824">
        <v>0</v>
      </c>
      <c r="W824">
        <f>MATCH(D824,Отчет!$C:$C,0)</f>
        <v>150</v>
      </c>
    </row>
    <row r="825" spans="1:23" x14ac:dyDescent="0.2">
      <c r="A825" s="15">
        <v>509683177</v>
      </c>
      <c r="B825" s="15">
        <v>4</v>
      </c>
      <c r="C825" s="24" t="s">
        <v>437</v>
      </c>
      <c r="D825" s="15">
        <v>137299447</v>
      </c>
      <c r="E825" s="7" t="s">
        <v>736</v>
      </c>
      <c r="F825" s="7" t="s">
        <v>737</v>
      </c>
      <c r="G825" s="7" t="s">
        <v>319</v>
      </c>
      <c r="H825" s="24" t="s">
        <v>738</v>
      </c>
      <c r="I825" s="7" t="s">
        <v>763</v>
      </c>
      <c r="J825" s="15">
        <v>4</v>
      </c>
      <c r="K825" s="15" t="s">
        <v>225</v>
      </c>
      <c r="L825" s="15" t="s">
        <v>436</v>
      </c>
      <c r="N825" s="15">
        <v>0</v>
      </c>
      <c r="O825" s="15">
        <v>4</v>
      </c>
      <c r="P825" s="15">
        <v>1</v>
      </c>
      <c r="Q825" s="15">
        <v>1</v>
      </c>
      <c r="R825" s="15">
        <v>435917520</v>
      </c>
      <c r="S825" s="15">
        <v>2098</v>
      </c>
      <c r="U825" t="s">
        <v>227</v>
      </c>
      <c r="V825">
        <v>0</v>
      </c>
      <c r="W825">
        <f>MATCH(D825,Отчет!$C:$C,0)</f>
        <v>133</v>
      </c>
    </row>
    <row r="826" spans="1:23" x14ac:dyDescent="0.2">
      <c r="A826" s="15">
        <v>509683368</v>
      </c>
      <c r="B826" s="15">
        <v>8</v>
      </c>
      <c r="C826" s="24" t="s">
        <v>437</v>
      </c>
      <c r="D826" s="15">
        <v>137299835</v>
      </c>
      <c r="E826" s="7" t="s">
        <v>717</v>
      </c>
      <c r="F826" s="7" t="s">
        <v>261</v>
      </c>
      <c r="G826" s="7" t="s">
        <v>332</v>
      </c>
      <c r="H826" s="24" t="s">
        <v>718</v>
      </c>
      <c r="I826" s="7" t="s">
        <v>763</v>
      </c>
      <c r="J826" s="15">
        <v>4</v>
      </c>
      <c r="K826" s="15" t="s">
        <v>225</v>
      </c>
      <c r="L826" s="15" t="s">
        <v>436</v>
      </c>
      <c r="N826" s="15">
        <v>32</v>
      </c>
      <c r="O826" s="15">
        <v>4</v>
      </c>
      <c r="P826" s="15">
        <v>1</v>
      </c>
      <c r="Q826" s="15">
        <v>1</v>
      </c>
      <c r="R826" s="15">
        <v>435917520</v>
      </c>
      <c r="S826" s="15">
        <v>2098</v>
      </c>
      <c r="U826" t="s">
        <v>227</v>
      </c>
      <c r="V826">
        <v>0</v>
      </c>
      <c r="W826">
        <f>MATCH(D826,Отчет!$C:$C,0)</f>
        <v>67</v>
      </c>
    </row>
    <row r="827" spans="1:23" x14ac:dyDescent="0.2">
      <c r="A827" s="15">
        <v>509683663</v>
      </c>
      <c r="B827" s="15">
        <v>9</v>
      </c>
      <c r="C827" s="24" t="s">
        <v>437</v>
      </c>
      <c r="D827" s="15">
        <v>137299486</v>
      </c>
      <c r="E827" s="7" t="s">
        <v>579</v>
      </c>
      <c r="F827" s="7" t="s">
        <v>580</v>
      </c>
      <c r="G827" s="7" t="s">
        <v>581</v>
      </c>
      <c r="H827" s="24" t="s">
        <v>582</v>
      </c>
      <c r="I827" s="7" t="s">
        <v>763</v>
      </c>
      <c r="J827" s="15">
        <v>4</v>
      </c>
      <c r="K827" s="15" t="s">
        <v>225</v>
      </c>
      <c r="L827" s="15" t="s">
        <v>436</v>
      </c>
      <c r="N827" s="15">
        <v>36</v>
      </c>
      <c r="O827" s="15">
        <v>4</v>
      </c>
      <c r="P827" s="15">
        <v>1</v>
      </c>
      <c r="Q827" s="15">
        <v>1</v>
      </c>
      <c r="R827" s="15">
        <v>435917520</v>
      </c>
      <c r="S827" s="15">
        <v>2098</v>
      </c>
      <c r="U827" t="s">
        <v>227</v>
      </c>
      <c r="V827">
        <v>0</v>
      </c>
      <c r="W827">
        <f>MATCH(D827,Отчет!$C:$C,0)</f>
        <v>58</v>
      </c>
    </row>
    <row r="828" spans="1:23" x14ac:dyDescent="0.2">
      <c r="A828" s="15">
        <v>506961932</v>
      </c>
      <c r="B828" s="15">
        <v>5</v>
      </c>
      <c r="C828" s="24" t="s">
        <v>518</v>
      </c>
      <c r="D828" s="15">
        <v>137299691</v>
      </c>
      <c r="E828" s="7" t="s">
        <v>575</v>
      </c>
      <c r="F828" s="7" t="s">
        <v>576</v>
      </c>
      <c r="G828" s="7" t="s">
        <v>577</v>
      </c>
      <c r="H828" s="24" t="s">
        <v>578</v>
      </c>
      <c r="I828" s="7" t="s">
        <v>763</v>
      </c>
      <c r="J828" s="15">
        <v>4</v>
      </c>
      <c r="K828" s="15" t="s">
        <v>225</v>
      </c>
      <c r="L828" s="15" t="s">
        <v>436</v>
      </c>
      <c r="N828" s="15">
        <v>0</v>
      </c>
      <c r="O828" s="15">
        <v>4</v>
      </c>
      <c r="P828" s="15">
        <v>1</v>
      </c>
      <c r="Q828" s="15">
        <v>1</v>
      </c>
      <c r="R828" s="15">
        <v>435917520</v>
      </c>
      <c r="S828" s="15">
        <v>2098</v>
      </c>
      <c r="U828" t="s">
        <v>227</v>
      </c>
      <c r="V828">
        <v>0</v>
      </c>
      <c r="W828">
        <f>MATCH(D828,Отчет!$C:$C,0)</f>
        <v>152</v>
      </c>
    </row>
    <row r="829" spans="1:23" x14ac:dyDescent="0.2">
      <c r="A829" s="15">
        <v>506962807</v>
      </c>
      <c r="B829" s="15">
        <v>10</v>
      </c>
      <c r="C829" s="24" t="s">
        <v>518</v>
      </c>
      <c r="D829" s="15">
        <v>137299705</v>
      </c>
      <c r="E829" s="7" t="s">
        <v>739</v>
      </c>
      <c r="F829" s="7" t="s">
        <v>335</v>
      </c>
      <c r="G829" s="7" t="s">
        <v>600</v>
      </c>
      <c r="H829" s="24" t="s">
        <v>740</v>
      </c>
      <c r="I829" s="7" t="s">
        <v>763</v>
      </c>
      <c r="J829" s="15">
        <v>4</v>
      </c>
      <c r="K829" s="15" t="s">
        <v>225</v>
      </c>
      <c r="L829" s="15" t="s">
        <v>436</v>
      </c>
      <c r="N829" s="15">
        <v>40</v>
      </c>
      <c r="O829" s="15">
        <v>4</v>
      </c>
      <c r="P829" s="15">
        <v>1</v>
      </c>
      <c r="Q829" s="15">
        <v>1</v>
      </c>
      <c r="R829" s="15">
        <v>435917520</v>
      </c>
      <c r="S829" s="15">
        <v>2098</v>
      </c>
      <c r="U829" t="s">
        <v>227</v>
      </c>
      <c r="V829">
        <v>0</v>
      </c>
      <c r="W829">
        <f>MATCH(D829,Отчет!$C:$C,0)</f>
        <v>68</v>
      </c>
    </row>
    <row r="830" spans="1:23" x14ac:dyDescent="0.2">
      <c r="A830" s="15">
        <v>509662002</v>
      </c>
      <c r="B830" s="15">
        <v>7</v>
      </c>
      <c r="C830" s="24" t="s">
        <v>518</v>
      </c>
      <c r="D830" s="15">
        <v>137299731</v>
      </c>
      <c r="E830" s="7" t="s">
        <v>741</v>
      </c>
      <c r="F830" s="7" t="s">
        <v>742</v>
      </c>
      <c r="G830" s="7" t="s">
        <v>467</v>
      </c>
      <c r="H830" s="24" t="s">
        <v>743</v>
      </c>
      <c r="I830" s="7" t="s">
        <v>763</v>
      </c>
      <c r="J830" s="15">
        <v>4</v>
      </c>
      <c r="K830" s="15" t="s">
        <v>225</v>
      </c>
      <c r="L830" s="15" t="s">
        <v>436</v>
      </c>
      <c r="N830" s="15">
        <v>28</v>
      </c>
      <c r="O830" s="15">
        <v>4</v>
      </c>
      <c r="P830" s="15">
        <v>1</v>
      </c>
      <c r="Q830" s="15">
        <v>1</v>
      </c>
      <c r="R830" s="15">
        <v>435917520</v>
      </c>
      <c r="S830" s="15">
        <v>2098</v>
      </c>
      <c r="U830" t="s">
        <v>227</v>
      </c>
      <c r="V830">
        <v>0</v>
      </c>
      <c r="W830">
        <f>MATCH(D830,Отчет!$C:$C,0)</f>
        <v>115</v>
      </c>
    </row>
    <row r="831" spans="1:23" x14ac:dyDescent="0.2">
      <c r="A831" s="15">
        <v>509663048</v>
      </c>
      <c r="B831" s="15">
        <v>7</v>
      </c>
      <c r="C831" s="24" t="s">
        <v>518</v>
      </c>
      <c r="D831" s="15">
        <v>138474632</v>
      </c>
      <c r="E831" s="7" t="s">
        <v>523</v>
      </c>
      <c r="F831" s="7" t="s">
        <v>524</v>
      </c>
      <c r="G831" s="7" t="s">
        <v>525</v>
      </c>
      <c r="H831" s="24" t="s">
        <v>526</v>
      </c>
      <c r="I831" s="7" t="s">
        <v>763</v>
      </c>
      <c r="J831" s="15">
        <v>4</v>
      </c>
      <c r="K831" s="15" t="s">
        <v>225</v>
      </c>
      <c r="L831" s="15" t="s">
        <v>436</v>
      </c>
      <c r="N831" s="15">
        <v>28</v>
      </c>
      <c r="O831" s="15">
        <v>4</v>
      </c>
      <c r="P831" s="15">
        <v>1</v>
      </c>
      <c r="Q831" s="15">
        <v>1</v>
      </c>
      <c r="R831" s="15">
        <v>435917520</v>
      </c>
      <c r="S831" s="15">
        <v>2098</v>
      </c>
      <c r="U831" t="s">
        <v>227</v>
      </c>
      <c r="V831">
        <v>0</v>
      </c>
      <c r="W831">
        <f>MATCH(D831,Отчет!$C:$C,0)</f>
        <v>105</v>
      </c>
    </row>
    <row r="832" spans="1:23" x14ac:dyDescent="0.2">
      <c r="A832" s="15">
        <v>509666154</v>
      </c>
      <c r="B832" s="15">
        <v>9</v>
      </c>
      <c r="C832" s="24" t="s">
        <v>518</v>
      </c>
      <c r="D832" s="15">
        <v>137299332</v>
      </c>
      <c r="E832" s="7" t="s">
        <v>519</v>
      </c>
      <c r="F832" s="7" t="s">
        <v>520</v>
      </c>
      <c r="G832" s="7" t="s">
        <v>307</v>
      </c>
      <c r="H832" s="24" t="s">
        <v>521</v>
      </c>
      <c r="I832" s="7" t="s">
        <v>763</v>
      </c>
      <c r="J832" s="15">
        <v>4</v>
      </c>
      <c r="K832" s="15" t="s">
        <v>225</v>
      </c>
      <c r="L832" s="15" t="s">
        <v>436</v>
      </c>
      <c r="N832" s="15">
        <v>36</v>
      </c>
      <c r="O832" s="15">
        <v>4</v>
      </c>
      <c r="P832" s="15">
        <v>1</v>
      </c>
      <c r="Q832" s="15">
        <v>1</v>
      </c>
      <c r="R832" s="15">
        <v>435917520</v>
      </c>
      <c r="S832" s="15">
        <v>2098</v>
      </c>
      <c r="U832" t="s">
        <v>227</v>
      </c>
      <c r="V832">
        <v>0</v>
      </c>
      <c r="W832">
        <f>MATCH(D832,Отчет!$C:$C,0)</f>
        <v>54</v>
      </c>
    </row>
    <row r="833" spans="1:23" x14ac:dyDescent="0.2">
      <c r="A833" s="15">
        <v>506947295</v>
      </c>
      <c r="B833" s="15">
        <v>7</v>
      </c>
      <c r="C833" s="24" t="s">
        <v>518</v>
      </c>
      <c r="D833" s="15">
        <v>137299651</v>
      </c>
      <c r="E833" s="7" t="s">
        <v>720</v>
      </c>
      <c r="F833" s="7" t="s">
        <v>721</v>
      </c>
      <c r="G833" s="7" t="s">
        <v>722</v>
      </c>
      <c r="H833" s="24" t="s">
        <v>723</v>
      </c>
      <c r="I833" s="7" t="s">
        <v>763</v>
      </c>
      <c r="J833" s="15">
        <v>4</v>
      </c>
      <c r="K833" s="15" t="s">
        <v>225</v>
      </c>
      <c r="L833" s="15" t="s">
        <v>436</v>
      </c>
      <c r="N833" s="15">
        <v>28</v>
      </c>
      <c r="O833" s="15">
        <v>4</v>
      </c>
      <c r="P833" s="15">
        <v>1</v>
      </c>
      <c r="Q833" s="15">
        <v>1</v>
      </c>
      <c r="R833" s="15">
        <v>435917520</v>
      </c>
      <c r="S833" s="15">
        <v>2098</v>
      </c>
      <c r="U833" t="s">
        <v>227</v>
      </c>
      <c r="V833">
        <v>0</v>
      </c>
      <c r="W833">
        <f>MATCH(D833,Отчет!$C:$C,0)</f>
        <v>141</v>
      </c>
    </row>
    <row r="834" spans="1:23" x14ac:dyDescent="0.2">
      <c r="A834" s="15">
        <v>509667821</v>
      </c>
      <c r="B834" s="15">
        <v>8</v>
      </c>
      <c r="C834" s="24" t="s">
        <v>518</v>
      </c>
      <c r="D834" s="15">
        <v>137299822</v>
      </c>
      <c r="E834" s="7" t="s">
        <v>726</v>
      </c>
      <c r="F834" s="7" t="s">
        <v>241</v>
      </c>
      <c r="G834" s="7" t="s">
        <v>248</v>
      </c>
      <c r="H834" s="24" t="s">
        <v>727</v>
      </c>
      <c r="I834" s="7" t="s">
        <v>764</v>
      </c>
      <c r="J834" s="15">
        <v>4</v>
      </c>
      <c r="K834" s="15" t="s">
        <v>225</v>
      </c>
      <c r="L834" s="15" t="s">
        <v>436</v>
      </c>
      <c r="N834" s="15">
        <v>32</v>
      </c>
      <c r="O834" s="15">
        <v>4</v>
      </c>
      <c r="P834" s="15">
        <v>1</v>
      </c>
      <c r="Q834" s="15">
        <v>1</v>
      </c>
      <c r="R834" s="15">
        <v>435917520</v>
      </c>
      <c r="S834" s="15">
        <v>2098</v>
      </c>
      <c r="U834" t="s">
        <v>293</v>
      </c>
      <c r="V834">
        <v>0</v>
      </c>
      <c r="W834">
        <f>MATCH(D834,Отчет!$C:$C,0)</f>
        <v>101</v>
      </c>
    </row>
    <row r="835" spans="1:23" x14ac:dyDescent="0.2">
      <c r="A835" s="15">
        <v>506940178</v>
      </c>
      <c r="B835" s="15">
        <v>8</v>
      </c>
      <c r="C835" s="24" t="s">
        <v>518</v>
      </c>
      <c r="D835" s="15">
        <v>137422735</v>
      </c>
      <c r="E835" s="7" t="s">
        <v>553</v>
      </c>
      <c r="F835" s="7" t="s">
        <v>344</v>
      </c>
      <c r="G835" s="7" t="s">
        <v>554</v>
      </c>
      <c r="H835" s="24" t="s">
        <v>555</v>
      </c>
      <c r="I835" s="7" t="s">
        <v>764</v>
      </c>
      <c r="J835" s="15">
        <v>4</v>
      </c>
      <c r="K835" s="15" t="s">
        <v>225</v>
      </c>
      <c r="L835" s="15" t="s">
        <v>436</v>
      </c>
      <c r="N835" s="15">
        <v>32</v>
      </c>
      <c r="O835" s="15">
        <v>4</v>
      </c>
      <c r="P835" s="15">
        <v>1</v>
      </c>
      <c r="Q835" s="15">
        <v>0</v>
      </c>
      <c r="R835" s="15">
        <v>435917520</v>
      </c>
      <c r="S835" s="15">
        <v>2098</v>
      </c>
      <c r="U835" t="s">
        <v>293</v>
      </c>
      <c r="V835">
        <v>0</v>
      </c>
      <c r="W835">
        <f>MATCH(D835,Отчет!$C:$C,0)</f>
        <v>60</v>
      </c>
    </row>
    <row r="836" spans="1:23" x14ac:dyDescent="0.2">
      <c r="A836" s="15">
        <v>506946368</v>
      </c>
      <c r="B836" s="15">
        <v>8</v>
      </c>
      <c r="C836" s="24" t="s">
        <v>437</v>
      </c>
      <c r="D836" s="15">
        <v>137299380</v>
      </c>
      <c r="E836" s="7" t="s">
        <v>542</v>
      </c>
      <c r="F836" s="7" t="s">
        <v>338</v>
      </c>
      <c r="G836" s="7" t="s">
        <v>543</v>
      </c>
      <c r="H836" s="24" t="s">
        <v>544</v>
      </c>
      <c r="I836" s="7" t="s">
        <v>764</v>
      </c>
      <c r="J836" s="15">
        <v>4</v>
      </c>
      <c r="K836" s="15" t="s">
        <v>225</v>
      </c>
      <c r="L836" s="15" t="s">
        <v>436</v>
      </c>
      <c r="N836" s="15">
        <v>32</v>
      </c>
      <c r="O836" s="15">
        <v>4</v>
      </c>
      <c r="P836" s="15">
        <v>1</v>
      </c>
      <c r="Q836" s="15">
        <v>1</v>
      </c>
      <c r="R836" s="15">
        <v>435917520</v>
      </c>
      <c r="S836" s="15">
        <v>2098</v>
      </c>
      <c r="U836" t="s">
        <v>293</v>
      </c>
      <c r="V836">
        <v>0</v>
      </c>
      <c r="W836">
        <f>MATCH(D836,Отчет!$C:$C,0)</f>
        <v>31</v>
      </c>
    </row>
    <row r="837" spans="1:23" x14ac:dyDescent="0.2">
      <c r="A837" s="15">
        <v>506946433</v>
      </c>
      <c r="B837" s="15">
        <v>10</v>
      </c>
      <c r="C837" s="24" t="s">
        <v>437</v>
      </c>
      <c r="D837" s="15">
        <v>137299395</v>
      </c>
      <c r="E837" s="7" t="s">
        <v>730</v>
      </c>
      <c r="F837" s="7" t="s">
        <v>282</v>
      </c>
      <c r="G837" s="7" t="s">
        <v>326</v>
      </c>
      <c r="H837" s="24" t="s">
        <v>731</v>
      </c>
      <c r="I837" s="7" t="s">
        <v>764</v>
      </c>
      <c r="J837" s="15">
        <v>4</v>
      </c>
      <c r="K837" s="15" t="s">
        <v>225</v>
      </c>
      <c r="L837" s="15" t="s">
        <v>436</v>
      </c>
      <c r="N837" s="15">
        <v>40</v>
      </c>
      <c r="O837" s="15">
        <v>4</v>
      </c>
      <c r="P837" s="15">
        <v>1</v>
      </c>
      <c r="Q837" s="15">
        <v>1</v>
      </c>
      <c r="R837" s="15">
        <v>435917520</v>
      </c>
      <c r="S837" s="15">
        <v>2098</v>
      </c>
      <c r="U837" t="s">
        <v>293</v>
      </c>
      <c r="V837">
        <v>0</v>
      </c>
      <c r="W837">
        <f>MATCH(D837,Отчет!$C:$C,0)</f>
        <v>35</v>
      </c>
    </row>
    <row r="838" spans="1:23" x14ac:dyDescent="0.2">
      <c r="A838" s="15">
        <v>506946452</v>
      </c>
      <c r="B838" s="15">
        <v>8</v>
      </c>
      <c r="C838" s="24" t="s">
        <v>437</v>
      </c>
      <c r="D838" s="15">
        <v>137299664</v>
      </c>
      <c r="E838" s="7" t="s">
        <v>732</v>
      </c>
      <c r="F838" s="7" t="s">
        <v>285</v>
      </c>
      <c r="G838" s="7" t="s">
        <v>307</v>
      </c>
      <c r="H838" s="24" t="s">
        <v>733</v>
      </c>
      <c r="I838" s="7" t="s">
        <v>764</v>
      </c>
      <c r="J838" s="15">
        <v>4</v>
      </c>
      <c r="K838" s="15" t="s">
        <v>225</v>
      </c>
      <c r="L838" s="15" t="s">
        <v>436</v>
      </c>
      <c r="N838" s="15">
        <v>32</v>
      </c>
      <c r="O838" s="15">
        <v>4</v>
      </c>
      <c r="P838" s="15">
        <v>1</v>
      </c>
      <c r="Q838" s="15">
        <v>1</v>
      </c>
      <c r="R838" s="15">
        <v>435917520</v>
      </c>
      <c r="S838" s="15">
        <v>2098</v>
      </c>
      <c r="U838" t="s">
        <v>293</v>
      </c>
      <c r="V838">
        <v>0</v>
      </c>
      <c r="W838">
        <f>MATCH(D838,Отчет!$C:$C,0)</f>
        <v>75</v>
      </c>
    </row>
    <row r="839" spans="1:23" x14ac:dyDescent="0.2">
      <c r="A839" s="15">
        <v>506946471</v>
      </c>
      <c r="B839" s="15">
        <v>8</v>
      </c>
      <c r="C839" s="24" t="s">
        <v>437</v>
      </c>
      <c r="D839" s="15">
        <v>137299718</v>
      </c>
      <c r="E839" s="7" t="s">
        <v>734</v>
      </c>
      <c r="F839" s="7" t="s">
        <v>384</v>
      </c>
      <c r="G839" s="7" t="s">
        <v>242</v>
      </c>
      <c r="H839" s="24" t="s">
        <v>735</v>
      </c>
      <c r="I839" s="7" t="s">
        <v>764</v>
      </c>
      <c r="J839" s="15">
        <v>4</v>
      </c>
      <c r="K839" s="15" t="s">
        <v>225</v>
      </c>
      <c r="L839" s="15" t="s">
        <v>436</v>
      </c>
      <c r="N839" s="15">
        <v>32</v>
      </c>
      <c r="O839" s="15">
        <v>4</v>
      </c>
      <c r="P839" s="15">
        <v>1</v>
      </c>
      <c r="Q839" s="15">
        <v>1</v>
      </c>
      <c r="R839" s="15">
        <v>435917520</v>
      </c>
      <c r="S839" s="15">
        <v>2098</v>
      </c>
      <c r="U839" t="s">
        <v>293</v>
      </c>
      <c r="V839">
        <v>0</v>
      </c>
      <c r="W839">
        <f>MATCH(D839,Отчет!$C:$C,0)</f>
        <v>99</v>
      </c>
    </row>
    <row r="840" spans="1:23" x14ac:dyDescent="0.2">
      <c r="A840" s="15">
        <v>506946493</v>
      </c>
      <c r="B840" s="15">
        <v>8</v>
      </c>
      <c r="C840" s="24" t="s">
        <v>437</v>
      </c>
      <c r="D840" s="15">
        <v>137645664</v>
      </c>
      <c r="E840" s="7" t="s">
        <v>538</v>
      </c>
      <c r="F840" s="7" t="s">
        <v>539</v>
      </c>
      <c r="G840" s="7" t="s">
        <v>540</v>
      </c>
      <c r="H840" s="24" t="s">
        <v>541</v>
      </c>
      <c r="I840" s="7" t="s">
        <v>764</v>
      </c>
      <c r="J840" s="15">
        <v>4</v>
      </c>
      <c r="K840" s="15" t="s">
        <v>225</v>
      </c>
      <c r="L840" s="15" t="s">
        <v>436</v>
      </c>
      <c r="N840" s="15">
        <v>32</v>
      </c>
      <c r="O840" s="15">
        <v>4</v>
      </c>
      <c r="P840" s="15">
        <v>1</v>
      </c>
      <c r="Q840" s="15">
        <v>1</v>
      </c>
      <c r="R840" s="15">
        <v>435917520</v>
      </c>
      <c r="S840" s="15">
        <v>2098</v>
      </c>
      <c r="U840" t="s">
        <v>293</v>
      </c>
      <c r="V840">
        <v>0</v>
      </c>
      <c r="W840">
        <f>MATCH(D840,Отчет!$C:$C,0)</f>
        <v>46</v>
      </c>
    </row>
    <row r="841" spans="1:23" x14ac:dyDescent="0.2">
      <c r="A841" s="15">
        <v>506946512</v>
      </c>
      <c r="B841" s="15">
        <v>8</v>
      </c>
      <c r="C841" s="24" t="s">
        <v>437</v>
      </c>
      <c r="D841" s="15">
        <v>140176771</v>
      </c>
      <c r="E841" s="7" t="s">
        <v>534</v>
      </c>
      <c r="F841" s="7" t="s">
        <v>535</v>
      </c>
      <c r="G841" s="7" t="s">
        <v>536</v>
      </c>
      <c r="H841" s="24" t="s">
        <v>537</v>
      </c>
      <c r="I841" s="7" t="s">
        <v>764</v>
      </c>
      <c r="J841" s="15">
        <v>4</v>
      </c>
      <c r="K841" s="15" t="s">
        <v>225</v>
      </c>
      <c r="L841" s="15" t="s">
        <v>436</v>
      </c>
      <c r="N841" s="15">
        <v>32</v>
      </c>
      <c r="O841" s="15">
        <v>4</v>
      </c>
      <c r="P841" s="15">
        <v>1</v>
      </c>
      <c r="Q841" s="15">
        <v>1</v>
      </c>
      <c r="R841" s="15">
        <v>435917520</v>
      </c>
      <c r="S841" s="15">
        <v>2098</v>
      </c>
      <c r="U841" t="s">
        <v>293</v>
      </c>
      <c r="V841">
        <v>0</v>
      </c>
      <c r="W841">
        <f>MATCH(D841,Отчет!$C:$C,0)</f>
        <v>27</v>
      </c>
    </row>
    <row r="842" spans="1:23" x14ac:dyDescent="0.2">
      <c r="A842" s="15">
        <v>506946531</v>
      </c>
      <c r="B842" s="15">
        <v>8</v>
      </c>
      <c r="C842" s="24" t="s">
        <v>437</v>
      </c>
      <c r="D842" s="15">
        <v>137422709</v>
      </c>
      <c r="E842" s="7" t="s">
        <v>532</v>
      </c>
      <c r="F842" s="7" t="s">
        <v>511</v>
      </c>
      <c r="G842" s="7" t="s">
        <v>345</v>
      </c>
      <c r="H842" s="24" t="s">
        <v>533</v>
      </c>
      <c r="I842" s="7" t="s">
        <v>764</v>
      </c>
      <c r="J842" s="15">
        <v>4</v>
      </c>
      <c r="K842" s="15" t="s">
        <v>225</v>
      </c>
      <c r="L842" s="15" t="s">
        <v>436</v>
      </c>
      <c r="N842" s="15">
        <v>32</v>
      </c>
      <c r="O842" s="15">
        <v>4</v>
      </c>
      <c r="P842" s="15">
        <v>1</v>
      </c>
      <c r="Q842" s="15">
        <v>0</v>
      </c>
      <c r="R842" s="15">
        <v>435917520</v>
      </c>
      <c r="S842" s="15">
        <v>2098</v>
      </c>
      <c r="U842" t="s">
        <v>293</v>
      </c>
      <c r="V842">
        <v>0</v>
      </c>
      <c r="W842">
        <f>MATCH(D842,Отчет!$C:$C,0)</f>
        <v>48</v>
      </c>
    </row>
    <row r="843" spans="1:23" x14ac:dyDescent="0.2">
      <c r="A843" s="15">
        <v>506946549</v>
      </c>
      <c r="B843" s="15">
        <v>8</v>
      </c>
      <c r="C843" s="24" t="s">
        <v>437</v>
      </c>
      <c r="D843" s="15">
        <v>137299757</v>
      </c>
      <c r="E843" s="7" t="s">
        <v>529</v>
      </c>
      <c r="F843" s="7" t="s">
        <v>530</v>
      </c>
      <c r="G843" s="7" t="s">
        <v>262</v>
      </c>
      <c r="H843" s="24" t="s">
        <v>531</v>
      </c>
      <c r="I843" s="7" t="s">
        <v>764</v>
      </c>
      <c r="J843" s="15">
        <v>4</v>
      </c>
      <c r="K843" s="15" t="s">
        <v>225</v>
      </c>
      <c r="L843" s="15" t="s">
        <v>436</v>
      </c>
      <c r="N843" s="15">
        <v>32</v>
      </c>
      <c r="O843" s="15">
        <v>4</v>
      </c>
      <c r="P843" s="15">
        <v>1</v>
      </c>
      <c r="Q843" s="15">
        <v>1</v>
      </c>
      <c r="R843" s="15">
        <v>435917520</v>
      </c>
      <c r="S843" s="15">
        <v>2098</v>
      </c>
      <c r="U843" t="s">
        <v>293</v>
      </c>
      <c r="V843">
        <v>0</v>
      </c>
      <c r="W843">
        <f>MATCH(D843,Отчет!$C:$C,0)</f>
        <v>150</v>
      </c>
    </row>
    <row r="844" spans="1:23" x14ac:dyDescent="0.2">
      <c r="A844" s="15">
        <v>506946609</v>
      </c>
      <c r="B844" s="15">
        <v>8</v>
      </c>
      <c r="C844" s="24" t="s">
        <v>437</v>
      </c>
      <c r="D844" s="15">
        <v>137299447</v>
      </c>
      <c r="E844" s="7" t="s">
        <v>736</v>
      </c>
      <c r="F844" s="7" t="s">
        <v>737</v>
      </c>
      <c r="G844" s="7" t="s">
        <v>319</v>
      </c>
      <c r="H844" s="24" t="s">
        <v>738</v>
      </c>
      <c r="I844" s="7" t="s">
        <v>764</v>
      </c>
      <c r="J844" s="15">
        <v>4</v>
      </c>
      <c r="K844" s="15" t="s">
        <v>225</v>
      </c>
      <c r="L844" s="15" t="s">
        <v>436</v>
      </c>
      <c r="N844" s="15">
        <v>32</v>
      </c>
      <c r="O844" s="15">
        <v>4</v>
      </c>
      <c r="P844" s="15">
        <v>1</v>
      </c>
      <c r="Q844" s="15">
        <v>1</v>
      </c>
      <c r="R844" s="15">
        <v>435917520</v>
      </c>
      <c r="S844" s="15">
        <v>2098</v>
      </c>
      <c r="U844" t="s">
        <v>293</v>
      </c>
      <c r="V844">
        <v>0</v>
      </c>
      <c r="W844">
        <f>MATCH(D844,Отчет!$C:$C,0)</f>
        <v>133</v>
      </c>
    </row>
    <row r="845" spans="1:23" x14ac:dyDescent="0.2">
      <c r="A845" s="15">
        <v>506946627</v>
      </c>
      <c r="B845" s="15">
        <v>8</v>
      </c>
      <c r="C845" s="24" t="s">
        <v>437</v>
      </c>
      <c r="D845" s="15">
        <v>137299835</v>
      </c>
      <c r="E845" s="7" t="s">
        <v>717</v>
      </c>
      <c r="F845" s="7" t="s">
        <v>261</v>
      </c>
      <c r="G845" s="7" t="s">
        <v>332</v>
      </c>
      <c r="H845" s="24" t="s">
        <v>718</v>
      </c>
      <c r="I845" s="7" t="s">
        <v>764</v>
      </c>
      <c r="J845" s="15">
        <v>4</v>
      </c>
      <c r="K845" s="15" t="s">
        <v>225</v>
      </c>
      <c r="L845" s="15" t="s">
        <v>436</v>
      </c>
      <c r="N845" s="15">
        <v>32</v>
      </c>
      <c r="O845" s="15">
        <v>4</v>
      </c>
      <c r="P845" s="15">
        <v>1</v>
      </c>
      <c r="Q845" s="15">
        <v>1</v>
      </c>
      <c r="R845" s="15">
        <v>435917520</v>
      </c>
      <c r="S845" s="15">
        <v>2098</v>
      </c>
      <c r="U845" t="s">
        <v>293</v>
      </c>
      <c r="V845">
        <v>0</v>
      </c>
      <c r="W845">
        <f>MATCH(D845,Отчет!$C:$C,0)</f>
        <v>67</v>
      </c>
    </row>
    <row r="846" spans="1:23" x14ac:dyDescent="0.2">
      <c r="A846" s="15">
        <v>506946645</v>
      </c>
      <c r="B846" s="15">
        <v>10</v>
      </c>
      <c r="C846" s="24" t="s">
        <v>437</v>
      </c>
      <c r="D846" s="15">
        <v>137299486</v>
      </c>
      <c r="E846" s="7" t="s">
        <v>579</v>
      </c>
      <c r="F846" s="7" t="s">
        <v>580</v>
      </c>
      <c r="G846" s="7" t="s">
        <v>581</v>
      </c>
      <c r="H846" s="24" t="s">
        <v>582</v>
      </c>
      <c r="I846" s="7" t="s">
        <v>764</v>
      </c>
      <c r="J846" s="15">
        <v>4</v>
      </c>
      <c r="K846" s="15" t="s">
        <v>225</v>
      </c>
      <c r="L846" s="15" t="s">
        <v>436</v>
      </c>
      <c r="N846" s="15">
        <v>40</v>
      </c>
      <c r="O846" s="15">
        <v>4</v>
      </c>
      <c r="P846" s="15">
        <v>1</v>
      </c>
      <c r="Q846" s="15">
        <v>1</v>
      </c>
      <c r="R846" s="15">
        <v>435917520</v>
      </c>
      <c r="S846" s="15">
        <v>2098</v>
      </c>
      <c r="U846" t="s">
        <v>293</v>
      </c>
      <c r="V846">
        <v>0</v>
      </c>
      <c r="W846">
        <f>MATCH(D846,Отчет!$C:$C,0)</f>
        <v>58</v>
      </c>
    </row>
    <row r="847" spans="1:23" x14ac:dyDescent="0.2">
      <c r="A847" s="15">
        <v>506946664</v>
      </c>
      <c r="B847" s="15">
        <v>8</v>
      </c>
      <c r="C847" s="24" t="s">
        <v>437</v>
      </c>
      <c r="D847" s="15">
        <v>137299501</v>
      </c>
      <c r="E847" s="7" t="s">
        <v>573</v>
      </c>
      <c r="F847" s="7" t="s">
        <v>583</v>
      </c>
      <c r="G847" s="7" t="s">
        <v>307</v>
      </c>
      <c r="H847" s="24" t="s">
        <v>584</v>
      </c>
      <c r="I847" s="7" t="s">
        <v>764</v>
      </c>
      <c r="J847" s="15">
        <v>4</v>
      </c>
      <c r="K847" s="15" t="s">
        <v>225</v>
      </c>
      <c r="L847" s="15" t="s">
        <v>436</v>
      </c>
      <c r="N847" s="15">
        <v>32</v>
      </c>
      <c r="O847" s="15">
        <v>4</v>
      </c>
      <c r="P847" s="15">
        <v>1</v>
      </c>
      <c r="Q847" s="15">
        <v>1</v>
      </c>
      <c r="R847" s="15">
        <v>435917520</v>
      </c>
      <c r="S847" s="15">
        <v>2098</v>
      </c>
      <c r="U847" t="s">
        <v>293</v>
      </c>
      <c r="V847">
        <v>0</v>
      </c>
      <c r="W847">
        <f>MATCH(D847,Отчет!$C:$C,0)</f>
        <v>32</v>
      </c>
    </row>
    <row r="848" spans="1:23" x14ac:dyDescent="0.2">
      <c r="A848" s="15">
        <v>506946683</v>
      </c>
      <c r="B848" s="15">
        <v>8</v>
      </c>
      <c r="C848" s="24" t="s">
        <v>437</v>
      </c>
      <c r="D848" s="15">
        <v>137299514</v>
      </c>
      <c r="E848" s="7" t="s">
        <v>573</v>
      </c>
      <c r="F848" s="7" t="s">
        <v>348</v>
      </c>
      <c r="G848" s="7" t="s">
        <v>307</v>
      </c>
      <c r="H848" s="24" t="s">
        <v>574</v>
      </c>
      <c r="I848" s="7" t="s">
        <v>764</v>
      </c>
      <c r="J848" s="15">
        <v>4</v>
      </c>
      <c r="K848" s="15" t="s">
        <v>225</v>
      </c>
      <c r="L848" s="15" t="s">
        <v>436</v>
      </c>
      <c r="N848" s="15">
        <v>32</v>
      </c>
      <c r="O848" s="15">
        <v>4</v>
      </c>
      <c r="P848" s="15">
        <v>1</v>
      </c>
      <c r="Q848" s="15">
        <v>1</v>
      </c>
      <c r="R848" s="15">
        <v>435917520</v>
      </c>
      <c r="S848" s="15">
        <v>2098</v>
      </c>
      <c r="U848" t="s">
        <v>293</v>
      </c>
      <c r="V848">
        <v>0</v>
      </c>
      <c r="W848">
        <f>MATCH(D848,Отчет!$C:$C,0)</f>
        <v>33</v>
      </c>
    </row>
    <row r="849" spans="1:23" x14ac:dyDescent="0.2">
      <c r="A849" s="15">
        <v>506946701</v>
      </c>
      <c r="B849" s="15">
        <v>9</v>
      </c>
      <c r="C849" s="24" t="s">
        <v>437</v>
      </c>
      <c r="D849" s="15">
        <v>137422722</v>
      </c>
      <c r="E849" s="7" t="s">
        <v>724</v>
      </c>
      <c r="F849" s="7" t="s">
        <v>233</v>
      </c>
      <c r="G849" s="7" t="s">
        <v>389</v>
      </c>
      <c r="H849" s="24" t="s">
        <v>725</v>
      </c>
      <c r="I849" s="7" t="s">
        <v>764</v>
      </c>
      <c r="J849" s="15">
        <v>4</v>
      </c>
      <c r="K849" s="15" t="s">
        <v>225</v>
      </c>
      <c r="L849" s="15" t="s">
        <v>436</v>
      </c>
      <c r="N849" s="15">
        <v>36</v>
      </c>
      <c r="O849" s="15">
        <v>4</v>
      </c>
      <c r="P849" s="15">
        <v>1</v>
      </c>
      <c r="Q849" s="15">
        <v>0</v>
      </c>
      <c r="R849" s="15">
        <v>435917520</v>
      </c>
      <c r="S849" s="15">
        <v>2098</v>
      </c>
      <c r="U849" t="s">
        <v>293</v>
      </c>
      <c r="V849">
        <v>0</v>
      </c>
      <c r="W849">
        <f>MATCH(D849,Отчет!$C:$C,0)</f>
        <v>72</v>
      </c>
    </row>
    <row r="850" spans="1:23" x14ac:dyDescent="0.2">
      <c r="A850" s="15">
        <v>506946719</v>
      </c>
      <c r="B850" s="15">
        <v>8</v>
      </c>
      <c r="C850" s="24" t="s">
        <v>437</v>
      </c>
      <c r="D850" s="15">
        <v>138474649</v>
      </c>
      <c r="E850" s="7" t="s">
        <v>571</v>
      </c>
      <c r="F850" s="7" t="s">
        <v>344</v>
      </c>
      <c r="G850" s="7" t="s">
        <v>404</v>
      </c>
      <c r="H850" s="24" t="s">
        <v>572</v>
      </c>
      <c r="I850" s="7" t="s">
        <v>764</v>
      </c>
      <c r="J850" s="15">
        <v>4</v>
      </c>
      <c r="K850" s="15" t="s">
        <v>225</v>
      </c>
      <c r="L850" s="15" t="s">
        <v>436</v>
      </c>
      <c r="N850" s="15">
        <v>32</v>
      </c>
      <c r="O850" s="15">
        <v>4</v>
      </c>
      <c r="P850" s="15">
        <v>1</v>
      </c>
      <c r="Q850" s="15">
        <v>1</v>
      </c>
      <c r="R850" s="15">
        <v>435917520</v>
      </c>
      <c r="S850" s="15">
        <v>2098</v>
      </c>
      <c r="U850" t="s">
        <v>293</v>
      </c>
      <c r="V850">
        <v>0</v>
      </c>
      <c r="W850">
        <f>MATCH(D850,Отчет!$C:$C,0)</f>
        <v>51</v>
      </c>
    </row>
    <row r="851" spans="1:23" x14ac:dyDescent="0.2">
      <c r="A851" s="15">
        <v>506946737</v>
      </c>
      <c r="B851" s="15">
        <v>8</v>
      </c>
      <c r="C851" s="24" t="s">
        <v>437</v>
      </c>
      <c r="D851" s="15">
        <v>137299887</v>
      </c>
      <c r="E851" s="7" t="s">
        <v>568</v>
      </c>
      <c r="F851" s="7" t="s">
        <v>569</v>
      </c>
      <c r="G851" s="7" t="s">
        <v>276</v>
      </c>
      <c r="H851" s="24" t="s">
        <v>570</v>
      </c>
      <c r="I851" s="7" t="s">
        <v>764</v>
      </c>
      <c r="J851" s="15">
        <v>4</v>
      </c>
      <c r="K851" s="15" t="s">
        <v>225</v>
      </c>
      <c r="L851" s="15" t="s">
        <v>436</v>
      </c>
      <c r="N851" s="15">
        <v>32</v>
      </c>
      <c r="O851" s="15">
        <v>4</v>
      </c>
      <c r="P851" s="15">
        <v>1</v>
      </c>
      <c r="Q851" s="15">
        <v>1</v>
      </c>
      <c r="R851" s="15">
        <v>435917520</v>
      </c>
      <c r="S851" s="15">
        <v>2098</v>
      </c>
      <c r="U851" t="s">
        <v>293</v>
      </c>
      <c r="V851">
        <v>0</v>
      </c>
      <c r="W851">
        <f>MATCH(D851,Отчет!$C:$C,0)</f>
        <v>84</v>
      </c>
    </row>
    <row r="852" spans="1:23" x14ac:dyDescent="0.2">
      <c r="A852" s="15">
        <v>506939831</v>
      </c>
      <c r="B852" s="15">
        <v>8</v>
      </c>
      <c r="C852" s="24" t="s">
        <v>518</v>
      </c>
      <c r="D852" s="15">
        <v>137299651</v>
      </c>
      <c r="E852" s="7" t="s">
        <v>720</v>
      </c>
      <c r="F852" s="7" t="s">
        <v>721</v>
      </c>
      <c r="G852" s="7" t="s">
        <v>722</v>
      </c>
      <c r="H852" s="24" t="s">
        <v>723</v>
      </c>
      <c r="I852" s="7" t="s">
        <v>764</v>
      </c>
      <c r="J852" s="15">
        <v>4</v>
      </c>
      <c r="K852" s="15" t="s">
        <v>225</v>
      </c>
      <c r="L852" s="15" t="s">
        <v>436</v>
      </c>
      <c r="N852" s="15">
        <v>32</v>
      </c>
      <c r="O852" s="15">
        <v>4</v>
      </c>
      <c r="P852" s="15">
        <v>1</v>
      </c>
      <c r="Q852" s="15">
        <v>1</v>
      </c>
      <c r="R852" s="15">
        <v>435917520</v>
      </c>
      <c r="S852" s="15">
        <v>2098</v>
      </c>
      <c r="U852" t="s">
        <v>293</v>
      </c>
      <c r="V852">
        <v>0</v>
      </c>
      <c r="W852">
        <f>MATCH(D852,Отчет!$C:$C,0)</f>
        <v>141</v>
      </c>
    </row>
    <row r="853" spans="1:23" x14ac:dyDescent="0.2">
      <c r="A853" s="15">
        <v>506939867</v>
      </c>
      <c r="B853" s="15">
        <v>10</v>
      </c>
      <c r="C853" s="24" t="s">
        <v>518</v>
      </c>
      <c r="D853" s="15">
        <v>137299691</v>
      </c>
      <c r="E853" s="7" t="s">
        <v>575</v>
      </c>
      <c r="F853" s="7" t="s">
        <v>576</v>
      </c>
      <c r="G853" s="7" t="s">
        <v>577</v>
      </c>
      <c r="H853" s="24" t="s">
        <v>578</v>
      </c>
      <c r="I853" s="7" t="s">
        <v>764</v>
      </c>
      <c r="J853" s="15">
        <v>4</v>
      </c>
      <c r="K853" s="15" t="s">
        <v>225</v>
      </c>
      <c r="L853" s="15" t="s">
        <v>436</v>
      </c>
      <c r="N853" s="15">
        <v>40</v>
      </c>
      <c r="O853" s="15">
        <v>4</v>
      </c>
      <c r="P853" s="15">
        <v>1</v>
      </c>
      <c r="Q853" s="15">
        <v>1</v>
      </c>
      <c r="R853" s="15">
        <v>435917520</v>
      </c>
      <c r="S853" s="15">
        <v>2098</v>
      </c>
      <c r="U853" t="s">
        <v>293</v>
      </c>
      <c r="V853">
        <v>0</v>
      </c>
      <c r="W853">
        <f>MATCH(D853,Отчет!$C:$C,0)</f>
        <v>152</v>
      </c>
    </row>
    <row r="854" spans="1:23" x14ac:dyDescent="0.2">
      <c r="A854" s="15">
        <v>506939885</v>
      </c>
      <c r="B854" s="15">
        <v>8</v>
      </c>
      <c r="C854" s="24" t="s">
        <v>518</v>
      </c>
      <c r="D854" s="15">
        <v>137299705</v>
      </c>
      <c r="E854" s="7" t="s">
        <v>739</v>
      </c>
      <c r="F854" s="7" t="s">
        <v>335</v>
      </c>
      <c r="G854" s="7" t="s">
        <v>600</v>
      </c>
      <c r="H854" s="24" t="s">
        <v>740</v>
      </c>
      <c r="I854" s="7" t="s">
        <v>764</v>
      </c>
      <c r="J854" s="15">
        <v>4</v>
      </c>
      <c r="K854" s="15" t="s">
        <v>225</v>
      </c>
      <c r="L854" s="15" t="s">
        <v>436</v>
      </c>
      <c r="N854" s="15">
        <v>32</v>
      </c>
      <c r="O854" s="15">
        <v>4</v>
      </c>
      <c r="P854" s="15">
        <v>1</v>
      </c>
      <c r="Q854" s="15">
        <v>1</v>
      </c>
      <c r="R854" s="15">
        <v>435917520</v>
      </c>
      <c r="S854" s="15">
        <v>2098</v>
      </c>
      <c r="U854" t="s">
        <v>293</v>
      </c>
      <c r="V854">
        <v>0</v>
      </c>
      <c r="W854">
        <f>MATCH(D854,Отчет!$C:$C,0)</f>
        <v>68</v>
      </c>
    </row>
    <row r="855" spans="1:23" x14ac:dyDescent="0.2">
      <c r="A855" s="15">
        <v>506939903</v>
      </c>
      <c r="B855" s="15">
        <v>8</v>
      </c>
      <c r="C855" s="24" t="s">
        <v>518</v>
      </c>
      <c r="D855" s="15">
        <v>137299408</v>
      </c>
      <c r="E855" s="7" t="s">
        <v>549</v>
      </c>
      <c r="F855" s="7" t="s">
        <v>550</v>
      </c>
      <c r="G855" s="7" t="s">
        <v>551</v>
      </c>
      <c r="H855" s="24" t="s">
        <v>552</v>
      </c>
      <c r="I855" s="7" t="s">
        <v>764</v>
      </c>
      <c r="J855" s="15">
        <v>4</v>
      </c>
      <c r="K855" s="15" t="s">
        <v>225</v>
      </c>
      <c r="L855" s="15" t="s">
        <v>436</v>
      </c>
      <c r="N855" s="15">
        <v>32</v>
      </c>
      <c r="O855" s="15">
        <v>4</v>
      </c>
      <c r="P855" s="15">
        <v>1</v>
      </c>
      <c r="Q855" s="15">
        <v>1</v>
      </c>
      <c r="R855" s="15">
        <v>435917520</v>
      </c>
      <c r="S855" s="15">
        <v>2098</v>
      </c>
      <c r="U855" t="s">
        <v>293</v>
      </c>
      <c r="V855">
        <v>0</v>
      </c>
      <c r="W855">
        <f>MATCH(D855,Отчет!$C:$C,0)</f>
        <v>100</v>
      </c>
    </row>
    <row r="856" spans="1:23" x14ac:dyDescent="0.2">
      <c r="A856" s="15">
        <v>506939921</v>
      </c>
      <c r="B856" s="15">
        <v>8</v>
      </c>
      <c r="C856" s="24" t="s">
        <v>518</v>
      </c>
      <c r="D856" s="15">
        <v>139553761</v>
      </c>
      <c r="E856" s="7" t="s">
        <v>545</v>
      </c>
      <c r="F856" s="7" t="s">
        <v>546</v>
      </c>
      <c r="G856" s="7" t="s">
        <v>547</v>
      </c>
      <c r="H856" s="24" t="s">
        <v>548</v>
      </c>
      <c r="I856" s="7" t="s">
        <v>764</v>
      </c>
      <c r="J856" s="15">
        <v>4</v>
      </c>
      <c r="K856" s="15" t="s">
        <v>225</v>
      </c>
      <c r="L856" s="15" t="s">
        <v>436</v>
      </c>
      <c r="N856" s="15">
        <v>32</v>
      </c>
      <c r="O856" s="15">
        <v>4</v>
      </c>
      <c r="P856" s="15">
        <v>1</v>
      </c>
      <c r="Q856" s="15">
        <v>1</v>
      </c>
      <c r="R856" s="15">
        <v>435917520</v>
      </c>
      <c r="S856" s="15">
        <v>2098</v>
      </c>
      <c r="U856" t="s">
        <v>293</v>
      </c>
      <c r="V856">
        <v>0</v>
      </c>
      <c r="W856">
        <f>MATCH(D856,Отчет!$C:$C,0)</f>
        <v>82</v>
      </c>
    </row>
    <row r="857" spans="1:23" x14ac:dyDescent="0.2">
      <c r="A857" s="15">
        <v>506939939</v>
      </c>
      <c r="B857" s="15">
        <v>8</v>
      </c>
      <c r="C857" s="24" t="s">
        <v>518</v>
      </c>
      <c r="D857" s="15">
        <v>137299434</v>
      </c>
      <c r="E857" s="7" t="s">
        <v>527</v>
      </c>
      <c r="F857" s="7" t="s">
        <v>233</v>
      </c>
      <c r="G857" s="7" t="s">
        <v>269</v>
      </c>
      <c r="H857" s="24" t="s">
        <v>528</v>
      </c>
      <c r="I857" s="7" t="s">
        <v>764</v>
      </c>
      <c r="J857" s="15">
        <v>4</v>
      </c>
      <c r="K857" s="15" t="s">
        <v>225</v>
      </c>
      <c r="L857" s="15" t="s">
        <v>436</v>
      </c>
      <c r="N857" s="15">
        <v>32</v>
      </c>
      <c r="O857" s="15">
        <v>4</v>
      </c>
      <c r="P857" s="15">
        <v>1</v>
      </c>
      <c r="Q857" s="15">
        <v>1</v>
      </c>
      <c r="R857" s="15">
        <v>435917520</v>
      </c>
      <c r="S857" s="15">
        <v>2098</v>
      </c>
      <c r="U857" t="s">
        <v>293</v>
      </c>
      <c r="V857">
        <v>0</v>
      </c>
      <c r="W857">
        <f>MATCH(D857,Отчет!$C:$C,0)</f>
        <v>121</v>
      </c>
    </row>
    <row r="858" spans="1:23" x14ac:dyDescent="0.2">
      <c r="A858" s="15">
        <v>506939975</v>
      </c>
      <c r="B858" s="15">
        <v>8</v>
      </c>
      <c r="C858" s="24" t="s">
        <v>518</v>
      </c>
      <c r="D858" s="15">
        <v>137299731</v>
      </c>
      <c r="E858" s="7" t="s">
        <v>741</v>
      </c>
      <c r="F858" s="7" t="s">
        <v>742</v>
      </c>
      <c r="G858" s="7" t="s">
        <v>467</v>
      </c>
      <c r="H858" s="24" t="s">
        <v>743</v>
      </c>
      <c r="I858" s="7" t="s">
        <v>764</v>
      </c>
      <c r="J858" s="15">
        <v>4</v>
      </c>
      <c r="K858" s="15" t="s">
        <v>225</v>
      </c>
      <c r="L858" s="15" t="s">
        <v>436</v>
      </c>
      <c r="N858" s="15">
        <v>32</v>
      </c>
      <c r="O858" s="15">
        <v>4</v>
      </c>
      <c r="P858" s="15">
        <v>1</v>
      </c>
      <c r="Q858" s="15">
        <v>1</v>
      </c>
      <c r="R858" s="15">
        <v>435917520</v>
      </c>
      <c r="S858" s="15">
        <v>2098</v>
      </c>
      <c r="U858" t="s">
        <v>293</v>
      </c>
      <c r="V858">
        <v>0</v>
      </c>
      <c r="W858">
        <f>MATCH(D858,Отчет!$C:$C,0)</f>
        <v>115</v>
      </c>
    </row>
    <row r="859" spans="1:23" x14ac:dyDescent="0.2">
      <c r="A859" s="15">
        <v>506939995</v>
      </c>
      <c r="B859" s="15">
        <v>8</v>
      </c>
      <c r="C859" s="24" t="s">
        <v>518</v>
      </c>
      <c r="D859" s="15">
        <v>138474632</v>
      </c>
      <c r="E859" s="7" t="s">
        <v>523</v>
      </c>
      <c r="F859" s="7" t="s">
        <v>524</v>
      </c>
      <c r="G859" s="7" t="s">
        <v>525</v>
      </c>
      <c r="H859" s="24" t="s">
        <v>526</v>
      </c>
      <c r="I859" s="7" t="s">
        <v>764</v>
      </c>
      <c r="J859" s="15">
        <v>4</v>
      </c>
      <c r="K859" s="15" t="s">
        <v>225</v>
      </c>
      <c r="L859" s="15" t="s">
        <v>436</v>
      </c>
      <c r="N859" s="15">
        <v>32</v>
      </c>
      <c r="O859" s="15">
        <v>4</v>
      </c>
      <c r="P859" s="15">
        <v>1</v>
      </c>
      <c r="Q859" s="15">
        <v>1</v>
      </c>
      <c r="R859" s="15">
        <v>435917520</v>
      </c>
      <c r="S859" s="15">
        <v>2098</v>
      </c>
      <c r="U859" t="s">
        <v>293</v>
      </c>
      <c r="V859">
        <v>0</v>
      </c>
      <c r="W859">
        <f>MATCH(D859,Отчет!$C:$C,0)</f>
        <v>105</v>
      </c>
    </row>
    <row r="860" spans="1:23" x14ac:dyDescent="0.2">
      <c r="A860" s="15">
        <v>506940013</v>
      </c>
      <c r="B860" s="15">
        <v>10</v>
      </c>
      <c r="C860" s="24" t="s">
        <v>518</v>
      </c>
      <c r="D860" s="15">
        <v>137299744</v>
      </c>
      <c r="E860" s="7" t="s">
        <v>744</v>
      </c>
      <c r="F860" s="7" t="s">
        <v>400</v>
      </c>
      <c r="G860" s="7" t="s">
        <v>248</v>
      </c>
      <c r="H860" s="24" t="s">
        <v>745</v>
      </c>
      <c r="I860" s="7" t="s">
        <v>764</v>
      </c>
      <c r="J860" s="15">
        <v>4</v>
      </c>
      <c r="K860" s="15" t="s">
        <v>225</v>
      </c>
      <c r="L860" s="15" t="s">
        <v>436</v>
      </c>
      <c r="N860" s="15">
        <v>40</v>
      </c>
      <c r="O860" s="15">
        <v>4</v>
      </c>
      <c r="P860" s="15">
        <v>1</v>
      </c>
      <c r="Q860" s="15">
        <v>1</v>
      </c>
      <c r="R860" s="15">
        <v>435917520</v>
      </c>
      <c r="S860" s="15">
        <v>2098</v>
      </c>
      <c r="U860" t="s">
        <v>293</v>
      </c>
      <c r="V860">
        <v>0</v>
      </c>
      <c r="W860">
        <f>MATCH(D860,Отчет!$C:$C,0)</f>
        <v>128</v>
      </c>
    </row>
    <row r="861" spans="1:23" x14ac:dyDescent="0.2">
      <c r="A861" s="15">
        <v>506940031</v>
      </c>
      <c r="B861" s="15">
        <v>8</v>
      </c>
      <c r="C861" s="24" t="s">
        <v>518</v>
      </c>
      <c r="D861" s="15">
        <v>137299332</v>
      </c>
      <c r="E861" s="7" t="s">
        <v>519</v>
      </c>
      <c r="F861" s="7" t="s">
        <v>520</v>
      </c>
      <c r="G861" s="7" t="s">
        <v>307</v>
      </c>
      <c r="H861" s="24" t="s">
        <v>521</v>
      </c>
      <c r="I861" s="7" t="s">
        <v>764</v>
      </c>
      <c r="J861" s="15">
        <v>4</v>
      </c>
      <c r="K861" s="15" t="s">
        <v>225</v>
      </c>
      <c r="L861" s="15" t="s">
        <v>436</v>
      </c>
      <c r="N861" s="15">
        <v>32</v>
      </c>
      <c r="O861" s="15">
        <v>4</v>
      </c>
      <c r="P861" s="15">
        <v>1</v>
      </c>
      <c r="Q861" s="15">
        <v>1</v>
      </c>
      <c r="R861" s="15">
        <v>435917520</v>
      </c>
      <c r="S861" s="15">
        <v>2098</v>
      </c>
      <c r="U861" t="s">
        <v>293</v>
      </c>
      <c r="V861">
        <v>0</v>
      </c>
      <c r="W861">
        <f>MATCH(D861,Отчет!$C:$C,0)</f>
        <v>54</v>
      </c>
    </row>
    <row r="862" spans="1:23" x14ac:dyDescent="0.2">
      <c r="A862" s="15">
        <v>506940067</v>
      </c>
      <c r="B862" s="15">
        <v>8</v>
      </c>
      <c r="C862" s="24" t="s">
        <v>518</v>
      </c>
      <c r="D862" s="15">
        <v>137299809</v>
      </c>
      <c r="E862" s="7" t="s">
        <v>564</v>
      </c>
      <c r="F862" s="7" t="s">
        <v>565</v>
      </c>
      <c r="G862" s="7" t="s">
        <v>566</v>
      </c>
      <c r="H862" s="24" t="s">
        <v>567</v>
      </c>
      <c r="I862" s="7" t="s">
        <v>764</v>
      </c>
      <c r="J862" s="15">
        <v>4</v>
      </c>
      <c r="K862" s="15" t="s">
        <v>225</v>
      </c>
      <c r="L862" s="15" t="s">
        <v>436</v>
      </c>
      <c r="N862" s="15">
        <v>32</v>
      </c>
      <c r="O862" s="15">
        <v>4</v>
      </c>
      <c r="P862" s="15">
        <v>1</v>
      </c>
      <c r="Q862" s="15">
        <v>1</v>
      </c>
      <c r="R862" s="15">
        <v>435917520</v>
      </c>
      <c r="S862" s="15">
        <v>2098</v>
      </c>
      <c r="U862" t="s">
        <v>293</v>
      </c>
      <c r="V862">
        <v>0</v>
      </c>
      <c r="W862">
        <f>MATCH(D862,Отчет!$C:$C,0)</f>
        <v>158</v>
      </c>
    </row>
    <row r="863" spans="1:23" x14ac:dyDescent="0.2">
      <c r="A863" s="15">
        <v>506940086</v>
      </c>
      <c r="B863" s="15">
        <v>10</v>
      </c>
      <c r="C863" s="24" t="s">
        <v>518</v>
      </c>
      <c r="D863" s="15">
        <v>137299460</v>
      </c>
      <c r="E863" s="7" t="s">
        <v>560</v>
      </c>
      <c r="F863" s="7" t="s">
        <v>561</v>
      </c>
      <c r="G863" s="7" t="s">
        <v>562</v>
      </c>
      <c r="H863" s="24" t="s">
        <v>563</v>
      </c>
      <c r="I863" s="7" t="s">
        <v>764</v>
      </c>
      <c r="J863" s="15">
        <v>4</v>
      </c>
      <c r="K863" s="15" t="s">
        <v>225</v>
      </c>
      <c r="L863" s="15" t="s">
        <v>436</v>
      </c>
      <c r="N863" s="15">
        <v>40</v>
      </c>
      <c r="O863" s="15">
        <v>4</v>
      </c>
      <c r="P863" s="15">
        <v>1</v>
      </c>
      <c r="Q863" s="15">
        <v>1</v>
      </c>
      <c r="R863" s="15">
        <v>435917520</v>
      </c>
      <c r="S863" s="15">
        <v>2098</v>
      </c>
      <c r="U863" t="s">
        <v>293</v>
      </c>
      <c r="V863">
        <v>0</v>
      </c>
      <c r="W863">
        <f>MATCH(D863,Отчет!$C:$C,0)</f>
        <v>98</v>
      </c>
    </row>
    <row r="864" spans="1:23" x14ac:dyDescent="0.2">
      <c r="A864" s="15">
        <v>506940104</v>
      </c>
      <c r="B864" s="15">
        <v>8</v>
      </c>
      <c r="C864" s="24" t="s">
        <v>518</v>
      </c>
      <c r="D864" s="15">
        <v>137299473</v>
      </c>
      <c r="E864" s="7" t="s">
        <v>556</v>
      </c>
      <c r="F864" s="7" t="s">
        <v>557</v>
      </c>
      <c r="G864" s="7" t="s">
        <v>558</v>
      </c>
      <c r="H864" s="24" t="s">
        <v>559</v>
      </c>
      <c r="I864" s="7" t="s">
        <v>764</v>
      </c>
      <c r="J864" s="15">
        <v>4</v>
      </c>
      <c r="K864" s="15" t="s">
        <v>225</v>
      </c>
      <c r="L864" s="15" t="s">
        <v>436</v>
      </c>
      <c r="N864" s="15">
        <v>32</v>
      </c>
      <c r="O864" s="15">
        <v>4</v>
      </c>
      <c r="P864" s="15">
        <v>1</v>
      </c>
      <c r="Q864" s="15">
        <v>1</v>
      </c>
      <c r="R864" s="15">
        <v>435917520</v>
      </c>
      <c r="S864" s="15">
        <v>2098</v>
      </c>
      <c r="U864" t="s">
        <v>293</v>
      </c>
      <c r="V864">
        <v>0</v>
      </c>
      <c r="W864">
        <f>MATCH(D864,Отчет!$C:$C,0)</f>
        <v>123</v>
      </c>
    </row>
    <row r="865" spans="1:23" x14ac:dyDescent="0.2">
      <c r="A865" s="15">
        <v>506940122</v>
      </c>
      <c r="B865" s="15">
        <v>10</v>
      </c>
      <c r="C865" s="24" t="s">
        <v>518</v>
      </c>
      <c r="D865" s="15">
        <v>137299848</v>
      </c>
      <c r="E865" s="7" t="s">
        <v>728</v>
      </c>
      <c r="F865" s="7" t="s">
        <v>254</v>
      </c>
      <c r="G865" s="7" t="s">
        <v>242</v>
      </c>
      <c r="H865" s="24" t="s">
        <v>729</v>
      </c>
      <c r="I865" s="7" t="s">
        <v>764</v>
      </c>
      <c r="J865" s="15">
        <v>4</v>
      </c>
      <c r="K865" s="15" t="s">
        <v>225</v>
      </c>
      <c r="L865" s="15" t="s">
        <v>436</v>
      </c>
      <c r="N865" s="15">
        <v>40</v>
      </c>
      <c r="O865" s="15">
        <v>4</v>
      </c>
      <c r="P865" s="15">
        <v>1</v>
      </c>
      <c r="Q865" s="15">
        <v>1</v>
      </c>
      <c r="R865" s="15">
        <v>435917520</v>
      </c>
      <c r="S865" s="15">
        <v>2098</v>
      </c>
      <c r="U865" t="s">
        <v>293</v>
      </c>
      <c r="V865">
        <v>0</v>
      </c>
      <c r="W865">
        <f>MATCH(D865,Отчет!$C:$C,0)</f>
        <v>83</v>
      </c>
    </row>
    <row r="866" spans="1:23" x14ac:dyDescent="0.2">
      <c r="A866" s="15">
        <v>506940140</v>
      </c>
      <c r="B866" s="15">
        <v>8</v>
      </c>
      <c r="C866" s="24" t="s">
        <v>518</v>
      </c>
      <c r="D866" s="15">
        <v>137299861</v>
      </c>
      <c r="E866" s="7" t="s">
        <v>753</v>
      </c>
      <c r="F866" s="7" t="s">
        <v>377</v>
      </c>
      <c r="G866" s="7" t="s">
        <v>577</v>
      </c>
      <c r="H866" s="24" t="s">
        <v>754</v>
      </c>
      <c r="I866" s="7" t="s">
        <v>764</v>
      </c>
      <c r="J866" s="15">
        <v>4</v>
      </c>
      <c r="K866" s="15" t="s">
        <v>225</v>
      </c>
      <c r="L866" s="15" t="s">
        <v>436</v>
      </c>
      <c r="N866" s="15">
        <v>32</v>
      </c>
      <c r="O866" s="15">
        <v>4</v>
      </c>
      <c r="P866" s="15">
        <v>1</v>
      </c>
      <c r="Q866" s="15">
        <v>1</v>
      </c>
      <c r="R866" s="15">
        <v>435917520</v>
      </c>
      <c r="S866" s="15">
        <v>2098</v>
      </c>
      <c r="U866" t="s">
        <v>293</v>
      </c>
      <c r="V866">
        <v>0</v>
      </c>
      <c r="W866">
        <f>MATCH(D866,Отчет!$C:$C,0)</f>
        <v>148</v>
      </c>
    </row>
    <row r="867" spans="1:23" x14ac:dyDescent="0.2">
      <c r="A867" s="15">
        <v>506940159</v>
      </c>
      <c r="B867" s="15">
        <v>8</v>
      </c>
      <c r="C867" s="24" t="s">
        <v>518</v>
      </c>
      <c r="D867" s="15">
        <v>137299527</v>
      </c>
      <c r="E867" s="7" t="s">
        <v>755</v>
      </c>
      <c r="F867" s="7" t="s">
        <v>511</v>
      </c>
      <c r="G867" s="7" t="s">
        <v>649</v>
      </c>
      <c r="H867" s="24" t="s">
        <v>756</v>
      </c>
      <c r="I867" s="7" t="s">
        <v>764</v>
      </c>
      <c r="J867" s="15">
        <v>4</v>
      </c>
      <c r="K867" s="15" t="s">
        <v>225</v>
      </c>
      <c r="L867" s="15" t="s">
        <v>436</v>
      </c>
      <c r="N867" s="15">
        <v>32</v>
      </c>
      <c r="O867" s="15">
        <v>4</v>
      </c>
      <c r="P867" s="15">
        <v>1</v>
      </c>
      <c r="Q867" s="15">
        <v>1</v>
      </c>
      <c r="R867" s="15">
        <v>435917520</v>
      </c>
      <c r="S867" s="15">
        <v>2098</v>
      </c>
      <c r="U867" t="s">
        <v>293</v>
      </c>
      <c r="V867">
        <v>0</v>
      </c>
      <c r="W867">
        <f>MATCH(D867,Отчет!$C:$C,0)</f>
        <v>102</v>
      </c>
    </row>
    <row r="868" spans="1:23" x14ac:dyDescent="0.2">
      <c r="A868" s="15">
        <v>761821240</v>
      </c>
      <c r="B868" s="15">
        <v>4</v>
      </c>
      <c r="C868" s="24" t="s">
        <v>437</v>
      </c>
      <c r="D868" s="15">
        <v>137299796</v>
      </c>
      <c r="E868" s="7" t="s">
        <v>438</v>
      </c>
      <c r="F868" s="7" t="s">
        <v>282</v>
      </c>
      <c r="G868" s="7" t="s">
        <v>439</v>
      </c>
      <c r="H868" s="24" t="s">
        <v>440</v>
      </c>
      <c r="I868" s="7" t="s">
        <v>765</v>
      </c>
      <c r="J868" s="15">
        <v>6</v>
      </c>
      <c r="K868" s="15" t="s">
        <v>225</v>
      </c>
      <c r="L868" s="15" t="s">
        <v>436</v>
      </c>
      <c r="N868" s="15">
        <v>24</v>
      </c>
      <c r="O868" s="15">
        <v>6</v>
      </c>
      <c r="P868" s="15">
        <v>1</v>
      </c>
      <c r="Q868" s="15">
        <v>1</v>
      </c>
      <c r="V868">
        <v>0</v>
      </c>
      <c r="W868">
        <f>MATCH(D868,Отчет!$C:$C,0)</f>
        <v>179</v>
      </c>
    </row>
    <row r="869" spans="1:23" x14ac:dyDescent="0.2">
      <c r="A869" s="15">
        <v>509680374</v>
      </c>
      <c r="B869" s="15">
        <v>8</v>
      </c>
      <c r="C869" s="24" t="s">
        <v>488</v>
      </c>
      <c r="D869" s="15">
        <v>137298936</v>
      </c>
      <c r="E869" s="7" t="s">
        <v>667</v>
      </c>
      <c r="F869" s="7" t="s">
        <v>282</v>
      </c>
      <c r="G869" s="7" t="s">
        <v>234</v>
      </c>
      <c r="H869" s="24" t="s">
        <v>668</v>
      </c>
      <c r="I869" s="7" t="s">
        <v>766</v>
      </c>
      <c r="J869" s="15">
        <v>4</v>
      </c>
      <c r="K869" s="15" t="s">
        <v>225</v>
      </c>
      <c r="L869" s="15" t="s">
        <v>436</v>
      </c>
      <c r="N869" s="15">
        <v>32</v>
      </c>
      <c r="O869" s="15">
        <v>4</v>
      </c>
      <c r="P869" s="15">
        <v>1</v>
      </c>
      <c r="Q869" s="15">
        <v>1</v>
      </c>
      <c r="R869" s="15">
        <v>435921599</v>
      </c>
      <c r="S869" s="15">
        <v>2098</v>
      </c>
      <c r="U869" t="s">
        <v>227</v>
      </c>
      <c r="V869">
        <v>0</v>
      </c>
      <c r="W869">
        <f>MATCH(D869,Отчет!$C:$C,0)</f>
        <v>77</v>
      </c>
    </row>
    <row r="870" spans="1:23" x14ac:dyDescent="0.2">
      <c r="A870" s="15">
        <v>509680370</v>
      </c>
      <c r="B870" s="15">
        <v>7</v>
      </c>
      <c r="C870" s="24" t="s">
        <v>488</v>
      </c>
      <c r="D870" s="15">
        <v>137298923</v>
      </c>
      <c r="E870" s="7" t="s">
        <v>506</v>
      </c>
      <c r="F870" s="7" t="s">
        <v>285</v>
      </c>
      <c r="G870" s="7" t="s">
        <v>286</v>
      </c>
      <c r="H870" s="24" t="s">
        <v>507</v>
      </c>
      <c r="I870" s="7" t="s">
        <v>766</v>
      </c>
      <c r="J870" s="15">
        <v>4</v>
      </c>
      <c r="K870" s="15" t="s">
        <v>225</v>
      </c>
      <c r="L870" s="15" t="s">
        <v>436</v>
      </c>
      <c r="N870" s="15">
        <v>28</v>
      </c>
      <c r="O870" s="15">
        <v>4</v>
      </c>
      <c r="P870" s="15">
        <v>1</v>
      </c>
      <c r="Q870" s="15">
        <v>1</v>
      </c>
      <c r="R870" s="15">
        <v>435921599</v>
      </c>
      <c r="S870" s="15">
        <v>2098</v>
      </c>
      <c r="U870" t="s">
        <v>227</v>
      </c>
      <c r="V870">
        <v>0</v>
      </c>
      <c r="W870">
        <f>MATCH(D870,Отчет!$C:$C,0)</f>
        <v>114</v>
      </c>
    </row>
    <row r="871" spans="1:23" x14ac:dyDescent="0.2">
      <c r="A871" s="15">
        <v>509680382</v>
      </c>
      <c r="B871" s="15">
        <v>6</v>
      </c>
      <c r="C871" s="24" t="s">
        <v>488</v>
      </c>
      <c r="D871" s="15">
        <v>137422646</v>
      </c>
      <c r="E871" s="7" t="s">
        <v>671</v>
      </c>
      <c r="F871" s="7" t="s">
        <v>344</v>
      </c>
      <c r="G871" s="7" t="s">
        <v>242</v>
      </c>
      <c r="H871" s="24" t="s">
        <v>672</v>
      </c>
      <c r="I871" s="7" t="s">
        <v>766</v>
      </c>
      <c r="J871" s="15">
        <v>4</v>
      </c>
      <c r="K871" s="15" t="s">
        <v>225</v>
      </c>
      <c r="L871" s="15" t="s">
        <v>436</v>
      </c>
      <c r="N871" s="15">
        <v>24</v>
      </c>
      <c r="O871" s="15">
        <v>4</v>
      </c>
      <c r="P871" s="15">
        <v>1</v>
      </c>
      <c r="Q871" s="15">
        <v>0</v>
      </c>
      <c r="R871" s="15">
        <v>435921599</v>
      </c>
      <c r="S871" s="15">
        <v>2098</v>
      </c>
      <c r="U871" t="s">
        <v>227</v>
      </c>
      <c r="V871">
        <v>0</v>
      </c>
      <c r="W871">
        <f>MATCH(D871,Отчет!$C:$C,0)</f>
        <v>126</v>
      </c>
    </row>
    <row r="872" spans="1:23" x14ac:dyDescent="0.2">
      <c r="A872" s="15">
        <v>509680386</v>
      </c>
      <c r="B872" s="15">
        <v>9</v>
      </c>
      <c r="C872" s="24" t="s">
        <v>488</v>
      </c>
      <c r="D872" s="15">
        <v>137298962</v>
      </c>
      <c r="E872" s="7" t="s">
        <v>673</v>
      </c>
      <c r="F872" s="7" t="s">
        <v>241</v>
      </c>
      <c r="G872" s="7" t="s">
        <v>319</v>
      </c>
      <c r="H872" s="24" t="s">
        <v>674</v>
      </c>
      <c r="I872" s="7" t="s">
        <v>766</v>
      </c>
      <c r="J872" s="15">
        <v>4</v>
      </c>
      <c r="K872" s="15" t="s">
        <v>225</v>
      </c>
      <c r="L872" s="15" t="s">
        <v>436</v>
      </c>
      <c r="N872" s="15">
        <v>36</v>
      </c>
      <c r="O872" s="15">
        <v>4</v>
      </c>
      <c r="P872" s="15">
        <v>1</v>
      </c>
      <c r="Q872" s="15">
        <v>1</v>
      </c>
      <c r="R872" s="15">
        <v>435921599</v>
      </c>
      <c r="S872" s="15">
        <v>2098</v>
      </c>
      <c r="U872" t="s">
        <v>227</v>
      </c>
      <c r="V872">
        <v>0</v>
      </c>
      <c r="W872">
        <f>MATCH(D872,Отчет!$C:$C,0)</f>
        <v>78</v>
      </c>
    </row>
    <row r="873" spans="1:23" x14ac:dyDescent="0.2">
      <c r="A873" s="15">
        <v>509680392</v>
      </c>
      <c r="B873" s="15">
        <v>7</v>
      </c>
      <c r="C873" s="24" t="s">
        <v>488</v>
      </c>
      <c r="D873" s="15">
        <v>137297774</v>
      </c>
      <c r="E873" s="7" t="s">
        <v>675</v>
      </c>
      <c r="F873" s="7" t="s">
        <v>285</v>
      </c>
      <c r="G873" s="7" t="s">
        <v>389</v>
      </c>
      <c r="H873" s="24" t="s">
        <v>676</v>
      </c>
      <c r="I873" s="7" t="s">
        <v>766</v>
      </c>
      <c r="J873" s="15">
        <v>4</v>
      </c>
      <c r="K873" s="15" t="s">
        <v>225</v>
      </c>
      <c r="L873" s="15" t="s">
        <v>436</v>
      </c>
      <c r="N873" s="15">
        <v>28</v>
      </c>
      <c r="O873" s="15">
        <v>4</v>
      </c>
      <c r="P873" s="15">
        <v>1</v>
      </c>
      <c r="Q873" s="15">
        <v>1</v>
      </c>
      <c r="R873" s="15">
        <v>435921599</v>
      </c>
      <c r="S873" s="15">
        <v>2098</v>
      </c>
      <c r="U873" t="s">
        <v>227</v>
      </c>
      <c r="V873">
        <v>0</v>
      </c>
      <c r="W873">
        <f>MATCH(D873,Отчет!$C:$C,0)</f>
        <v>138</v>
      </c>
    </row>
    <row r="874" spans="1:23" x14ac:dyDescent="0.2">
      <c r="A874" s="15">
        <v>509680406</v>
      </c>
      <c r="B874" s="15">
        <v>8</v>
      </c>
      <c r="C874" s="24" t="s">
        <v>488</v>
      </c>
      <c r="D874" s="15">
        <v>138474562</v>
      </c>
      <c r="E874" s="7" t="s">
        <v>677</v>
      </c>
      <c r="F874" s="7" t="s">
        <v>678</v>
      </c>
      <c r="G874" s="7" t="s">
        <v>679</v>
      </c>
      <c r="H874" s="24" t="s">
        <v>680</v>
      </c>
      <c r="I874" s="7" t="s">
        <v>766</v>
      </c>
      <c r="J874" s="15">
        <v>4</v>
      </c>
      <c r="K874" s="15" t="s">
        <v>225</v>
      </c>
      <c r="L874" s="15" t="s">
        <v>436</v>
      </c>
      <c r="N874" s="15">
        <v>32</v>
      </c>
      <c r="O874" s="15">
        <v>4</v>
      </c>
      <c r="P874" s="15">
        <v>1</v>
      </c>
      <c r="Q874" s="15">
        <v>1</v>
      </c>
      <c r="R874" s="15">
        <v>435921599</v>
      </c>
      <c r="S874" s="15">
        <v>2098</v>
      </c>
      <c r="U874" t="s">
        <v>227</v>
      </c>
      <c r="V874">
        <v>0</v>
      </c>
      <c r="W874">
        <f>MATCH(D874,Отчет!$C:$C,0)</f>
        <v>49</v>
      </c>
    </row>
    <row r="875" spans="1:23" x14ac:dyDescent="0.2">
      <c r="A875" s="15">
        <v>509680411</v>
      </c>
      <c r="B875" s="15">
        <v>5</v>
      </c>
      <c r="C875" s="24" t="s">
        <v>488</v>
      </c>
      <c r="D875" s="15">
        <v>137298988</v>
      </c>
      <c r="E875" s="7" t="s">
        <v>495</v>
      </c>
      <c r="F875" s="7" t="s">
        <v>496</v>
      </c>
      <c r="G875" s="7" t="s">
        <v>234</v>
      </c>
      <c r="H875" s="24" t="s">
        <v>497</v>
      </c>
      <c r="I875" s="7" t="s">
        <v>766</v>
      </c>
      <c r="J875" s="15">
        <v>4</v>
      </c>
      <c r="K875" s="15" t="s">
        <v>225</v>
      </c>
      <c r="L875" s="15" t="s">
        <v>436</v>
      </c>
      <c r="N875" s="15">
        <v>20</v>
      </c>
      <c r="O875" s="15">
        <v>4</v>
      </c>
      <c r="P875" s="15">
        <v>1</v>
      </c>
      <c r="Q875" s="15">
        <v>1</v>
      </c>
      <c r="R875" s="15">
        <v>435921599</v>
      </c>
      <c r="S875" s="15">
        <v>2098</v>
      </c>
      <c r="U875" t="s">
        <v>227</v>
      </c>
      <c r="V875">
        <v>0</v>
      </c>
      <c r="W875">
        <f>MATCH(D875,Отчет!$C:$C,0)</f>
        <v>144</v>
      </c>
    </row>
    <row r="876" spans="1:23" x14ac:dyDescent="0.2">
      <c r="A876" s="15">
        <v>509680415</v>
      </c>
      <c r="B876" s="15">
        <v>10</v>
      </c>
      <c r="C876" s="24" t="s">
        <v>488</v>
      </c>
      <c r="D876" s="15">
        <v>137299001</v>
      </c>
      <c r="E876" s="7" t="s">
        <v>489</v>
      </c>
      <c r="F876" s="7" t="s">
        <v>285</v>
      </c>
      <c r="G876" s="7" t="s">
        <v>326</v>
      </c>
      <c r="H876" s="24" t="s">
        <v>490</v>
      </c>
      <c r="I876" s="7" t="s">
        <v>766</v>
      </c>
      <c r="J876" s="15">
        <v>4</v>
      </c>
      <c r="K876" s="15" t="s">
        <v>225</v>
      </c>
      <c r="L876" s="15" t="s">
        <v>436</v>
      </c>
      <c r="N876" s="15">
        <v>40</v>
      </c>
      <c r="O876" s="15">
        <v>4</v>
      </c>
      <c r="P876" s="15">
        <v>1</v>
      </c>
      <c r="Q876" s="15">
        <v>1</v>
      </c>
      <c r="R876" s="15">
        <v>435921599</v>
      </c>
      <c r="S876" s="15">
        <v>2098</v>
      </c>
      <c r="U876" t="s">
        <v>227</v>
      </c>
      <c r="V876">
        <v>0</v>
      </c>
      <c r="W876">
        <f>MATCH(D876,Отчет!$C:$C,0)</f>
        <v>24</v>
      </c>
    </row>
    <row r="877" spans="1:23" x14ac:dyDescent="0.2">
      <c r="A877" s="15">
        <v>509680420</v>
      </c>
      <c r="B877" s="15">
        <v>7</v>
      </c>
      <c r="C877" s="24" t="s">
        <v>488</v>
      </c>
      <c r="D877" s="15">
        <v>137299014</v>
      </c>
      <c r="E877" s="7" t="s">
        <v>681</v>
      </c>
      <c r="F877" s="7" t="s">
        <v>569</v>
      </c>
      <c r="G877" s="7" t="s">
        <v>439</v>
      </c>
      <c r="H877" s="24" t="s">
        <v>682</v>
      </c>
      <c r="I877" s="7" t="s">
        <v>766</v>
      </c>
      <c r="J877" s="15">
        <v>4</v>
      </c>
      <c r="K877" s="15" t="s">
        <v>225</v>
      </c>
      <c r="L877" s="15" t="s">
        <v>436</v>
      </c>
      <c r="N877" s="15">
        <v>28</v>
      </c>
      <c r="O877" s="15">
        <v>4</v>
      </c>
      <c r="P877" s="15">
        <v>1</v>
      </c>
      <c r="Q877" s="15">
        <v>1</v>
      </c>
      <c r="R877" s="15">
        <v>435921599</v>
      </c>
      <c r="S877" s="15">
        <v>2098</v>
      </c>
      <c r="U877" t="s">
        <v>227</v>
      </c>
      <c r="V877">
        <v>0</v>
      </c>
      <c r="W877">
        <f>MATCH(D877,Отчет!$C:$C,0)</f>
        <v>178</v>
      </c>
    </row>
    <row r="878" spans="1:23" x14ac:dyDescent="0.2">
      <c r="A878" s="15">
        <v>509680424</v>
      </c>
      <c r="B878" s="15">
        <v>8</v>
      </c>
      <c r="C878" s="24" t="s">
        <v>488</v>
      </c>
      <c r="D878" s="15">
        <v>137645576</v>
      </c>
      <c r="E878" s="7" t="s">
        <v>683</v>
      </c>
      <c r="F878" s="7" t="s">
        <v>530</v>
      </c>
      <c r="G878" s="7" t="s">
        <v>413</v>
      </c>
      <c r="H878" s="24" t="s">
        <v>684</v>
      </c>
      <c r="I878" s="7" t="s">
        <v>766</v>
      </c>
      <c r="J878" s="15">
        <v>4</v>
      </c>
      <c r="K878" s="15" t="s">
        <v>225</v>
      </c>
      <c r="L878" s="15" t="s">
        <v>436</v>
      </c>
      <c r="N878" s="15">
        <v>32</v>
      </c>
      <c r="O878" s="15">
        <v>4</v>
      </c>
      <c r="P878" s="15">
        <v>1</v>
      </c>
      <c r="Q878" s="15">
        <v>1</v>
      </c>
      <c r="R878" s="15">
        <v>435921599</v>
      </c>
      <c r="S878" s="15">
        <v>2098</v>
      </c>
      <c r="U878" t="s">
        <v>227</v>
      </c>
      <c r="V878">
        <v>0</v>
      </c>
      <c r="W878">
        <f>MATCH(D878,Отчет!$C:$C,0)</f>
        <v>50</v>
      </c>
    </row>
    <row r="879" spans="1:23" x14ac:dyDescent="0.2">
      <c r="A879" s="15">
        <v>509680428</v>
      </c>
      <c r="B879" s="15">
        <v>10</v>
      </c>
      <c r="C879" s="24" t="s">
        <v>488</v>
      </c>
      <c r="D879" s="15">
        <v>137299040</v>
      </c>
      <c r="E879" s="7" t="s">
        <v>685</v>
      </c>
      <c r="F879" s="7" t="s">
        <v>686</v>
      </c>
      <c r="G879" s="7" t="s">
        <v>687</v>
      </c>
      <c r="H879" s="24" t="s">
        <v>688</v>
      </c>
      <c r="I879" s="7" t="s">
        <v>766</v>
      </c>
      <c r="J879" s="15">
        <v>4</v>
      </c>
      <c r="K879" s="15" t="s">
        <v>225</v>
      </c>
      <c r="L879" s="15" t="s">
        <v>436</v>
      </c>
      <c r="N879" s="15">
        <v>40</v>
      </c>
      <c r="O879" s="15">
        <v>4</v>
      </c>
      <c r="P879" s="15">
        <v>1</v>
      </c>
      <c r="Q879" s="15">
        <v>1</v>
      </c>
      <c r="R879" s="15">
        <v>435921599</v>
      </c>
      <c r="S879" s="15">
        <v>2098</v>
      </c>
      <c r="U879" t="s">
        <v>227</v>
      </c>
      <c r="V879">
        <v>0</v>
      </c>
      <c r="W879">
        <f>MATCH(D879,Отчет!$C:$C,0)</f>
        <v>12</v>
      </c>
    </row>
    <row r="880" spans="1:23" x14ac:dyDescent="0.2">
      <c r="A880" s="15">
        <v>509680433</v>
      </c>
      <c r="B880" s="15">
        <v>8</v>
      </c>
      <c r="C880" s="24" t="s">
        <v>488</v>
      </c>
      <c r="D880" s="15">
        <v>137299053</v>
      </c>
      <c r="E880" s="7" t="s">
        <v>689</v>
      </c>
      <c r="F880" s="7" t="s">
        <v>241</v>
      </c>
      <c r="G880" s="7" t="s">
        <v>690</v>
      </c>
      <c r="H880" s="24" t="s">
        <v>691</v>
      </c>
      <c r="I880" s="7" t="s">
        <v>766</v>
      </c>
      <c r="J880" s="15">
        <v>4</v>
      </c>
      <c r="K880" s="15" t="s">
        <v>225</v>
      </c>
      <c r="L880" s="15" t="s">
        <v>436</v>
      </c>
      <c r="N880" s="15">
        <v>32</v>
      </c>
      <c r="O880" s="15">
        <v>4</v>
      </c>
      <c r="P880" s="15">
        <v>1</v>
      </c>
      <c r="Q880" s="15">
        <v>1</v>
      </c>
      <c r="R880" s="15">
        <v>435921599</v>
      </c>
      <c r="S880" s="15">
        <v>2098</v>
      </c>
      <c r="U880" t="s">
        <v>227</v>
      </c>
      <c r="V880">
        <v>0</v>
      </c>
      <c r="W880">
        <f>MATCH(D880,Отчет!$C:$C,0)</f>
        <v>118</v>
      </c>
    </row>
    <row r="881" spans="1:23" x14ac:dyDescent="0.2">
      <c r="A881" s="15">
        <v>509680437</v>
      </c>
      <c r="B881" s="15">
        <v>8</v>
      </c>
      <c r="C881" s="24" t="s">
        <v>488</v>
      </c>
      <c r="D881" s="15">
        <v>137299074</v>
      </c>
      <c r="E881" s="7" t="s">
        <v>692</v>
      </c>
      <c r="F881" s="7" t="s">
        <v>693</v>
      </c>
      <c r="G881" s="7" t="s">
        <v>467</v>
      </c>
      <c r="H881" s="24" t="s">
        <v>694</v>
      </c>
      <c r="I881" s="7" t="s">
        <v>766</v>
      </c>
      <c r="J881" s="15">
        <v>4</v>
      </c>
      <c r="K881" s="15" t="s">
        <v>225</v>
      </c>
      <c r="L881" s="15" t="s">
        <v>436</v>
      </c>
      <c r="N881" s="15">
        <v>32</v>
      </c>
      <c r="O881" s="15">
        <v>4</v>
      </c>
      <c r="P881" s="15">
        <v>1</v>
      </c>
      <c r="Q881" s="15">
        <v>1</v>
      </c>
      <c r="R881" s="15">
        <v>435921599</v>
      </c>
      <c r="S881" s="15">
        <v>2098</v>
      </c>
      <c r="U881" t="s">
        <v>227</v>
      </c>
      <c r="V881">
        <v>0</v>
      </c>
      <c r="W881">
        <f>MATCH(D881,Отчет!$C:$C,0)</f>
        <v>97</v>
      </c>
    </row>
    <row r="882" spans="1:23" x14ac:dyDescent="0.2">
      <c r="A882" s="15">
        <v>509680441</v>
      </c>
      <c r="B882" s="15">
        <v>8</v>
      </c>
      <c r="C882" s="24" t="s">
        <v>488</v>
      </c>
      <c r="D882" s="15">
        <v>137299087</v>
      </c>
      <c r="E882" s="7" t="s">
        <v>695</v>
      </c>
      <c r="F882" s="7" t="s">
        <v>431</v>
      </c>
      <c r="G882" s="7" t="s">
        <v>326</v>
      </c>
      <c r="H882" s="24" t="s">
        <v>696</v>
      </c>
      <c r="I882" s="7" t="s">
        <v>766</v>
      </c>
      <c r="J882" s="15">
        <v>4</v>
      </c>
      <c r="K882" s="15" t="s">
        <v>225</v>
      </c>
      <c r="L882" s="15" t="s">
        <v>436</v>
      </c>
      <c r="N882" s="15">
        <v>32</v>
      </c>
      <c r="O882" s="15">
        <v>4</v>
      </c>
      <c r="P882" s="15">
        <v>1</v>
      </c>
      <c r="Q882" s="15">
        <v>1</v>
      </c>
      <c r="R882" s="15">
        <v>435921599</v>
      </c>
      <c r="S882" s="15">
        <v>2098</v>
      </c>
      <c r="U882" t="s">
        <v>227</v>
      </c>
      <c r="V882">
        <v>0</v>
      </c>
      <c r="W882">
        <f>MATCH(D882,Отчет!$C:$C,0)</f>
        <v>53</v>
      </c>
    </row>
    <row r="883" spans="1:23" x14ac:dyDescent="0.2">
      <c r="A883" s="15">
        <v>509680445</v>
      </c>
      <c r="B883" s="15">
        <v>8</v>
      </c>
      <c r="C883" s="24" t="s">
        <v>488</v>
      </c>
      <c r="D883" s="15">
        <v>137299102</v>
      </c>
      <c r="E883" s="7" t="s">
        <v>498</v>
      </c>
      <c r="F883" s="7" t="s">
        <v>499</v>
      </c>
      <c r="G883" s="7" t="s">
        <v>230</v>
      </c>
      <c r="H883" s="24" t="s">
        <v>500</v>
      </c>
      <c r="I883" s="7" t="s">
        <v>766</v>
      </c>
      <c r="J883" s="15">
        <v>4</v>
      </c>
      <c r="K883" s="15" t="s">
        <v>225</v>
      </c>
      <c r="L883" s="15" t="s">
        <v>436</v>
      </c>
      <c r="N883" s="15">
        <v>32</v>
      </c>
      <c r="O883" s="15">
        <v>4</v>
      </c>
      <c r="P883" s="15">
        <v>1</v>
      </c>
      <c r="Q883" s="15">
        <v>1</v>
      </c>
      <c r="R883" s="15">
        <v>435921599</v>
      </c>
      <c r="S883" s="15">
        <v>2098</v>
      </c>
      <c r="U883" t="s">
        <v>227</v>
      </c>
      <c r="V883">
        <v>0</v>
      </c>
      <c r="W883">
        <f>MATCH(D883,Отчет!$C:$C,0)</f>
        <v>79</v>
      </c>
    </row>
    <row r="884" spans="1:23" x14ac:dyDescent="0.2">
      <c r="A884" s="15">
        <v>509680330</v>
      </c>
      <c r="B884" s="15">
        <v>4</v>
      </c>
      <c r="C884" s="24" t="s">
        <v>488</v>
      </c>
      <c r="D884" s="15">
        <v>137297735</v>
      </c>
      <c r="E884" s="7" t="s">
        <v>513</v>
      </c>
      <c r="F884" s="7" t="s">
        <v>416</v>
      </c>
      <c r="G884" s="7" t="s">
        <v>514</v>
      </c>
      <c r="H884" s="24" t="s">
        <v>515</v>
      </c>
      <c r="I884" s="7" t="s">
        <v>766</v>
      </c>
      <c r="J884" s="15">
        <v>4</v>
      </c>
      <c r="K884" s="15" t="s">
        <v>225</v>
      </c>
      <c r="L884" s="15" t="s">
        <v>436</v>
      </c>
      <c r="N884" s="15">
        <v>0</v>
      </c>
      <c r="O884" s="15">
        <v>4</v>
      </c>
      <c r="P884" s="15">
        <v>1</v>
      </c>
      <c r="Q884" s="15">
        <v>1</v>
      </c>
      <c r="R884" s="15">
        <v>435921599</v>
      </c>
      <c r="S884" s="15">
        <v>2098</v>
      </c>
      <c r="U884" t="s">
        <v>227</v>
      </c>
      <c r="V884">
        <v>0</v>
      </c>
      <c r="W884">
        <f>MATCH(D884,Отчет!$C:$C,0)</f>
        <v>113</v>
      </c>
    </row>
    <row r="885" spans="1:23" x14ac:dyDescent="0.2">
      <c r="A885" s="15">
        <v>509680334</v>
      </c>
      <c r="B885" s="15">
        <v>8</v>
      </c>
      <c r="C885" s="24" t="s">
        <v>488</v>
      </c>
      <c r="D885" s="15">
        <v>137298187</v>
      </c>
      <c r="E885" s="7" t="s">
        <v>697</v>
      </c>
      <c r="F885" s="7" t="s">
        <v>400</v>
      </c>
      <c r="G885" s="7" t="s">
        <v>326</v>
      </c>
      <c r="H885" s="24" t="s">
        <v>698</v>
      </c>
      <c r="I885" s="7" t="s">
        <v>766</v>
      </c>
      <c r="J885" s="15">
        <v>4</v>
      </c>
      <c r="K885" s="15" t="s">
        <v>225</v>
      </c>
      <c r="L885" s="15" t="s">
        <v>436</v>
      </c>
      <c r="N885" s="15">
        <v>32</v>
      </c>
      <c r="O885" s="15">
        <v>4</v>
      </c>
      <c r="P885" s="15">
        <v>1</v>
      </c>
      <c r="Q885" s="15">
        <v>1</v>
      </c>
      <c r="R885" s="15">
        <v>435921599</v>
      </c>
      <c r="S885" s="15">
        <v>2098</v>
      </c>
      <c r="U885" t="s">
        <v>227</v>
      </c>
      <c r="V885">
        <v>0</v>
      </c>
      <c r="W885">
        <f>MATCH(D885,Отчет!$C:$C,0)</f>
        <v>111</v>
      </c>
    </row>
    <row r="886" spans="1:23" x14ac:dyDescent="0.2">
      <c r="A886" s="15">
        <v>509680338</v>
      </c>
      <c r="B886" s="15">
        <v>10</v>
      </c>
      <c r="C886" s="24" t="s">
        <v>488</v>
      </c>
      <c r="D886" s="15">
        <v>137298850</v>
      </c>
      <c r="E886" s="7" t="s">
        <v>492</v>
      </c>
      <c r="F886" s="7" t="s">
        <v>493</v>
      </c>
      <c r="G886" s="7" t="s">
        <v>307</v>
      </c>
      <c r="H886" s="24" t="s">
        <v>494</v>
      </c>
      <c r="I886" s="7" t="s">
        <v>766</v>
      </c>
      <c r="J886" s="15">
        <v>4</v>
      </c>
      <c r="K886" s="15" t="s">
        <v>225</v>
      </c>
      <c r="L886" s="15" t="s">
        <v>436</v>
      </c>
      <c r="N886" s="15">
        <v>40</v>
      </c>
      <c r="O886" s="15">
        <v>4</v>
      </c>
      <c r="P886" s="15">
        <v>1</v>
      </c>
      <c r="Q886" s="15">
        <v>1</v>
      </c>
      <c r="R886" s="15">
        <v>435921599</v>
      </c>
      <c r="S886" s="15">
        <v>2098</v>
      </c>
      <c r="U886" t="s">
        <v>227</v>
      </c>
      <c r="V886">
        <v>0</v>
      </c>
      <c r="W886">
        <f>MATCH(D886,Отчет!$C:$C,0)</f>
        <v>19</v>
      </c>
    </row>
    <row r="887" spans="1:23" x14ac:dyDescent="0.2">
      <c r="A887" s="15">
        <v>509680342</v>
      </c>
      <c r="B887" s="15">
        <v>7</v>
      </c>
      <c r="C887" s="24" t="s">
        <v>488</v>
      </c>
      <c r="D887" s="15">
        <v>137298880</v>
      </c>
      <c r="E887" s="7" t="s">
        <v>653</v>
      </c>
      <c r="F887" s="7" t="s">
        <v>511</v>
      </c>
      <c r="G887" s="7" t="s">
        <v>636</v>
      </c>
      <c r="H887" s="24" t="s">
        <v>654</v>
      </c>
      <c r="I887" s="7" t="s">
        <v>766</v>
      </c>
      <c r="J887" s="15">
        <v>4</v>
      </c>
      <c r="K887" s="15" t="s">
        <v>225</v>
      </c>
      <c r="L887" s="15" t="s">
        <v>436</v>
      </c>
      <c r="N887" s="15">
        <v>28</v>
      </c>
      <c r="O887" s="15">
        <v>4</v>
      </c>
      <c r="P887" s="15">
        <v>1</v>
      </c>
      <c r="Q887" s="15">
        <v>1</v>
      </c>
      <c r="R887" s="15">
        <v>435921599</v>
      </c>
      <c r="S887" s="15">
        <v>2098</v>
      </c>
      <c r="U887" t="s">
        <v>227</v>
      </c>
      <c r="V887">
        <v>0</v>
      </c>
      <c r="W887">
        <f>MATCH(D887,Отчет!$C:$C,0)</f>
        <v>125</v>
      </c>
    </row>
    <row r="888" spans="1:23" x14ac:dyDescent="0.2">
      <c r="A888" s="15">
        <v>509680346</v>
      </c>
      <c r="B888" s="15">
        <v>6</v>
      </c>
      <c r="C888" s="24" t="s">
        <v>488</v>
      </c>
      <c r="D888" s="15">
        <v>239541709</v>
      </c>
      <c r="E888" s="7" t="s">
        <v>655</v>
      </c>
      <c r="F888" s="7" t="s">
        <v>285</v>
      </c>
      <c r="G888" s="7" t="s">
        <v>230</v>
      </c>
      <c r="H888" s="24" t="s">
        <v>656</v>
      </c>
      <c r="I888" s="7" t="s">
        <v>766</v>
      </c>
      <c r="J888" s="15">
        <v>4</v>
      </c>
      <c r="K888" s="15" t="s">
        <v>225</v>
      </c>
      <c r="L888" s="15" t="s">
        <v>436</v>
      </c>
      <c r="N888" s="15">
        <v>24</v>
      </c>
      <c r="O888" s="15">
        <v>4</v>
      </c>
      <c r="P888" s="15">
        <v>1</v>
      </c>
      <c r="Q888" s="15">
        <v>1</v>
      </c>
      <c r="R888" s="15">
        <v>435921599</v>
      </c>
      <c r="S888" s="15">
        <v>2098</v>
      </c>
      <c r="U888" t="s">
        <v>227</v>
      </c>
      <c r="V888">
        <v>0</v>
      </c>
      <c r="W888">
        <f>MATCH(D888,Отчет!$C:$C,0)</f>
        <v>139</v>
      </c>
    </row>
    <row r="889" spans="1:23" x14ac:dyDescent="0.2">
      <c r="A889" s="15">
        <v>509680350</v>
      </c>
      <c r="B889" s="15">
        <v>8</v>
      </c>
      <c r="C889" s="24" t="s">
        <v>488</v>
      </c>
      <c r="D889" s="15">
        <v>137298893</v>
      </c>
      <c r="E889" s="7" t="s">
        <v>657</v>
      </c>
      <c r="F889" s="7" t="s">
        <v>400</v>
      </c>
      <c r="G889" s="7" t="s">
        <v>222</v>
      </c>
      <c r="H889" s="24" t="s">
        <v>658</v>
      </c>
      <c r="I889" s="7" t="s">
        <v>766</v>
      </c>
      <c r="J889" s="15">
        <v>4</v>
      </c>
      <c r="K889" s="15" t="s">
        <v>225</v>
      </c>
      <c r="L889" s="15" t="s">
        <v>436</v>
      </c>
      <c r="N889" s="15">
        <v>32</v>
      </c>
      <c r="O889" s="15">
        <v>4</v>
      </c>
      <c r="P889" s="15">
        <v>1</v>
      </c>
      <c r="Q889" s="15">
        <v>1</v>
      </c>
      <c r="R889" s="15">
        <v>435921599</v>
      </c>
      <c r="S889" s="15">
        <v>2098</v>
      </c>
      <c r="U889" t="s">
        <v>227</v>
      </c>
      <c r="V889">
        <v>0</v>
      </c>
      <c r="W889">
        <f>MATCH(D889,Отчет!$C:$C,0)</f>
        <v>45</v>
      </c>
    </row>
    <row r="890" spans="1:23" x14ac:dyDescent="0.2">
      <c r="A890" s="15">
        <v>509680354</v>
      </c>
      <c r="B890" s="15">
        <v>9</v>
      </c>
      <c r="C890" s="24" t="s">
        <v>488</v>
      </c>
      <c r="D890" s="15">
        <v>137297761</v>
      </c>
      <c r="E890" s="7" t="s">
        <v>659</v>
      </c>
      <c r="F890" s="7" t="s">
        <v>660</v>
      </c>
      <c r="G890" s="7" t="s">
        <v>661</v>
      </c>
      <c r="H890" s="24" t="s">
        <v>662</v>
      </c>
      <c r="I890" s="7" t="s">
        <v>766</v>
      </c>
      <c r="J890" s="15">
        <v>4</v>
      </c>
      <c r="K890" s="15" t="s">
        <v>225</v>
      </c>
      <c r="L890" s="15" t="s">
        <v>436</v>
      </c>
      <c r="N890" s="15">
        <v>36</v>
      </c>
      <c r="O890" s="15">
        <v>4</v>
      </c>
      <c r="P890" s="15">
        <v>1</v>
      </c>
      <c r="Q890" s="15">
        <v>1</v>
      </c>
      <c r="R890" s="15">
        <v>435921599</v>
      </c>
      <c r="S890" s="15">
        <v>2098</v>
      </c>
      <c r="U890" t="s">
        <v>227</v>
      </c>
      <c r="V890">
        <v>0</v>
      </c>
      <c r="W890">
        <f>MATCH(D890,Отчет!$C:$C,0)</f>
        <v>41</v>
      </c>
    </row>
    <row r="891" spans="1:23" x14ac:dyDescent="0.2">
      <c r="A891" s="15">
        <v>509680358</v>
      </c>
      <c r="B891" s="15">
        <v>8</v>
      </c>
      <c r="C891" s="24" t="s">
        <v>488</v>
      </c>
      <c r="D891" s="15">
        <v>137298910</v>
      </c>
      <c r="E891" s="7" t="s">
        <v>663</v>
      </c>
      <c r="F891" s="7" t="s">
        <v>237</v>
      </c>
      <c r="G891" s="7" t="s">
        <v>326</v>
      </c>
      <c r="H891" s="24" t="s">
        <v>664</v>
      </c>
      <c r="I891" s="7" t="s">
        <v>766</v>
      </c>
      <c r="J891" s="15">
        <v>4</v>
      </c>
      <c r="K891" s="15" t="s">
        <v>225</v>
      </c>
      <c r="L891" s="15" t="s">
        <v>436</v>
      </c>
      <c r="N891" s="15">
        <v>32</v>
      </c>
      <c r="O891" s="15">
        <v>4</v>
      </c>
      <c r="P891" s="15">
        <v>1</v>
      </c>
      <c r="Q891" s="15">
        <v>1</v>
      </c>
      <c r="R891" s="15">
        <v>435921599</v>
      </c>
      <c r="S891" s="15">
        <v>2098</v>
      </c>
      <c r="U891" t="s">
        <v>227</v>
      </c>
      <c r="V891">
        <v>0</v>
      </c>
      <c r="W891">
        <f>MATCH(D891,Отчет!$C:$C,0)</f>
        <v>76</v>
      </c>
    </row>
    <row r="892" spans="1:23" x14ac:dyDescent="0.2">
      <c r="A892" s="15">
        <v>509680362</v>
      </c>
      <c r="B892" s="15">
        <v>6</v>
      </c>
      <c r="C892" s="24" t="s">
        <v>488</v>
      </c>
      <c r="D892" s="15">
        <v>138474545</v>
      </c>
      <c r="E892" s="7" t="s">
        <v>665</v>
      </c>
      <c r="F892" s="7" t="s">
        <v>384</v>
      </c>
      <c r="G892" s="7" t="s">
        <v>326</v>
      </c>
      <c r="H892" s="24" t="s">
        <v>666</v>
      </c>
      <c r="I892" s="7" t="s">
        <v>766</v>
      </c>
      <c r="J892" s="15">
        <v>4</v>
      </c>
      <c r="K892" s="15" t="s">
        <v>225</v>
      </c>
      <c r="L892" s="15" t="s">
        <v>436</v>
      </c>
      <c r="N892" s="15">
        <v>24</v>
      </c>
      <c r="O892" s="15">
        <v>4</v>
      </c>
      <c r="P892" s="15">
        <v>1</v>
      </c>
      <c r="Q892" s="15">
        <v>1</v>
      </c>
      <c r="R892" s="15">
        <v>435921599</v>
      </c>
      <c r="S892" s="15">
        <v>2098</v>
      </c>
      <c r="U892" t="s">
        <v>227</v>
      </c>
      <c r="V892">
        <v>0</v>
      </c>
      <c r="W892">
        <f>MATCH(D892,Отчет!$C:$C,0)</f>
        <v>153</v>
      </c>
    </row>
    <row r="893" spans="1:23" x14ac:dyDescent="0.2">
      <c r="A893" s="15">
        <v>509680366</v>
      </c>
      <c r="B893" s="15">
        <v>8</v>
      </c>
      <c r="C893" s="24" t="s">
        <v>488</v>
      </c>
      <c r="D893" s="15">
        <v>137422633</v>
      </c>
      <c r="E893" s="7" t="s">
        <v>508</v>
      </c>
      <c r="F893" s="7" t="s">
        <v>344</v>
      </c>
      <c r="G893" s="7" t="s">
        <v>307</v>
      </c>
      <c r="H893" s="24" t="s">
        <v>509</v>
      </c>
      <c r="I893" s="7" t="s">
        <v>766</v>
      </c>
      <c r="J893" s="15">
        <v>4</v>
      </c>
      <c r="K893" s="15" t="s">
        <v>225</v>
      </c>
      <c r="L893" s="15" t="s">
        <v>436</v>
      </c>
      <c r="N893" s="15">
        <v>32</v>
      </c>
      <c r="O893" s="15">
        <v>4</v>
      </c>
      <c r="P893" s="15">
        <v>1</v>
      </c>
      <c r="Q893" s="15">
        <v>0</v>
      </c>
      <c r="R893" s="15">
        <v>435921599</v>
      </c>
      <c r="S893" s="15">
        <v>2098</v>
      </c>
      <c r="U893" t="s">
        <v>227</v>
      </c>
      <c r="V893">
        <v>0</v>
      </c>
      <c r="W893">
        <f>MATCH(D893,Отчет!$C:$C,0)</f>
        <v>17</v>
      </c>
    </row>
    <row r="894" spans="1:23" x14ac:dyDescent="0.2">
      <c r="A894" s="15">
        <v>509680378</v>
      </c>
      <c r="B894" s="15">
        <v>8</v>
      </c>
      <c r="C894" s="24" t="s">
        <v>488</v>
      </c>
      <c r="D894" s="15">
        <v>137298949</v>
      </c>
      <c r="E894" s="7" t="s">
        <v>669</v>
      </c>
      <c r="F894" s="7" t="s">
        <v>282</v>
      </c>
      <c r="G894" s="7" t="s">
        <v>307</v>
      </c>
      <c r="H894" s="24" t="s">
        <v>670</v>
      </c>
      <c r="I894" s="7" t="s">
        <v>766</v>
      </c>
      <c r="J894" s="15">
        <v>4</v>
      </c>
      <c r="K894" s="15" t="s">
        <v>225</v>
      </c>
      <c r="L894" s="15" t="s">
        <v>436</v>
      </c>
      <c r="N894" s="15">
        <v>32</v>
      </c>
      <c r="O894" s="15">
        <v>4</v>
      </c>
      <c r="P894" s="15">
        <v>1</v>
      </c>
      <c r="Q894" s="15">
        <v>1</v>
      </c>
      <c r="R894" s="15">
        <v>435921599</v>
      </c>
      <c r="S894" s="15">
        <v>2098</v>
      </c>
      <c r="U894" t="s">
        <v>227</v>
      </c>
      <c r="V894">
        <v>0</v>
      </c>
      <c r="W894">
        <f>MATCH(D894,Отчет!$C:$C,0)</f>
        <v>142</v>
      </c>
    </row>
    <row r="895" spans="1:23" x14ac:dyDescent="0.2">
      <c r="A895" s="15">
        <v>506954300</v>
      </c>
      <c r="B895" s="15">
        <v>7</v>
      </c>
      <c r="C895" s="24" t="s">
        <v>288</v>
      </c>
      <c r="D895" s="15">
        <v>137300116</v>
      </c>
      <c r="E895" s="7" t="s">
        <v>376</v>
      </c>
      <c r="F895" s="7" t="s">
        <v>377</v>
      </c>
      <c r="G895" s="7" t="s">
        <v>332</v>
      </c>
      <c r="H895" s="24" t="s">
        <v>378</v>
      </c>
      <c r="I895" s="7" t="s">
        <v>767</v>
      </c>
      <c r="J895" s="15">
        <v>2</v>
      </c>
      <c r="K895" s="15" t="s">
        <v>225</v>
      </c>
      <c r="L895" s="15" t="s">
        <v>436</v>
      </c>
      <c r="N895" s="15">
        <v>14</v>
      </c>
      <c r="O895" s="15">
        <v>2</v>
      </c>
      <c r="P895" s="15">
        <v>1</v>
      </c>
      <c r="Q895" s="15">
        <v>1</v>
      </c>
      <c r="R895" s="15">
        <v>435922257</v>
      </c>
      <c r="S895" s="15">
        <v>2098</v>
      </c>
      <c r="U895" t="s">
        <v>293</v>
      </c>
      <c r="V895">
        <v>0</v>
      </c>
      <c r="W895">
        <f>MATCH(D895,Отчет!$C:$C,0)</f>
        <v>116</v>
      </c>
    </row>
    <row r="896" spans="1:23" x14ac:dyDescent="0.2">
      <c r="A896" s="15">
        <v>506954334</v>
      </c>
      <c r="B896" s="15">
        <v>7</v>
      </c>
      <c r="C896" s="24" t="s">
        <v>288</v>
      </c>
      <c r="D896" s="15">
        <v>139135863</v>
      </c>
      <c r="E896" s="7" t="s">
        <v>379</v>
      </c>
      <c r="F896" s="7" t="s">
        <v>380</v>
      </c>
      <c r="G896" s="7" t="s">
        <v>381</v>
      </c>
      <c r="H896" s="24" t="s">
        <v>382</v>
      </c>
      <c r="I896" s="7" t="s">
        <v>767</v>
      </c>
      <c r="J896" s="15">
        <v>2</v>
      </c>
      <c r="K896" s="15" t="s">
        <v>225</v>
      </c>
      <c r="L896" s="15" t="s">
        <v>436</v>
      </c>
      <c r="N896" s="15">
        <v>14</v>
      </c>
      <c r="O896" s="15">
        <v>2</v>
      </c>
      <c r="P896" s="15">
        <v>1</v>
      </c>
      <c r="Q896" s="15">
        <v>1</v>
      </c>
      <c r="R896" s="15">
        <v>435922257</v>
      </c>
      <c r="S896" s="15">
        <v>2098</v>
      </c>
      <c r="U896" t="s">
        <v>293</v>
      </c>
      <c r="V896">
        <v>0</v>
      </c>
      <c r="W896">
        <f>MATCH(D896,Отчет!$C:$C,0)</f>
        <v>166</v>
      </c>
    </row>
    <row r="897" spans="1:23" x14ac:dyDescent="0.2">
      <c r="A897" s="15">
        <v>506953681</v>
      </c>
      <c r="B897" s="15">
        <v>8</v>
      </c>
      <c r="C897" s="24" t="s">
        <v>309</v>
      </c>
      <c r="D897" s="15">
        <v>137300377</v>
      </c>
      <c r="E897" s="7" t="s">
        <v>310</v>
      </c>
      <c r="F897" s="7" t="s">
        <v>247</v>
      </c>
      <c r="G897" s="7" t="s">
        <v>222</v>
      </c>
      <c r="H897" s="24" t="s">
        <v>311</v>
      </c>
      <c r="I897" s="7" t="s">
        <v>767</v>
      </c>
      <c r="J897" s="15">
        <v>2</v>
      </c>
      <c r="K897" s="15" t="s">
        <v>225</v>
      </c>
      <c r="L897" s="15" t="s">
        <v>436</v>
      </c>
      <c r="N897" s="15">
        <v>16</v>
      </c>
      <c r="O897" s="15">
        <v>2</v>
      </c>
      <c r="P897" s="15">
        <v>1</v>
      </c>
      <c r="Q897" s="15">
        <v>1</v>
      </c>
      <c r="R897" s="15">
        <v>435922257</v>
      </c>
      <c r="S897" s="15">
        <v>2098</v>
      </c>
      <c r="U897" t="s">
        <v>293</v>
      </c>
      <c r="V897">
        <v>0</v>
      </c>
      <c r="W897">
        <f>MATCH(D897,Отчет!$C:$C,0)</f>
        <v>119</v>
      </c>
    </row>
    <row r="898" spans="1:23" x14ac:dyDescent="0.2">
      <c r="A898" s="15">
        <v>506953713</v>
      </c>
      <c r="B898" s="15">
        <v>8</v>
      </c>
      <c r="C898" s="24" t="s">
        <v>309</v>
      </c>
      <c r="D898" s="15">
        <v>137300407</v>
      </c>
      <c r="E898" s="7" t="s">
        <v>312</v>
      </c>
      <c r="F898" s="7" t="s">
        <v>247</v>
      </c>
      <c r="G898" s="7" t="s">
        <v>313</v>
      </c>
      <c r="H898" s="24" t="s">
        <v>314</v>
      </c>
      <c r="I898" s="7" t="s">
        <v>767</v>
      </c>
      <c r="J898" s="15">
        <v>2</v>
      </c>
      <c r="K898" s="15" t="s">
        <v>225</v>
      </c>
      <c r="L898" s="15" t="s">
        <v>436</v>
      </c>
      <c r="N898" s="15">
        <v>16</v>
      </c>
      <c r="O898" s="15">
        <v>2</v>
      </c>
      <c r="P898" s="15">
        <v>1</v>
      </c>
      <c r="Q898" s="15">
        <v>1</v>
      </c>
      <c r="R898" s="15">
        <v>435922257</v>
      </c>
      <c r="S898" s="15">
        <v>2098</v>
      </c>
      <c r="U898" t="s">
        <v>293</v>
      </c>
      <c r="V898">
        <v>0</v>
      </c>
      <c r="W898">
        <f>MATCH(D898,Отчет!$C:$C,0)</f>
        <v>61</v>
      </c>
    </row>
    <row r="899" spans="1:23" x14ac:dyDescent="0.2">
      <c r="A899" s="15">
        <v>506953745</v>
      </c>
      <c r="B899" s="15">
        <v>7</v>
      </c>
      <c r="C899" s="24" t="s">
        <v>309</v>
      </c>
      <c r="D899" s="15">
        <v>137300420</v>
      </c>
      <c r="E899" s="7" t="s">
        <v>315</v>
      </c>
      <c r="F899" s="7" t="s">
        <v>316</v>
      </c>
      <c r="G899" s="7" t="s">
        <v>307</v>
      </c>
      <c r="H899" s="24" t="s">
        <v>317</v>
      </c>
      <c r="I899" s="7" t="s">
        <v>767</v>
      </c>
      <c r="J899" s="15">
        <v>2</v>
      </c>
      <c r="K899" s="15" t="s">
        <v>225</v>
      </c>
      <c r="L899" s="15" t="s">
        <v>436</v>
      </c>
      <c r="N899" s="15">
        <v>14</v>
      </c>
      <c r="O899" s="15">
        <v>2</v>
      </c>
      <c r="P899" s="15">
        <v>1</v>
      </c>
      <c r="Q899" s="15">
        <v>1</v>
      </c>
      <c r="R899" s="15">
        <v>435922257</v>
      </c>
      <c r="S899" s="15">
        <v>2098</v>
      </c>
      <c r="U899" t="s">
        <v>293</v>
      </c>
      <c r="V899">
        <v>0</v>
      </c>
      <c r="W899">
        <f>MATCH(D899,Отчет!$C:$C,0)</f>
        <v>171</v>
      </c>
    </row>
    <row r="900" spans="1:23" x14ac:dyDescent="0.2">
      <c r="A900" s="15">
        <v>506953777</v>
      </c>
      <c r="B900" s="15">
        <v>7</v>
      </c>
      <c r="C900" s="24" t="s">
        <v>309</v>
      </c>
      <c r="D900" s="15">
        <v>137300434</v>
      </c>
      <c r="E900" s="7" t="s">
        <v>318</v>
      </c>
      <c r="F900" s="7" t="s">
        <v>247</v>
      </c>
      <c r="G900" s="7" t="s">
        <v>319</v>
      </c>
      <c r="H900" s="24" t="s">
        <v>320</v>
      </c>
      <c r="I900" s="7" t="s">
        <v>767</v>
      </c>
      <c r="J900" s="15">
        <v>2</v>
      </c>
      <c r="K900" s="15" t="s">
        <v>225</v>
      </c>
      <c r="L900" s="15" t="s">
        <v>436</v>
      </c>
      <c r="N900" s="15">
        <v>14</v>
      </c>
      <c r="O900" s="15">
        <v>2</v>
      </c>
      <c r="P900" s="15">
        <v>1</v>
      </c>
      <c r="Q900" s="15">
        <v>1</v>
      </c>
      <c r="R900" s="15">
        <v>435922257</v>
      </c>
      <c r="S900" s="15">
        <v>2098</v>
      </c>
      <c r="U900" t="s">
        <v>293</v>
      </c>
      <c r="V900">
        <v>0</v>
      </c>
      <c r="W900">
        <f>MATCH(D900,Отчет!$C:$C,0)</f>
        <v>167</v>
      </c>
    </row>
    <row r="901" spans="1:23" x14ac:dyDescent="0.2">
      <c r="A901" s="15">
        <v>506954580</v>
      </c>
      <c r="B901" s="15">
        <v>7</v>
      </c>
      <c r="C901" s="24" t="s">
        <v>288</v>
      </c>
      <c r="D901" s="15">
        <v>137300522</v>
      </c>
      <c r="E901" s="7" t="s">
        <v>340</v>
      </c>
      <c r="F901" s="7" t="s">
        <v>261</v>
      </c>
      <c r="G901" s="7" t="s">
        <v>341</v>
      </c>
      <c r="H901" s="24" t="s">
        <v>342</v>
      </c>
      <c r="I901" s="7" t="s">
        <v>767</v>
      </c>
      <c r="J901" s="15">
        <v>2</v>
      </c>
      <c r="K901" s="15" t="s">
        <v>225</v>
      </c>
      <c r="L901" s="15" t="s">
        <v>436</v>
      </c>
      <c r="N901" s="15">
        <v>14</v>
      </c>
      <c r="O901" s="15">
        <v>2</v>
      </c>
      <c r="P901" s="15">
        <v>1</v>
      </c>
      <c r="Q901" s="15">
        <v>1</v>
      </c>
      <c r="R901" s="15">
        <v>435922257</v>
      </c>
      <c r="S901" s="15">
        <v>2098</v>
      </c>
      <c r="U901" t="s">
        <v>293</v>
      </c>
      <c r="V901">
        <v>0</v>
      </c>
      <c r="W901">
        <f>MATCH(D901,Отчет!$C:$C,0)</f>
        <v>172</v>
      </c>
    </row>
    <row r="902" spans="1:23" x14ac:dyDescent="0.2">
      <c r="A902" s="15">
        <v>506953972</v>
      </c>
      <c r="B902" s="15">
        <v>8</v>
      </c>
      <c r="C902" s="24" t="s">
        <v>309</v>
      </c>
      <c r="D902" s="15">
        <v>137300035</v>
      </c>
      <c r="E902" s="7" t="s">
        <v>321</v>
      </c>
      <c r="F902" s="7" t="s">
        <v>322</v>
      </c>
      <c r="G902" s="7" t="s">
        <v>323</v>
      </c>
      <c r="H902" s="24" t="s">
        <v>324</v>
      </c>
      <c r="I902" s="7" t="s">
        <v>767</v>
      </c>
      <c r="J902" s="15">
        <v>2</v>
      </c>
      <c r="K902" s="15" t="s">
        <v>225</v>
      </c>
      <c r="L902" s="15" t="s">
        <v>436</v>
      </c>
      <c r="N902" s="15">
        <v>16</v>
      </c>
      <c r="O902" s="15">
        <v>2</v>
      </c>
      <c r="P902" s="15">
        <v>1</v>
      </c>
      <c r="Q902" s="15">
        <v>1</v>
      </c>
      <c r="R902" s="15">
        <v>435922257</v>
      </c>
      <c r="S902" s="15">
        <v>2098</v>
      </c>
      <c r="U902" t="s">
        <v>293</v>
      </c>
      <c r="V902">
        <v>0</v>
      </c>
      <c r="W902">
        <f>MATCH(D902,Отчет!$C:$C,0)</f>
        <v>106</v>
      </c>
    </row>
    <row r="903" spans="1:23" x14ac:dyDescent="0.2">
      <c r="A903" s="15">
        <v>506954004</v>
      </c>
      <c r="B903" s="15">
        <v>8</v>
      </c>
      <c r="C903" s="24" t="s">
        <v>309</v>
      </c>
      <c r="D903" s="15">
        <v>137300183</v>
      </c>
      <c r="E903" s="7" t="s">
        <v>325</v>
      </c>
      <c r="F903" s="7" t="s">
        <v>285</v>
      </c>
      <c r="G903" s="7" t="s">
        <v>326</v>
      </c>
      <c r="H903" s="24" t="s">
        <v>327</v>
      </c>
      <c r="I903" s="7" t="s">
        <v>767</v>
      </c>
      <c r="J903" s="15">
        <v>2</v>
      </c>
      <c r="K903" s="15" t="s">
        <v>225</v>
      </c>
      <c r="L903" s="15" t="s">
        <v>436</v>
      </c>
      <c r="N903" s="15">
        <v>16</v>
      </c>
      <c r="O903" s="15">
        <v>2</v>
      </c>
      <c r="P903" s="15">
        <v>1</v>
      </c>
      <c r="Q903" s="15">
        <v>1</v>
      </c>
      <c r="R903" s="15">
        <v>435922257</v>
      </c>
      <c r="S903" s="15">
        <v>2098</v>
      </c>
      <c r="U903" t="s">
        <v>293</v>
      </c>
      <c r="V903">
        <v>0</v>
      </c>
      <c r="W903">
        <f>MATCH(D903,Отчет!$C:$C,0)</f>
        <v>20</v>
      </c>
    </row>
    <row r="904" spans="1:23" x14ac:dyDescent="0.2">
      <c r="A904" s="15">
        <v>506954036</v>
      </c>
      <c r="B904" s="15">
        <v>7</v>
      </c>
      <c r="C904" s="24" t="s">
        <v>309</v>
      </c>
      <c r="D904" s="15">
        <v>137300196</v>
      </c>
      <c r="E904" s="7" t="s">
        <v>328</v>
      </c>
      <c r="F904" s="7" t="s">
        <v>285</v>
      </c>
      <c r="G904" s="7" t="s">
        <v>326</v>
      </c>
      <c r="H904" s="24" t="s">
        <v>329</v>
      </c>
      <c r="I904" s="7" t="s">
        <v>767</v>
      </c>
      <c r="J904" s="15">
        <v>2</v>
      </c>
      <c r="K904" s="15" t="s">
        <v>225</v>
      </c>
      <c r="L904" s="15" t="s">
        <v>436</v>
      </c>
      <c r="N904" s="15">
        <v>14</v>
      </c>
      <c r="O904" s="15">
        <v>2</v>
      </c>
      <c r="P904" s="15">
        <v>1</v>
      </c>
      <c r="Q904" s="15">
        <v>1</v>
      </c>
      <c r="R904" s="15">
        <v>435922257</v>
      </c>
      <c r="S904" s="15">
        <v>2098</v>
      </c>
      <c r="U904" t="s">
        <v>293</v>
      </c>
      <c r="V904">
        <v>0</v>
      </c>
      <c r="W904">
        <f>MATCH(D904,Отчет!$C:$C,0)</f>
        <v>159</v>
      </c>
    </row>
    <row r="905" spans="1:23" x14ac:dyDescent="0.2">
      <c r="A905" s="15">
        <v>521717555</v>
      </c>
      <c r="B905" s="15">
        <v>7</v>
      </c>
      <c r="C905" s="24" t="s">
        <v>288</v>
      </c>
      <c r="D905" s="15">
        <v>521711175</v>
      </c>
      <c r="E905" s="7" t="s">
        <v>430</v>
      </c>
      <c r="F905" s="7" t="s">
        <v>431</v>
      </c>
      <c r="G905" s="7" t="s">
        <v>326</v>
      </c>
      <c r="H905" s="24" t="s">
        <v>432</v>
      </c>
      <c r="I905" s="7" t="s">
        <v>767</v>
      </c>
      <c r="J905" s="15">
        <v>2</v>
      </c>
      <c r="K905" s="15" t="s">
        <v>225</v>
      </c>
      <c r="L905" s="15" t="s">
        <v>436</v>
      </c>
      <c r="N905" s="15">
        <v>14</v>
      </c>
      <c r="O905" s="15">
        <v>2</v>
      </c>
      <c r="P905" s="15">
        <v>1</v>
      </c>
      <c r="Q905" s="15">
        <v>1</v>
      </c>
      <c r="R905" s="15">
        <v>435922257</v>
      </c>
      <c r="S905" s="15">
        <v>2098</v>
      </c>
      <c r="T905" s="15" t="s">
        <v>434</v>
      </c>
      <c r="U905" t="s">
        <v>293</v>
      </c>
      <c r="V905">
        <v>0</v>
      </c>
      <c r="W905">
        <f>MATCH(D905,Отчет!$C:$C,0)</f>
        <v>155</v>
      </c>
    </row>
    <row r="906" spans="1:23" x14ac:dyDescent="0.2">
      <c r="A906" s="15">
        <v>509588525</v>
      </c>
      <c r="B906" s="15">
        <v>7</v>
      </c>
      <c r="C906" s="24" t="s">
        <v>288</v>
      </c>
      <c r="D906" s="15">
        <v>137300587</v>
      </c>
      <c r="E906" s="7" t="s">
        <v>305</v>
      </c>
      <c r="F906" s="7" t="s">
        <v>306</v>
      </c>
      <c r="G906" s="7" t="s">
        <v>307</v>
      </c>
      <c r="H906" s="24" t="s">
        <v>308</v>
      </c>
      <c r="I906" s="7" t="s">
        <v>767</v>
      </c>
      <c r="J906" s="15">
        <v>2</v>
      </c>
      <c r="K906" s="15" t="s">
        <v>225</v>
      </c>
      <c r="L906" s="15" t="s">
        <v>436</v>
      </c>
      <c r="N906" s="15">
        <v>14</v>
      </c>
      <c r="O906" s="15">
        <v>2</v>
      </c>
      <c r="P906" s="15">
        <v>1</v>
      </c>
      <c r="Q906" s="15">
        <v>1</v>
      </c>
      <c r="R906" s="15">
        <v>435922257</v>
      </c>
      <c r="S906" s="15">
        <v>2098</v>
      </c>
      <c r="U906" t="s">
        <v>293</v>
      </c>
      <c r="V906">
        <v>0</v>
      </c>
      <c r="W906">
        <f>MATCH(D906,Отчет!$C:$C,0)</f>
        <v>88</v>
      </c>
    </row>
    <row r="907" spans="1:23" x14ac:dyDescent="0.2">
      <c r="A907" s="15">
        <v>506954366</v>
      </c>
      <c r="B907" s="15">
        <v>9</v>
      </c>
      <c r="C907" s="24" t="s">
        <v>288</v>
      </c>
      <c r="D907" s="15">
        <v>137300394</v>
      </c>
      <c r="E907" s="7" t="s">
        <v>383</v>
      </c>
      <c r="F907" s="7" t="s">
        <v>384</v>
      </c>
      <c r="G907" s="7" t="s">
        <v>222</v>
      </c>
      <c r="H907" s="24" t="s">
        <v>385</v>
      </c>
      <c r="I907" s="7" t="s">
        <v>767</v>
      </c>
      <c r="J907" s="15">
        <v>2</v>
      </c>
      <c r="K907" s="15" t="s">
        <v>225</v>
      </c>
      <c r="L907" s="15" t="s">
        <v>436</v>
      </c>
      <c r="N907" s="15">
        <v>18</v>
      </c>
      <c r="O907" s="15">
        <v>2</v>
      </c>
      <c r="P907" s="15">
        <v>1</v>
      </c>
      <c r="Q907" s="15">
        <v>1</v>
      </c>
      <c r="R907" s="15">
        <v>435922257</v>
      </c>
      <c r="S907" s="15">
        <v>2098</v>
      </c>
      <c r="U907" t="s">
        <v>293</v>
      </c>
      <c r="V907">
        <v>0</v>
      </c>
      <c r="W907">
        <f>MATCH(D907,Отчет!$C:$C,0)</f>
        <v>73</v>
      </c>
    </row>
    <row r="908" spans="1:23" x14ac:dyDescent="0.2">
      <c r="A908" s="15">
        <v>506954398</v>
      </c>
      <c r="B908" s="15">
        <v>7</v>
      </c>
      <c r="C908" s="24" t="s">
        <v>288</v>
      </c>
      <c r="D908" s="15">
        <v>137300022</v>
      </c>
      <c r="E908" s="7" t="s">
        <v>289</v>
      </c>
      <c r="F908" s="7" t="s">
        <v>290</v>
      </c>
      <c r="G908" s="7" t="s">
        <v>266</v>
      </c>
      <c r="H908" s="24" t="s">
        <v>291</v>
      </c>
      <c r="I908" s="7" t="s">
        <v>767</v>
      </c>
      <c r="J908" s="15">
        <v>2</v>
      </c>
      <c r="K908" s="15" t="s">
        <v>225</v>
      </c>
      <c r="L908" s="15" t="s">
        <v>436</v>
      </c>
      <c r="N908" s="15">
        <v>14</v>
      </c>
      <c r="O908" s="15">
        <v>2</v>
      </c>
      <c r="P908" s="15">
        <v>1</v>
      </c>
      <c r="Q908" s="15">
        <v>1</v>
      </c>
      <c r="R908" s="15">
        <v>435922257</v>
      </c>
      <c r="S908" s="15">
        <v>2098</v>
      </c>
      <c r="U908" t="s">
        <v>293</v>
      </c>
      <c r="V908">
        <v>0</v>
      </c>
      <c r="W908">
        <f>MATCH(D908,Отчет!$C:$C,0)</f>
        <v>160</v>
      </c>
    </row>
    <row r="909" spans="1:23" x14ac:dyDescent="0.2">
      <c r="A909" s="15">
        <v>506954430</v>
      </c>
      <c r="B909" s="15">
        <v>7</v>
      </c>
      <c r="C909" s="24" t="s">
        <v>288</v>
      </c>
      <c r="D909" s="15">
        <v>137300448</v>
      </c>
      <c r="E909" s="7" t="s">
        <v>294</v>
      </c>
      <c r="F909" s="7" t="s">
        <v>295</v>
      </c>
      <c r="G909" s="7" t="s">
        <v>296</v>
      </c>
      <c r="H909" s="24" t="s">
        <v>297</v>
      </c>
      <c r="I909" s="7" t="s">
        <v>767</v>
      </c>
      <c r="J909" s="15">
        <v>2</v>
      </c>
      <c r="K909" s="15" t="s">
        <v>225</v>
      </c>
      <c r="L909" s="15" t="s">
        <v>436</v>
      </c>
      <c r="N909" s="15">
        <v>14</v>
      </c>
      <c r="O909" s="15">
        <v>2</v>
      </c>
      <c r="P909" s="15">
        <v>1</v>
      </c>
      <c r="Q909" s="15">
        <v>1</v>
      </c>
      <c r="R909" s="15">
        <v>435922257</v>
      </c>
      <c r="S909" s="15">
        <v>2098</v>
      </c>
      <c r="U909" t="s">
        <v>293</v>
      </c>
      <c r="V909">
        <v>0</v>
      </c>
      <c r="W909">
        <f>MATCH(D909,Отчет!$C:$C,0)</f>
        <v>157</v>
      </c>
    </row>
    <row r="910" spans="1:23" x14ac:dyDescent="0.2">
      <c r="A910" s="15">
        <v>506954462</v>
      </c>
      <c r="B910" s="15">
        <v>7</v>
      </c>
      <c r="C910" s="24" t="s">
        <v>288</v>
      </c>
      <c r="D910" s="15">
        <v>137300461</v>
      </c>
      <c r="E910" s="7" t="s">
        <v>298</v>
      </c>
      <c r="F910" s="7" t="s">
        <v>299</v>
      </c>
      <c r="G910" s="7" t="s">
        <v>300</v>
      </c>
      <c r="H910" s="24" t="s">
        <v>301</v>
      </c>
      <c r="I910" s="7" t="s">
        <v>767</v>
      </c>
      <c r="J910" s="15">
        <v>2</v>
      </c>
      <c r="K910" s="15" t="s">
        <v>225</v>
      </c>
      <c r="L910" s="15" t="s">
        <v>436</v>
      </c>
      <c r="N910" s="15">
        <v>14</v>
      </c>
      <c r="O910" s="15">
        <v>2</v>
      </c>
      <c r="P910" s="15">
        <v>1</v>
      </c>
      <c r="Q910" s="15">
        <v>1</v>
      </c>
      <c r="R910" s="15">
        <v>435922257</v>
      </c>
      <c r="S910" s="15">
        <v>2098</v>
      </c>
      <c r="U910" t="s">
        <v>293</v>
      </c>
      <c r="V910">
        <v>0</v>
      </c>
      <c r="W910">
        <f>MATCH(D910,Отчет!$C:$C,0)</f>
        <v>177</v>
      </c>
    </row>
    <row r="911" spans="1:23" x14ac:dyDescent="0.2">
      <c r="A911" s="15">
        <v>506954500</v>
      </c>
      <c r="B911" s="15">
        <v>9</v>
      </c>
      <c r="C911" s="24" t="s">
        <v>288</v>
      </c>
      <c r="D911" s="15">
        <v>137300495</v>
      </c>
      <c r="E911" s="7" t="s">
        <v>302</v>
      </c>
      <c r="F911" s="7" t="s">
        <v>303</v>
      </c>
      <c r="G911" s="7" t="s">
        <v>234</v>
      </c>
      <c r="H911" s="24" t="s">
        <v>304</v>
      </c>
      <c r="I911" s="7" t="s">
        <v>767</v>
      </c>
      <c r="J911" s="15">
        <v>2</v>
      </c>
      <c r="K911" s="15" t="s">
        <v>225</v>
      </c>
      <c r="L911" s="15" t="s">
        <v>436</v>
      </c>
      <c r="N911" s="15">
        <v>18</v>
      </c>
      <c r="O911" s="15">
        <v>2</v>
      </c>
      <c r="P911" s="15">
        <v>1</v>
      </c>
      <c r="Q911" s="15">
        <v>1</v>
      </c>
      <c r="R911" s="15">
        <v>435922257</v>
      </c>
      <c r="S911" s="15">
        <v>2098</v>
      </c>
      <c r="U911" t="s">
        <v>293</v>
      </c>
      <c r="V911">
        <v>0</v>
      </c>
      <c r="W911">
        <f>MATCH(D911,Отчет!$C:$C,0)</f>
        <v>120</v>
      </c>
    </row>
    <row r="912" spans="1:23" x14ac:dyDescent="0.2">
      <c r="A912" s="15">
        <v>506954068</v>
      </c>
      <c r="B912" s="15">
        <v>9</v>
      </c>
      <c r="C912" s="24" t="s">
        <v>309</v>
      </c>
      <c r="D912" s="15">
        <v>137300209</v>
      </c>
      <c r="E912" s="7" t="s">
        <v>330</v>
      </c>
      <c r="F912" s="7" t="s">
        <v>331</v>
      </c>
      <c r="G912" s="7" t="s">
        <v>332</v>
      </c>
      <c r="H912" s="24" t="s">
        <v>333</v>
      </c>
      <c r="I912" s="7" t="s">
        <v>767</v>
      </c>
      <c r="J912" s="15">
        <v>2</v>
      </c>
      <c r="K912" s="15" t="s">
        <v>225</v>
      </c>
      <c r="L912" s="15" t="s">
        <v>436</v>
      </c>
      <c r="N912" s="15">
        <v>18</v>
      </c>
      <c r="O912" s="15">
        <v>2</v>
      </c>
      <c r="P912" s="15">
        <v>1</v>
      </c>
      <c r="Q912" s="15">
        <v>1</v>
      </c>
      <c r="R912" s="15">
        <v>435922257</v>
      </c>
      <c r="S912" s="15">
        <v>2098</v>
      </c>
      <c r="U912" t="s">
        <v>293</v>
      </c>
      <c r="V912">
        <v>0</v>
      </c>
      <c r="W912">
        <f>MATCH(D912,Отчет!$C:$C,0)</f>
        <v>42</v>
      </c>
    </row>
    <row r="913" spans="1:23" x14ac:dyDescent="0.2">
      <c r="A913" s="15">
        <v>506954100</v>
      </c>
      <c r="B913" s="15">
        <v>9</v>
      </c>
      <c r="C913" s="24" t="s">
        <v>309</v>
      </c>
      <c r="D913" s="15">
        <v>137300222</v>
      </c>
      <c r="E913" s="7" t="s">
        <v>334</v>
      </c>
      <c r="F913" s="7" t="s">
        <v>335</v>
      </c>
      <c r="G913" s="7" t="s">
        <v>266</v>
      </c>
      <c r="H913" s="24" t="s">
        <v>336</v>
      </c>
      <c r="I913" s="7" t="s">
        <v>767</v>
      </c>
      <c r="J913" s="15">
        <v>2</v>
      </c>
      <c r="K913" s="15" t="s">
        <v>225</v>
      </c>
      <c r="L913" s="15" t="s">
        <v>436</v>
      </c>
      <c r="N913" s="15">
        <v>18</v>
      </c>
      <c r="O913" s="15">
        <v>2</v>
      </c>
      <c r="P913" s="15">
        <v>1</v>
      </c>
      <c r="Q913" s="15">
        <v>1</v>
      </c>
      <c r="R913" s="15">
        <v>435922257</v>
      </c>
      <c r="S913" s="15">
        <v>2098</v>
      </c>
      <c r="U913" t="s">
        <v>293</v>
      </c>
      <c r="V913">
        <v>0</v>
      </c>
      <c r="W913">
        <f>MATCH(D913,Отчет!$C:$C,0)</f>
        <v>129</v>
      </c>
    </row>
    <row r="914" spans="1:23" x14ac:dyDescent="0.2">
      <c r="A914" s="15">
        <v>506954132</v>
      </c>
      <c r="B914" s="15">
        <v>7</v>
      </c>
      <c r="C914" s="24" t="s">
        <v>309</v>
      </c>
      <c r="D914" s="15">
        <v>137300600</v>
      </c>
      <c r="E914" s="7" t="s">
        <v>337</v>
      </c>
      <c r="F914" s="7" t="s">
        <v>338</v>
      </c>
      <c r="G914" s="7" t="s">
        <v>326</v>
      </c>
      <c r="H914" s="24" t="s">
        <v>339</v>
      </c>
      <c r="I914" s="7" t="s">
        <v>767</v>
      </c>
      <c r="J914" s="15">
        <v>2</v>
      </c>
      <c r="K914" s="15" t="s">
        <v>225</v>
      </c>
      <c r="L914" s="15" t="s">
        <v>436</v>
      </c>
      <c r="N914" s="15">
        <v>14</v>
      </c>
      <c r="O914" s="15">
        <v>2</v>
      </c>
      <c r="P914" s="15">
        <v>1</v>
      </c>
      <c r="Q914" s="15">
        <v>1</v>
      </c>
      <c r="R914" s="15">
        <v>435922257</v>
      </c>
      <c r="S914" s="15">
        <v>2098</v>
      </c>
      <c r="U914" t="s">
        <v>293</v>
      </c>
      <c r="V914">
        <v>0</v>
      </c>
      <c r="W914">
        <f>MATCH(D914,Отчет!$C:$C,0)</f>
        <v>91</v>
      </c>
    </row>
    <row r="915" spans="1:23" x14ac:dyDescent="0.2">
      <c r="A915" s="15">
        <v>506954200</v>
      </c>
      <c r="B915" s="15">
        <v>8</v>
      </c>
      <c r="C915" s="24" t="s">
        <v>309</v>
      </c>
      <c r="D915" s="15">
        <v>137300656</v>
      </c>
      <c r="E915" s="7" t="s">
        <v>366</v>
      </c>
      <c r="F915" s="7" t="s">
        <v>275</v>
      </c>
      <c r="G915" s="7" t="s">
        <v>276</v>
      </c>
      <c r="H915" s="24" t="s">
        <v>367</v>
      </c>
      <c r="I915" s="7" t="s">
        <v>767</v>
      </c>
      <c r="J915" s="15">
        <v>2</v>
      </c>
      <c r="K915" s="15" t="s">
        <v>225</v>
      </c>
      <c r="L915" s="15" t="s">
        <v>436</v>
      </c>
      <c r="N915" s="15">
        <v>16</v>
      </c>
      <c r="O915" s="15">
        <v>2</v>
      </c>
      <c r="P915" s="15">
        <v>1</v>
      </c>
      <c r="Q915" s="15">
        <v>1</v>
      </c>
      <c r="R915" s="15">
        <v>435922257</v>
      </c>
      <c r="S915" s="15">
        <v>2098</v>
      </c>
      <c r="U915" t="s">
        <v>293</v>
      </c>
      <c r="V915">
        <v>0</v>
      </c>
      <c r="W915">
        <f>MATCH(D915,Отчет!$C:$C,0)</f>
        <v>93</v>
      </c>
    </row>
    <row r="916" spans="1:23" x14ac:dyDescent="0.2">
      <c r="A916" s="15">
        <v>506954614</v>
      </c>
      <c r="B916" s="15">
        <v>8</v>
      </c>
      <c r="C916" s="24" t="s">
        <v>288</v>
      </c>
      <c r="D916" s="15">
        <v>137422775</v>
      </c>
      <c r="E916" s="7" t="s">
        <v>343</v>
      </c>
      <c r="F916" s="7" t="s">
        <v>344</v>
      </c>
      <c r="G916" s="7" t="s">
        <v>345</v>
      </c>
      <c r="H916" s="24" t="s">
        <v>346</v>
      </c>
      <c r="I916" s="7" t="s">
        <v>767</v>
      </c>
      <c r="J916" s="15">
        <v>2</v>
      </c>
      <c r="K916" s="15" t="s">
        <v>225</v>
      </c>
      <c r="L916" s="15" t="s">
        <v>436</v>
      </c>
      <c r="N916" s="15">
        <v>16</v>
      </c>
      <c r="O916" s="15">
        <v>2</v>
      </c>
      <c r="P916" s="15">
        <v>1</v>
      </c>
      <c r="Q916" s="15">
        <v>0</v>
      </c>
      <c r="R916" s="15">
        <v>435922257</v>
      </c>
      <c r="S916" s="15">
        <v>2098</v>
      </c>
      <c r="U916" t="s">
        <v>293</v>
      </c>
      <c r="V916">
        <v>0</v>
      </c>
      <c r="W916">
        <f>MATCH(D916,Отчет!$C:$C,0)</f>
        <v>69</v>
      </c>
    </row>
    <row r="917" spans="1:23" x14ac:dyDescent="0.2">
      <c r="A917" s="15">
        <v>506954659</v>
      </c>
      <c r="B917" s="15">
        <v>7</v>
      </c>
      <c r="C917" s="24" t="s">
        <v>288</v>
      </c>
      <c r="D917" s="15">
        <v>137300535</v>
      </c>
      <c r="E917" s="7" t="s">
        <v>347</v>
      </c>
      <c r="F917" s="7" t="s">
        <v>348</v>
      </c>
      <c r="G917" s="7" t="s">
        <v>349</v>
      </c>
      <c r="H917" s="24" t="s">
        <v>350</v>
      </c>
      <c r="I917" s="7" t="s">
        <v>767</v>
      </c>
      <c r="J917" s="15">
        <v>2</v>
      </c>
      <c r="K917" s="15" t="s">
        <v>225</v>
      </c>
      <c r="L917" s="15" t="s">
        <v>436</v>
      </c>
      <c r="N917" s="15">
        <v>14</v>
      </c>
      <c r="O917" s="15">
        <v>2</v>
      </c>
      <c r="P917" s="15">
        <v>1</v>
      </c>
      <c r="Q917" s="15">
        <v>1</v>
      </c>
      <c r="R917" s="15">
        <v>435922257</v>
      </c>
      <c r="S917" s="15">
        <v>2098</v>
      </c>
      <c r="U917" t="s">
        <v>293</v>
      </c>
      <c r="V917">
        <v>0</v>
      </c>
      <c r="W917">
        <f>MATCH(D917,Отчет!$C:$C,0)</f>
        <v>124</v>
      </c>
    </row>
    <row r="918" spans="1:23" x14ac:dyDescent="0.2">
      <c r="A918" s="15">
        <v>506954696</v>
      </c>
      <c r="B918" s="15">
        <v>7</v>
      </c>
      <c r="C918" s="24" t="s">
        <v>288</v>
      </c>
      <c r="D918" s="15">
        <v>138103210</v>
      </c>
      <c r="E918" s="7" t="s">
        <v>351</v>
      </c>
      <c r="F918" s="7" t="s">
        <v>282</v>
      </c>
      <c r="G918" s="7" t="s">
        <v>307</v>
      </c>
      <c r="H918" s="24" t="s">
        <v>352</v>
      </c>
      <c r="I918" s="7" t="s">
        <v>767</v>
      </c>
      <c r="J918" s="15">
        <v>2</v>
      </c>
      <c r="K918" s="15" t="s">
        <v>225</v>
      </c>
      <c r="L918" s="15" t="s">
        <v>436</v>
      </c>
      <c r="N918" s="15">
        <v>14</v>
      </c>
      <c r="O918" s="15">
        <v>2</v>
      </c>
      <c r="P918" s="15">
        <v>1</v>
      </c>
      <c r="Q918" s="15">
        <v>1</v>
      </c>
      <c r="R918" s="15">
        <v>435922257</v>
      </c>
      <c r="S918" s="15">
        <v>2098</v>
      </c>
      <c r="U918" t="s">
        <v>293</v>
      </c>
      <c r="V918">
        <v>0</v>
      </c>
      <c r="W918">
        <f>MATCH(D918,Отчет!$C:$C,0)</f>
        <v>108</v>
      </c>
    </row>
    <row r="919" spans="1:23" x14ac:dyDescent="0.2">
      <c r="A919" s="15">
        <v>506954732</v>
      </c>
      <c r="B919" s="15">
        <v>9</v>
      </c>
      <c r="C919" s="24" t="s">
        <v>288</v>
      </c>
      <c r="D919" s="15">
        <v>138103193</v>
      </c>
      <c r="E919" s="7" t="s">
        <v>353</v>
      </c>
      <c r="F919" s="7" t="s">
        <v>354</v>
      </c>
      <c r="G919" s="7" t="s">
        <v>248</v>
      </c>
      <c r="H919" s="24" t="s">
        <v>355</v>
      </c>
      <c r="I919" s="7" t="s">
        <v>767</v>
      </c>
      <c r="J919" s="15">
        <v>2</v>
      </c>
      <c r="K919" s="15" t="s">
        <v>225</v>
      </c>
      <c r="L919" s="15" t="s">
        <v>436</v>
      </c>
      <c r="N919" s="15">
        <v>18</v>
      </c>
      <c r="O919" s="15">
        <v>2</v>
      </c>
      <c r="P919" s="15">
        <v>1</v>
      </c>
      <c r="Q919" s="15">
        <v>1</v>
      </c>
      <c r="R919" s="15">
        <v>435922257</v>
      </c>
      <c r="S919" s="15">
        <v>2098</v>
      </c>
      <c r="U919" t="s">
        <v>293</v>
      </c>
      <c r="V919">
        <v>0</v>
      </c>
      <c r="W919">
        <f>MATCH(D919,Отчет!$C:$C,0)</f>
        <v>63</v>
      </c>
    </row>
    <row r="920" spans="1:23" x14ac:dyDescent="0.2">
      <c r="A920" s="15">
        <v>506954765</v>
      </c>
      <c r="B920" s="15">
        <v>8</v>
      </c>
      <c r="C920" s="24" t="s">
        <v>288</v>
      </c>
      <c r="D920" s="15">
        <v>137300615</v>
      </c>
      <c r="E920" s="7" t="s">
        <v>356</v>
      </c>
      <c r="F920" s="7" t="s">
        <v>357</v>
      </c>
      <c r="G920" s="7" t="s">
        <v>358</v>
      </c>
      <c r="H920" s="24" t="s">
        <v>359</v>
      </c>
      <c r="I920" s="7" t="s">
        <v>767</v>
      </c>
      <c r="J920" s="15">
        <v>2</v>
      </c>
      <c r="K920" s="15" t="s">
        <v>225</v>
      </c>
      <c r="L920" s="15" t="s">
        <v>436</v>
      </c>
      <c r="N920" s="15">
        <v>16</v>
      </c>
      <c r="O920" s="15">
        <v>2</v>
      </c>
      <c r="P920" s="15">
        <v>1</v>
      </c>
      <c r="Q920" s="15">
        <v>1</v>
      </c>
      <c r="R920" s="15">
        <v>435922257</v>
      </c>
      <c r="S920" s="15">
        <v>2098</v>
      </c>
      <c r="U920" t="s">
        <v>293</v>
      </c>
      <c r="V920">
        <v>0</v>
      </c>
      <c r="W920">
        <f>MATCH(D920,Отчет!$C:$C,0)</f>
        <v>52</v>
      </c>
    </row>
    <row r="921" spans="1:23" x14ac:dyDescent="0.2">
      <c r="A921" s="15">
        <v>506954798</v>
      </c>
      <c r="B921" s="15">
        <v>7</v>
      </c>
      <c r="C921" s="24" t="s">
        <v>288</v>
      </c>
      <c r="D921" s="15">
        <v>137300643</v>
      </c>
      <c r="E921" s="7" t="s">
        <v>360</v>
      </c>
      <c r="F921" s="7" t="s">
        <v>361</v>
      </c>
      <c r="G921" s="7" t="s">
        <v>266</v>
      </c>
      <c r="H921" s="24" t="s">
        <v>362</v>
      </c>
      <c r="I921" s="7" t="s">
        <v>767</v>
      </c>
      <c r="J921" s="15">
        <v>2</v>
      </c>
      <c r="K921" s="15" t="s">
        <v>225</v>
      </c>
      <c r="L921" s="15" t="s">
        <v>436</v>
      </c>
      <c r="N921" s="15">
        <v>14</v>
      </c>
      <c r="O921" s="15">
        <v>2</v>
      </c>
      <c r="P921" s="15">
        <v>1</v>
      </c>
      <c r="Q921" s="15">
        <v>1</v>
      </c>
      <c r="R921" s="15">
        <v>435922257</v>
      </c>
      <c r="S921" s="15">
        <v>2098</v>
      </c>
      <c r="U921" t="s">
        <v>293</v>
      </c>
      <c r="V921">
        <v>0</v>
      </c>
      <c r="W921">
        <f>MATCH(D921,Отчет!$C:$C,0)</f>
        <v>154</v>
      </c>
    </row>
    <row r="922" spans="1:23" x14ac:dyDescent="0.2">
      <c r="A922" s="15">
        <v>506954841</v>
      </c>
      <c r="B922" s="15">
        <v>8</v>
      </c>
      <c r="C922" s="24" t="s">
        <v>288</v>
      </c>
      <c r="D922" s="15">
        <v>137300669</v>
      </c>
      <c r="E922" s="7" t="s">
        <v>363</v>
      </c>
      <c r="F922" s="7" t="s">
        <v>364</v>
      </c>
      <c r="G922" s="7" t="s">
        <v>286</v>
      </c>
      <c r="H922" s="24" t="s">
        <v>365</v>
      </c>
      <c r="I922" s="7" t="s">
        <v>767</v>
      </c>
      <c r="J922" s="15">
        <v>2</v>
      </c>
      <c r="K922" s="15" t="s">
        <v>225</v>
      </c>
      <c r="L922" s="15" t="s">
        <v>436</v>
      </c>
      <c r="N922" s="15">
        <v>16</v>
      </c>
      <c r="O922" s="15">
        <v>2</v>
      </c>
      <c r="P922" s="15">
        <v>1</v>
      </c>
      <c r="Q922" s="15">
        <v>1</v>
      </c>
      <c r="R922" s="15">
        <v>435922257</v>
      </c>
      <c r="S922" s="15">
        <v>2098</v>
      </c>
      <c r="U922" t="s">
        <v>293</v>
      </c>
      <c r="V922">
        <v>0</v>
      </c>
      <c r="W922">
        <f>MATCH(D922,Отчет!$C:$C,0)</f>
        <v>57</v>
      </c>
    </row>
    <row r="923" spans="1:23" x14ac:dyDescent="0.2">
      <c r="A923" s="15">
        <v>506954236</v>
      </c>
      <c r="B923" s="15">
        <v>7</v>
      </c>
      <c r="C923" s="24" t="s">
        <v>309</v>
      </c>
      <c r="D923" s="15">
        <v>137300236</v>
      </c>
      <c r="E923" s="7" t="s">
        <v>368</v>
      </c>
      <c r="F923" s="7" t="s">
        <v>369</v>
      </c>
      <c r="G923" s="7" t="s">
        <v>370</v>
      </c>
      <c r="H923" s="24" t="s">
        <v>371</v>
      </c>
      <c r="I923" s="7" t="s">
        <v>767</v>
      </c>
      <c r="J923" s="15">
        <v>2</v>
      </c>
      <c r="K923" s="15" t="s">
        <v>225</v>
      </c>
      <c r="L923" s="15" t="s">
        <v>436</v>
      </c>
      <c r="N923" s="15">
        <v>14</v>
      </c>
      <c r="O923" s="15">
        <v>2</v>
      </c>
      <c r="P923" s="15">
        <v>1</v>
      </c>
      <c r="Q923" s="15">
        <v>1</v>
      </c>
      <c r="R923" s="15">
        <v>435922257</v>
      </c>
      <c r="S923" s="15">
        <v>2098</v>
      </c>
      <c r="U923" t="s">
        <v>293</v>
      </c>
      <c r="V923">
        <v>0</v>
      </c>
      <c r="W923">
        <f>MATCH(D923,Отчет!$C:$C,0)</f>
        <v>95</v>
      </c>
    </row>
    <row r="924" spans="1:23" x14ac:dyDescent="0.2">
      <c r="A924" s="15">
        <v>506954268</v>
      </c>
      <c r="B924" s="15">
        <v>9</v>
      </c>
      <c r="C924" s="24" t="s">
        <v>309</v>
      </c>
      <c r="D924" s="15">
        <v>137300249</v>
      </c>
      <c r="E924" s="7" t="s">
        <v>372</v>
      </c>
      <c r="F924" s="7" t="s">
        <v>373</v>
      </c>
      <c r="G924" s="7" t="s">
        <v>374</v>
      </c>
      <c r="H924" s="24" t="s">
        <v>375</v>
      </c>
      <c r="I924" s="7" t="s">
        <v>767</v>
      </c>
      <c r="J924" s="15">
        <v>2</v>
      </c>
      <c r="K924" s="15" t="s">
        <v>225</v>
      </c>
      <c r="L924" s="15" t="s">
        <v>436</v>
      </c>
      <c r="N924" s="15">
        <v>18</v>
      </c>
      <c r="O924" s="15">
        <v>2</v>
      </c>
      <c r="P924" s="15">
        <v>1</v>
      </c>
      <c r="Q924" s="15">
        <v>1</v>
      </c>
      <c r="R924" s="15">
        <v>435922257</v>
      </c>
      <c r="S924" s="15">
        <v>2098</v>
      </c>
      <c r="U924" t="s">
        <v>293</v>
      </c>
      <c r="V924">
        <v>0</v>
      </c>
      <c r="W924">
        <f>MATCH(D924,Отчет!$C:$C,0)</f>
        <v>94</v>
      </c>
    </row>
    <row r="925" spans="1:23" x14ac:dyDescent="0.2">
      <c r="A925" s="15">
        <v>506952954</v>
      </c>
      <c r="B925" s="15">
        <v>9</v>
      </c>
      <c r="C925" s="24" t="s">
        <v>219</v>
      </c>
      <c r="D925" s="15">
        <v>137300951</v>
      </c>
      <c r="E925" s="7" t="s">
        <v>232</v>
      </c>
      <c r="F925" s="7" t="s">
        <v>233</v>
      </c>
      <c r="G925" s="7" t="s">
        <v>234</v>
      </c>
      <c r="H925" s="24" t="s">
        <v>235</v>
      </c>
      <c r="I925" s="7" t="s">
        <v>768</v>
      </c>
      <c r="J925" s="15">
        <v>2</v>
      </c>
      <c r="K925" s="15" t="s">
        <v>225</v>
      </c>
      <c r="L925" s="15" t="s">
        <v>436</v>
      </c>
      <c r="N925" s="15">
        <v>18</v>
      </c>
      <c r="O925" s="15">
        <v>2</v>
      </c>
      <c r="P925" s="15">
        <v>1</v>
      </c>
      <c r="Q925" s="15">
        <v>1</v>
      </c>
      <c r="R925" s="15">
        <v>435917876</v>
      </c>
      <c r="S925" s="15">
        <v>2098</v>
      </c>
      <c r="U925" t="s">
        <v>293</v>
      </c>
      <c r="V925">
        <v>0</v>
      </c>
      <c r="W925">
        <f>MATCH(D925,Отчет!$C:$C,0)</f>
        <v>26</v>
      </c>
    </row>
    <row r="926" spans="1:23" x14ac:dyDescent="0.2">
      <c r="A926" s="15">
        <v>506952988</v>
      </c>
      <c r="B926" s="15">
        <v>8</v>
      </c>
      <c r="C926" s="24" t="s">
        <v>219</v>
      </c>
      <c r="D926" s="15">
        <v>137301198</v>
      </c>
      <c r="E926" s="7" t="s">
        <v>236</v>
      </c>
      <c r="F926" s="7" t="s">
        <v>237</v>
      </c>
      <c r="G926" s="7" t="s">
        <v>238</v>
      </c>
      <c r="H926" s="24" t="s">
        <v>239</v>
      </c>
      <c r="I926" s="7" t="s">
        <v>768</v>
      </c>
      <c r="J926" s="15">
        <v>2</v>
      </c>
      <c r="K926" s="15" t="s">
        <v>225</v>
      </c>
      <c r="L926" s="15" t="s">
        <v>436</v>
      </c>
      <c r="N926" s="15">
        <v>16</v>
      </c>
      <c r="O926" s="15">
        <v>2</v>
      </c>
      <c r="P926" s="15">
        <v>1</v>
      </c>
      <c r="Q926" s="15">
        <v>1</v>
      </c>
      <c r="R926" s="15">
        <v>435917876</v>
      </c>
      <c r="S926" s="15">
        <v>2098</v>
      </c>
      <c r="U926" t="s">
        <v>293</v>
      </c>
      <c r="V926">
        <v>0</v>
      </c>
      <c r="W926">
        <f>MATCH(D926,Отчет!$C:$C,0)</f>
        <v>117</v>
      </c>
    </row>
    <row r="927" spans="1:23" x14ac:dyDescent="0.2">
      <c r="A927" s="15">
        <v>506952884</v>
      </c>
      <c r="B927" s="15">
        <v>8</v>
      </c>
      <c r="C927" s="24" t="s">
        <v>219</v>
      </c>
      <c r="D927" s="15">
        <v>137301170</v>
      </c>
      <c r="E927" s="7" t="s">
        <v>228</v>
      </c>
      <c r="F927" s="7" t="s">
        <v>229</v>
      </c>
      <c r="G927" s="7" t="s">
        <v>230</v>
      </c>
      <c r="H927" s="24" t="s">
        <v>231</v>
      </c>
      <c r="I927" s="7" t="s">
        <v>768</v>
      </c>
      <c r="J927" s="15">
        <v>2</v>
      </c>
      <c r="K927" s="15" t="s">
        <v>225</v>
      </c>
      <c r="L927" s="15" t="s">
        <v>436</v>
      </c>
      <c r="N927" s="15">
        <v>16</v>
      </c>
      <c r="O927" s="15">
        <v>2</v>
      </c>
      <c r="P927" s="15">
        <v>1</v>
      </c>
      <c r="Q927" s="15">
        <v>1</v>
      </c>
      <c r="R927" s="15">
        <v>435917876</v>
      </c>
      <c r="S927" s="15">
        <v>2098</v>
      </c>
      <c r="U927" t="s">
        <v>293</v>
      </c>
      <c r="V927">
        <v>0</v>
      </c>
      <c r="W927">
        <f>MATCH(D927,Отчет!$C:$C,0)</f>
        <v>109</v>
      </c>
    </row>
    <row r="928" spans="1:23" x14ac:dyDescent="0.2">
      <c r="A928" s="15">
        <v>506952847</v>
      </c>
      <c r="B928" s="15">
        <v>7</v>
      </c>
      <c r="C928" s="24" t="s">
        <v>219</v>
      </c>
      <c r="D928" s="15">
        <v>137300938</v>
      </c>
      <c r="E928" s="7" t="s">
        <v>220</v>
      </c>
      <c r="F928" s="7" t="s">
        <v>221</v>
      </c>
      <c r="G928" s="7" t="s">
        <v>222</v>
      </c>
      <c r="H928" s="24" t="s">
        <v>223</v>
      </c>
      <c r="I928" s="7" t="s">
        <v>768</v>
      </c>
      <c r="J928" s="15">
        <v>2</v>
      </c>
      <c r="K928" s="15" t="s">
        <v>225</v>
      </c>
      <c r="L928" s="15" t="s">
        <v>436</v>
      </c>
      <c r="N928" s="15">
        <v>14</v>
      </c>
      <c r="O928" s="15">
        <v>2</v>
      </c>
      <c r="P928" s="15">
        <v>1</v>
      </c>
      <c r="Q928" s="15">
        <v>1</v>
      </c>
      <c r="R928" s="15">
        <v>435917876</v>
      </c>
      <c r="S928" s="15">
        <v>2098</v>
      </c>
      <c r="U928" t="s">
        <v>293</v>
      </c>
      <c r="V928">
        <v>0</v>
      </c>
      <c r="W928">
        <f>MATCH(D928,Отчет!$C:$C,0)</f>
        <v>28</v>
      </c>
    </row>
    <row r="929" spans="1:23" x14ac:dyDescent="0.2">
      <c r="A929" s="15">
        <v>506952815</v>
      </c>
      <c r="B929" s="15">
        <v>6</v>
      </c>
      <c r="C929" s="24" t="s">
        <v>219</v>
      </c>
      <c r="D929" s="15">
        <v>137301157</v>
      </c>
      <c r="E929" s="7" t="s">
        <v>284</v>
      </c>
      <c r="F929" s="7" t="s">
        <v>285</v>
      </c>
      <c r="G929" s="7" t="s">
        <v>286</v>
      </c>
      <c r="H929" s="24" t="s">
        <v>287</v>
      </c>
      <c r="I929" s="7" t="s">
        <v>768</v>
      </c>
      <c r="J929" s="15">
        <v>2</v>
      </c>
      <c r="K929" s="15" t="s">
        <v>225</v>
      </c>
      <c r="L929" s="15" t="s">
        <v>436</v>
      </c>
      <c r="N929" s="15">
        <v>12</v>
      </c>
      <c r="O929" s="15">
        <v>2</v>
      </c>
      <c r="P929" s="15">
        <v>1</v>
      </c>
      <c r="Q929" s="15">
        <v>1</v>
      </c>
      <c r="R929" s="15">
        <v>435917876</v>
      </c>
      <c r="S929" s="15">
        <v>2098</v>
      </c>
      <c r="U929" t="s">
        <v>293</v>
      </c>
      <c r="V929">
        <v>0</v>
      </c>
      <c r="W929">
        <f>MATCH(D929,Отчет!$C:$C,0)</f>
        <v>168</v>
      </c>
    </row>
    <row r="930" spans="1:23" x14ac:dyDescent="0.2">
      <c r="A930" s="15">
        <v>506952781</v>
      </c>
      <c r="B930" s="15">
        <v>8</v>
      </c>
      <c r="C930" s="24" t="s">
        <v>219</v>
      </c>
      <c r="D930" s="15">
        <v>137301140</v>
      </c>
      <c r="E930" s="7" t="s">
        <v>281</v>
      </c>
      <c r="F930" s="7" t="s">
        <v>282</v>
      </c>
      <c r="G930" s="7" t="s">
        <v>248</v>
      </c>
      <c r="H930" s="24" t="s">
        <v>283</v>
      </c>
      <c r="I930" s="7" t="s">
        <v>768</v>
      </c>
      <c r="J930" s="15">
        <v>2</v>
      </c>
      <c r="K930" s="15" t="s">
        <v>225</v>
      </c>
      <c r="L930" s="15" t="s">
        <v>436</v>
      </c>
      <c r="N930" s="15">
        <v>16</v>
      </c>
      <c r="O930" s="15">
        <v>2</v>
      </c>
      <c r="P930" s="15">
        <v>1</v>
      </c>
      <c r="Q930" s="15">
        <v>1</v>
      </c>
      <c r="R930" s="15">
        <v>435917876</v>
      </c>
      <c r="S930" s="15">
        <v>2098</v>
      </c>
      <c r="U930" t="s">
        <v>293</v>
      </c>
      <c r="V930">
        <v>0</v>
      </c>
      <c r="W930">
        <f>MATCH(D930,Отчет!$C:$C,0)</f>
        <v>34</v>
      </c>
    </row>
    <row r="931" spans="1:23" x14ac:dyDescent="0.2">
      <c r="A931" s="15">
        <v>506952749</v>
      </c>
      <c r="B931" s="15">
        <v>7</v>
      </c>
      <c r="C931" s="24" t="s">
        <v>219</v>
      </c>
      <c r="D931" s="15">
        <v>297060315</v>
      </c>
      <c r="E931" s="7" t="s">
        <v>278</v>
      </c>
      <c r="F931" s="7" t="s">
        <v>229</v>
      </c>
      <c r="G931" s="7" t="s">
        <v>279</v>
      </c>
      <c r="H931" s="24" t="s">
        <v>280</v>
      </c>
      <c r="I931" s="7" t="s">
        <v>768</v>
      </c>
      <c r="J931" s="15">
        <v>2</v>
      </c>
      <c r="K931" s="15" t="s">
        <v>225</v>
      </c>
      <c r="L931" s="15" t="s">
        <v>436</v>
      </c>
      <c r="N931" s="15">
        <v>14</v>
      </c>
      <c r="O931" s="15">
        <v>2</v>
      </c>
      <c r="P931" s="15">
        <v>1</v>
      </c>
      <c r="Q931" s="15">
        <v>1</v>
      </c>
      <c r="R931" s="15">
        <v>435917876</v>
      </c>
      <c r="S931" s="15">
        <v>2098</v>
      </c>
      <c r="U931" t="s">
        <v>293</v>
      </c>
      <c r="V931">
        <v>0</v>
      </c>
      <c r="W931">
        <f>MATCH(D931,Отчет!$C:$C,0)</f>
        <v>80</v>
      </c>
    </row>
    <row r="932" spans="1:23" x14ac:dyDescent="0.2">
      <c r="A932" s="15">
        <v>506952717</v>
      </c>
      <c r="B932" s="15">
        <v>7</v>
      </c>
      <c r="C932" s="24" t="s">
        <v>219</v>
      </c>
      <c r="D932" s="15">
        <v>137301127</v>
      </c>
      <c r="E932" s="7" t="s">
        <v>274</v>
      </c>
      <c r="F932" s="7" t="s">
        <v>275</v>
      </c>
      <c r="G932" s="7" t="s">
        <v>276</v>
      </c>
      <c r="H932" s="24" t="s">
        <v>277</v>
      </c>
      <c r="I932" s="7" t="s">
        <v>768</v>
      </c>
      <c r="J932" s="15">
        <v>2</v>
      </c>
      <c r="K932" s="15" t="s">
        <v>225</v>
      </c>
      <c r="L932" s="15" t="s">
        <v>436</v>
      </c>
      <c r="N932" s="15">
        <v>14</v>
      </c>
      <c r="O932" s="15">
        <v>2</v>
      </c>
      <c r="P932" s="15">
        <v>1</v>
      </c>
      <c r="Q932" s="15">
        <v>1</v>
      </c>
      <c r="R932" s="15">
        <v>435917876</v>
      </c>
      <c r="S932" s="15">
        <v>2098</v>
      </c>
      <c r="U932" t="s">
        <v>293</v>
      </c>
      <c r="V932">
        <v>0</v>
      </c>
      <c r="W932">
        <f>MATCH(D932,Отчет!$C:$C,0)</f>
        <v>137</v>
      </c>
    </row>
    <row r="933" spans="1:23" x14ac:dyDescent="0.2">
      <c r="A933" s="15">
        <v>506952685</v>
      </c>
      <c r="B933" s="15">
        <v>6</v>
      </c>
      <c r="C933" s="24" t="s">
        <v>219</v>
      </c>
      <c r="D933" s="15">
        <v>137301101</v>
      </c>
      <c r="E933" s="7" t="s">
        <v>271</v>
      </c>
      <c r="F933" s="7" t="s">
        <v>272</v>
      </c>
      <c r="G933" s="7" t="s">
        <v>222</v>
      </c>
      <c r="H933" s="24" t="s">
        <v>273</v>
      </c>
      <c r="I933" s="7" t="s">
        <v>768</v>
      </c>
      <c r="J933" s="15">
        <v>2</v>
      </c>
      <c r="K933" s="15" t="s">
        <v>225</v>
      </c>
      <c r="L933" s="15" t="s">
        <v>436</v>
      </c>
      <c r="N933" s="15">
        <v>12</v>
      </c>
      <c r="O933" s="15">
        <v>2</v>
      </c>
      <c r="P933" s="15">
        <v>1</v>
      </c>
      <c r="Q933" s="15">
        <v>1</v>
      </c>
      <c r="R933" s="15">
        <v>435917876</v>
      </c>
      <c r="S933" s="15">
        <v>2098</v>
      </c>
      <c r="U933" t="s">
        <v>293</v>
      </c>
      <c r="V933">
        <v>0</v>
      </c>
      <c r="W933">
        <f>MATCH(D933,Отчет!$C:$C,0)</f>
        <v>81</v>
      </c>
    </row>
    <row r="934" spans="1:23" x14ac:dyDescent="0.2">
      <c r="A934" s="15">
        <v>506952645</v>
      </c>
      <c r="B934" s="15">
        <v>5</v>
      </c>
      <c r="C934" s="24" t="s">
        <v>219</v>
      </c>
      <c r="D934" s="15">
        <v>137301088</v>
      </c>
      <c r="E934" s="7" t="s">
        <v>268</v>
      </c>
      <c r="F934" s="7" t="s">
        <v>233</v>
      </c>
      <c r="G934" s="7" t="s">
        <v>269</v>
      </c>
      <c r="H934" s="24" t="s">
        <v>270</v>
      </c>
      <c r="I934" s="7" t="s">
        <v>768</v>
      </c>
      <c r="J934" s="15">
        <v>2</v>
      </c>
      <c r="K934" s="15" t="s">
        <v>225</v>
      </c>
      <c r="L934" s="15" t="s">
        <v>436</v>
      </c>
      <c r="N934" s="15">
        <v>10</v>
      </c>
      <c r="O934" s="15">
        <v>2</v>
      </c>
      <c r="P934" s="15">
        <v>1</v>
      </c>
      <c r="Q934" s="15">
        <v>1</v>
      </c>
      <c r="R934" s="15">
        <v>435917876</v>
      </c>
      <c r="S934" s="15">
        <v>2098</v>
      </c>
      <c r="U934" t="s">
        <v>293</v>
      </c>
      <c r="V934">
        <v>0</v>
      </c>
      <c r="W934">
        <f>MATCH(D934,Отчет!$C:$C,0)</f>
        <v>174</v>
      </c>
    </row>
    <row r="935" spans="1:23" x14ac:dyDescent="0.2">
      <c r="A935" s="15">
        <v>506952612</v>
      </c>
      <c r="B935" s="15">
        <v>5</v>
      </c>
      <c r="C935" s="24" t="s">
        <v>219</v>
      </c>
      <c r="D935" s="15">
        <v>137301075</v>
      </c>
      <c r="E935" s="7" t="s">
        <v>264</v>
      </c>
      <c r="F935" s="7" t="s">
        <v>265</v>
      </c>
      <c r="G935" s="7" t="s">
        <v>266</v>
      </c>
      <c r="H935" s="24" t="s">
        <v>267</v>
      </c>
      <c r="I935" s="7" t="s">
        <v>768</v>
      </c>
      <c r="J935" s="15">
        <v>2</v>
      </c>
      <c r="K935" s="15" t="s">
        <v>225</v>
      </c>
      <c r="L935" s="15" t="s">
        <v>436</v>
      </c>
      <c r="N935" s="15">
        <v>0</v>
      </c>
      <c r="O935" s="15">
        <v>2</v>
      </c>
      <c r="P935" s="15">
        <v>1</v>
      </c>
      <c r="Q935" s="15">
        <v>1</v>
      </c>
      <c r="R935" s="15">
        <v>435917876</v>
      </c>
      <c r="S935" s="15">
        <v>2098</v>
      </c>
      <c r="U935" t="s">
        <v>293</v>
      </c>
      <c r="V935">
        <v>0</v>
      </c>
      <c r="W935">
        <f>MATCH(D935,Отчет!$C:$C,0)</f>
        <v>173</v>
      </c>
    </row>
    <row r="936" spans="1:23" x14ac:dyDescent="0.2">
      <c r="A936" s="15">
        <v>506952579</v>
      </c>
      <c r="B936" s="15">
        <v>6</v>
      </c>
      <c r="C936" s="24" t="s">
        <v>219</v>
      </c>
      <c r="D936" s="15">
        <v>137301062</v>
      </c>
      <c r="E936" s="7" t="s">
        <v>260</v>
      </c>
      <c r="F936" s="7" t="s">
        <v>261</v>
      </c>
      <c r="G936" s="7" t="s">
        <v>262</v>
      </c>
      <c r="H936" s="24" t="s">
        <v>263</v>
      </c>
      <c r="I936" s="7" t="s">
        <v>768</v>
      </c>
      <c r="J936" s="15">
        <v>2</v>
      </c>
      <c r="K936" s="15" t="s">
        <v>225</v>
      </c>
      <c r="L936" s="15" t="s">
        <v>436</v>
      </c>
      <c r="N936" s="15">
        <v>12</v>
      </c>
      <c r="O936" s="15">
        <v>2</v>
      </c>
      <c r="P936" s="15">
        <v>1</v>
      </c>
      <c r="Q936" s="15">
        <v>1</v>
      </c>
      <c r="R936" s="15">
        <v>435917876</v>
      </c>
      <c r="S936" s="15">
        <v>2098</v>
      </c>
      <c r="U936" t="s">
        <v>293</v>
      </c>
      <c r="V936">
        <v>0</v>
      </c>
      <c r="W936">
        <f>MATCH(D936,Отчет!$C:$C,0)</f>
        <v>145</v>
      </c>
    </row>
    <row r="937" spans="1:23" x14ac:dyDescent="0.2">
      <c r="A937" s="15">
        <v>506953210</v>
      </c>
      <c r="B937" s="15">
        <v>8</v>
      </c>
      <c r="C937" s="24" t="s">
        <v>219</v>
      </c>
      <c r="D937" s="15">
        <v>137301312</v>
      </c>
      <c r="E937" s="7" t="s">
        <v>256</v>
      </c>
      <c r="F937" s="7" t="s">
        <v>257</v>
      </c>
      <c r="G937" s="7" t="s">
        <v>258</v>
      </c>
      <c r="H937" s="24" t="s">
        <v>259</v>
      </c>
      <c r="I937" s="7" t="s">
        <v>768</v>
      </c>
      <c r="J937" s="15">
        <v>2</v>
      </c>
      <c r="K937" s="15" t="s">
        <v>225</v>
      </c>
      <c r="L937" s="15" t="s">
        <v>436</v>
      </c>
      <c r="N937" s="15">
        <v>16</v>
      </c>
      <c r="O937" s="15">
        <v>2</v>
      </c>
      <c r="P937" s="15">
        <v>1</v>
      </c>
      <c r="Q937" s="15">
        <v>1</v>
      </c>
      <c r="R937" s="15">
        <v>435917876</v>
      </c>
      <c r="S937" s="15">
        <v>2098</v>
      </c>
      <c r="U937" t="s">
        <v>293</v>
      </c>
      <c r="V937">
        <v>0</v>
      </c>
      <c r="W937">
        <f>MATCH(D937,Отчет!$C:$C,0)</f>
        <v>37</v>
      </c>
    </row>
    <row r="938" spans="1:23" x14ac:dyDescent="0.2">
      <c r="A938" s="15">
        <v>506953182</v>
      </c>
      <c r="B938" s="15">
        <v>5</v>
      </c>
      <c r="C938" s="24" t="s">
        <v>219</v>
      </c>
      <c r="D938" s="15">
        <v>137301293</v>
      </c>
      <c r="E938" s="7" t="s">
        <v>253</v>
      </c>
      <c r="F938" s="7" t="s">
        <v>254</v>
      </c>
      <c r="G938" s="7" t="s">
        <v>242</v>
      </c>
      <c r="H938" s="24" t="s">
        <v>255</v>
      </c>
      <c r="I938" s="7" t="s">
        <v>768</v>
      </c>
      <c r="J938" s="15">
        <v>2</v>
      </c>
      <c r="K938" s="15" t="s">
        <v>225</v>
      </c>
      <c r="L938" s="15" t="s">
        <v>436</v>
      </c>
      <c r="N938" s="15">
        <v>10</v>
      </c>
      <c r="O938" s="15">
        <v>2</v>
      </c>
      <c r="P938" s="15">
        <v>1</v>
      </c>
      <c r="Q938" s="15">
        <v>1</v>
      </c>
      <c r="R938" s="15">
        <v>435917876</v>
      </c>
      <c r="S938" s="15">
        <v>2098</v>
      </c>
      <c r="U938" t="s">
        <v>293</v>
      </c>
      <c r="V938">
        <v>0</v>
      </c>
      <c r="W938">
        <f>MATCH(D938,Отчет!$C:$C,0)</f>
        <v>156</v>
      </c>
    </row>
    <row r="939" spans="1:23" x14ac:dyDescent="0.2">
      <c r="A939" s="15">
        <v>506953147</v>
      </c>
      <c r="B939" s="15">
        <v>8</v>
      </c>
      <c r="C939" s="24" t="s">
        <v>219</v>
      </c>
      <c r="D939" s="15">
        <v>137301276</v>
      </c>
      <c r="E939" s="7" t="s">
        <v>250</v>
      </c>
      <c r="F939" s="7" t="s">
        <v>251</v>
      </c>
      <c r="G939" s="7" t="s">
        <v>234</v>
      </c>
      <c r="H939" s="24" t="s">
        <v>252</v>
      </c>
      <c r="I939" s="7" t="s">
        <v>768</v>
      </c>
      <c r="J939" s="15">
        <v>2</v>
      </c>
      <c r="K939" s="15" t="s">
        <v>225</v>
      </c>
      <c r="L939" s="15" t="s">
        <v>436</v>
      </c>
      <c r="N939" s="15">
        <v>16</v>
      </c>
      <c r="O939" s="15">
        <v>2</v>
      </c>
      <c r="P939" s="15">
        <v>1</v>
      </c>
      <c r="Q939" s="15">
        <v>1</v>
      </c>
      <c r="R939" s="15">
        <v>435917876</v>
      </c>
      <c r="S939" s="15">
        <v>2098</v>
      </c>
      <c r="U939" t="s">
        <v>293</v>
      </c>
      <c r="V939">
        <v>0</v>
      </c>
      <c r="W939">
        <f>MATCH(D939,Отчет!$C:$C,0)</f>
        <v>30</v>
      </c>
    </row>
    <row r="940" spans="1:23" x14ac:dyDescent="0.2">
      <c r="A940" s="15">
        <v>506953112</v>
      </c>
      <c r="B940" s="15">
        <v>8</v>
      </c>
      <c r="C940" s="24" t="s">
        <v>219</v>
      </c>
      <c r="D940" s="15">
        <v>137301263</v>
      </c>
      <c r="E940" s="7" t="s">
        <v>246</v>
      </c>
      <c r="F940" s="7" t="s">
        <v>247</v>
      </c>
      <c r="G940" s="7" t="s">
        <v>248</v>
      </c>
      <c r="H940" s="24" t="s">
        <v>249</v>
      </c>
      <c r="I940" s="7" t="s">
        <v>768</v>
      </c>
      <c r="J940" s="15">
        <v>2</v>
      </c>
      <c r="K940" s="15" t="s">
        <v>225</v>
      </c>
      <c r="L940" s="15" t="s">
        <v>436</v>
      </c>
      <c r="N940" s="15">
        <v>16</v>
      </c>
      <c r="O940" s="15">
        <v>2</v>
      </c>
      <c r="P940" s="15">
        <v>1</v>
      </c>
      <c r="Q940" s="15">
        <v>1</v>
      </c>
      <c r="R940" s="15">
        <v>435917876</v>
      </c>
      <c r="S940" s="15">
        <v>2098</v>
      </c>
      <c r="U940" t="s">
        <v>293</v>
      </c>
      <c r="V940">
        <v>0</v>
      </c>
      <c r="W940">
        <f>MATCH(D940,Отчет!$C:$C,0)</f>
        <v>36</v>
      </c>
    </row>
    <row r="941" spans="1:23" x14ac:dyDescent="0.2">
      <c r="A941" s="15">
        <v>506953076</v>
      </c>
      <c r="B941" s="15">
        <v>6</v>
      </c>
      <c r="C941" s="24" t="s">
        <v>219</v>
      </c>
      <c r="D941" s="15">
        <v>137301237</v>
      </c>
      <c r="E941" s="7" t="s">
        <v>244</v>
      </c>
      <c r="F941" s="7" t="s">
        <v>233</v>
      </c>
      <c r="G941" s="7" t="s">
        <v>222</v>
      </c>
      <c r="H941" s="24" t="s">
        <v>245</v>
      </c>
      <c r="I941" s="7" t="s">
        <v>768</v>
      </c>
      <c r="J941" s="15">
        <v>2</v>
      </c>
      <c r="K941" s="15" t="s">
        <v>225</v>
      </c>
      <c r="L941" s="15" t="s">
        <v>436</v>
      </c>
      <c r="N941" s="15">
        <v>12</v>
      </c>
      <c r="O941" s="15">
        <v>2</v>
      </c>
      <c r="P941" s="15">
        <v>1</v>
      </c>
      <c r="Q941" s="15">
        <v>1</v>
      </c>
      <c r="R941" s="15">
        <v>435917876</v>
      </c>
      <c r="S941" s="15">
        <v>2098</v>
      </c>
      <c r="U941" t="s">
        <v>293</v>
      </c>
      <c r="V941">
        <v>0</v>
      </c>
      <c r="W941">
        <f>MATCH(D941,Отчет!$C:$C,0)</f>
        <v>38</v>
      </c>
    </row>
    <row r="942" spans="1:23" x14ac:dyDescent="0.2">
      <c r="A942" s="15">
        <v>506953020</v>
      </c>
      <c r="B942" s="15">
        <v>7</v>
      </c>
      <c r="C942" s="24" t="s">
        <v>219</v>
      </c>
      <c r="D942" s="15">
        <v>137300968</v>
      </c>
      <c r="E942" s="7" t="s">
        <v>240</v>
      </c>
      <c r="F942" s="7" t="s">
        <v>241</v>
      </c>
      <c r="G942" s="7" t="s">
        <v>242</v>
      </c>
      <c r="H942" s="24" t="s">
        <v>243</v>
      </c>
      <c r="I942" s="7" t="s">
        <v>768</v>
      </c>
      <c r="J942" s="15">
        <v>2</v>
      </c>
      <c r="K942" s="15" t="s">
        <v>225</v>
      </c>
      <c r="L942" s="15" t="s">
        <v>436</v>
      </c>
      <c r="N942" s="15">
        <v>14</v>
      </c>
      <c r="O942" s="15">
        <v>2</v>
      </c>
      <c r="P942" s="15">
        <v>1</v>
      </c>
      <c r="Q942" s="15">
        <v>1</v>
      </c>
      <c r="R942" s="15">
        <v>435917876</v>
      </c>
      <c r="S942" s="15">
        <v>2098</v>
      </c>
      <c r="U942" t="s">
        <v>293</v>
      </c>
      <c r="V942">
        <v>0</v>
      </c>
      <c r="W942">
        <f>MATCH(D942,Отчет!$C:$C,0)</f>
        <v>16</v>
      </c>
    </row>
    <row r="943" spans="1:23" x14ac:dyDescent="0.2">
      <c r="A943" s="15">
        <v>509560322</v>
      </c>
      <c r="B943" s="15">
        <v>5</v>
      </c>
      <c r="C943" s="24" t="s">
        <v>219</v>
      </c>
      <c r="D943" s="15">
        <v>137301062</v>
      </c>
      <c r="E943" s="7" t="s">
        <v>260</v>
      </c>
      <c r="F943" s="7" t="s">
        <v>261</v>
      </c>
      <c r="G943" s="7" t="s">
        <v>262</v>
      </c>
      <c r="H943" s="24" t="s">
        <v>263</v>
      </c>
      <c r="I943" s="7" t="s">
        <v>769</v>
      </c>
      <c r="J943" s="15">
        <v>3</v>
      </c>
      <c r="K943" s="15" t="s">
        <v>225</v>
      </c>
      <c r="L943" s="15" t="s">
        <v>436</v>
      </c>
      <c r="N943" s="15">
        <v>15</v>
      </c>
      <c r="O943" s="15">
        <v>3</v>
      </c>
      <c r="P943" s="15">
        <v>1</v>
      </c>
      <c r="Q943" s="15">
        <v>1</v>
      </c>
      <c r="R943" s="15">
        <v>435917876</v>
      </c>
      <c r="S943" s="15">
        <v>2098</v>
      </c>
      <c r="U943" t="s">
        <v>227</v>
      </c>
      <c r="V943">
        <v>0</v>
      </c>
      <c r="W943">
        <f>MATCH(D943,Отчет!$C:$C,0)</f>
        <v>145</v>
      </c>
    </row>
    <row r="944" spans="1:23" x14ac:dyDescent="0.2">
      <c r="A944" s="15">
        <v>509572755</v>
      </c>
      <c r="B944" s="15">
        <v>9</v>
      </c>
      <c r="C944" s="24" t="s">
        <v>219</v>
      </c>
      <c r="D944" s="15">
        <v>137301312</v>
      </c>
      <c r="E944" s="7" t="s">
        <v>256</v>
      </c>
      <c r="F944" s="7" t="s">
        <v>257</v>
      </c>
      <c r="G944" s="7" t="s">
        <v>258</v>
      </c>
      <c r="H944" s="24" t="s">
        <v>259</v>
      </c>
      <c r="I944" s="7" t="s">
        <v>769</v>
      </c>
      <c r="J944" s="15">
        <v>3</v>
      </c>
      <c r="K944" s="15" t="s">
        <v>225</v>
      </c>
      <c r="L944" s="15" t="s">
        <v>436</v>
      </c>
      <c r="N944" s="15">
        <v>27</v>
      </c>
      <c r="O944" s="15">
        <v>3</v>
      </c>
      <c r="P944" s="15">
        <v>1</v>
      </c>
      <c r="Q944" s="15">
        <v>1</v>
      </c>
      <c r="R944" s="15">
        <v>435917876</v>
      </c>
      <c r="S944" s="15">
        <v>2098</v>
      </c>
      <c r="U944" t="s">
        <v>227</v>
      </c>
      <c r="V944">
        <v>0</v>
      </c>
      <c r="W944">
        <f>MATCH(D944,Отчет!$C:$C,0)</f>
        <v>37</v>
      </c>
    </row>
    <row r="945" spans="1:23" x14ac:dyDescent="0.2">
      <c r="A945" s="15">
        <v>509571670</v>
      </c>
      <c r="B945" s="15">
        <v>7</v>
      </c>
      <c r="C945" s="24" t="s">
        <v>219</v>
      </c>
      <c r="D945" s="15">
        <v>137301276</v>
      </c>
      <c r="E945" s="7" t="s">
        <v>250</v>
      </c>
      <c r="F945" s="7" t="s">
        <v>251</v>
      </c>
      <c r="G945" s="7" t="s">
        <v>234</v>
      </c>
      <c r="H945" s="24" t="s">
        <v>252</v>
      </c>
      <c r="I945" s="7" t="s">
        <v>769</v>
      </c>
      <c r="J945" s="15">
        <v>3</v>
      </c>
      <c r="K945" s="15" t="s">
        <v>225</v>
      </c>
      <c r="L945" s="15" t="s">
        <v>436</v>
      </c>
      <c r="N945" s="15">
        <v>21</v>
      </c>
      <c r="O945" s="15">
        <v>3</v>
      </c>
      <c r="P945" s="15">
        <v>1</v>
      </c>
      <c r="Q945" s="15">
        <v>1</v>
      </c>
      <c r="R945" s="15">
        <v>435917876</v>
      </c>
      <c r="S945" s="15">
        <v>2098</v>
      </c>
      <c r="U945" t="s">
        <v>227</v>
      </c>
      <c r="V945">
        <v>0</v>
      </c>
      <c r="W945">
        <f>MATCH(D945,Отчет!$C:$C,0)</f>
        <v>30</v>
      </c>
    </row>
    <row r="946" spans="1:23" x14ac:dyDescent="0.2">
      <c r="A946" s="15">
        <v>509571666</v>
      </c>
      <c r="B946" s="15">
        <v>9</v>
      </c>
      <c r="C946" s="24" t="s">
        <v>219</v>
      </c>
      <c r="D946" s="15">
        <v>137301263</v>
      </c>
      <c r="E946" s="7" t="s">
        <v>246</v>
      </c>
      <c r="F946" s="7" t="s">
        <v>247</v>
      </c>
      <c r="G946" s="7" t="s">
        <v>248</v>
      </c>
      <c r="H946" s="24" t="s">
        <v>249</v>
      </c>
      <c r="I946" s="7" t="s">
        <v>769</v>
      </c>
      <c r="J946" s="15">
        <v>3</v>
      </c>
      <c r="K946" s="15" t="s">
        <v>225</v>
      </c>
      <c r="L946" s="15" t="s">
        <v>436</v>
      </c>
      <c r="N946" s="15">
        <v>27</v>
      </c>
      <c r="O946" s="15">
        <v>3</v>
      </c>
      <c r="P946" s="15">
        <v>1</v>
      </c>
      <c r="Q946" s="15">
        <v>1</v>
      </c>
      <c r="R946" s="15">
        <v>435917876</v>
      </c>
      <c r="S946" s="15">
        <v>2098</v>
      </c>
      <c r="U946" t="s">
        <v>227</v>
      </c>
      <c r="V946">
        <v>0</v>
      </c>
      <c r="W946">
        <f>MATCH(D946,Отчет!$C:$C,0)</f>
        <v>36</v>
      </c>
    </row>
    <row r="947" spans="1:23" x14ac:dyDescent="0.2">
      <c r="A947" s="15">
        <v>509571155</v>
      </c>
      <c r="B947" s="15">
        <v>9</v>
      </c>
      <c r="C947" s="24" t="s">
        <v>219</v>
      </c>
      <c r="D947" s="15">
        <v>137301237</v>
      </c>
      <c r="E947" s="7" t="s">
        <v>244</v>
      </c>
      <c r="F947" s="7" t="s">
        <v>233</v>
      </c>
      <c r="G947" s="7" t="s">
        <v>222</v>
      </c>
      <c r="H947" s="24" t="s">
        <v>245</v>
      </c>
      <c r="I947" s="7" t="s">
        <v>769</v>
      </c>
      <c r="J947" s="15">
        <v>3</v>
      </c>
      <c r="K947" s="15" t="s">
        <v>225</v>
      </c>
      <c r="L947" s="15" t="s">
        <v>436</v>
      </c>
      <c r="N947" s="15">
        <v>27</v>
      </c>
      <c r="O947" s="15">
        <v>3</v>
      </c>
      <c r="P947" s="15">
        <v>1</v>
      </c>
      <c r="Q947" s="15">
        <v>1</v>
      </c>
      <c r="R947" s="15">
        <v>435917876</v>
      </c>
      <c r="S947" s="15">
        <v>2098</v>
      </c>
      <c r="U947" t="s">
        <v>227</v>
      </c>
      <c r="V947">
        <v>0</v>
      </c>
      <c r="W947">
        <f>MATCH(D947,Отчет!$C:$C,0)</f>
        <v>38</v>
      </c>
    </row>
    <row r="948" spans="1:23" x14ac:dyDescent="0.2">
      <c r="A948" s="15">
        <v>509570391</v>
      </c>
      <c r="B948" s="15">
        <v>9</v>
      </c>
      <c r="C948" s="24" t="s">
        <v>219</v>
      </c>
      <c r="D948" s="15">
        <v>137300968</v>
      </c>
      <c r="E948" s="7" t="s">
        <v>240</v>
      </c>
      <c r="F948" s="7" t="s">
        <v>241</v>
      </c>
      <c r="G948" s="7" t="s">
        <v>242</v>
      </c>
      <c r="H948" s="24" t="s">
        <v>243</v>
      </c>
      <c r="I948" s="7" t="s">
        <v>769</v>
      </c>
      <c r="J948" s="15">
        <v>3</v>
      </c>
      <c r="K948" s="15" t="s">
        <v>225</v>
      </c>
      <c r="L948" s="15" t="s">
        <v>436</v>
      </c>
      <c r="N948" s="15">
        <v>27</v>
      </c>
      <c r="O948" s="15">
        <v>3</v>
      </c>
      <c r="P948" s="15">
        <v>1</v>
      </c>
      <c r="Q948" s="15">
        <v>1</v>
      </c>
      <c r="R948" s="15">
        <v>435917876</v>
      </c>
      <c r="S948" s="15">
        <v>2098</v>
      </c>
      <c r="U948" t="s">
        <v>227</v>
      </c>
      <c r="V948">
        <v>0</v>
      </c>
      <c r="W948">
        <f>MATCH(D948,Отчет!$C:$C,0)</f>
        <v>16</v>
      </c>
    </row>
    <row r="949" spans="1:23" x14ac:dyDescent="0.2">
      <c r="A949" s="15">
        <v>509569689</v>
      </c>
      <c r="B949" s="15">
        <v>7</v>
      </c>
      <c r="C949" s="24" t="s">
        <v>219</v>
      </c>
      <c r="D949" s="15">
        <v>137301198</v>
      </c>
      <c r="E949" s="7" t="s">
        <v>236</v>
      </c>
      <c r="F949" s="7" t="s">
        <v>237</v>
      </c>
      <c r="G949" s="7" t="s">
        <v>238</v>
      </c>
      <c r="H949" s="24" t="s">
        <v>239</v>
      </c>
      <c r="I949" s="7" t="s">
        <v>769</v>
      </c>
      <c r="J949" s="15">
        <v>3</v>
      </c>
      <c r="K949" s="15" t="s">
        <v>225</v>
      </c>
      <c r="L949" s="15" t="s">
        <v>436</v>
      </c>
      <c r="N949" s="15">
        <v>21</v>
      </c>
      <c r="O949" s="15">
        <v>3</v>
      </c>
      <c r="P949" s="15">
        <v>1</v>
      </c>
      <c r="Q949" s="15">
        <v>1</v>
      </c>
      <c r="R949" s="15">
        <v>435917876</v>
      </c>
      <c r="S949" s="15">
        <v>2098</v>
      </c>
      <c r="U949" t="s">
        <v>227</v>
      </c>
      <c r="V949">
        <v>0</v>
      </c>
      <c r="W949">
        <f>MATCH(D949,Отчет!$C:$C,0)</f>
        <v>117</v>
      </c>
    </row>
    <row r="950" spans="1:23" x14ac:dyDescent="0.2">
      <c r="A950" s="15">
        <v>509568654</v>
      </c>
      <c r="B950" s="15">
        <v>8</v>
      </c>
      <c r="C950" s="24" t="s">
        <v>219</v>
      </c>
      <c r="D950" s="15">
        <v>137300951</v>
      </c>
      <c r="E950" s="7" t="s">
        <v>232</v>
      </c>
      <c r="F950" s="7" t="s">
        <v>233</v>
      </c>
      <c r="G950" s="7" t="s">
        <v>234</v>
      </c>
      <c r="H950" s="24" t="s">
        <v>235</v>
      </c>
      <c r="I950" s="7" t="s">
        <v>769</v>
      </c>
      <c r="J950" s="15">
        <v>3</v>
      </c>
      <c r="K950" s="15" t="s">
        <v>225</v>
      </c>
      <c r="L950" s="15" t="s">
        <v>436</v>
      </c>
      <c r="N950" s="15">
        <v>24</v>
      </c>
      <c r="O950" s="15">
        <v>3</v>
      </c>
      <c r="P950" s="15">
        <v>1</v>
      </c>
      <c r="Q950" s="15">
        <v>1</v>
      </c>
      <c r="R950" s="15">
        <v>435917876</v>
      </c>
      <c r="S950" s="15">
        <v>2098</v>
      </c>
      <c r="U950" t="s">
        <v>227</v>
      </c>
      <c r="V950">
        <v>0</v>
      </c>
      <c r="W950">
        <f>MATCH(D950,Отчет!$C:$C,0)</f>
        <v>26</v>
      </c>
    </row>
    <row r="951" spans="1:23" x14ac:dyDescent="0.2">
      <c r="A951" s="15">
        <v>509567860</v>
      </c>
      <c r="B951" s="15">
        <v>8</v>
      </c>
      <c r="C951" s="24" t="s">
        <v>219</v>
      </c>
      <c r="D951" s="15">
        <v>137301170</v>
      </c>
      <c r="E951" s="7" t="s">
        <v>228</v>
      </c>
      <c r="F951" s="7" t="s">
        <v>229</v>
      </c>
      <c r="G951" s="7" t="s">
        <v>230</v>
      </c>
      <c r="H951" s="24" t="s">
        <v>231</v>
      </c>
      <c r="I951" s="7" t="s">
        <v>769</v>
      </c>
      <c r="J951" s="15">
        <v>3</v>
      </c>
      <c r="K951" s="15" t="s">
        <v>225</v>
      </c>
      <c r="L951" s="15" t="s">
        <v>436</v>
      </c>
      <c r="N951" s="15">
        <v>24</v>
      </c>
      <c r="O951" s="15">
        <v>3</v>
      </c>
      <c r="P951" s="15">
        <v>1</v>
      </c>
      <c r="Q951" s="15">
        <v>1</v>
      </c>
      <c r="R951" s="15">
        <v>435917876</v>
      </c>
      <c r="S951" s="15">
        <v>2098</v>
      </c>
      <c r="U951" t="s">
        <v>227</v>
      </c>
      <c r="V951">
        <v>0</v>
      </c>
      <c r="W951">
        <f>MATCH(D951,Отчет!$C:$C,0)</f>
        <v>109</v>
      </c>
    </row>
    <row r="952" spans="1:23" x14ac:dyDescent="0.2">
      <c r="A952" s="15">
        <v>509566971</v>
      </c>
      <c r="B952" s="15">
        <v>8</v>
      </c>
      <c r="C952" s="24" t="s">
        <v>219</v>
      </c>
      <c r="D952" s="15">
        <v>137300938</v>
      </c>
      <c r="E952" s="7" t="s">
        <v>220</v>
      </c>
      <c r="F952" s="7" t="s">
        <v>221</v>
      </c>
      <c r="G952" s="7" t="s">
        <v>222</v>
      </c>
      <c r="H952" s="24" t="s">
        <v>223</v>
      </c>
      <c r="I952" s="7" t="s">
        <v>769</v>
      </c>
      <c r="J952" s="15">
        <v>3</v>
      </c>
      <c r="K952" s="15" t="s">
        <v>225</v>
      </c>
      <c r="L952" s="15" t="s">
        <v>436</v>
      </c>
      <c r="N952" s="15">
        <v>24</v>
      </c>
      <c r="O952" s="15">
        <v>3</v>
      </c>
      <c r="P952" s="15">
        <v>1</v>
      </c>
      <c r="Q952" s="15">
        <v>1</v>
      </c>
      <c r="R952" s="15">
        <v>435917876</v>
      </c>
      <c r="S952" s="15">
        <v>2098</v>
      </c>
      <c r="U952" t="s">
        <v>227</v>
      </c>
      <c r="V952">
        <v>0</v>
      </c>
      <c r="W952">
        <f>MATCH(D952,Отчет!$C:$C,0)</f>
        <v>28</v>
      </c>
    </row>
    <row r="953" spans="1:23" x14ac:dyDescent="0.2">
      <c r="A953" s="15">
        <v>509566642</v>
      </c>
      <c r="B953" s="15">
        <v>7</v>
      </c>
      <c r="C953" s="24" t="s">
        <v>219</v>
      </c>
      <c r="D953" s="15">
        <v>137301157</v>
      </c>
      <c r="E953" s="7" t="s">
        <v>284</v>
      </c>
      <c r="F953" s="7" t="s">
        <v>285</v>
      </c>
      <c r="G953" s="7" t="s">
        <v>286</v>
      </c>
      <c r="H953" s="24" t="s">
        <v>287</v>
      </c>
      <c r="I953" s="7" t="s">
        <v>769</v>
      </c>
      <c r="J953" s="15">
        <v>3</v>
      </c>
      <c r="K953" s="15" t="s">
        <v>225</v>
      </c>
      <c r="L953" s="15" t="s">
        <v>436</v>
      </c>
      <c r="N953" s="15">
        <v>21</v>
      </c>
      <c r="O953" s="15">
        <v>3</v>
      </c>
      <c r="P953" s="15">
        <v>1</v>
      </c>
      <c r="Q953" s="15">
        <v>1</v>
      </c>
      <c r="R953" s="15">
        <v>435917876</v>
      </c>
      <c r="S953" s="15">
        <v>2098</v>
      </c>
      <c r="U953" t="s">
        <v>227</v>
      </c>
      <c r="V953">
        <v>0</v>
      </c>
      <c r="W953">
        <f>MATCH(D953,Отчет!$C:$C,0)</f>
        <v>168</v>
      </c>
    </row>
    <row r="954" spans="1:23" x14ac:dyDescent="0.2">
      <c r="A954" s="15">
        <v>509565479</v>
      </c>
      <c r="B954" s="15">
        <v>8</v>
      </c>
      <c r="C954" s="24" t="s">
        <v>219</v>
      </c>
      <c r="D954" s="15">
        <v>137301140</v>
      </c>
      <c r="E954" s="7" t="s">
        <v>281</v>
      </c>
      <c r="F954" s="7" t="s">
        <v>282</v>
      </c>
      <c r="G954" s="7" t="s">
        <v>248</v>
      </c>
      <c r="H954" s="24" t="s">
        <v>283</v>
      </c>
      <c r="I954" s="7" t="s">
        <v>769</v>
      </c>
      <c r="J954" s="15">
        <v>3</v>
      </c>
      <c r="K954" s="15" t="s">
        <v>225</v>
      </c>
      <c r="L954" s="15" t="s">
        <v>436</v>
      </c>
      <c r="N954" s="15">
        <v>24</v>
      </c>
      <c r="O954" s="15">
        <v>3</v>
      </c>
      <c r="P954" s="15">
        <v>1</v>
      </c>
      <c r="Q954" s="15">
        <v>1</v>
      </c>
      <c r="R954" s="15">
        <v>435917876</v>
      </c>
      <c r="S954" s="15">
        <v>2098</v>
      </c>
      <c r="U954" t="s">
        <v>227</v>
      </c>
      <c r="V954">
        <v>0</v>
      </c>
      <c r="W954">
        <f>MATCH(D954,Отчет!$C:$C,0)</f>
        <v>34</v>
      </c>
    </row>
    <row r="955" spans="1:23" x14ac:dyDescent="0.2">
      <c r="A955" s="15">
        <v>509564848</v>
      </c>
      <c r="B955" s="15">
        <v>8</v>
      </c>
      <c r="C955" s="24" t="s">
        <v>219</v>
      </c>
      <c r="D955" s="15">
        <v>297060315</v>
      </c>
      <c r="E955" s="7" t="s">
        <v>278</v>
      </c>
      <c r="F955" s="7" t="s">
        <v>229</v>
      </c>
      <c r="G955" s="7" t="s">
        <v>279</v>
      </c>
      <c r="H955" s="24" t="s">
        <v>280</v>
      </c>
      <c r="I955" s="7" t="s">
        <v>769</v>
      </c>
      <c r="J955" s="15">
        <v>3</v>
      </c>
      <c r="K955" s="15" t="s">
        <v>225</v>
      </c>
      <c r="L955" s="15" t="s">
        <v>436</v>
      </c>
      <c r="N955" s="15">
        <v>24</v>
      </c>
      <c r="O955" s="15">
        <v>3</v>
      </c>
      <c r="P955" s="15">
        <v>1</v>
      </c>
      <c r="Q955" s="15">
        <v>1</v>
      </c>
      <c r="R955" s="15">
        <v>435917876</v>
      </c>
      <c r="S955" s="15">
        <v>2098</v>
      </c>
      <c r="U955" t="s">
        <v>227</v>
      </c>
      <c r="V955">
        <v>0</v>
      </c>
      <c r="W955">
        <f>MATCH(D955,Отчет!$C:$C,0)</f>
        <v>80</v>
      </c>
    </row>
    <row r="956" spans="1:23" x14ac:dyDescent="0.2">
      <c r="A956" s="15">
        <v>509564248</v>
      </c>
      <c r="B956" s="15">
        <v>5</v>
      </c>
      <c r="C956" s="24" t="s">
        <v>219</v>
      </c>
      <c r="D956" s="15">
        <v>137301127</v>
      </c>
      <c r="E956" s="7" t="s">
        <v>274</v>
      </c>
      <c r="F956" s="7" t="s">
        <v>275</v>
      </c>
      <c r="G956" s="7" t="s">
        <v>276</v>
      </c>
      <c r="H956" s="24" t="s">
        <v>277</v>
      </c>
      <c r="I956" s="7" t="s">
        <v>769</v>
      </c>
      <c r="J956" s="15">
        <v>3</v>
      </c>
      <c r="K956" s="15" t="s">
        <v>225</v>
      </c>
      <c r="L956" s="15" t="s">
        <v>436</v>
      </c>
      <c r="N956" s="15">
        <v>15</v>
      </c>
      <c r="O956" s="15">
        <v>3</v>
      </c>
      <c r="P956" s="15">
        <v>1</v>
      </c>
      <c r="Q956" s="15">
        <v>1</v>
      </c>
      <c r="R956" s="15">
        <v>435917876</v>
      </c>
      <c r="S956" s="15">
        <v>2098</v>
      </c>
      <c r="U956" t="s">
        <v>227</v>
      </c>
      <c r="V956">
        <v>0</v>
      </c>
      <c r="W956">
        <f>MATCH(D956,Отчет!$C:$C,0)</f>
        <v>137</v>
      </c>
    </row>
    <row r="957" spans="1:23" x14ac:dyDescent="0.2">
      <c r="A957" s="15">
        <v>509564083</v>
      </c>
      <c r="B957" s="15">
        <v>6</v>
      </c>
      <c r="C957" s="24" t="s">
        <v>219</v>
      </c>
      <c r="D957" s="15">
        <v>137301101</v>
      </c>
      <c r="E957" s="7" t="s">
        <v>271</v>
      </c>
      <c r="F957" s="7" t="s">
        <v>272</v>
      </c>
      <c r="G957" s="7" t="s">
        <v>222</v>
      </c>
      <c r="H957" s="24" t="s">
        <v>273</v>
      </c>
      <c r="I957" s="7" t="s">
        <v>769</v>
      </c>
      <c r="J957" s="15">
        <v>3</v>
      </c>
      <c r="K957" s="15" t="s">
        <v>225</v>
      </c>
      <c r="L957" s="15" t="s">
        <v>436</v>
      </c>
      <c r="N957" s="15">
        <v>18</v>
      </c>
      <c r="O957" s="15">
        <v>3</v>
      </c>
      <c r="P957" s="15">
        <v>1</v>
      </c>
      <c r="Q957" s="15">
        <v>1</v>
      </c>
      <c r="R957" s="15">
        <v>435917876</v>
      </c>
      <c r="S957" s="15">
        <v>2098</v>
      </c>
      <c r="U957" t="s">
        <v>227</v>
      </c>
      <c r="V957">
        <v>0</v>
      </c>
      <c r="W957">
        <f>MATCH(D957,Отчет!$C:$C,0)</f>
        <v>81</v>
      </c>
    </row>
    <row r="958" spans="1:23" x14ac:dyDescent="0.2">
      <c r="A958" s="15">
        <v>509563718</v>
      </c>
      <c r="B958" s="15">
        <v>5</v>
      </c>
      <c r="C958" s="24" t="s">
        <v>219</v>
      </c>
      <c r="D958" s="15">
        <v>137301088</v>
      </c>
      <c r="E958" s="7" t="s">
        <v>268</v>
      </c>
      <c r="F958" s="7" t="s">
        <v>233</v>
      </c>
      <c r="G958" s="7" t="s">
        <v>269</v>
      </c>
      <c r="H958" s="24" t="s">
        <v>270</v>
      </c>
      <c r="I958" s="7" t="s">
        <v>769</v>
      </c>
      <c r="J958" s="15">
        <v>3</v>
      </c>
      <c r="K958" s="15" t="s">
        <v>225</v>
      </c>
      <c r="L958" s="15" t="s">
        <v>436</v>
      </c>
      <c r="N958" s="15">
        <v>15</v>
      </c>
      <c r="O958" s="15">
        <v>3</v>
      </c>
      <c r="P958" s="15">
        <v>1</v>
      </c>
      <c r="Q958" s="15">
        <v>1</v>
      </c>
      <c r="R958" s="15">
        <v>435917876</v>
      </c>
      <c r="S958" s="15">
        <v>2098</v>
      </c>
      <c r="U958" t="s">
        <v>227</v>
      </c>
      <c r="V958">
        <v>0</v>
      </c>
      <c r="W958">
        <f>MATCH(D958,Отчет!$C:$C,0)</f>
        <v>174</v>
      </c>
    </row>
    <row r="959" spans="1:23" x14ac:dyDescent="0.2">
      <c r="A959" s="15">
        <v>509563383</v>
      </c>
      <c r="B959" s="15">
        <v>5</v>
      </c>
      <c r="C959" s="24" t="s">
        <v>219</v>
      </c>
      <c r="D959" s="15">
        <v>137301075</v>
      </c>
      <c r="E959" s="7" t="s">
        <v>264</v>
      </c>
      <c r="F959" s="7" t="s">
        <v>265</v>
      </c>
      <c r="G959" s="7" t="s">
        <v>266</v>
      </c>
      <c r="H959" s="24" t="s">
        <v>267</v>
      </c>
      <c r="I959" s="7" t="s">
        <v>769</v>
      </c>
      <c r="J959" s="15">
        <v>3</v>
      </c>
      <c r="K959" s="15" t="s">
        <v>225</v>
      </c>
      <c r="L959" s="15" t="s">
        <v>436</v>
      </c>
      <c r="N959" s="15">
        <v>15</v>
      </c>
      <c r="O959" s="15">
        <v>3</v>
      </c>
      <c r="P959" s="15">
        <v>1</v>
      </c>
      <c r="Q959" s="15">
        <v>1</v>
      </c>
      <c r="R959" s="15">
        <v>435917876</v>
      </c>
      <c r="S959" s="15">
        <v>2098</v>
      </c>
      <c r="U959" t="s">
        <v>227</v>
      </c>
      <c r="V959">
        <v>0</v>
      </c>
      <c r="W959">
        <f>MATCH(D959,Отчет!$C:$C,0)</f>
        <v>173</v>
      </c>
    </row>
    <row r="960" spans="1:23" x14ac:dyDescent="0.2">
      <c r="A960" s="15">
        <v>509572751</v>
      </c>
      <c r="B960" s="15">
        <v>6</v>
      </c>
      <c r="C960" s="24" t="s">
        <v>219</v>
      </c>
      <c r="D960" s="15">
        <v>137301293</v>
      </c>
      <c r="E960" s="7" t="s">
        <v>253</v>
      </c>
      <c r="F960" s="7" t="s">
        <v>254</v>
      </c>
      <c r="G960" s="7" t="s">
        <v>242</v>
      </c>
      <c r="H960" s="24" t="s">
        <v>255</v>
      </c>
      <c r="I960" s="7" t="s">
        <v>769</v>
      </c>
      <c r="J960" s="15">
        <v>3</v>
      </c>
      <c r="K960" s="15" t="s">
        <v>225</v>
      </c>
      <c r="L960" s="15" t="s">
        <v>436</v>
      </c>
      <c r="N960" s="15">
        <v>18</v>
      </c>
      <c r="O960" s="15">
        <v>3</v>
      </c>
      <c r="P960" s="15">
        <v>1</v>
      </c>
      <c r="Q960" s="15">
        <v>1</v>
      </c>
      <c r="R960" s="15">
        <v>435917876</v>
      </c>
      <c r="S960" s="15">
        <v>2098</v>
      </c>
      <c r="U960" t="s">
        <v>227</v>
      </c>
      <c r="V960">
        <v>0</v>
      </c>
      <c r="W960">
        <f>MATCH(D960,Отчет!$C:$C,0)</f>
        <v>156</v>
      </c>
    </row>
    <row r="961" spans="1:23" x14ac:dyDescent="0.2">
      <c r="A961" s="15">
        <v>509572667</v>
      </c>
      <c r="B961" s="15">
        <v>7</v>
      </c>
      <c r="C961" s="24" t="s">
        <v>219</v>
      </c>
      <c r="D961" s="15">
        <v>137301293</v>
      </c>
      <c r="E961" s="7" t="s">
        <v>253</v>
      </c>
      <c r="F961" s="7" t="s">
        <v>254</v>
      </c>
      <c r="G961" s="7" t="s">
        <v>242</v>
      </c>
      <c r="H961" s="24" t="s">
        <v>255</v>
      </c>
      <c r="I961" s="7" t="s">
        <v>770</v>
      </c>
      <c r="J961" s="15">
        <v>4</v>
      </c>
      <c r="K961" s="15" t="s">
        <v>225</v>
      </c>
      <c r="L961" s="15" t="s">
        <v>436</v>
      </c>
      <c r="N961" s="15">
        <v>28</v>
      </c>
      <c r="O961" s="15">
        <v>4</v>
      </c>
      <c r="P961" s="15">
        <v>1</v>
      </c>
      <c r="Q961" s="15">
        <v>1</v>
      </c>
      <c r="R961" s="15">
        <v>435917876</v>
      </c>
      <c r="S961" s="15">
        <v>2098</v>
      </c>
      <c r="U961" t="s">
        <v>227</v>
      </c>
      <c r="V961">
        <v>0</v>
      </c>
      <c r="W961">
        <f>MATCH(D961,Отчет!$C:$C,0)</f>
        <v>156</v>
      </c>
    </row>
    <row r="962" spans="1:23" x14ac:dyDescent="0.2">
      <c r="A962" s="15">
        <v>509563641</v>
      </c>
      <c r="B962" s="15">
        <v>6</v>
      </c>
      <c r="C962" s="24" t="s">
        <v>219</v>
      </c>
      <c r="D962" s="15">
        <v>137301088</v>
      </c>
      <c r="E962" s="7" t="s">
        <v>268</v>
      </c>
      <c r="F962" s="7" t="s">
        <v>233</v>
      </c>
      <c r="G962" s="7" t="s">
        <v>269</v>
      </c>
      <c r="H962" s="24" t="s">
        <v>270</v>
      </c>
      <c r="I962" s="7" t="s">
        <v>770</v>
      </c>
      <c r="J962" s="15">
        <v>4</v>
      </c>
      <c r="K962" s="15" t="s">
        <v>225</v>
      </c>
      <c r="L962" s="15" t="s">
        <v>436</v>
      </c>
      <c r="N962" s="15">
        <v>24</v>
      </c>
      <c r="O962" s="15">
        <v>4</v>
      </c>
      <c r="P962" s="15">
        <v>1</v>
      </c>
      <c r="Q962" s="15">
        <v>1</v>
      </c>
      <c r="R962" s="15">
        <v>435917876</v>
      </c>
      <c r="S962" s="15">
        <v>2098</v>
      </c>
      <c r="U962" t="s">
        <v>227</v>
      </c>
      <c r="V962">
        <v>0</v>
      </c>
      <c r="W962">
        <f>MATCH(D962,Отчет!$C:$C,0)</f>
        <v>174</v>
      </c>
    </row>
    <row r="963" spans="1:23" x14ac:dyDescent="0.2">
      <c r="A963" s="15">
        <v>509571397</v>
      </c>
      <c r="B963" s="15">
        <v>9</v>
      </c>
      <c r="C963" s="24" t="s">
        <v>219</v>
      </c>
      <c r="D963" s="15">
        <v>137301263</v>
      </c>
      <c r="E963" s="7" t="s">
        <v>246</v>
      </c>
      <c r="F963" s="7" t="s">
        <v>247</v>
      </c>
      <c r="G963" s="7" t="s">
        <v>248</v>
      </c>
      <c r="H963" s="24" t="s">
        <v>249</v>
      </c>
      <c r="I963" s="7" t="s">
        <v>770</v>
      </c>
      <c r="J963" s="15">
        <v>4</v>
      </c>
      <c r="K963" s="15" t="s">
        <v>225</v>
      </c>
      <c r="L963" s="15" t="s">
        <v>436</v>
      </c>
      <c r="N963" s="15">
        <v>36</v>
      </c>
      <c r="O963" s="15">
        <v>4</v>
      </c>
      <c r="P963" s="15">
        <v>1</v>
      </c>
      <c r="Q963" s="15">
        <v>1</v>
      </c>
      <c r="R963" s="15">
        <v>435917876</v>
      </c>
      <c r="S963" s="15">
        <v>2098</v>
      </c>
      <c r="U963" t="s">
        <v>227</v>
      </c>
      <c r="V963">
        <v>0</v>
      </c>
      <c r="W963">
        <f>MATCH(D963,Отчет!$C:$C,0)</f>
        <v>36</v>
      </c>
    </row>
    <row r="964" spans="1:23" x14ac:dyDescent="0.2">
      <c r="A964" s="15">
        <v>509570721</v>
      </c>
      <c r="B964" s="15">
        <v>9</v>
      </c>
      <c r="C964" s="24" t="s">
        <v>219</v>
      </c>
      <c r="D964" s="15">
        <v>137301237</v>
      </c>
      <c r="E964" s="7" t="s">
        <v>244</v>
      </c>
      <c r="F964" s="7" t="s">
        <v>233</v>
      </c>
      <c r="G964" s="7" t="s">
        <v>222</v>
      </c>
      <c r="H964" s="24" t="s">
        <v>245</v>
      </c>
      <c r="I964" s="7" t="s">
        <v>770</v>
      </c>
      <c r="J964" s="15">
        <v>4</v>
      </c>
      <c r="K964" s="15" t="s">
        <v>225</v>
      </c>
      <c r="L964" s="15" t="s">
        <v>436</v>
      </c>
      <c r="N964" s="15">
        <v>36</v>
      </c>
      <c r="O964" s="15">
        <v>4</v>
      </c>
      <c r="P964" s="15">
        <v>1</v>
      </c>
      <c r="Q964" s="15">
        <v>1</v>
      </c>
      <c r="R964" s="15">
        <v>435917876</v>
      </c>
      <c r="S964" s="15">
        <v>2098</v>
      </c>
      <c r="U964" t="s">
        <v>227</v>
      </c>
      <c r="V964">
        <v>0</v>
      </c>
      <c r="W964">
        <f>MATCH(D964,Отчет!$C:$C,0)</f>
        <v>38</v>
      </c>
    </row>
    <row r="965" spans="1:23" x14ac:dyDescent="0.2">
      <c r="A965" s="15">
        <v>509570203</v>
      </c>
      <c r="B965" s="15">
        <v>9</v>
      </c>
      <c r="C965" s="24" t="s">
        <v>219</v>
      </c>
      <c r="D965" s="15">
        <v>137300968</v>
      </c>
      <c r="E965" s="7" t="s">
        <v>240</v>
      </c>
      <c r="F965" s="7" t="s">
        <v>241</v>
      </c>
      <c r="G965" s="7" t="s">
        <v>242</v>
      </c>
      <c r="H965" s="24" t="s">
        <v>243</v>
      </c>
      <c r="I965" s="7" t="s">
        <v>770</v>
      </c>
      <c r="J965" s="15">
        <v>4</v>
      </c>
      <c r="K965" s="15" t="s">
        <v>225</v>
      </c>
      <c r="L965" s="15" t="s">
        <v>436</v>
      </c>
      <c r="N965" s="15">
        <v>36</v>
      </c>
      <c r="O965" s="15">
        <v>4</v>
      </c>
      <c r="P965" s="15">
        <v>1</v>
      </c>
      <c r="Q965" s="15">
        <v>1</v>
      </c>
      <c r="R965" s="15">
        <v>435917876</v>
      </c>
      <c r="S965" s="15">
        <v>2098</v>
      </c>
      <c r="U965" t="s">
        <v>227</v>
      </c>
      <c r="V965">
        <v>0</v>
      </c>
      <c r="W965">
        <f>MATCH(D965,Отчет!$C:$C,0)</f>
        <v>16</v>
      </c>
    </row>
    <row r="966" spans="1:23" x14ac:dyDescent="0.2">
      <c r="A966" s="15">
        <v>509569654</v>
      </c>
      <c r="B966" s="15">
        <v>7</v>
      </c>
      <c r="C966" s="24" t="s">
        <v>219</v>
      </c>
      <c r="D966" s="15">
        <v>137301198</v>
      </c>
      <c r="E966" s="7" t="s">
        <v>236</v>
      </c>
      <c r="F966" s="7" t="s">
        <v>237</v>
      </c>
      <c r="G966" s="7" t="s">
        <v>238</v>
      </c>
      <c r="H966" s="24" t="s">
        <v>239</v>
      </c>
      <c r="I966" s="7" t="s">
        <v>770</v>
      </c>
      <c r="J966" s="15">
        <v>4</v>
      </c>
      <c r="K966" s="15" t="s">
        <v>225</v>
      </c>
      <c r="L966" s="15" t="s">
        <v>436</v>
      </c>
      <c r="N966" s="15">
        <v>28</v>
      </c>
      <c r="O966" s="15">
        <v>4</v>
      </c>
      <c r="P966" s="15">
        <v>1</v>
      </c>
      <c r="Q966" s="15">
        <v>1</v>
      </c>
      <c r="R966" s="15">
        <v>435917876</v>
      </c>
      <c r="S966" s="15">
        <v>2098</v>
      </c>
      <c r="U966" t="s">
        <v>227</v>
      </c>
      <c r="V966">
        <v>0</v>
      </c>
      <c r="W966">
        <f>MATCH(D966,Отчет!$C:$C,0)</f>
        <v>117</v>
      </c>
    </row>
    <row r="967" spans="1:23" x14ac:dyDescent="0.2">
      <c r="A967" s="15">
        <v>509568616</v>
      </c>
      <c r="B967" s="15">
        <v>9</v>
      </c>
      <c r="C967" s="24" t="s">
        <v>219</v>
      </c>
      <c r="D967" s="15">
        <v>137300951</v>
      </c>
      <c r="E967" s="7" t="s">
        <v>232</v>
      </c>
      <c r="F967" s="7" t="s">
        <v>233</v>
      </c>
      <c r="G967" s="7" t="s">
        <v>234</v>
      </c>
      <c r="H967" s="24" t="s">
        <v>235</v>
      </c>
      <c r="I967" s="7" t="s">
        <v>770</v>
      </c>
      <c r="J967" s="15">
        <v>4</v>
      </c>
      <c r="K967" s="15" t="s">
        <v>225</v>
      </c>
      <c r="L967" s="15" t="s">
        <v>436</v>
      </c>
      <c r="N967" s="15">
        <v>36</v>
      </c>
      <c r="O967" s="15">
        <v>4</v>
      </c>
      <c r="P967" s="15">
        <v>1</v>
      </c>
      <c r="Q967" s="15">
        <v>1</v>
      </c>
      <c r="R967" s="15">
        <v>435917876</v>
      </c>
      <c r="S967" s="15">
        <v>2098</v>
      </c>
      <c r="U967" t="s">
        <v>227</v>
      </c>
      <c r="V967">
        <v>0</v>
      </c>
      <c r="W967">
        <f>MATCH(D967,Отчет!$C:$C,0)</f>
        <v>26</v>
      </c>
    </row>
    <row r="968" spans="1:23" x14ac:dyDescent="0.2">
      <c r="A968" s="15">
        <v>509567824</v>
      </c>
      <c r="B968" s="15">
        <v>7</v>
      </c>
      <c r="C968" s="24" t="s">
        <v>219</v>
      </c>
      <c r="D968" s="15">
        <v>137301170</v>
      </c>
      <c r="E968" s="7" t="s">
        <v>228</v>
      </c>
      <c r="F968" s="7" t="s">
        <v>229</v>
      </c>
      <c r="G968" s="7" t="s">
        <v>230</v>
      </c>
      <c r="H968" s="24" t="s">
        <v>231</v>
      </c>
      <c r="I968" s="7" t="s">
        <v>770</v>
      </c>
      <c r="J968" s="15">
        <v>4</v>
      </c>
      <c r="K968" s="15" t="s">
        <v>225</v>
      </c>
      <c r="L968" s="15" t="s">
        <v>436</v>
      </c>
      <c r="N968" s="15">
        <v>28</v>
      </c>
      <c r="O968" s="15">
        <v>4</v>
      </c>
      <c r="P968" s="15">
        <v>1</v>
      </c>
      <c r="Q968" s="15">
        <v>1</v>
      </c>
      <c r="R968" s="15">
        <v>435917876</v>
      </c>
      <c r="S968" s="15">
        <v>2098</v>
      </c>
      <c r="U968" t="s">
        <v>227</v>
      </c>
      <c r="V968">
        <v>0</v>
      </c>
      <c r="W968">
        <f>MATCH(D968,Отчет!$C:$C,0)</f>
        <v>109</v>
      </c>
    </row>
    <row r="969" spans="1:23" x14ac:dyDescent="0.2">
      <c r="A969" s="15">
        <v>509566936</v>
      </c>
      <c r="B969" s="15">
        <v>9</v>
      </c>
      <c r="C969" s="24" t="s">
        <v>219</v>
      </c>
      <c r="D969" s="15">
        <v>137300938</v>
      </c>
      <c r="E969" s="7" t="s">
        <v>220</v>
      </c>
      <c r="F969" s="7" t="s">
        <v>221</v>
      </c>
      <c r="G969" s="7" t="s">
        <v>222</v>
      </c>
      <c r="H969" s="24" t="s">
        <v>223</v>
      </c>
      <c r="I969" s="7" t="s">
        <v>770</v>
      </c>
      <c r="J969" s="15">
        <v>4</v>
      </c>
      <c r="K969" s="15" t="s">
        <v>225</v>
      </c>
      <c r="L969" s="15" t="s">
        <v>436</v>
      </c>
      <c r="N969" s="15">
        <v>36</v>
      </c>
      <c r="O969" s="15">
        <v>4</v>
      </c>
      <c r="P969" s="15">
        <v>1</v>
      </c>
      <c r="Q969" s="15">
        <v>1</v>
      </c>
      <c r="R969" s="15">
        <v>435917876</v>
      </c>
      <c r="S969" s="15">
        <v>2098</v>
      </c>
      <c r="U969" t="s">
        <v>227</v>
      </c>
      <c r="V969">
        <v>0</v>
      </c>
      <c r="W969">
        <f>MATCH(D969,Отчет!$C:$C,0)</f>
        <v>28</v>
      </c>
    </row>
    <row r="970" spans="1:23" x14ac:dyDescent="0.2">
      <c r="A970" s="15">
        <v>509566599</v>
      </c>
      <c r="B970" s="15">
        <v>5</v>
      </c>
      <c r="C970" s="24" t="s">
        <v>219</v>
      </c>
      <c r="D970" s="15">
        <v>137301157</v>
      </c>
      <c r="E970" s="7" t="s">
        <v>284</v>
      </c>
      <c r="F970" s="7" t="s">
        <v>285</v>
      </c>
      <c r="G970" s="7" t="s">
        <v>286</v>
      </c>
      <c r="H970" s="24" t="s">
        <v>287</v>
      </c>
      <c r="I970" s="7" t="s">
        <v>770</v>
      </c>
      <c r="J970" s="15">
        <v>4</v>
      </c>
      <c r="K970" s="15" t="s">
        <v>225</v>
      </c>
      <c r="L970" s="15" t="s">
        <v>436</v>
      </c>
      <c r="N970" s="15">
        <v>20</v>
      </c>
      <c r="O970" s="15">
        <v>4</v>
      </c>
      <c r="P970" s="15">
        <v>1</v>
      </c>
      <c r="Q970" s="15">
        <v>1</v>
      </c>
      <c r="R970" s="15">
        <v>435917876</v>
      </c>
      <c r="S970" s="15">
        <v>2098</v>
      </c>
      <c r="U970" t="s">
        <v>227</v>
      </c>
      <c r="V970">
        <v>0</v>
      </c>
      <c r="W970">
        <f>MATCH(D970,Отчет!$C:$C,0)</f>
        <v>168</v>
      </c>
    </row>
    <row r="971" spans="1:23" x14ac:dyDescent="0.2">
      <c r="A971" s="15">
        <v>509565241</v>
      </c>
      <c r="B971" s="15">
        <v>9</v>
      </c>
      <c r="C971" s="24" t="s">
        <v>219</v>
      </c>
      <c r="D971" s="15">
        <v>137301140</v>
      </c>
      <c r="E971" s="7" t="s">
        <v>281</v>
      </c>
      <c r="F971" s="7" t="s">
        <v>282</v>
      </c>
      <c r="G971" s="7" t="s">
        <v>248</v>
      </c>
      <c r="H971" s="24" t="s">
        <v>283</v>
      </c>
      <c r="I971" s="7" t="s">
        <v>770</v>
      </c>
      <c r="J971" s="15">
        <v>4</v>
      </c>
      <c r="K971" s="15" t="s">
        <v>225</v>
      </c>
      <c r="L971" s="15" t="s">
        <v>436</v>
      </c>
      <c r="N971" s="15">
        <v>36</v>
      </c>
      <c r="O971" s="15">
        <v>4</v>
      </c>
      <c r="P971" s="15">
        <v>1</v>
      </c>
      <c r="Q971" s="15">
        <v>1</v>
      </c>
      <c r="R971" s="15">
        <v>435917876</v>
      </c>
      <c r="S971" s="15">
        <v>2098</v>
      </c>
      <c r="U971" t="s">
        <v>227</v>
      </c>
      <c r="V971">
        <v>0</v>
      </c>
      <c r="W971">
        <f>MATCH(D971,Отчет!$C:$C,0)</f>
        <v>34</v>
      </c>
    </row>
    <row r="972" spans="1:23" x14ac:dyDescent="0.2">
      <c r="A972" s="15">
        <v>509564592</v>
      </c>
      <c r="B972" s="15">
        <v>9</v>
      </c>
      <c r="C972" s="24" t="s">
        <v>219</v>
      </c>
      <c r="D972" s="15">
        <v>297060315</v>
      </c>
      <c r="E972" s="7" t="s">
        <v>278</v>
      </c>
      <c r="F972" s="7" t="s">
        <v>229</v>
      </c>
      <c r="G972" s="7" t="s">
        <v>279</v>
      </c>
      <c r="H972" s="24" t="s">
        <v>280</v>
      </c>
      <c r="I972" s="7" t="s">
        <v>770</v>
      </c>
      <c r="J972" s="15">
        <v>4</v>
      </c>
      <c r="K972" s="15" t="s">
        <v>225</v>
      </c>
      <c r="L972" s="15" t="s">
        <v>436</v>
      </c>
      <c r="N972" s="15">
        <v>36</v>
      </c>
      <c r="O972" s="15">
        <v>4</v>
      </c>
      <c r="P972" s="15">
        <v>1</v>
      </c>
      <c r="Q972" s="15">
        <v>1</v>
      </c>
      <c r="R972" s="15">
        <v>435917876</v>
      </c>
      <c r="S972" s="15">
        <v>2098</v>
      </c>
      <c r="U972" t="s">
        <v>227</v>
      </c>
      <c r="V972">
        <v>0</v>
      </c>
      <c r="W972">
        <f>MATCH(D972,Отчет!$C:$C,0)</f>
        <v>80</v>
      </c>
    </row>
    <row r="973" spans="1:23" x14ac:dyDescent="0.2">
      <c r="A973" s="15">
        <v>509564172</v>
      </c>
      <c r="B973" s="15">
        <v>5</v>
      </c>
      <c r="C973" s="24" t="s">
        <v>219</v>
      </c>
      <c r="D973" s="15">
        <v>137301127</v>
      </c>
      <c r="E973" s="7" t="s">
        <v>274</v>
      </c>
      <c r="F973" s="7" t="s">
        <v>275</v>
      </c>
      <c r="G973" s="7" t="s">
        <v>276</v>
      </c>
      <c r="H973" s="24" t="s">
        <v>277</v>
      </c>
      <c r="I973" s="7" t="s">
        <v>770</v>
      </c>
      <c r="J973" s="15">
        <v>4</v>
      </c>
      <c r="K973" s="15" t="s">
        <v>225</v>
      </c>
      <c r="L973" s="15" t="s">
        <v>436</v>
      </c>
      <c r="N973" s="15">
        <v>20</v>
      </c>
      <c r="O973" s="15">
        <v>4</v>
      </c>
      <c r="P973" s="15">
        <v>1</v>
      </c>
      <c r="Q973" s="15">
        <v>1</v>
      </c>
      <c r="R973" s="15">
        <v>435917876</v>
      </c>
      <c r="S973" s="15">
        <v>2098</v>
      </c>
      <c r="U973" t="s">
        <v>227</v>
      </c>
      <c r="V973">
        <v>0</v>
      </c>
      <c r="W973">
        <f>MATCH(D973,Отчет!$C:$C,0)</f>
        <v>137</v>
      </c>
    </row>
    <row r="974" spans="1:23" x14ac:dyDescent="0.2">
      <c r="A974" s="15">
        <v>509563980</v>
      </c>
      <c r="B974" s="15">
        <v>8</v>
      </c>
      <c r="C974" s="24" t="s">
        <v>219</v>
      </c>
      <c r="D974" s="15">
        <v>137301101</v>
      </c>
      <c r="E974" s="7" t="s">
        <v>271</v>
      </c>
      <c r="F974" s="7" t="s">
        <v>272</v>
      </c>
      <c r="G974" s="7" t="s">
        <v>222</v>
      </c>
      <c r="H974" s="24" t="s">
        <v>273</v>
      </c>
      <c r="I974" s="7" t="s">
        <v>770</v>
      </c>
      <c r="J974" s="15">
        <v>4</v>
      </c>
      <c r="K974" s="15" t="s">
        <v>225</v>
      </c>
      <c r="L974" s="15" t="s">
        <v>436</v>
      </c>
      <c r="N974" s="15">
        <v>32</v>
      </c>
      <c r="O974" s="15">
        <v>4</v>
      </c>
      <c r="P974" s="15">
        <v>1</v>
      </c>
      <c r="Q974" s="15">
        <v>1</v>
      </c>
      <c r="R974" s="15">
        <v>435917876</v>
      </c>
      <c r="S974" s="15">
        <v>2098</v>
      </c>
      <c r="U974" t="s">
        <v>227</v>
      </c>
      <c r="V974">
        <v>0</v>
      </c>
      <c r="W974">
        <f>MATCH(D974,Отчет!$C:$C,0)</f>
        <v>81</v>
      </c>
    </row>
    <row r="975" spans="1:23" x14ac:dyDescent="0.2">
      <c r="A975" s="15">
        <v>509572671</v>
      </c>
      <c r="B975" s="15">
        <v>9</v>
      </c>
      <c r="C975" s="24" t="s">
        <v>219</v>
      </c>
      <c r="D975" s="15">
        <v>137301312</v>
      </c>
      <c r="E975" s="7" t="s">
        <v>256</v>
      </c>
      <c r="F975" s="7" t="s">
        <v>257</v>
      </c>
      <c r="G975" s="7" t="s">
        <v>258</v>
      </c>
      <c r="H975" s="24" t="s">
        <v>259</v>
      </c>
      <c r="I975" s="7" t="s">
        <v>770</v>
      </c>
      <c r="J975" s="15">
        <v>4</v>
      </c>
      <c r="K975" s="15" t="s">
        <v>225</v>
      </c>
      <c r="L975" s="15" t="s">
        <v>436</v>
      </c>
      <c r="N975" s="15">
        <v>36</v>
      </c>
      <c r="O975" s="15">
        <v>4</v>
      </c>
      <c r="P975" s="15">
        <v>1</v>
      </c>
      <c r="Q975" s="15">
        <v>1</v>
      </c>
      <c r="R975" s="15">
        <v>435917876</v>
      </c>
      <c r="S975" s="15">
        <v>2098</v>
      </c>
      <c r="U975" t="s">
        <v>227</v>
      </c>
      <c r="V975">
        <v>0</v>
      </c>
      <c r="W975">
        <f>MATCH(D975,Отчет!$C:$C,0)</f>
        <v>37</v>
      </c>
    </row>
    <row r="976" spans="1:23" x14ac:dyDescent="0.2">
      <c r="A976" s="15">
        <v>509559708</v>
      </c>
      <c r="B976" s="15">
        <v>7</v>
      </c>
      <c r="C976" s="24" t="s">
        <v>219</v>
      </c>
      <c r="D976" s="15">
        <v>137301062</v>
      </c>
      <c r="E976" s="7" t="s">
        <v>260</v>
      </c>
      <c r="F976" s="7" t="s">
        <v>261</v>
      </c>
      <c r="G976" s="7" t="s">
        <v>262</v>
      </c>
      <c r="H976" s="24" t="s">
        <v>263</v>
      </c>
      <c r="I976" s="7" t="s">
        <v>770</v>
      </c>
      <c r="J976" s="15">
        <v>4</v>
      </c>
      <c r="K976" s="15" t="s">
        <v>225</v>
      </c>
      <c r="L976" s="15" t="s">
        <v>436</v>
      </c>
      <c r="N976" s="15">
        <v>28</v>
      </c>
      <c r="O976" s="15">
        <v>4</v>
      </c>
      <c r="P976" s="15">
        <v>1</v>
      </c>
      <c r="Q976" s="15">
        <v>1</v>
      </c>
      <c r="R976" s="15">
        <v>435917876</v>
      </c>
      <c r="S976" s="15">
        <v>2098</v>
      </c>
      <c r="U976" t="s">
        <v>227</v>
      </c>
      <c r="V976">
        <v>0</v>
      </c>
      <c r="W976">
        <f>MATCH(D976,Отчет!$C:$C,0)</f>
        <v>145</v>
      </c>
    </row>
    <row r="977" spans="1:23" x14ac:dyDescent="0.2">
      <c r="A977" s="15">
        <v>509563264</v>
      </c>
      <c r="B977" s="15">
        <v>6</v>
      </c>
      <c r="C977" s="24" t="s">
        <v>219</v>
      </c>
      <c r="D977" s="15">
        <v>137301075</v>
      </c>
      <c r="E977" s="7" t="s">
        <v>264</v>
      </c>
      <c r="F977" s="7" t="s">
        <v>265</v>
      </c>
      <c r="G977" s="7" t="s">
        <v>266</v>
      </c>
      <c r="H977" s="24" t="s">
        <v>267</v>
      </c>
      <c r="I977" s="7" t="s">
        <v>770</v>
      </c>
      <c r="J977" s="15">
        <v>4</v>
      </c>
      <c r="K977" s="15" t="s">
        <v>225</v>
      </c>
      <c r="L977" s="15" t="s">
        <v>436</v>
      </c>
      <c r="N977" s="15">
        <v>24</v>
      </c>
      <c r="O977" s="15">
        <v>4</v>
      </c>
      <c r="P977" s="15">
        <v>1</v>
      </c>
      <c r="Q977" s="15">
        <v>1</v>
      </c>
      <c r="R977" s="15">
        <v>435917876</v>
      </c>
      <c r="S977" s="15">
        <v>2098</v>
      </c>
      <c r="U977" t="s">
        <v>227</v>
      </c>
      <c r="V977">
        <v>0</v>
      </c>
      <c r="W977">
        <f>MATCH(D977,Отчет!$C:$C,0)</f>
        <v>173</v>
      </c>
    </row>
    <row r="978" spans="1:23" x14ac:dyDescent="0.2">
      <c r="A978" s="15">
        <v>509571402</v>
      </c>
      <c r="B978" s="15">
        <v>9</v>
      </c>
      <c r="C978" s="24" t="s">
        <v>219</v>
      </c>
      <c r="D978" s="15">
        <v>137301276</v>
      </c>
      <c r="E978" s="7" t="s">
        <v>250</v>
      </c>
      <c r="F978" s="7" t="s">
        <v>251</v>
      </c>
      <c r="G978" s="7" t="s">
        <v>234</v>
      </c>
      <c r="H978" s="24" t="s">
        <v>252</v>
      </c>
      <c r="I978" s="7" t="s">
        <v>770</v>
      </c>
      <c r="J978" s="15">
        <v>4</v>
      </c>
      <c r="K978" s="15" t="s">
        <v>225</v>
      </c>
      <c r="L978" s="15" t="s">
        <v>436</v>
      </c>
      <c r="N978" s="15">
        <v>36</v>
      </c>
      <c r="O978" s="15">
        <v>4</v>
      </c>
      <c r="P978" s="15">
        <v>1</v>
      </c>
      <c r="Q978" s="15">
        <v>1</v>
      </c>
      <c r="R978" s="15">
        <v>435917876</v>
      </c>
      <c r="S978" s="15">
        <v>2098</v>
      </c>
      <c r="U978" t="s">
        <v>227</v>
      </c>
      <c r="V978">
        <v>0</v>
      </c>
      <c r="W978">
        <f>MATCH(D978,Отчет!$C:$C,0)</f>
        <v>30</v>
      </c>
    </row>
    <row r="979" spans="1:23" x14ac:dyDescent="0.2">
      <c r="A979" s="15">
        <v>509581751</v>
      </c>
      <c r="B979" s="15">
        <v>8</v>
      </c>
      <c r="C979" s="24" t="s">
        <v>448</v>
      </c>
      <c r="D979" s="15">
        <v>137296045</v>
      </c>
      <c r="E979" s="7" t="s">
        <v>648</v>
      </c>
      <c r="F979" s="7" t="s">
        <v>299</v>
      </c>
      <c r="G979" s="7" t="s">
        <v>649</v>
      </c>
      <c r="H979" s="24" t="s">
        <v>650</v>
      </c>
      <c r="I979" s="7" t="s">
        <v>771</v>
      </c>
      <c r="J979" s="15">
        <v>3</v>
      </c>
      <c r="K979" s="15" t="s">
        <v>225</v>
      </c>
      <c r="L979" s="15" t="s">
        <v>436</v>
      </c>
      <c r="N979" s="15">
        <v>24</v>
      </c>
      <c r="O979" s="15">
        <v>3</v>
      </c>
      <c r="P979" s="15">
        <v>1</v>
      </c>
      <c r="Q979" s="15">
        <v>1</v>
      </c>
      <c r="R979" s="15">
        <v>414668365</v>
      </c>
      <c r="S979" s="15">
        <v>2098</v>
      </c>
      <c r="U979" t="s">
        <v>227</v>
      </c>
      <c r="V979">
        <v>0</v>
      </c>
      <c r="W979">
        <f>MATCH(D979,Отчет!$C:$C,0)</f>
        <v>47</v>
      </c>
    </row>
    <row r="980" spans="1:23" x14ac:dyDescent="0.2">
      <c r="A980" s="15">
        <v>509581636</v>
      </c>
      <c r="B980" s="15">
        <v>6</v>
      </c>
      <c r="C980" s="24" t="s">
        <v>448</v>
      </c>
      <c r="D980" s="15">
        <v>137296350</v>
      </c>
      <c r="E980" s="7" t="s">
        <v>644</v>
      </c>
      <c r="F980" s="7" t="s">
        <v>335</v>
      </c>
      <c r="G980" s="7" t="s">
        <v>266</v>
      </c>
      <c r="H980" s="24" t="s">
        <v>645</v>
      </c>
      <c r="I980" s="7" t="s">
        <v>771</v>
      </c>
      <c r="J980" s="15">
        <v>3</v>
      </c>
      <c r="K980" s="15" t="s">
        <v>225</v>
      </c>
      <c r="L980" s="15" t="s">
        <v>436</v>
      </c>
      <c r="N980" s="15">
        <v>18</v>
      </c>
      <c r="O980" s="15">
        <v>3</v>
      </c>
      <c r="P980" s="15">
        <v>1</v>
      </c>
      <c r="Q980" s="15">
        <v>1</v>
      </c>
      <c r="R980" s="15">
        <v>414668365</v>
      </c>
      <c r="S980" s="15">
        <v>2098</v>
      </c>
      <c r="U980" t="s">
        <v>227</v>
      </c>
      <c r="V980">
        <v>0</v>
      </c>
      <c r="W980">
        <f>MATCH(D980,Отчет!$C:$C,0)</f>
        <v>170</v>
      </c>
    </row>
    <row r="981" spans="1:23" x14ac:dyDescent="0.2">
      <c r="A981" s="15">
        <v>509581230</v>
      </c>
      <c r="B981" s="15">
        <v>6</v>
      </c>
      <c r="C981" s="24" t="s">
        <v>448</v>
      </c>
      <c r="D981" s="15">
        <v>137296287</v>
      </c>
      <c r="E981" s="7" t="s">
        <v>449</v>
      </c>
      <c r="F981" s="7" t="s">
        <v>450</v>
      </c>
      <c r="G981" s="7" t="s">
        <v>439</v>
      </c>
      <c r="H981" s="24" t="s">
        <v>451</v>
      </c>
      <c r="I981" s="7" t="s">
        <v>771</v>
      </c>
      <c r="J981" s="15">
        <v>3</v>
      </c>
      <c r="K981" s="15" t="s">
        <v>225</v>
      </c>
      <c r="L981" s="15" t="s">
        <v>436</v>
      </c>
      <c r="N981" s="15">
        <v>18</v>
      </c>
      <c r="O981" s="15">
        <v>3</v>
      </c>
      <c r="P981" s="15">
        <v>1</v>
      </c>
      <c r="Q981" s="15">
        <v>1</v>
      </c>
      <c r="R981" s="15">
        <v>414668365</v>
      </c>
      <c r="S981" s="15">
        <v>2098</v>
      </c>
      <c r="U981" t="s">
        <v>227</v>
      </c>
      <c r="V981">
        <v>0</v>
      </c>
      <c r="W981">
        <f>MATCH(D981,Отчет!$C:$C,0)</f>
        <v>161</v>
      </c>
    </row>
    <row r="982" spans="1:23" x14ac:dyDescent="0.2">
      <c r="A982" s="15">
        <v>521784434</v>
      </c>
      <c r="B982" s="15">
        <v>8</v>
      </c>
      <c r="C982" s="24" t="s">
        <v>448</v>
      </c>
      <c r="D982" s="15">
        <v>137296209</v>
      </c>
      <c r="E982" s="7" t="s">
        <v>633</v>
      </c>
      <c r="F982" s="7" t="s">
        <v>247</v>
      </c>
      <c r="G982" s="7" t="s">
        <v>242</v>
      </c>
      <c r="H982" s="24" t="s">
        <v>634</v>
      </c>
      <c r="I982" s="7" t="s">
        <v>771</v>
      </c>
      <c r="J982" s="15">
        <v>3</v>
      </c>
      <c r="K982" s="15" t="s">
        <v>225</v>
      </c>
      <c r="L982" s="15" t="s">
        <v>436</v>
      </c>
      <c r="N982" s="15">
        <v>24</v>
      </c>
      <c r="O982" s="15">
        <v>3</v>
      </c>
      <c r="P982" s="15">
        <v>1</v>
      </c>
      <c r="Q982" s="15">
        <v>1</v>
      </c>
      <c r="R982" s="15">
        <v>414668365</v>
      </c>
      <c r="S982" s="15">
        <v>2098</v>
      </c>
      <c r="U982" t="s">
        <v>227</v>
      </c>
      <c r="V982">
        <v>0</v>
      </c>
      <c r="W982">
        <f>MATCH(D982,Отчет!$C:$C,0)</f>
        <v>104</v>
      </c>
    </row>
    <row r="983" spans="1:23" x14ac:dyDescent="0.2">
      <c r="A983" s="15">
        <v>509581016</v>
      </c>
      <c r="B983" s="15">
        <v>5</v>
      </c>
      <c r="C983" s="24" t="s">
        <v>448</v>
      </c>
      <c r="D983" s="15">
        <v>137422529</v>
      </c>
      <c r="E983" s="7" t="s">
        <v>463</v>
      </c>
      <c r="F983" s="7" t="s">
        <v>464</v>
      </c>
      <c r="G983" s="7" t="s">
        <v>279</v>
      </c>
      <c r="H983" s="24" t="s">
        <v>465</v>
      </c>
      <c r="I983" s="7" t="s">
        <v>771</v>
      </c>
      <c r="J983" s="15">
        <v>3</v>
      </c>
      <c r="K983" s="15" t="s">
        <v>225</v>
      </c>
      <c r="L983" s="15" t="s">
        <v>436</v>
      </c>
      <c r="N983" s="15">
        <v>15</v>
      </c>
      <c r="O983" s="15">
        <v>3</v>
      </c>
      <c r="P983" s="15">
        <v>1</v>
      </c>
      <c r="Q983" s="15">
        <v>0</v>
      </c>
      <c r="R983" s="15">
        <v>414668365</v>
      </c>
      <c r="S983" s="15">
        <v>2098</v>
      </c>
      <c r="U983" t="s">
        <v>227</v>
      </c>
      <c r="V983">
        <v>0</v>
      </c>
      <c r="W983">
        <f>MATCH(D983,Отчет!$C:$C,0)</f>
        <v>164</v>
      </c>
    </row>
    <row r="984" spans="1:23" x14ac:dyDescent="0.2">
      <c r="A984" s="15">
        <v>509580860</v>
      </c>
      <c r="B984" s="15">
        <v>6</v>
      </c>
      <c r="C984" s="24" t="s">
        <v>448</v>
      </c>
      <c r="D984" s="15">
        <v>137296248</v>
      </c>
      <c r="E984" s="7" t="s">
        <v>638</v>
      </c>
      <c r="F984" s="7" t="s">
        <v>254</v>
      </c>
      <c r="G984" s="7" t="s">
        <v>319</v>
      </c>
      <c r="H984" s="24" t="s">
        <v>639</v>
      </c>
      <c r="I984" s="7" t="s">
        <v>771</v>
      </c>
      <c r="J984" s="15">
        <v>3</v>
      </c>
      <c r="K984" s="15" t="s">
        <v>225</v>
      </c>
      <c r="L984" s="15" t="s">
        <v>436</v>
      </c>
      <c r="N984" s="15">
        <v>18</v>
      </c>
      <c r="O984" s="15">
        <v>3</v>
      </c>
      <c r="P984" s="15">
        <v>1</v>
      </c>
      <c r="Q984" s="15">
        <v>1</v>
      </c>
      <c r="R984" s="15">
        <v>414668365</v>
      </c>
      <c r="S984" s="15">
        <v>2098</v>
      </c>
      <c r="U984" t="s">
        <v>227</v>
      </c>
      <c r="V984">
        <v>0</v>
      </c>
      <c r="W984">
        <f>MATCH(D984,Отчет!$C:$C,0)</f>
        <v>127</v>
      </c>
    </row>
    <row r="985" spans="1:23" x14ac:dyDescent="0.2">
      <c r="A985" s="15">
        <v>509580738</v>
      </c>
      <c r="B985" s="15">
        <v>6</v>
      </c>
      <c r="C985" s="24" t="s">
        <v>448</v>
      </c>
      <c r="D985" s="15">
        <v>137422620</v>
      </c>
      <c r="E985" s="7" t="s">
        <v>635</v>
      </c>
      <c r="F985" s="7" t="s">
        <v>499</v>
      </c>
      <c r="G985" s="7" t="s">
        <v>636</v>
      </c>
      <c r="H985" s="24" t="s">
        <v>637</v>
      </c>
      <c r="I985" s="7" t="s">
        <v>771</v>
      </c>
      <c r="J985" s="15">
        <v>3</v>
      </c>
      <c r="K985" s="15" t="s">
        <v>225</v>
      </c>
      <c r="L985" s="15" t="s">
        <v>436</v>
      </c>
      <c r="N985" s="15">
        <v>18</v>
      </c>
      <c r="O985" s="15">
        <v>3</v>
      </c>
      <c r="P985" s="15">
        <v>1</v>
      </c>
      <c r="Q985" s="15">
        <v>0</v>
      </c>
      <c r="R985" s="15">
        <v>414668365</v>
      </c>
      <c r="S985" s="15">
        <v>2098</v>
      </c>
      <c r="U985" t="s">
        <v>227</v>
      </c>
      <c r="V985">
        <v>0</v>
      </c>
      <c r="W985">
        <f>MATCH(D985,Отчет!$C:$C,0)</f>
        <v>132</v>
      </c>
    </row>
    <row r="986" spans="1:23" x14ac:dyDescent="0.2">
      <c r="A986" s="15">
        <v>509580414</v>
      </c>
      <c r="B986" s="15">
        <v>5</v>
      </c>
      <c r="C986" s="24" t="s">
        <v>448</v>
      </c>
      <c r="D986" s="15">
        <v>137295949</v>
      </c>
      <c r="E986" s="7" t="s">
        <v>460</v>
      </c>
      <c r="F986" s="7" t="s">
        <v>344</v>
      </c>
      <c r="G986" s="7" t="s">
        <v>461</v>
      </c>
      <c r="H986" s="24" t="s">
        <v>462</v>
      </c>
      <c r="I986" s="7" t="s">
        <v>771</v>
      </c>
      <c r="J986" s="15">
        <v>3</v>
      </c>
      <c r="K986" s="15" t="s">
        <v>225</v>
      </c>
      <c r="L986" s="15" t="s">
        <v>436</v>
      </c>
      <c r="N986" s="15">
        <v>15</v>
      </c>
      <c r="O986" s="15">
        <v>3</v>
      </c>
      <c r="P986" s="15">
        <v>1</v>
      </c>
      <c r="Q986" s="15">
        <v>1</v>
      </c>
      <c r="R986" s="15">
        <v>414668365</v>
      </c>
      <c r="S986" s="15">
        <v>2098</v>
      </c>
      <c r="U986" t="s">
        <v>227</v>
      </c>
      <c r="V986">
        <v>0</v>
      </c>
      <c r="W986">
        <f>MATCH(D986,Отчет!$C:$C,0)</f>
        <v>103</v>
      </c>
    </row>
    <row r="987" spans="1:23" x14ac:dyDescent="0.2">
      <c r="A987" s="15">
        <v>509580243</v>
      </c>
      <c r="B987" s="15">
        <v>5</v>
      </c>
      <c r="C987" s="24" t="s">
        <v>448</v>
      </c>
      <c r="D987" s="15">
        <v>137645525</v>
      </c>
      <c r="E987" s="7" t="s">
        <v>630</v>
      </c>
      <c r="F987" s="7" t="s">
        <v>631</v>
      </c>
      <c r="G987" s="7" t="s">
        <v>332</v>
      </c>
      <c r="H987" s="24" t="s">
        <v>632</v>
      </c>
      <c r="I987" s="7" t="s">
        <v>771</v>
      </c>
      <c r="J987" s="15">
        <v>3</v>
      </c>
      <c r="K987" s="15" t="s">
        <v>225</v>
      </c>
      <c r="L987" s="15" t="s">
        <v>436</v>
      </c>
      <c r="N987" s="15">
        <v>15</v>
      </c>
      <c r="O987" s="15">
        <v>3</v>
      </c>
      <c r="P987" s="15">
        <v>1</v>
      </c>
      <c r="Q987" s="15">
        <v>1</v>
      </c>
      <c r="R987" s="15">
        <v>414668365</v>
      </c>
      <c r="S987" s="15">
        <v>2098</v>
      </c>
      <c r="U987" t="s">
        <v>227</v>
      </c>
      <c r="V987">
        <v>0</v>
      </c>
      <c r="W987">
        <f>MATCH(D987,Отчет!$C:$C,0)</f>
        <v>175</v>
      </c>
    </row>
    <row r="988" spans="1:23" x14ac:dyDescent="0.2">
      <c r="A988" s="15">
        <v>509580195</v>
      </c>
      <c r="B988" s="15">
        <v>7</v>
      </c>
      <c r="C988" s="24" t="s">
        <v>448</v>
      </c>
      <c r="D988" s="15">
        <v>137645508</v>
      </c>
      <c r="E988" s="7" t="s">
        <v>640</v>
      </c>
      <c r="F988" s="7" t="s">
        <v>641</v>
      </c>
      <c r="G988" s="7" t="s">
        <v>642</v>
      </c>
      <c r="H988" s="24" t="s">
        <v>643</v>
      </c>
      <c r="I988" s="7" t="s">
        <v>771</v>
      </c>
      <c r="J988" s="15">
        <v>3</v>
      </c>
      <c r="K988" s="15" t="s">
        <v>225</v>
      </c>
      <c r="L988" s="15" t="s">
        <v>436</v>
      </c>
      <c r="N988" s="15">
        <v>21</v>
      </c>
      <c r="O988" s="15">
        <v>3</v>
      </c>
      <c r="P988" s="15">
        <v>1</v>
      </c>
      <c r="Q988" s="15">
        <v>1</v>
      </c>
      <c r="R988" s="15">
        <v>414668365</v>
      </c>
      <c r="S988" s="15">
        <v>2098</v>
      </c>
      <c r="U988" t="s">
        <v>227</v>
      </c>
      <c r="V988">
        <v>0</v>
      </c>
      <c r="W988">
        <f>MATCH(D988,Отчет!$C:$C,0)</f>
        <v>136</v>
      </c>
    </row>
    <row r="989" spans="1:23" x14ac:dyDescent="0.2">
      <c r="A989" s="15">
        <v>509579885</v>
      </c>
      <c r="B989" s="15">
        <v>8</v>
      </c>
      <c r="C989" s="24" t="s">
        <v>448</v>
      </c>
      <c r="D989" s="15">
        <v>137295649</v>
      </c>
      <c r="E989" s="7" t="s">
        <v>477</v>
      </c>
      <c r="F989" s="7" t="s">
        <v>282</v>
      </c>
      <c r="G989" s="7" t="s">
        <v>234</v>
      </c>
      <c r="H989" s="24" t="s">
        <v>478</v>
      </c>
      <c r="I989" s="7" t="s">
        <v>771</v>
      </c>
      <c r="J989" s="15">
        <v>3</v>
      </c>
      <c r="K989" s="15" t="s">
        <v>225</v>
      </c>
      <c r="L989" s="15" t="s">
        <v>436</v>
      </c>
      <c r="N989" s="15">
        <v>24</v>
      </c>
      <c r="O989" s="15">
        <v>3</v>
      </c>
      <c r="P989" s="15">
        <v>1</v>
      </c>
      <c r="Q989" s="15">
        <v>1</v>
      </c>
      <c r="R989" s="15">
        <v>414668365</v>
      </c>
      <c r="S989" s="15">
        <v>2098</v>
      </c>
      <c r="U989" t="s">
        <v>227</v>
      </c>
      <c r="V989">
        <v>0</v>
      </c>
      <c r="W989">
        <f>MATCH(D989,Отчет!$C:$C,0)</f>
        <v>44</v>
      </c>
    </row>
    <row r="990" spans="1:23" x14ac:dyDescent="0.2">
      <c r="A990" s="15">
        <v>509579400</v>
      </c>
      <c r="B990" s="15">
        <v>8</v>
      </c>
      <c r="C990" s="24" t="s">
        <v>448</v>
      </c>
      <c r="D990" s="15">
        <v>137296019</v>
      </c>
      <c r="E990" s="7" t="s">
        <v>646</v>
      </c>
      <c r="F990" s="7" t="s">
        <v>348</v>
      </c>
      <c r="G990" s="7" t="s">
        <v>286</v>
      </c>
      <c r="H990" s="24" t="s">
        <v>647</v>
      </c>
      <c r="I990" s="7" t="s">
        <v>771</v>
      </c>
      <c r="J990" s="15">
        <v>3</v>
      </c>
      <c r="K990" s="15" t="s">
        <v>225</v>
      </c>
      <c r="L990" s="15" t="s">
        <v>436</v>
      </c>
      <c r="N990" s="15">
        <v>24</v>
      </c>
      <c r="O990" s="15">
        <v>3</v>
      </c>
      <c r="P990" s="15">
        <v>1</v>
      </c>
      <c r="Q990" s="15">
        <v>1</v>
      </c>
      <c r="R990" s="15">
        <v>414668365</v>
      </c>
      <c r="S990" s="15">
        <v>2098</v>
      </c>
      <c r="U990" t="s">
        <v>227</v>
      </c>
      <c r="V990">
        <v>0</v>
      </c>
      <c r="W990">
        <f>MATCH(D990,Отчет!$C:$C,0)</f>
        <v>64</v>
      </c>
    </row>
    <row r="991" spans="1:23" x14ac:dyDescent="0.2">
      <c r="A991" s="15">
        <v>549240366</v>
      </c>
      <c r="B991" s="15">
        <v>7</v>
      </c>
      <c r="C991" s="24" t="s">
        <v>448</v>
      </c>
      <c r="D991" s="15">
        <v>137296323</v>
      </c>
      <c r="E991" s="7" t="s">
        <v>452</v>
      </c>
      <c r="F991" s="7" t="s">
        <v>453</v>
      </c>
      <c r="G991" s="7" t="s">
        <v>242</v>
      </c>
      <c r="H991" s="24" t="s">
        <v>454</v>
      </c>
      <c r="I991" s="7" t="s">
        <v>771</v>
      </c>
      <c r="J991" s="15">
        <v>3</v>
      </c>
      <c r="K991" s="15" t="s">
        <v>225</v>
      </c>
      <c r="L991" s="15" t="s">
        <v>436</v>
      </c>
      <c r="N991" s="15">
        <v>21</v>
      </c>
      <c r="O991" s="15">
        <v>3</v>
      </c>
      <c r="P991" s="15">
        <v>1</v>
      </c>
      <c r="Q991" s="15">
        <v>1</v>
      </c>
      <c r="R991" s="15">
        <v>414668365</v>
      </c>
      <c r="S991" s="15">
        <v>2098</v>
      </c>
      <c r="U991" t="s">
        <v>227</v>
      </c>
      <c r="V991">
        <v>0</v>
      </c>
      <c r="W991">
        <f>MATCH(D991,Отчет!$C:$C,0)</f>
        <v>40</v>
      </c>
    </row>
    <row r="992" spans="1:23" x14ac:dyDescent="0.2">
      <c r="A992" s="15">
        <v>666850892</v>
      </c>
      <c r="B992" s="15">
        <v>6</v>
      </c>
      <c r="C992" s="24" t="s">
        <v>448</v>
      </c>
      <c r="D992" s="15">
        <v>137296097</v>
      </c>
      <c r="E992" s="7" t="s">
        <v>228</v>
      </c>
      <c r="F992" s="7" t="s">
        <v>431</v>
      </c>
      <c r="G992" s="7" t="s">
        <v>230</v>
      </c>
      <c r="H992" s="24" t="s">
        <v>651</v>
      </c>
      <c r="I992" s="7" t="s">
        <v>771</v>
      </c>
      <c r="J992" s="15">
        <v>3</v>
      </c>
      <c r="K992" s="15" t="s">
        <v>225</v>
      </c>
      <c r="L992" s="15" t="s">
        <v>436</v>
      </c>
      <c r="N992" s="15">
        <v>18</v>
      </c>
      <c r="O992" s="15">
        <v>3</v>
      </c>
      <c r="P992" s="15">
        <v>1</v>
      </c>
      <c r="Q992" s="15">
        <v>1</v>
      </c>
      <c r="R992" s="15">
        <v>414668365</v>
      </c>
      <c r="S992" s="15">
        <v>2098</v>
      </c>
      <c r="U992" t="s">
        <v>227</v>
      </c>
      <c r="V992">
        <v>0</v>
      </c>
      <c r="W992">
        <f>MATCH(D992,Отчет!$C:$C,0)</f>
        <v>122</v>
      </c>
    </row>
    <row r="993" spans="1:23" x14ac:dyDescent="0.2">
      <c r="A993" s="15">
        <v>721611481</v>
      </c>
      <c r="C993" s="24" t="s">
        <v>448</v>
      </c>
      <c r="D993" s="15">
        <v>137296157</v>
      </c>
      <c r="E993" s="7" t="s">
        <v>714</v>
      </c>
      <c r="F993" s="7" t="s">
        <v>285</v>
      </c>
      <c r="G993" s="7" t="s">
        <v>715</v>
      </c>
      <c r="H993" s="24" t="s">
        <v>716</v>
      </c>
      <c r="I993" s="7" t="s">
        <v>771</v>
      </c>
      <c r="J993" s="15">
        <v>3</v>
      </c>
      <c r="K993" s="15" t="s">
        <v>225</v>
      </c>
      <c r="L993" s="15" t="s">
        <v>436</v>
      </c>
      <c r="N993" s="15">
        <v>0</v>
      </c>
      <c r="O993" s="15">
        <v>3</v>
      </c>
      <c r="Q993" s="15">
        <v>1</v>
      </c>
      <c r="R993" s="15">
        <v>414668365</v>
      </c>
      <c r="S993" s="15">
        <v>2098</v>
      </c>
      <c r="U993" t="s">
        <v>227</v>
      </c>
      <c r="V993">
        <v>1</v>
      </c>
      <c r="W993">
        <f>MATCH(D993,Отчет!$C:$C,0)</f>
        <v>180</v>
      </c>
    </row>
    <row r="994" spans="1:23" x14ac:dyDescent="0.2">
      <c r="A994" s="15">
        <v>506955055</v>
      </c>
      <c r="B994" s="15">
        <v>8</v>
      </c>
      <c r="C994" s="24" t="s">
        <v>387</v>
      </c>
      <c r="D994" s="15">
        <v>137398781</v>
      </c>
      <c r="E994" s="7" t="s">
        <v>418</v>
      </c>
      <c r="F994" s="7" t="s">
        <v>285</v>
      </c>
      <c r="G994" s="7" t="s">
        <v>238</v>
      </c>
      <c r="H994" s="24" t="s">
        <v>419</v>
      </c>
      <c r="I994" s="7" t="s">
        <v>772</v>
      </c>
      <c r="J994" s="15">
        <v>4</v>
      </c>
      <c r="K994" s="15" t="s">
        <v>225</v>
      </c>
      <c r="L994" s="15" t="s">
        <v>436</v>
      </c>
      <c r="N994" s="15">
        <v>32</v>
      </c>
      <c r="O994" s="15">
        <v>4</v>
      </c>
      <c r="P994" s="15">
        <v>1</v>
      </c>
      <c r="Q994" s="15">
        <v>1</v>
      </c>
      <c r="R994" s="15">
        <v>435916774</v>
      </c>
      <c r="S994" s="15">
        <v>2098</v>
      </c>
      <c r="U994" t="s">
        <v>227</v>
      </c>
      <c r="V994">
        <v>0</v>
      </c>
      <c r="W994">
        <f>MATCH(D994,Отчет!$C:$C,0)</f>
        <v>140</v>
      </c>
    </row>
    <row r="995" spans="1:23" x14ac:dyDescent="0.2">
      <c r="A995" s="15">
        <v>506955083</v>
      </c>
      <c r="B995" s="15">
        <v>7</v>
      </c>
      <c r="C995" s="24" t="s">
        <v>387</v>
      </c>
      <c r="D995" s="15">
        <v>137398633</v>
      </c>
      <c r="E995" s="7" t="s">
        <v>415</v>
      </c>
      <c r="F995" s="7" t="s">
        <v>416</v>
      </c>
      <c r="G995" s="7" t="s">
        <v>248</v>
      </c>
      <c r="H995" s="24" t="s">
        <v>417</v>
      </c>
      <c r="I995" s="7" t="s">
        <v>772</v>
      </c>
      <c r="J995" s="15">
        <v>4</v>
      </c>
      <c r="K995" s="15" t="s">
        <v>225</v>
      </c>
      <c r="L995" s="15" t="s">
        <v>436</v>
      </c>
      <c r="N995" s="15">
        <v>28</v>
      </c>
      <c r="O995" s="15">
        <v>4</v>
      </c>
      <c r="P995" s="15">
        <v>1</v>
      </c>
      <c r="Q995" s="15">
        <v>1</v>
      </c>
      <c r="R995" s="15">
        <v>435916774</v>
      </c>
      <c r="S995" s="15">
        <v>2098</v>
      </c>
      <c r="U995" t="s">
        <v>227</v>
      </c>
      <c r="V995">
        <v>0</v>
      </c>
      <c r="W995">
        <f>MATCH(D995,Отчет!$C:$C,0)</f>
        <v>96</v>
      </c>
    </row>
    <row r="996" spans="1:23" x14ac:dyDescent="0.2">
      <c r="A996" s="15">
        <v>506955114</v>
      </c>
      <c r="B996" s="15">
        <v>7</v>
      </c>
      <c r="C996" s="24" t="s">
        <v>387</v>
      </c>
      <c r="D996" s="15">
        <v>137398802</v>
      </c>
      <c r="E996" s="7" t="s">
        <v>411</v>
      </c>
      <c r="F996" s="7" t="s">
        <v>412</v>
      </c>
      <c r="G996" s="7" t="s">
        <v>413</v>
      </c>
      <c r="H996" s="24" t="s">
        <v>414</v>
      </c>
      <c r="I996" s="7" t="s">
        <v>772</v>
      </c>
      <c r="J996" s="15">
        <v>4</v>
      </c>
      <c r="K996" s="15" t="s">
        <v>225</v>
      </c>
      <c r="L996" s="15" t="s">
        <v>436</v>
      </c>
      <c r="N996" s="15">
        <v>28</v>
      </c>
      <c r="O996" s="15">
        <v>4</v>
      </c>
      <c r="P996" s="15">
        <v>1</v>
      </c>
      <c r="Q996" s="15">
        <v>1</v>
      </c>
      <c r="R996" s="15">
        <v>435916774</v>
      </c>
      <c r="S996" s="15">
        <v>2098</v>
      </c>
      <c r="U996" t="s">
        <v>227</v>
      </c>
      <c r="V996">
        <v>0</v>
      </c>
      <c r="W996">
        <f>MATCH(D996,Отчет!$C:$C,0)</f>
        <v>89</v>
      </c>
    </row>
    <row r="997" spans="1:23" x14ac:dyDescent="0.2">
      <c r="A997" s="15">
        <v>506955140</v>
      </c>
      <c r="B997" s="15">
        <v>9</v>
      </c>
      <c r="C997" s="24" t="s">
        <v>387</v>
      </c>
      <c r="D997" s="15">
        <v>137398819</v>
      </c>
      <c r="E997" s="7" t="s">
        <v>708</v>
      </c>
      <c r="F997" s="7" t="s">
        <v>364</v>
      </c>
      <c r="G997" s="7" t="s">
        <v>326</v>
      </c>
      <c r="H997" s="24" t="s">
        <v>709</v>
      </c>
      <c r="I997" s="7" t="s">
        <v>772</v>
      </c>
      <c r="J997" s="15">
        <v>4</v>
      </c>
      <c r="K997" s="15" t="s">
        <v>225</v>
      </c>
      <c r="L997" s="15" t="s">
        <v>436</v>
      </c>
      <c r="N997" s="15">
        <v>36</v>
      </c>
      <c r="O997" s="15">
        <v>4</v>
      </c>
      <c r="P997" s="15">
        <v>1</v>
      </c>
      <c r="Q997" s="15">
        <v>1</v>
      </c>
      <c r="R997" s="15">
        <v>435916774</v>
      </c>
      <c r="S997" s="15">
        <v>2098</v>
      </c>
      <c r="U997" t="s">
        <v>227</v>
      </c>
      <c r="V997">
        <v>0</v>
      </c>
      <c r="W997">
        <f>MATCH(D997,Отчет!$C:$C,0)</f>
        <v>18</v>
      </c>
    </row>
    <row r="998" spans="1:23" x14ac:dyDescent="0.2">
      <c r="A998" s="15">
        <v>506955166</v>
      </c>
      <c r="B998" s="15">
        <v>9</v>
      </c>
      <c r="C998" s="24" t="s">
        <v>387</v>
      </c>
      <c r="D998" s="15">
        <v>137398832</v>
      </c>
      <c r="E998" s="7" t="s">
        <v>408</v>
      </c>
      <c r="F998" s="7" t="s">
        <v>400</v>
      </c>
      <c r="G998" s="7" t="s">
        <v>409</v>
      </c>
      <c r="H998" s="24" t="s">
        <v>410</v>
      </c>
      <c r="I998" s="7" t="s">
        <v>772</v>
      </c>
      <c r="J998" s="15">
        <v>4</v>
      </c>
      <c r="K998" s="15" t="s">
        <v>225</v>
      </c>
      <c r="L998" s="15" t="s">
        <v>436</v>
      </c>
      <c r="N998" s="15">
        <v>36</v>
      </c>
      <c r="O998" s="15">
        <v>4</v>
      </c>
      <c r="P998" s="15">
        <v>1</v>
      </c>
      <c r="Q998" s="15">
        <v>1</v>
      </c>
      <c r="R998" s="15">
        <v>435916774</v>
      </c>
      <c r="S998" s="15">
        <v>2098</v>
      </c>
      <c r="U998" t="s">
        <v>227</v>
      </c>
      <c r="V998">
        <v>0</v>
      </c>
      <c r="W998">
        <f>MATCH(D998,Отчет!$C:$C,0)</f>
        <v>14</v>
      </c>
    </row>
    <row r="999" spans="1:23" x14ac:dyDescent="0.2">
      <c r="A999" s="15">
        <v>506955192</v>
      </c>
      <c r="B999" s="15">
        <v>10</v>
      </c>
      <c r="C999" s="24" t="s">
        <v>387</v>
      </c>
      <c r="D999" s="15">
        <v>137398646</v>
      </c>
      <c r="E999" s="7" t="s">
        <v>706</v>
      </c>
      <c r="F999" s="7" t="s">
        <v>241</v>
      </c>
      <c r="G999" s="7" t="s">
        <v>326</v>
      </c>
      <c r="H999" s="24" t="s">
        <v>707</v>
      </c>
      <c r="I999" s="7" t="s">
        <v>772</v>
      </c>
      <c r="J999" s="15">
        <v>4</v>
      </c>
      <c r="K999" s="15" t="s">
        <v>225</v>
      </c>
      <c r="L999" s="15" t="s">
        <v>436</v>
      </c>
      <c r="N999" s="15">
        <v>40</v>
      </c>
      <c r="O999" s="15">
        <v>4</v>
      </c>
      <c r="P999" s="15">
        <v>1</v>
      </c>
      <c r="Q999" s="15">
        <v>1</v>
      </c>
      <c r="R999" s="15">
        <v>435916774</v>
      </c>
      <c r="S999" s="15">
        <v>2098</v>
      </c>
      <c r="U999" t="s">
        <v>227</v>
      </c>
      <c r="V999">
        <v>0</v>
      </c>
      <c r="W999">
        <f>MATCH(D999,Отчет!$C:$C,0)</f>
        <v>21</v>
      </c>
    </row>
    <row r="1000" spans="1:23" x14ac:dyDescent="0.2">
      <c r="A1000" s="15">
        <v>506954998</v>
      </c>
      <c r="B1000" s="15">
        <v>9</v>
      </c>
      <c r="C1000" s="24" t="s">
        <v>387</v>
      </c>
      <c r="D1000" s="15">
        <v>138103256</v>
      </c>
      <c r="E1000" s="7" t="s">
        <v>424</v>
      </c>
      <c r="F1000" s="7" t="s">
        <v>425</v>
      </c>
      <c r="G1000" s="7" t="s">
        <v>426</v>
      </c>
      <c r="H1000" s="24" t="s">
        <v>427</v>
      </c>
      <c r="I1000" s="7" t="s">
        <v>772</v>
      </c>
      <c r="J1000" s="15">
        <v>4</v>
      </c>
      <c r="K1000" s="15" t="s">
        <v>225</v>
      </c>
      <c r="L1000" s="15" t="s">
        <v>436</v>
      </c>
      <c r="N1000" s="15">
        <v>36</v>
      </c>
      <c r="O1000" s="15">
        <v>4</v>
      </c>
      <c r="P1000" s="15">
        <v>1</v>
      </c>
      <c r="Q1000" s="15">
        <v>1</v>
      </c>
      <c r="R1000" s="15">
        <v>435916774</v>
      </c>
      <c r="S1000" s="15">
        <v>2098</v>
      </c>
      <c r="U1000" t="s">
        <v>227</v>
      </c>
      <c r="V1000">
        <v>0</v>
      </c>
      <c r="W1000">
        <f>MATCH(D1000,Отчет!$C:$C,0)</f>
        <v>65</v>
      </c>
    </row>
    <row r="1001" spans="1:23" x14ac:dyDescent="0.2">
      <c r="A1001" s="15">
        <v>506955272</v>
      </c>
      <c r="B1001" s="15">
        <v>7</v>
      </c>
      <c r="C1001" s="24" t="s">
        <v>387</v>
      </c>
      <c r="D1001" s="15">
        <v>137398858</v>
      </c>
      <c r="E1001" s="7" t="s">
        <v>402</v>
      </c>
      <c r="F1001" s="7" t="s">
        <v>403</v>
      </c>
      <c r="G1001" s="7" t="s">
        <v>404</v>
      </c>
      <c r="H1001" s="24" t="s">
        <v>405</v>
      </c>
      <c r="I1001" s="7" t="s">
        <v>772</v>
      </c>
      <c r="J1001" s="15">
        <v>4</v>
      </c>
      <c r="K1001" s="15" t="s">
        <v>225</v>
      </c>
      <c r="L1001" s="15" t="s">
        <v>436</v>
      </c>
      <c r="N1001" s="15">
        <v>28</v>
      </c>
      <c r="O1001" s="15">
        <v>4</v>
      </c>
      <c r="P1001" s="15">
        <v>1</v>
      </c>
      <c r="Q1001" s="15">
        <v>1</v>
      </c>
      <c r="R1001" s="15">
        <v>435916774</v>
      </c>
      <c r="S1001" s="15">
        <v>2098</v>
      </c>
      <c r="U1001" t="s">
        <v>227</v>
      </c>
      <c r="V1001">
        <v>0</v>
      </c>
      <c r="W1001">
        <f>MATCH(D1001,Отчет!$C:$C,0)</f>
        <v>112</v>
      </c>
    </row>
    <row r="1002" spans="1:23" x14ac:dyDescent="0.2">
      <c r="A1002" s="15">
        <v>506955324</v>
      </c>
      <c r="B1002" s="15">
        <v>9</v>
      </c>
      <c r="C1002" s="24" t="s">
        <v>387</v>
      </c>
      <c r="D1002" s="15">
        <v>137398884</v>
      </c>
      <c r="E1002" s="7" t="s">
        <v>397</v>
      </c>
      <c r="F1002" s="7" t="s">
        <v>344</v>
      </c>
      <c r="G1002" s="7" t="s">
        <v>307</v>
      </c>
      <c r="H1002" s="24" t="s">
        <v>398</v>
      </c>
      <c r="I1002" s="7" t="s">
        <v>772</v>
      </c>
      <c r="J1002" s="15">
        <v>4</v>
      </c>
      <c r="K1002" s="15" t="s">
        <v>225</v>
      </c>
      <c r="L1002" s="15" t="s">
        <v>436</v>
      </c>
      <c r="N1002" s="15">
        <v>36</v>
      </c>
      <c r="O1002" s="15">
        <v>4</v>
      </c>
      <c r="P1002" s="15">
        <v>1</v>
      </c>
      <c r="Q1002" s="15">
        <v>1</v>
      </c>
      <c r="R1002" s="15">
        <v>435916774</v>
      </c>
      <c r="S1002" s="15">
        <v>2098</v>
      </c>
      <c r="U1002" t="s">
        <v>227</v>
      </c>
      <c r="V1002">
        <v>0</v>
      </c>
      <c r="W1002">
        <f>MATCH(D1002,Отчет!$C:$C,0)</f>
        <v>71</v>
      </c>
    </row>
    <row r="1003" spans="1:23" x14ac:dyDescent="0.2">
      <c r="A1003" s="15">
        <v>506955377</v>
      </c>
      <c r="B1003" s="15">
        <v>8</v>
      </c>
      <c r="C1003" s="24" t="s">
        <v>387</v>
      </c>
      <c r="D1003" s="15">
        <v>137398910</v>
      </c>
      <c r="E1003" s="7" t="s">
        <v>392</v>
      </c>
      <c r="F1003" s="7" t="s">
        <v>247</v>
      </c>
      <c r="G1003" s="7" t="s">
        <v>276</v>
      </c>
      <c r="H1003" s="24" t="s">
        <v>393</v>
      </c>
      <c r="I1003" s="7" t="s">
        <v>772</v>
      </c>
      <c r="J1003" s="15">
        <v>4</v>
      </c>
      <c r="K1003" s="15" t="s">
        <v>225</v>
      </c>
      <c r="L1003" s="15" t="s">
        <v>436</v>
      </c>
      <c r="N1003" s="15">
        <v>32</v>
      </c>
      <c r="O1003" s="15">
        <v>4</v>
      </c>
      <c r="P1003" s="15">
        <v>1</v>
      </c>
      <c r="Q1003" s="15">
        <v>1</v>
      </c>
      <c r="R1003" s="15">
        <v>435916774</v>
      </c>
      <c r="S1003" s="15">
        <v>2098</v>
      </c>
      <c r="U1003" t="s">
        <v>227</v>
      </c>
      <c r="V1003">
        <v>0</v>
      </c>
      <c r="W1003">
        <f>MATCH(D1003,Отчет!$C:$C,0)</f>
        <v>29</v>
      </c>
    </row>
    <row r="1004" spans="1:23" x14ac:dyDescent="0.2">
      <c r="A1004" s="15">
        <v>506954944</v>
      </c>
      <c r="B1004" s="15">
        <v>9</v>
      </c>
      <c r="C1004" s="24" t="s">
        <v>387</v>
      </c>
      <c r="D1004" s="15">
        <v>137398723</v>
      </c>
      <c r="E1004" s="7" t="s">
        <v>406</v>
      </c>
      <c r="F1004" s="7" t="s">
        <v>400</v>
      </c>
      <c r="G1004" s="7" t="s">
        <v>242</v>
      </c>
      <c r="H1004" s="24" t="s">
        <v>407</v>
      </c>
      <c r="I1004" s="7" t="s">
        <v>772</v>
      </c>
      <c r="J1004" s="15">
        <v>4</v>
      </c>
      <c r="K1004" s="15" t="s">
        <v>225</v>
      </c>
      <c r="L1004" s="15" t="s">
        <v>436</v>
      </c>
      <c r="N1004" s="15">
        <v>36</v>
      </c>
      <c r="O1004" s="15">
        <v>4</v>
      </c>
      <c r="P1004" s="15">
        <v>1</v>
      </c>
      <c r="Q1004" s="15">
        <v>1</v>
      </c>
      <c r="R1004" s="15">
        <v>435916774</v>
      </c>
      <c r="S1004" s="15">
        <v>2098</v>
      </c>
      <c r="U1004" t="s">
        <v>227</v>
      </c>
      <c r="V1004">
        <v>0</v>
      </c>
      <c r="W1004">
        <f>MATCH(D1004,Отчет!$C:$C,0)</f>
        <v>13</v>
      </c>
    </row>
    <row r="1005" spans="1:23" x14ac:dyDescent="0.2">
      <c r="A1005" s="15">
        <v>506954971</v>
      </c>
      <c r="B1005" s="15">
        <v>8</v>
      </c>
      <c r="C1005" s="24" t="s">
        <v>387</v>
      </c>
      <c r="D1005" s="15">
        <v>137398738</v>
      </c>
      <c r="E1005" s="7" t="s">
        <v>710</v>
      </c>
      <c r="F1005" s="7" t="s">
        <v>511</v>
      </c>
      <c r="G1005" s="7" t="s">
        <v>242</v>
      </c>
      <c r="H1005" s="24" t="s">
        <v>711</v>
      </c>
      <c r="I1005" s="7" t="s">
        <v>772</v>
      </c>
      <c r="J1005" s="15">
        <v>4</v>
      </c>
      <c r="K1005" s="15" t="s">
        <v>225</v>
      </c>
      <c r="L1005" s="15" t="s">
        <v>436</v>
      </c>
      <c r="N1005" s="15">
        <v>32</v>
      </c>
      <c r="O1005" s="15">
        <v>4</v>
      </c>
      <c r="P1005" s="15">
        <v>1</v>
      </c>
      <c r="Q1005" s="15">
        <v>1</v>
      </c>
      <c r="R1005" s="15">
        <v>435916774</v>
      </c>
      <c r="S1005" s="15">
        <v>2098</v>
      </c>
      <c r="U1005" t="s">
        <v>227</v>
      </c>
      <c r="V1005">
        <v>0</v>
      </c>
      <c r="W1005">
        <f>MATCH(D1005,Отчет!$C:$C,0)</f>
        <v>43</v>
      </c>
    </row>
    <row r="1006" spans="1:23" x14ac:dyDescent="0.2">
      <c r="A1006" s="15">
        <v>506955246</v>
      </c>
      <c r="B1006" s="15">
        <v>9</v>
      </c>
      <c r="C1006" s="24" t="s">
        <v>387</v>
      </c>
      <c r="D1006" s="15">
        <v>137398659</v>
      </c>
      <c r="E1006" s="7" t="s">
        <v>703</v>
      </c>
      <c r="F1006" s="7" t="s">
        <v>241</v>
      </c>
      <c r="G1006" s="7" t="s">
        <v>234</v>
      </c>
      <c r="H1006" s="24" t="s">
        <v>704</v>
      </c>
      <c r="I1006" s="7" t="s">
        <v>772</v>
      </c>
      <c r="J1006" s="15">
        <v>4</v>
      </c>
      <c r="K1006" s="15" t="s">
        <v>225</v>
      </c>
      <c r="L1006" s="15" t="s">
        <v>436</v>
      </c>
      <c r="N1006" s="15">
        <v>36</v>
      </c>
      <c r="O1006" s="15">
        <v>4</v>
      </c>
      <c r="P1006" s="15">
        <v>1</v>
      </c>
      <c r="Q1006" s="15">
        <v>1</v>
      </c>
      <c r="R1006" s="15">
        <v>435916774</v>
      </c>
      <c r="S1006" s="15">
        <v>2098</v>
      </c>
      <c r="U1006" t="s">
        <v>227</v>
      </c>
      <c r="V1006">
        <v>0</v>
      </c>
      <c r="W1006">
        <f>MATCH(D1006,Отчет!$C:$C,0)</f>
        <v>59</v>
      </c>
    </row>
    <row r="1007" spans="1:23" x14ac:dyDescent="0.2">
      <c r="A1007" s="15">
        <v>521717591</v>
      </c>
      <c r="B1007" s="15">
        <v>6</v>
      </c>
      <c r="C1007" s="24" t="s">
        <v>288</v>
      </c>
      <c r="D1007" s="15">
        <v>521711175</v>
      </c>
      <c r="E1007" s="7" t="s">
        <v>430</v>
      </c>
      <c r="F1007" s="7" t="s">
        <v>431</v>
      </c>
      <c r="G1007" s="7" t="s">
        <v>326</v>
      </c>
      <c r="H1007" s="24" t="s">
        <v>432</v>
      </c>
      <c r="I1007" s="7" t="s">
        <v>773</v>
      </c>
      <c r="J1007" s="15">
        <v>3</v>
      </c>
      <c r="K1007" s="15" t="s">
        <v>225</v>
      </c>
      <c r="L1007" s="15" t="s">
        <v>436</v>
      </c>
      <c r="N1007" s="15">
        <v>18</v>
      </c>
      <c r="O1007" s="15">
        <v>3</v>
      </c>
      <c r="P1007" s="15">
        <v>1</v>
      </c>
      <c r="Q1007" s="15">
        <v>1</v>
      </c>
      <c r="R1007" s="15">
        <v>435922257</v>
      </c>
      <c r="S1007" s="15">
        <v>2098</v>
      </c>
      <c r="T1007" s="15" t="s">
        <v>434</v>
      </c>
      <c r="U1007" t="s">
        <v>227</v>
      </c>
      <c r="V1007">
        <v>0</v>
      </c>
      <c r="W1007">
        <f>MATCH(D1007,Отчет!$C:$C,0)</f>
        <v>155</v>
      </c>
    </row>
    <row r="1008" spans="1:23" x14ac:dyDescent="0.2">
      <c r="A1008" s="15">
        <v>509594002</v>
      </c>
      <c r="B1008" s="15">
        <v>8</v>
      </c>
      <c r="C1008" s="24" t="s">
        <v>288</v>
      </c>
      <c r="D1008" s="15">
        <v>137300669</v>
      </c>
      <c r="E1008" s="7" t="s">
        <v>363</v>
      </c>
      <c r="F1008" s="7" t="s">
        <v>364</v>
      </c>
      <c r="G1008" s="7" t="s">
        <v>286</v>
      </c>
      <c r="H1008" s="24" t="s">
        <v>365</v>
      </c>
      <c r="I1008" s="7" t="s">
        <v>773</v>
      </c>
      <c r="J1008" s="15">
        <v>3</v>
      </c>
      <c r="K1008" s="15" t="s">
        <v>225</v>
      </c>
      <c r="L1008" s="15" t="s">
        <v>436</v>
      </c>
      <c r="N1008" s="15">
        <v>24</v>
      </c>
      <c r="O1008" s="15">
        <v>3</v>
      </c>
      <c r="P1008" s="15">
        <v>1</v>
      </c>
      <c r="Q1008" s="15">
        <v>1</v>
      </c>
      <c r="R1008" s="15">
        <v>435922257</v>
      </c>
      <c r="S1008" s="15">
        <v>2098</v>
      </c>
      <c r="U1008" t="s">
        <v>227</v>
      </c>
      <c r="V1008">
        <v>0</v>
      </c>
      <c r="W1008">
        <f>MATCH(D1008,Отчет!$C:$C,0)</f>
        <v>57</v>
      </c>
    </row>
    <row r="1009" spans="1:23" x14ac:dyDescent="0.2">
      <c r="A1009" s="15">
        <v>509585206</v>
      </c>
      <c r="B1009" s="15">
        <v>4</v>
      </c>
      <c r="C1009" s="24" t="s">
        <v>288</v>
      </c>
      <c r="D1009" s="15">
        <v>137300022</v>
      </c>
      <c r="E1009" s="7" t="s">
        <v>289</v>
      </c>
      <c r="F1009" s="7" t="s">
        <v>290</v>
      </c>
      <c r="G1009" s="7" t="s">
        <v>266</v>
      </c>
      <c r="H1009" s="24" t="s">
        <v>291</v>
      </c>
      <c r="I1009" s="7" t="s">
        <v>773</v>
      </c>
      <c r="J1009" s="15">
        <v>3</v>
      </c>
      <c r="K1009" s="15" t="s">
        <v>225</v>
      </c>
      <c r="L1009" s="15" t="s">
        <v>436</v>
      </c>
      <c r="N1009" s="15">
        <v>12</v>
      </c>
      <c r="O1009" s="15">
        <v>3</v>
      </c>
      <c r="P1009" s="15">
        <v>1</v>
      </c>
      <c r="Q1009" s="15">
        <v>1</v>
      </c>
      <c r="R1009" s="15">
        <v>435922257</v>
      </c>
      <c r="S1009" s="15">
        <v>2098</v>
      </c>
      <c r="U1009" t="s">
        <v>227</v>
      </c>
      <c r="V1009">
        <v>0</v>
      </c>
      <c r="W1009">
        <f>MATCH(D1009,Отчет!$C:$C,0)</f>
        <v>160</v>
      </c>
    </row>
    <row r="1010" spans="1:23" x14ac:dyDescent="0.2">
      <c r="A1010" s="15">
        <v>509585689</v>
      </c>
      <c r="B1010" s="15">
        <v>4</v>
      </c>
      <c r="C1010" s="24" t="s">
        <v>288</v>
      </c>
      <c r="D1010" s="15">
        <v>137300448</v>
      </c>
      <c r="E1010" s="7" t="s">
        <v>294</v>
      </c>
      <c r="F1010" s="7" t="s">
        <v>295</v>
      </c>
      <c r="G1010" s="7" t="s">
        <v>296</v>
      </c>
      <c r="H1010" s="24" t="s">
        <v>297</v>
      </c>
      <c r="I1010" s="7" t="s">
        <v>773</v>
      </c>
      <c r="J1010" s="15">
        <v>3</v>
      </c>
      <c r="K1010" s="15" t="s">
        <v>225</v>
      </c>
      <c r="L1010" s="15" t="s">
        <v>436</v>
      </c>
      <c r="N1010" s="15">
        <v>12</v>
      </c>
      <c r="O1010" s="15">
        <v>3</v>
      </c>
      <c r="P1010" s="15">
        <v>1</v>
      </c>
      <c r="Q1010" s="15">
        <v>1</v>
      </c>
      <c r="R1010" s="15">
        <v>435922257</v>
      </c>
      <c r="S1010" s="15">
        <v>2098</v>
      </c>
      <c r="U1010" t="s">
        <v>227</v>
      </c>
      <c r="V1010">
        <v>0</v>
      </c>
      <c r="W1010">
        <f>MATCH(D1010,Отчет!$C:$C,0)</f>
        <v>157</v>
      </c>
    </row>
    <row r="1011" spans="1:23" x14ac:dyDescent="0.2">
      <c r="A1011" s="15">
        <v>509586319</v>
      </c>
      <c r="B1011" s="15">
        <v>6</v>
      </c>
      <c r="C1011" s="24" t="s">
        <v>288</v>
      </c>
      <c r="D1011" s="15">
        <v>137300495</v>
      </c>
      <c r="E1011" s="7" t="s">
        <v>302</v>
      </c>
      <c r="F1011" s="7" t="s">
        <v>303</v>
      </c>
      <c r="G1011" s="7" t="s">
        <v>234</v>
      </c>
      <c r="H1011" s="24" t="s">
        <v>304</v>
      </c>
      <c r="I1011" s="7" t="s">
        <v>773</v>
      </c>
      <c r="J1011" s="15">
        <v>3</v>
      </c>
      <c r="K1011" s="15" t="s">
        <v>225</v>
      </c>
      <c r="L1011" s="15" t="s">
        <v>436</v>
      </c>
      <c r="N1011" s="15">
        <v>18</v>
      </c>
      <c r="O1011" s="15">
        <v>3</v>
      </c>
      <c r="P1011" s="15">
        <v>1</v>
      </c>
      <c r="Q1011" s="15">
        <v>1</v>
      </c>
      <c r="R1011" s="15">
        <v>435922257</v>
      </c>
      <c r="S1011" s="15">
        <v>2098</v>
      </c>
      <c r="U1011" t="s">
        <v>227</v>
      </c>
      <c r="V1011">
        <v>0</v>
      </c>
      <c r="W1011">
        <f>MATCH(D1011,Отчет!$C:$C,0)</f>
        <v>120</v>
      </c>
    </row>
    <row r="1012" spans="1:23" x14ac:dyDescent="0.2">
      <c r="A1012" s="15">
        <v>509586895</v>
      </c>
      <c r="B1012" s="15">
        <v>4</v>
      </c>
      <c r="C1012" s="24" t="s">
        <v>288</v>
      </c>
      <c r="D1012" s="15">
        <v>137300522</v>
      </c>
      <c r="E1012" s="7" t="s">
        <v>340</v>
      </c>
      <c r="F1012" s="7" t="s">
        <v>261</v>
      </c>
      <c r="G1012" s="7" t="s">
        <v>341</v>
      </c>
      <c r="H1012" s="24" t="s">
        <v>342</v>
      </c>
      <c r="I1012" s="7" t="s">
        <v>773</v>
      </c>
      <c r="J1012" s="15">
        <v>3</v>
      </c>
      <c r="K1012" s="15" t="s">
        <v>225</v>
      </c>
      <c r="L1012" s="15" t="s">
        <v>436</v>
      </c>
      <c r="N1012" s="15">
        <v>12</v>
      </c>
      <c r="O1012" s="15">
        <v>3</v>
      </c>
      <c r="P1012" s="15">
        <v>1</v>
      </c>
      <c r="Q1012" s="15">
        <v>1</v>
      </c>
      <c r="R1012" s="15">
        <v>435922257</v>
      </c>
      <c r="S1012" s="15">
        <v>2098</v>
      </c>
      <c r="U1012" t="s">
        <v>227</v>
      </c>
      <c r="V1012">
        <v>0</v>
      </c>
      <c r="W1012">
        <f>MATCH(D1012,Отчет!$C:$C,0)</f>
        <v>172</v>
      </c>
    </row>
    <row r="1013" spans="1:23" x14ac:dyDescent="0.2">
      <c r="A1013" s="15">
        <v>509578092</v>
      </c>
      <c r="B1013" s="15">
        <v>4</v>
      </c>
      <c r="C1013" s="24" t="s">
        <v>309</v>
      </c>
      <c r="D1013" s="15">
        <v>137300420</v>
      </c>
      <c r="E1013" s="7" t="s">
        <v>315</v>
      </c>
      <c r="F1013" s="7" t="s">
        <v>316</v>
      </c>
      <c r="G1013" s="7" t="s">
        <v>307</v>
      </c>
      <c r="H1013" s="24" t="s">
        <v>317</v>
      </c>
      <c r="I1013" s="7" t="s">
        <v>773</v>
      </c>
      <c r="J1013" s="15">
        <v>3</v>
      </c>
      <c r="K1013" s="15" t="s">
        <v>225</v>
      </c>
      <c r="L1013" s="15" t="s">
        <v>436</v>
      </c>
      <c r="N1013" s="15">
        <v>12</v>
      </c>
      <c r="O1013" s="15">
        <v>3</v>
      </c>
      <c r="P1013" s="15">
        <v>1</v>
      </c>
      <c r="Q1013" s="15">
        <v>1</v>
      </c>
      <c r="R1013" s="15">
        <v>435922257</v>
      </c>
      <c r="S1013" s="15">
        <v>2098</v>
      </c>
      <c r="U1013" t="s">
        <v>227</v>
      </c>
      <c r="V1013">
        <v>0</v>
      </c>
      <c r="W1013">
        <f>MATCH(D1013,Отчет!$C:$C,0)</f>
        <v>171</v>
      </c>
    </row>
    <row r="1014" spans="1:23" x14ac:dyDescent="0.2">
      <c r="A1014" s="15">
        <v>509578163</v>
      </c>
      <c r="B1014" s="15">
        <v>4</v>
      </c>
      <c r="C1014" s="24" t="s">
        <v>309</v>
      </c>
      <c r="D1014" s="15">
        <v>137300434</v>
      </c>
      <c r="E1014" s="7" t="s">
        <v>318</v>
      </c>
      <c r="F1014" s="7" t="s">
        <v>247</v>
      </c>
      <c r="G1014" s="7" t="s">
        <v>319</v>
      </c>
      <c r="H1014" s="24" t="s">
        <v>320</v>
      </c>
      <c r="I1014" s="7" t="s">
        <v>773</v>
      </c>
      <c r="J1014" s="15">
        <v>3</v>
      </c>
      <c r="K1014" s="15" t="s">
        <v>225</v>
      </c>
      <c r="L1014" s="15" t="s">
        <v>436</v>
      </c>
      <c r="N1014" s="15">
        <v>12</v>
      </c>
      <c r="O1014" s="15">
        <v>3</v>
      </c>
      <c r="P1014" s="15">
        <v>1</v>
      </c>
      <c r="Q1014" s="15">
        <v>1</v>
      </c>
      <c r="R1014" s="15">
        <v>435922257</v>
      </c>
      <c r="S1014" s="15">
        <v>2098</v>
      </c>
      <c r="U1014" t="s">
        <v>227</v>
      </c>
      <c r="V1014">
        <v>0</v>
      </c>
      <c r="W1014">
        <f>MATCH(D1014,Отчет!$C:$C,0)</f>
        <v>167</v>
      </c>
    </row>
    <row r="1015" spans="1:23" x14ac:dyDescent="0.2">
      <c r="A1015" s="15">
        <v>509578683</v>
      </c>
      <c r="B1015" s="15">
        <v>7</v>
      </c>
      <c r="C1015" s="24" t="s">
        <v>309</v>
      </c>
      <c r="D1015" s="15">
        <v>137300035</v>
      </c>
      <c r="E1015" s="7" t="s">
        <v>321</v>
      </c>
      <c r="F1015" s="7" t="s">
        <v>322</v>
      </c>
      <c r="G1015" s="7" t="s">
        <v>323</v>
      </c>
      <c r="H1015" s="24" t="s">
        <v>324</v>
      </c>
      <c r="I1015" s="7" t="s">
        <v>773</v>
      </c>
      <c r="J1015" s="15">
        <v>3</v>
      </c>
      <c r="K1015" s="15" t="s">
        <v>225</v>
      </c>
      <c r="L1015" s="15" t="s">
        <v>436</v>
      </c>
      <c r="N1015" s="15">
        <v>21</v>
      </c>
      <c r="O1015" s="15">
        <v>3</v>
      </c>
      <c r="P1015" s="15">
        <v>1</v>
      </c>
      <c r="Q1015" s="15">
        <v>1</v>
      </c>
      <c r="R1015" s="15">
        <v>435922257</v>
      </c>
      <c r="S1015" s="15">
        <v>2098</v>
      </c>
      <c r="U1015" t="s">
        <v>227</v>
      </c>
      <c r="V1015">
        <v>0</v>
      </c>
      <c r="W1015">
        <f>MATCH(D1015,Отчет!$C:$C,0)</f>
        <v>106</v>
      </c>
    </row>
    <row r="1016" spans="1:23" x14ac:dyDescent="0.2">
      <c r="A1016" s="15">
        <v>509579792</v>
      </c>
      <c r="B1016" s="15">
        <v>6</v>
      </c>
      <c r="C1016" s="24" t="s">
        <v>309</v>
      </c>
      <c r="D1016" s="15">
        <v>137300196</v>
      </c>
      <c r="E1016" s="7" t="s">
        <v>328</v>
      </c>
      <c r="F1016" s="7" t="s">
        <v>285</v>
      </c>
      <c r="G1016" s="7" t="s">
        <v>326</v>
      </c>
      <c r="H1016" s="24" t="s">
        <v>329</v>
      </c>
      <c r="I1016" s="7" t="s">
        <v>773</v>
      </c>
      <c r="J1016" s="15">
        <v>3</v>
      </c>
      <c r="K1016" s="15" t="s">
        <v>225</v>
      </c>
      <c r="L1016" s="15" t="s">
        <v>436</v>
      </c>
      <c r="N1016" s="15">
        <v>18</v>
      </c>
      <c r="O1016" s="15">
        <v>3</v>
      </c>
      <c r="P1016" s="15">
        <v>1</v>
      </c>
      <c r="Q1016" s="15">
        <v>1</v>
      </c>
      <c r="R1016" s="15">
        <v>435922257</v>
      </c>
      <c r="S1016" s="15">
        <v>2098</v>
      </c>
      <c r="U1016" t="s">
        <v>227</v>
      </c>
      <c r="V1016">
        <v>0</v>
      </c>
      <c r="W1016">
        <f>MATCH(D1016,Отчет!$C:$C,0)</f>
        <v>159</v>
      </c>
    </row>
    <row r="1017" spans="1:23" x14ac:dyDescent="0.2">
      <c r="A1017" s="15">
        <v>509579916</v>
      </c>
      <c r="B1017" s="15">
        <v>6</v>
      </c>
      <c r="C1017" s="24" t="s">
        <v>309</v>
      </c>
      <c r="D1017" s="15">
        <v>137300209</v>
      </c>
      <c r="E1017" s="7" t="s">
        <v>330</v>
      </c>
      <c r="F1017" s="7" t="s">
        <v>331</v>
      </c>
      <c r="G1017" s="7" t="s">
        <v>332</v>
      </c>
      <c r="H1017" s="24" t="s">
        <v>333</v>
      </c>
      <c r="I1017" s="7" t="s">
        <v>773</v>
      </c>
      <c r="J1017" s="15">
        <v>3</v>
      </c>
      <c r="K1017" s="15" t="s">
        <v>225</v>
      </c>
      <c r="L1017" s="15" t="s">
        <v>436</v>
      </c>
      <c r="N1017" s="15">
        <v>18</v>
      </c>
      <c r="O1017" s="15">
        <v>3</v>
      </c>
      <c r="P1017" s="15">
        <v>1</v>
      </c>
      <c r="Q1017" s="15">
        <v>1</v>
      </c>
      <c r="R1017" s="15">
        <v>435922257</v>
      </c>
      <c r="S1017" s="15">
        <v>2098</v>
      </c>
      <c r="U1017" t="s">
        <v>227</v>
      </c>
      <c r="V1017">
        <v>0</v>
      </c>
      <c r="W1017">
        <f>MATCH(D1017,Отчет!$C:$C,0)</f>
        <v>42</v>
      </c>
    </row>
    <row r="1018" spans="1:23" x14ac:dyDescent="0.2">
      <c r="A1018" s="15">
        <v>509580191</v>
      </c>
      <c r="B1018" s="15">
        <v>5</v>
      </c>
      <c r="C1018" s="24" t="s">
        <v>309</v>
      </c>
      <c r="D1018" s="15">
        <v>137300222</v>
      </c>
      <c r="E1018" s="7" t="s">
        <v>334</v>
      </c>
      <c r="F1018" s="7" t="s">
        <v>335</v>
      </c>
      <c r="G1018" s="7" t="s">
        <v>266</v>
      </c>
      <c r="H1018" s="24" t="s">
        <v>336</v>
      </c>
      <c r="I1018" s="7" t="s">
        <v>773</v>
      </c>
      <c r="J1018" s="15">
        <v>3</v>
      </c>
      <c r="K1018" s="15" t="s">
        <v>225</v>
      </c>
      <c r="L1018" s="15" t="s">
        <v>436</v>
      </c>
      <c r="N1018" s="15">
        <v>15</v>
      </c>
      <c r="O1018" s="15">
        <v>3</v>
      </c>
      <c r="P1018" s="15">
        <v>1</v>
      </c>
      <c r="Q1018" s="15">
        <v>1</v>
      </c>
      <c r="R1018" s="15">
        <v>435922257</v>
      </c>
      <c r="S1018" s="15">
        <v>2098</v>
      </c>
      <c r="U1018" t="s">
        <v>227</v>
      </c>
      <c r="V1018">
        <v>0</v>
      </c>
      <c r="W1018">
        <f>MATCH(D1018,Отчет!$C:$C,0)</f>
        <v>129</v>
      </c>
    </row>
    <row r="1019" spans="1:23" x14ac:dyDescent="0.2">
      <c r="A1019" s="15">
        <v>509580609</v>
      </c>
      <c r="B1019" s="15">
        <v>8</v>
      </c>
      <c r="C1019" s="24" t="s">
        <v>309</v>
      </c>
      <c r="D1019" s="15">
        <v>137300600</v>
      </c>
      <c r="E1019" s="7" t="s">
        <v>337</v>
      </c>
      <c r="F1019" s="7" t="s">
        <v>338</v>
      </c>
      <c r="G1019" s="7" t="s">
        <v>326</v>
      </c>
      <c r="H1019" s="24" t="s">
        <v>339</v>
      </c>
      <c r="I1019" s="7" t="s">
        <v>773</v>
      </c>
      <c r="J1019" s="15">
        <v>3</v>
      </c>
      <c r="K1019" s="15" t="s">
        <v>225</v>
      </c>
      <c r="L1019" s="15" t="s">
        <v>436</v>
      </c>
      <c r="N1019" s="15">
        <v>24</v>
      </c>
      <c r="O1019" s="15">
        <v>3</v>
      </c>
      <c r="P1019" s="15">
        <v>1</v>
      </c>
      <c r="Q1019" s="15">
        <v>1</v>
      </c>
      <c r="R1019" s="15">
        <v>435922257</v>
      </c>
      <c r="S1019" s="15">
        <v>2098</v>
      </c>
      <c r="U1019" t="s">
        <v>227</v>
      </c>
      <c r="V1019">
        <v>0</v>
      </c>
      <c r="W1019">
        <f>MATCH(D1019,Отчет!$C:$C,0)</f>
        <v>91</v>
      </c>
    </row>
    <row r="1020" spans="1:23" x14ac:dyDescent="0.2">
      <c r="A1020" s="15">
        <v>509581572</v>
      </c>
      <c r="B1020" s="15">
        <v>8</v>
      </c>
      <c r="C1020" s="24" t="s">
        <v>309</v>
      </c>
      <c r="D1020" s="15">
        <v>137300656</v>
      </c>
      <c r="E1020" s="7" t="s">
        <v>366</v>
      </c>
      <c r="F1020" s="7" t="s">
        <v>275</v>
      </c>
      <c r="G1020" s="7" t="s">
        <v>276</v>
      </c>
      <c r="H1020" s="24" t="s">
        <v>367</v>
      </c>
      <c r="I1020" s="7" t="s">
        <v>773</v>
      </c>
      <c r="J1020" s="15">
        <v>3</v>
      </c>
      <c r="K1020" s="15" t="s">
        <v>225</v>
      </c>
      <c r="L1020" s="15" t="s">
        <v>436</v>
      </c>
      <c r="N1020" s="15">
        <v>24</v>
      </c>
      <c r="O1020" s="15">
        <v>3</v>
      </c>
      <c r="P1020" s="15">
        <v>1</v>
      </c>
      <c r="Q1020" s="15">
        <v>1</v>
      </c>
      <c r="R1020" s="15">
        <v>435922257</v>
      </c>
      <c r="S1020" s="15">
        <v>2098</v>
      </c>
      <c r="U1020" t="s">
        <v>227</v>
      </c>
      <c r="V1020">
        <v>0</v>
      </c>
      <c r="W1020">
        <f>MATCH(D1020,Отчет!$C:$C,0)</f>
        <v>93</v>
      </c>
    </row>
    <row r="1021" spans="1:23" x14ac:dyDescent="0.2">
      <c r="A1021" s="15">
        <v>509582179</v>
      </c>
      <c r="B1021" s="15">
        <v>6</v>
      </c>
      <c r="C1021" s="24" t="s">
        <v>309</v>
      </c>
      <c r="D1021" s="15">
        <v>137300236</v>
      </c>
      <c r="E1021" s="7" t="s">
        <v>368</v>
      </c>
      <c r="F1021" s="7" t="s">
        <v>369</v>
      </c>
      <c r="G1021" s="7" t="s">
        <v>370</v>
      </c>
      <c r="H1021" s="24" t="s">
        <v>371</v>
      </c>
      <c r="I1021" s="7" t="s">
        <v>773</v>
      </c>
      <c r="J1021" s="15">
        <v>3</v>
      </c>
      <c r="K1021" s="15" t="s">
        <v>225</v>
      </c>
      <c r="L1021" s="15" t="s">
        <v>436</v>
      </c>
      <c r="N1021" s="15">
        <v>18</v>
      </c>
      <c r="O1021" s="15">
        <v>3</v>
      </c>
      <c r="P1021" s="15">
        <v>1</v>
      </c>
      <c r="Q1021" s="15">
        <v>1</v>
      </c>
      <c r="R1021" s="15">
        <v>435922257</v>
      </c>
      <c r="S1021" s="15">
        <v>2098</v>
      </c>
      <c r="U1021" t="s">
        <v>227</v>
      </c>
      <c r="V1021">
        <v>0</v>
      </c>
      <c r="W1021">
        <f>MATCH(D1021,Отчет!$C:$C,0)</f>
        <v>95</v>
      </c>
    </row>
    <row r="1022" spans="1:23" x14ac:dyDescent="0.2">
      <c r="A1022" s="15">
        <v>509582225</v>
      </c>
      <c r="B1022" s="15">
        <v>7</v>
      </c>
      <c r="C1022" s="24" t="s">
        <v>309</v>
      </c>
      <c r="D1022" s="15">
        <v>137300249</v>
      </c>
      <c r="E1022" s="7" t="s">
        <v>372</v>
      </c>
      <c r="F1022" s="7" t="s">
        <v>373</v>
      </c>
      <c r="G1022" s="7" t="s">
        <v>374</v>
      </c>
      <c r="H1022" s="24" t="s">
        <v>375</v>
      </c>
      <c r="I1022" s="7" t="s">
        <v>773</v>
      </c>
      <c r="J1022" s="15">
        <v>3</v>
      </c>
      <c r="K1022" s="15" t="s">
        <v>225</v>
      </c>
      <c r="L1022" s="15" t="s">
        <v>436</v>
      </c>
      <c r="N1022" s="15">
        <v>21</v>
      </c>
      <c r="O1022" s="15">
        <v>3</v>
      </c>
      <c r="P1022" s="15">
        <v>1</v>
      </c>
      <c r="Q1022" s="15">
        <v>1</v>
      </c>
      <c r="R1022" s="15">
        <v>435922257</v>
      </c>
      <c r="S1022" s="15">
        <v>2098</v>
      </c>
      <c r="U1022" t="s">
        <v>227</v>
      </c>
      <c r="V1022">
        <v>0</v>
      </c>
      <c r="W1022">
        <f>MATCH(D1022,Отчет!$C:$C,0)</f>
        <v>94</v>
      </c>
    </row>
    <row r="1023" spans="1:23" x14ac:dyDescent="0.2">
      <c r="A1023" s="15">
        <v>509584932</v>
      </c>
      <c r="B1023" s="15">
        <v>4</v>
      </c>
      <c r="C1023" s="24" t="s">
        <v>288</v>
      </c>
      <c r="D1023" s="15">
        <v>139135863</v>
      </c>
      <c r="E1023" s="7" t="s">
        <v>379</v>
      </c>
      <c r="F1023" s="7" t="s">
        <v>380</v>
      </c>
      <c r="G1023" s="7" t="s">
        <v>381</v>
      </c>
      <c r="H1023" s="24" t="s">
        <v>382</v>
      </c>
      <c r="I1023" s="7" t="s">
        <v>773</v>
      </c>
      <c r="J1023" s="15">
        <v>3</v>
      </c>
      <c r="K1023" s="15" t="s">
        <v>225</v>
      </c>
      <c r="L1023" s="15" t="s">
        <v>436</v>
      </c>
      <c r="N1023" s="15">
        <v>12</v>
      </c>
      <c r="O1023" s="15">
        <v>3</v>
      </c>
      <c r="P1023" s="15">
        <v>1</v>
      </c>
      <c r="Q1023" s="15">
        <v>1</v>
      </c>
      <c r="R1023" s="15">
        <v>435922257</v>
      </c>
      <c r="S1023" s="15">
        <v>2098</v>
      </c>
      <c r="U1023" t="s">
        <v>227</v>
      </c>
      <c r="V1023">
        <v>0</v>
      </c>
      <c r="W1023">
        <f>MATCH(D1023,Отчет!$C:$C,0)</f>
        <v>166</v>
      </c>
    </row>
    <row r="1024" spans="1:23" x14ac:dyDescent="0.2">
      <c r="A1024" s="15">
        <v>509587107</v>
      </c>
      <c r="B1024" s="15">
        <v>6</v>
      </c>
      <c r="C1024" s="24" t="s">
        <v>288</v>
      </c>
      <c r="D1024" s="15">
        <v>137300535</v>
      </c>
      <c r="E1024" s="7" t="s">
        <v>347</v>
      </c>
      <c r="F1024" s="7" t="s">
        <v>348</v>
      </c>
      <c r="G1024" s="7" t="s">
        <v>349</v>
      </c>
      <c r="H1024" s="24" t="s">
        <v>350</v>
      </c>
      <c r="I1024" s="7" t="s">
        <v>773</v>
      </c>
      <c r="J1024" s="15">
        <v>3</v>
      </c>
      <c r="K1024" s="15" t="s">
        <v>225</v>
      </c>
      <c r="L1024" s="15" t="s">
        <v>436</v>
      </c>
      <c r="N1024" s="15">
        <v>18</v>
      </c>
      <c r="O1024" s="15">
        <v>3</v>
      </c>
      <c r="P1024" s="15">
        <v>1</v>
      </c>
      <c r="Q1024" s="15">
        <v>1</v>
      </c>
      <c r="R1024" s="15">
        <v>435922257</v>
      </c>
      <c r="S1024" s="15">
        <v>2098</v>
      </c>
      <c r="U1024" t="s">
        <v>227</v>
      </c>
      <c r="V1024">
        <v>0</v>
      </c>
      <c r="W1024">
        <f>MATCH(D1024,Отчет!$C:$C,0)</f>
        <v>124</v>
      </c>
    </row>
    <row r="1025" spans="1:23" x14ac:dyDescent="0.2">
      <c r="A1025" s="15">
        <v>509593541</v>
      </c>
      <c r="B1025" s="15">
        <v>8</v>
      </c>
      <c r="C1025" s="24" t="s">
        <v>288</v>
      </c>
      <c r="D1025" s="15">
        <v>138103193</v>
      </c>
      <c r="E1025" s="7" t="s">
        <v>353</v>
      </c>
      <c r="F1025" s="7" t="s">
        <v>354</v>
      </c>
      <c r="G1025" s="7" t="s">
        <v>248</v>
      </c>
      <c r="H1025" s="24" t="s">
        <v>355</v>
      </c>
      <c r="I1025" s="7" t="s">
        <v>773</v>
      </c>
      <c r="J1025" s="15">
        <v>3</v>
      </c>
      <c r="K1025" s="15" t="s">
        <v>225</v>
      </c>
      <c r="L1025" s="15" t="s">
        <v>436</v>
      </c>
      <c r="N1025" s="15">
        <v>24</v>
      </c>
      <c r="O1025" s="15">
        <v>3</v>
      </c>
      <c r="P1025" s="15">
        <v>1</v>
      </c>
      <c r="Q1025" s="15">
        <v>1</v>
      </c>
      <c r="R1025" s="15">
        <v>435922257</v>
      </c>
      <c r="S1025" s="15">
        <v>2098</v>
      </c>
      <c r="U1025" t="s">
        <v>227</v>
      </c>
      <c r="V1025">
        <v>0</v>
      </c>
      <c r="W1025">
        <f>MATCH(D1025,Отчет!$C:$C,0)</f>
        <v>63</v>
      </c>
    </row>
    <row r="1026" spans="1:23" x14ac:dyDescent="0.2">
      <c r="A1026" s="15">
        <v>509587409</v>
      </c>
      <c r="B1026" s="15">
        <v>6</v>
      </c>
      <c r="C1026" s="24" t="s">
        <v>288</v>
      </c>
      <c r="D1026" s="15">
        <v>138103210</v>
      </c>
      <c r="E1026" s="7" t="s">
        <v>351</v>
      </c>
      <c r="F1026" s="7" t="s">
        <v>282</v>
      </c>
      <c r="G1026" s="7" t="s">
        <v>307</v>
      </c>
      <c r="H1026" s="24" t="s">
        <v>352</v>
      </c>
      <c r="I1026" s="7" t="s">
        <v>773</v>
      </c>
      <c r="J1026" s="15">
        <v>3</v>
      </c>
      <c r="K1026" s="15" t="s">
        <v>225</v>
      </c>
      <c r="L1026" s="15" t="s">
        <v>436</v>
      </c>
      <c r="N1026" s="15">
        <v>18</v>
      </c>
      <c r="O1026" s="15">
        <v>3</v>
      </c>
      <c r="P1026" s="15">
        <v>1</v>
      </c>
      <c r="Q1026" s="15">
        <v>1</v>
      </c>
      <c r="R1026" s="15">
        <v>435922257</v>
      </c>
      <c r="S1026" s="15">
        <v>2098</v>
      </c>
      <c r="U1026" t="s">
        <v>227</v>
      </c>
      <c r="V1026">
        <v>0</v>
      </c>
      <c r="W1026">
        <f>MATCH(D1026,Отчет!$C:$C,0)</f>
        <v>108</v>
      </c>
    </row>
    <row r="1027" spans="1:23" x14ac:dyDescent="0.2">
      <c r="A1027" s="15">
        <v>509593998</v>
      </c>
      <c r="B1027" s="15">
        <v>5</v>
      </c>
      <c r="C1027" s="24" t="s">
        <v>288</v>
      </c>
      <c r="D1027" s="15">
        <v>137300643</v>
      </c>
      <c r="E1027" s="7" t="s">
        <v>360</v>
      </c>
      <c r="F1027" s="7" t="s">
        <v>361</v>
      </c>
      <c r="G1027" s="7" t="s">
        <v>266</v>
      </c>
      <c r="H1027" s="24" t="s">
        <v>362</v>
      </c>
      <c r="I1027" s="7" t="s">
        <v>773</v>
      </c>
      <c r="J1027" s="15">
        <v>3</v>
      </c>
      <c r="K1027" s="15" t="s">
        <v>225</v>
      </c>
      <c r="L1027" s="15" t="s">
        <v>436</v>
      </c>
      <c r="N1027" s="15">
        <v>15</v>
      </c>
      <c r="O1027" s="15">
        <v>3</v>
      </c>
      <c r="P1027" s="15">
        <v>1</v>
      </c>
      <c r="Q1027" s="15">
        <v>1</v>
      </c>
      <c r="R1027" s="15">
        <v>435922257</v>
      </c>
      <c r="S1027" s="15">
        <v>2098</v>
      </c>
      <c r="U1027" t="s">
        <v>227</v>
      </c>
      <c r="V1027">
        <v>0</v>
      </c>
      <c r="W1027">
        <f>MATCH(D1027,Отчет!$C:$C,0)</f>
        <v>154</v>
      </c>
    </row>
    <row r="1028" spans="1:23" x14ac:dyDescent="0.2">
      <c r="A1028" s="15">
        <v>509585202</v>
      </c>
      <c r="B1028" s="15">
        <v>5</v>
      </c>
      <c r="C1028" s="24" t="s">
        <v>288</v>
      </c>
      <c r="D1028" s="15">
        <v>137300394</v>
      </c>
      <c r="E1028" s="7" t="s">
        <v>383</v>
      </c>
      <c r="F1028" s="7" t="s">
        <v>384</v>
      </c>
      <c r="G1028" s="7" t="s">
        <v>222</v>
      </c>
      <c r="H1028" s="24" t="s">
        <v>385</v>
      </c>
      <c r="I1028" s="7" t="s">
        <v>773</v>
      </c>
      <c r="J1028" s="15">
        <v>3</v>
      </c>
      <c r="K1028" s="15" t="s">
        <v>225</v>
      </c>
      <c r="L1028" s="15" t="s">
        <v>436</v>
      </c>
      <c r="N1028" s="15">
        <v>15</v>
      </c>
      <c r="O1028" s="15">
        <v>3</v>
      </c>
      <c r="P1028" s="15">
        <v>1</v>
      </c>
      <c r="Q1028" s="15">
        <v>1</v>
      </c>
      <c r="R1028" s="15">
        <v>435922257</v>
      </c>
      <c r="S1028" s="15">
        <v>2098</v>
      </c>
      <c r="U1028" t="s">
        <v>227</v>
      </c>
      <c r="V1028">
        <v>0</v>
      </c>
      <c r="W1028">
        <f>MATCH(D1028,Отчет!$C:$C,0)</f>
        <v>73</v>
      </c>
    </row>
    <row r="1029" spans="1:23" x14ac:dyDescent="0.2">
      <c r="A1029" s="15">
        <v>509648188</v>
      </c>
      <c r="B1029" s="15">
        <v>8</v>
      </c>
      <c r="C1029" s="24" t="s">
        <v>387</v>
      </c>
      <c r="D1029" s="15">
        <v>137398738</v>
      </c>
      <c r="E1029" s="7" t="s">
        <v>710</v>
      </c>
      <c r="F1029" s="7" t="s">
        <v>511</v>
      </c>
      <c r="G1029" s="7" t="s">
        <v>242</v>
      </c>
      <c r="H1029" s="24" t="s">
        <v>711</v>
      </c>
      <c r="I1029" s="7" t="s">
        <v>774</v>
      </c>
      <c r="J1029" s="15">
        <v>4</v>
      </c>
      <c r="K1029" s="15" t="s">
        <v>225</v>
      </c>
      <c r="L1029" s="15" t="s">
        <v>436</v>
      </c>
      <c r="N1029" s="15">
        <v>32</v>
      </c>
      <c r="O1029" s="15">
        <v>4</v>
      </c>
      <c r="P1029" s="15">
        <v>1</v>
      </c>
      <c r="Q1029" s="15">
        <v>1</v>
      </c>
      <c r="R1029" s="15">
        <v>435916774</v>
      </c>
      <c r="S1029" s="15">
        <v>2098</v>
      </c>
      <c r="U1029" t="s">
        <v>227</v>
      </c>
      <c r="V1029">
        <v>0</v>
      </c>
      <c r="W1029">
        <f>MATCH(D1029,Отчет!$C:$C,0)</f>
        <v>43</v>
      </c>
    </row>
    <row r="1030" spans="1:23" x14ac:dyDescent="0.2">
      <c r="A1030" s="15">
        <v>509648192</v>
      </c>
      <c r="B1030" s="15">
        <v>7</v>
      </c>
      <c r="C1030" s="24" t="s">
        <v>387</v>
      </c>
      <c r="D1030" s="15">
        <v>137398764</v>
      </c>
      <c r="E1030" s="7" t="s">
        <v>420</v>
      </c>
      <c r="F1030" s="7" t="s">
        <v>421</v>
      </c>
      <c r="G1030" s="7" t="s">
        <v>422</v>
      </c>
      <c r="H1030" s="24" t="s">
        <v>423</v>
      </c>
      <c r="I1030" s="7" t="s">
        <v>774</v>
      </c>
      <c r="J1030" s="15">
        <v>4</v>
      </c>
      <c r="K1030" s="15" t="s">
        <v>225</v>
      </c>
      <c r="L1030" s="15" t="s">
        <v>436</v>
      </c>
      <c r="N1030" s="15">
        <v>28</v>
      </c>
      <c r="O1030" s="15">
        <v>4</v>
      </c>
      <c r="P1030" s="15">
        <v>1</v>
      </c>
      <c r="Q1030" s="15">
        <v>1</v>
      </c>
      <c r="R1030" s="15">
        <v>435916774</v>
      </c>
      <c r="S1030" s="15">
        <v>2098</v>
      </c>
      <c r="U1030" t="s">
        <v>227</v>
      </c>
      <c r="V1030">
        <v>0</v>
      </c>
      <c r="W1030">
        <f>MATCH(D1030,Отчет!$C:$C,0)</f>
        <v>22</v>
      </c>
    </row>
    <row r="1031" spans="1:23" x14ac:dyDescent="0.2">
      <c r="A1031" s="15">
        <v>509648196</v>
      </c>
      <c r="B1031" s="15">
        <v>5</v>
      </c>
      <c r="C1031" s="24" t="s">
        <v>387</v>
      </c>
      <c r="D1031" s="15">
        <v>137398781</v>
      </c>
      <c r="E1031" s="7" t="s">
        <v>418</v>
      </c>
      <c r="F1031" s="7" t="s">
        <v>285</v>
      </c>
      <c r="G1031" s="7" t="s">
        <v>238</v>
      </c>
      <c r="H1031" s="24" t="s">
        <v>419</v>
      </c>
      <c r="I1031" s="7" t="s">
        <v>774</v>
      </c>
      <c r="J1031" s="15">
        <v>4</v>
      </c>
      <c r="K1031" s="15" t="s">
        <v>225</v>
      </c>
      <c r="L1031" s="15" t="s">
        <v>436</v>
      </c>
      <c r="N1031" s="15">
        <v>20</v>
      </c>
      <c r="O1031" s="15">
        <v>4</v>
      </c>
      <c r="P1031" s="15">
        <v>1</v>
      </c>
      <c r="Q1031" s="15">
        <v>1</v>
      </c>
      <c r="R1031" s="15">
        <v>435916774</v>
      </c>
      <c r="S1031" s="15">
        <v>2098</v>
      </c>
      <c r="U1031" t="s">
        <v>227</v>
      </c>
      <c r="V1031">
        <v>0</v>
      </c>
      <c r="W1031">
        <f>MATCH(D1031,Отчет!$C:$C,0)</f>
        <v>140</v>
      </c>
    </row>
    <row r="1032" spans="1:23" x14ac:dyDescent="0.2">
      <c r="A1032" s="15">
        <v>509648200</v>
      </c>
      <c r="B1032" s="15">
        <v>8</v>
      </c>
      <c r="C1032" s="24" t="s">
        <v>387</v>
      </c>
      <c r="D1032" s="15">
        <v>137398819</v>
      </c>
      <c r="E1032" s="7" t="s">
        <v>708</v>
      </c>
      <c r="F1032" s="7" t="s">
        <v>364</v>
      </c>
      <c r="G1032" s="7" t="s">
        <v>326</v>
      </c>
      <c r="H1032" s="24" t="s">
        <v>709</v>
      </c>
      <c r="I1032" s="7" t="s">
        <v>774</v>
      </c>
      <c r="J1032" s="15">
        <v>4</v>
      </c>
      <c r="K1032" s="15" t="s">
        <v>225</v>
      </c>
      <c r="L1032" s="15" t="s">
        <v>436</v>
      </c>
      <c r="N1032" s="15">
        <v>32</v>
      </c>
      <c r="O1032" s="15">
        <v>4</v>
      </c>
      <c r="P1032" s="15">
        <v>1</v>
      </c>
      <c r="Q1032" s="15">
        <v>1</v>
      </c>
      <c r="R1032" s="15">
        <v>435916774</v>
      </c>
      <c r="S1032" s="15">
        <v>2098</v>
      </c>
      <c r="U1032" t="s">
        <v>227</v>
      </c>
      <c r="V1032">
        <v>0</v>
      </c>
      <c r="W1032">
        <f>MATCH(D1032,Отчет!$C:$C,0)</f>
        <v>18</v>
      </c>
    </row>
    <row r="1033" spans="1:23" x14ac:dyDescent="0.2">
      <c r="A1033" s="15">
        <v>509648204</v>
      </c>
      <c r="B1033" s="15">
        <v>8</v>
      </c>
      <c r="C1033" s="24" t="s">
        <v>387</v>
      </c>
      <c r="D1033" s="15">
        <v>137398646</v>
      </c>
      <c r="E1033" s="7" t="s">
        <v>706</v>
      </c>
      <c r="F1033" s="7" t="s">
        <v>241</v>
      </c>
      <c r="G1033" s="7" t="s">
        <v>326</v>
      </c>
      <c r="H1033" s="24" t="s">
        <v>707</v>
      </c>
      <c r="I1033" s="7" t="s">
        <v>774</v>
      </c>
      <c r="J1033" s="15">
        <v>4</v>
      </c>
      <c r="K1033" s="15" t="s">
        <v>225</v>
      </c>
      <c r="L1033" s="15" t="s">
        <v>436</v>
      </c>
      <c r="N1033" s="15">
        <v>32</v>
      </c>
      <c r="O1033" s="15">
        <v>4</v>
      </c>
      <c r="P1033" s="15">
        <v>1</v>
      </c>
      <c r="Q1033" s="15">
        <v>1</v>
      </c>
      <c r="R1033" s="15">
        <v>435916774</v>
      </c>
      <c r="S1033" s="15">
        <v>2098</v>
      </c>
      <c r="U1033" t="s">
        <v>227</v>
      </c>
      <c r="V1033">
        <v>0</v>
      </c>
      <c r="W1033">
        <f>MATCH(D1033,Отчет!$C:$C,0)</f>
        <v>21</v>
      </c>
    </row>
    <row r="1034" spans="1:23" x14ac:dyDescent="0.2">
      <c r="A1034" s="15">
        <v>509648228</v>
      </c>
      <c r="B1034" s="15">
        <v>7</v>
      </c>
      <c r="C1034" s="24" t="s">
        <v>387</v>
      </c>
      <c r="D1034" s="15">
        <v>137398923</v>
      </c>
      <c r="E1034" s="7" t="s">
        <v>388</v>
      </c>
      <c r="F1034" s="7" t="s">
        <v>241</v>
      </c>
      <c r="G1034" s="7" t="s">
        <v>389</v>
      </c>
      <c r="H1034" s="24" t="s">
        <v>390</v>
      </c>
      <c r="I1034" s="7" t="s">
        <v>774</v>
      </c>
      <c r="J1034" s="15">
        <v>4</v>
      </c>
      <c r="K1034" s="15" t="s">
        <v>225</v>
      </c>
      <c r="L1034" s="15" t="s">
        <v>436</v>
      </c>
      <c r="N1034" s="15">
        <v>28</v>
      </c>
      <c r="O1034" s="15">
        <v>4</v>
      </c>
      <c r="P1034" s="15">
        <v>1</v>
      </c>
      <c r="Q1034" s="15">
        <v>1</v>
      </c>
      <c r="R1034" s="15">
        <v>435916774</v>
      </c>
      <c r="S1034" s="15">
        <v>2098</v>
      </c>
      <c r="U1034" t="s">
        <v>227</v>
      </c>
      <c r="V1034">
        <v>0</v>
      </c>
      <c r="W1034">
        <f>MATCH(D1034,Отчет!$C:$C,0)</f>
        <v>23</v>
      </c>
    </row>
    <row r="1035" spans="1:23" x14ac:dyDescent="0.2">
      <c r="A1035" s="15">
        <v>509648212</v>
      </c>
      <c r="B1035" s="15">
        <v>8</v>
      </c>
      <c r="C1035" s="24" t="s">
        <v>387</v>
      </c>
      <c r="D1035" s="15">
        <v>137398659</v>
      </c>
      <c r="E1035" s="7" t="s">
        <v>703</v>
      </c>
      <c r="F1035" s="7" t="s">
        <v>241</v>
      </c>
      <c r="G1035" s="7" t="s">
        <v>234</v>
      </c>
      <c r="H1035" s="24" t="s">
        <v>704</v>
      </c>
      <c r="I1035" s="7" t="s">
        <v>774</v>
      </c>
      <c r="J1035" s="15">
        <v>4</v>
      </c>
      <c r="K1035" s="15" t="s">
        <v>225</v>
      </c>
      <c r="L1035" s="15" t="s">
        <v>436</v>
      </c>
      <c r="N1035" s="15">
        <v>32</v>
      </c>
      <c r="O1035" s="15">
        <v>4</v>
      </c>
      <c r="P1035" s="15">
        <v>1</v>
      </c>
      <c r="Q1035" s="15">
        <v>1</v>
      </c>
      <c r="R1035" s="15">
        <v>435916774</v>
      </c>
      <c r="S1035" s="15">
        <v>2098</v>
      </c>
      <c r="U1035" t="s">
        <v>227</v>
      </c>
      <c r="V1035">
        <v>0</v>
      </c>
      <c r="W1035">
        <f>MATCH(D1035,Отчет!$C:$C,0)</f>
        <v>59</v>
      </c>
    </row>
    <row r="1036" spans="1:23" x14ac:dyDescent="0.2">
      <c r="A1036" s="15">
        <v>509648216</v>
      </c>
      <c r="B1036" s="15">
        <v>6</v>
      </c>
      <c r="C1036" s="24" t="s">
        <v>387</v>
      </c>
      <c r="D1036" s="15">
        <v>137398871</v>
      </c>
      <c r="E1036" s="7" t="s">
        <v>399</v>
      </c>
      <c r="F1036" s="7" t="s">
        <v>400</v>
      </c>
      <c r="G1036" s="7" t="s">
        <v>230</v>
      </c>
      <c r="H1036" s="24" t="s">
        <v>401</v>
      </c>
      <c r="I1036" s="7" t="s">
        <v>774</v>
      </c>
      <c r="J1036" s="15">
        <v>4</v>
      </c>
      <c r="K1036" s="15" t="s">
        <v>225</v>
      </c>
      <c r="L1036" s="15" t="s">
        <v>436</v>
      </c>
      <c r="N1036" s="15">
        <v>24</v>
      </c>
      <c r="O1036" s="15">
        <v>4</v>
      </c>
      <c r="P1036" s="15">
        <v>1</v>
      </c>
      <c r="Q1036" s="15">
        <v>1</v>
      </c>
      <c r="R1036" s="15">
        <v>435916774</v>
      </c>
      <c r="S1036" s="15">
        <v>2098</v>
      </c>
      <c r="U1036" t="s">
        <v>227</v>
      </c>
      <c r="V1036">
        <v>0</v>
      </c>
      <c r="W1036">
        <f>MATCH(D1036,Отчет!$C:$C,0)</f>
        <v>90</v>
      </c>
    </row>
    <row r="1037" spans="1:23" x14ac:dyDescent="0.2">
      <c r="A1037" s="15">
        <v>509648220</v>
      </c>
      <c r="B1037" s="15">
        <v>6</v>
      </c>
      <c r="C1037" s="24" t="s">
        <v>387</v>
      </c>
      <c r="D1037" s="15">
        <v>137398897</v>
      </c>
      <c r="E1037" s="7" t="s">
        <v>394</v>
      </c>
      <c r="F1037" s="7" t="s">
        <v>344</v>
      </c>
      <c r="G1037" s="7" t="s">
        <v>395</v>
      </c>
      <c r="H1037" s="24" t="s">
        <v>396</v>
      </c>
      <c r="I1037" s="7" t="s">
        <v>774</v>
      </c>
      <c r="J1037" s="15">
        <v>4</v>
      </c>
      <c r="K1037" s="15" t="s">
        <v>225</v>
      </c>
      <c r="L1037" s="15" t="s">
        <v>436</v>
      </c>
      <c r="N1037" s="15">
        <v>24</v>
      </c>
      <c r="O1037" s="15">
        <v>4</v>
      </c>
      <c r="P1037" s="15">
        <v>1</v>
      </c>
      <c r="Q1037" s="15">
        <v>1</v>
      </c>
      <c r="R1037" s="15">
        <v>435916774</v>
      </c>
      <c r="S1037" s="15">
        <v>2098</v>
      </c>
      <c r="U1037" t="s">
        <v>227</v>
      </c>
      <c r="V1037">
        <v>0</v>
      </c>
      <c r="W1037">
        <f>MATCH(D1037,Отчет!$C:$C,0)</f>
        <v>66</v>
      </c>
    </row>
    <row r="1038" spans="1:23" x14ac:dyDescent="0.2">
      <c r="A1038" s="15">
        <v>509648224</v>
      </c>
      <c r="B1038" s="15">
        <v>8</v>
      </c>
      <c r="C1038" s="24" t="s">
        <v>387</v>
      </c>
      <c r="D1038" s="15">
        <v>137398910</v>
      </c>
      <c r="E1038" s="7" t="s">
        <v>392</v>
      </c>
      <c r="F1038" s="7" t="s">
        <v>247</v>
      </c>
      <c r="G1038" s="7" t="s">
        <v>276</v>
      </c>
      <c r="H1038" s="24" t="s">
        <v>393</v>
      </c>
      <c r="I1038" s="7" t="s">
        <v>774</v>
      </c>
      <c r="J1038" s="15">
        <v>4</v>
      </c>
      <c r="K1038" s="15" t="s">
        <v>225</v>
      </c>
      <c r="L1038" s="15" t="s">
        <v>436</v>
      </c>
      <c r="N1038" s="15">
        <v>32</v>
      </c>
      <c r="O1038" s="15">
        <v>4</v>
      </c>
      <c r="P1038" s="15">
        <v>1</v>
      </c>
      <c r="Q1038" s="15">
        <v>1</v>
      </c>
      <c r="R1038" s="15">
        <v>435916774</v>
      </c>
      <c r="S1038" s="15">
        <v>2098</v>
      </c>
      <c r="U1038" t="s">
        <v>227</v>
      </c>
      <c r="V1038">
        <v>0</v>
      </c>
      <c r="W1038">
        <f>MATCH(D1038,Отчет!$C:$C,0)</f>
        <v>29</v>
      </c>
    </row>
    <row r="1039" spans="1:23" x14ac:dyDescent="0.2">
      <c r="A1039" s="15">
        <v>509648208</v>
      </c>
      <c r="B1039" s="15">
        <v>7</v>
      </c>
      <c r="C1039" s="24" t="s">
        <v>387</v>
      </c>
      <c r="D1039" s="15">
        <v>137398845</v>
      </c>
      <c r="E1039" s="7" t="s">
        <v>428</v>
      </c>
      <c r="F1039" s="7" t="s">
        <v>251</v>
      </c>
      <c r="G1039" s="7" t="s">
        <v>269</v>
      </c>
      <c r="H1039" s="24" t="s">
        <v>429</v>
      </c>
      <c r="I1039" s="7" t="s">
        <v>774</v>
      </c>
      <c r="J1039" s="15">
        <v>4</v>
      </c>
      <c r="K1039" s="15" t="s">
        <v>225</v>
      </c>
      <c r="L1039" s="15" t="s">
        <v>436</v>
      </c>
      <c r="N1039" s="15">
        <v>28</v>
      </c>
      <c r="O1039" s="15">
        <v>4</v>
      </c>
      <c r="P1039" s="15">
        <v>1</v>
      </c>
      <c r="Q1039" s="15">
        <v>1</v>
      </c>
      <c r="R1039" s="15">
        <v>435916774</v>
      </c>
      <c r="S1039" s="15">
        <v>2098</v>
      </c>
      <c r="U1039" t="s">
        <v>227</v>
      </c>
      <c r="V1039">
        <v>0</v>
      </c>
      <c r="W1039">
        <f>MATCH(D1039,Отчет!$C:$C,0)</f>
        <v>70</v>
      </c>
    </row>
    <row r="1040" spans="1:23" x14ac:dyDescent="0.2">
      <c r="A1040" s="15">
        <v>739026617</v>
      </c>
      <c r="B1040" s="15">
        <v>9</v>
      </c>
      <c r="C1040" s="24" t="s">
        <v>448</v>
      </c>
      <c r="D1040" s="15">
        <v>137296157</v>
      </c>
      <c r="E1040" s="7" t="s">
        <v>714</v>
      </c>
      <c r="F1040" s="7" t="s">
        <v>285</v>
      </c>
      <c r="G1040" s="7" t="s">
        <v>715</v>
      </c>
      <c r="H1040" s="24" t="s">
        <v>716</v>
      </c>
      <c r="I1040" s="7" t="s">
        <v>775</v>
      </c>
      <c r="J1040" s="15">
        <v>0</v>
      </c>
      <c r="K1040" s="15" t="s">
        <v>225</v>
      </c>
      <c r="L1040" s="15" t="s">
        <v>776</v>
      </c>
      <c r="N1040" s="15">
        <v>0</v>
      </c>
      <c r="O1040" s="15">
        <v>0</v>
      </c>
      <c r="P1040" s="15">
        <v>1</v>
      </c>
      <c r="Q1040" s="15">
        <v>1</v>
      </c>
      <c r="V1040">
        <v>0</v>
      </c>
      <c r="W1040">
        <f>MATCH(D1040,Отчет!$C:$C,0)</f>
        <v>180</v>
      </c>
    </row>
    <row r="1041" spans="1:23" x14ac:dyDescent="0.2">
      <c r="A1041" s="15">
        <v>739026319</v>
      </c>
      <c r="B1041" s="15">
        <v>7</v>
      </c>
      <c r="C1041" s="24" t="s">
        <v>448</v>
      </c>
      <c r="D1041" s="15">
        <v>137296157</v>
      </c>
      <c r="E1041" s="7" t="s">
        <v>714</v>
      </c>
      <c r="F1041" s="7" t="s">
        <v>285</v>
      </c>
      <c r="G1041" s="7" t="s">
        <v>715</v>
      </c>
      <c r="H1041" s="24" t="s">
        <v>716</v>
      </c>
      <c r="I1041" s="7" t="s">
        <v>777</v>
      </c>
      <c r="J1041" s="15">
        <v>5</v>
      </c>
      <c r="K1041" s="15" t="s">
        <v>225</v>
      </c>
      <c r="L1041" s="15" t="s">
        <v>776</v>
      </c>
      <c r="N1041" s="15">
        <v>35</v>
      </c>
      <c r="O1041" s="15">
        <v>5</v>
      </c>
      <c r="P1041" s="15">
        <v>1</v>
      </c>
      <c r="Q1041" s="15">
        <v>1</v>
      </c>
      <c r="V1041">
        <v>0</v>
      </c>
      <c r="W1041">
        <f>MATCH(D1041,Отчет!$C:$C,0)</f>
        <v>180</v>
      </c>
    </row>
    <row r="1042" spans="1:23" x14ac:dyDescent="0.2">
      <c r="A1042" s="15">
        <v>739022471</v>
      </c>
      <c r="B1042" s="15">
        <v>6</v>
      </c>
      <c r="C1042" s="24" t="s">
        <v>448</v>
      </c>
      <c r="D1042" s="15">
        <v>137296157</v>
      </c>
      <c r="E1042" s="7" t="s">
        <v>714</v>
      </c>
      <c r="F1042" s="7" t="s">
        <v>285</v>
      </c>
      <c r="G1042" s="7" t="s">
        <v>715</v>
      </c>
      <c r="H1042" s="24" t="s">
        <v>716</v>
      </c>
      <c r="I1042" s="7" t="s">
        <v>778</v>
      </c>
      <c r="J1042" s="15">
        <v>5</v>
      </c>
      <c r="K1042" s="15" t="s">
        <v>225</v>
      </c>
      <c r="L1042" s="15" t="s">
        <v>776</v>
      </c>
      <c r="N1042" s="15">
        <v>30</v>
      </c>
      <c r="O1042" s="15">
        <v>5</v>
      </c>
      <c r="P1042" s="15">
        <v>1</v>
      </c>
      <c r="Q1042" s="15">
        <v>1</v>
      </c>
      <c r="V1042">
        <v>0</v>
      </c>
      <c r="W1042">
        <f>MATCH(D1042,Отчет!$C:$C,0)</f>
        <v>180</v>
      </c>
    </row>
    <row r="1043" spans="1:23" x14ac:dyDescent="0.2">
      <c r="A1043" s="15">
        <v>739026386</v>
      </c>
      <c r="B1043" s="15">
        <v>6</v>
      </c>
      <c r="C1043" s="24" t="s">
        <v>448</v>
      </c>
      <c r="D1043" s="15">
        <v>137296157</v>
      </c>
      <c r="E1043" s="7" t="s">
        <v>714</v>
      </c>
      <c r="F1043" s="7" t="s">
        <v>285</v>
      </c>
      <c r="G1043" s="7" t="s">
        <v>715</v>
      </c>
      <c r="H1043" s="24" t="s">
        <v>716</v>
      </c>
      <c r="I1043" s="7" t="s">
        <v>779</v>
      </c>
      <c r="J1043" s="15">
        <v>5</v>
      </c>
      <c r="K1043" s="15" t="s">
        <v>225</v>
      </c>
      <c r="L1043" s="15" t="s">
        <v>776</v>
      </c>
      <c r="N1043" s="15">
        <v>30</v>
      </c>
      <c r="O1043" s="15">
        <v>5</v>
      </c>
      <c r="P1043" s="15">
        <v>1</v>
      </c>
      <c r="Q1043" s="15">
        <v>1</v>
      </c>
      <c r="V1043">
        <v>0</v>
      </c>
      <c r="W1043">
        <f>MATCH(D1043,Отчет!$C:$C,0)</f>
        <v>180</v>
      </c>
    </row>
    <row r="1044" spans="1:23" x14ac:dyDescent="0.2">
      <c r="A1044" s="15">
        <v>739026500</v>
      </c>
      <c r="B1044" s="15">
        <v>9</v>
      </c>
      <c r="C1044" s="24" t="s">
        <v>448</v>
      </c>
      <c r="D1044" s="15">
        <v>137296157</v>
      </c>
      <c r="E1044" s="7" t="s">
        <v>714</v>
      </c>
      <c r="F1044" s="7" t="s">
        <v>285</v>
      </c>
      <c r="G1044" s="7" t="s">
        <v>715</v>
      </c>
      <c r="H1044" s="24" t="s">
        <v>716</v>
      </c>
      <c r="I1044" s="7" t="s">
        <v>780</v>
      </c>
      <c r="J1044" s="15">
        <v>0</v>
      </c>
      <c r="K1044" s="15" t="s">
        <v>225</v>
      </c>
      <c r="L1044" s="15" t="s">
        <v>776</v>
      </c>
      <c r="N1044" s="15">
        <v>0</v>
      </c>
      <c r="O1044" s="15">
        <v>0</v>
      </c>
      <c r="P1044" s="15">
        <v>1</v>
      </c>
      <c r="Q1044" s="15">
        <v>1</v>
      </c>
      <c r="V1044">
        <v>0</v>
      </c>
      <c r="W1044">
        <f>MATCH(D1044,Отчет!$C:$C,0)</f>
        <v>180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2015-03-05T13:25:38Z</dcterms:modified>
</cp:coreProperties>
</file>