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2" i="1"/>
  <c r="BB13" i="1"/>
  <c r="BB128" i="1"/>
  <c r="BB34" i="1"/>
  <c r="BB85" i="1"/>
  <c r="BB122" i="1"/>
  <c r="BB46" i="1"/>
  <c r="BB119" i="1"/>
  <c r="BB51" i="1"/>
  <c r="BB137" i="1"/>
  <c r="BB113" i="1"/>
  <c r="BB106" i="1"/>
  <c r="BB30" i="1"/>
  <c r="BB136" i="1"/>
  <c r="BB80" i="1"/>
  <c r="BB98" i="1"/>
  <c r="BB60" i="1"/>
  <c r="BB42" i="1"/>
  <c r="BB62" i="1"/>
  <c r="BB71" i="1"/>
  <c r="BB72" i="1"/>
  <c r="BB77" i="1"/>
  <c r="BB33" i="1"/>
  <c r="BB94" i="1"/>
  <c r="BB101" i="1"/>
  <c r="BB92" i="1"/>
  <c r="BB118" i="1"/>
  <c r="BB22" i="1"/>
  <c r="BB25" i="1"/>
  <c r="BB45" i="1"/>
  <c r="BB132" i="1"/>
  <c r="BB96" i="1"/>
  <c r="BB134" i="1"/>
  <c r="BB40" i="1"/>
  <c r="BB131" i="1"/>
  <c r="BB107" i="1"/>
  <c r="BB130" i="1"/>
  <c r="BB49" i="1"/>
  <c r="BB105" i="1"/>
  <c r="BB23" i="1"/>
  <c r="BB129" i="1"/>
  <c r="BB126" i="1"/>
  <c r="BB12" i="1"/>
  <c r="BB50" i="1"/>
  <c r="BB17" i="1"/>
  <c r="BB47" i="1"/>
  <c r="BB68" i="1"/>
  <c r="BB83" i="1"/>
  <c r="BB121" i="1"/>
  <c r="BB19" i="1"/>
  <c r="BB59" i="1"/>
  <c r="BB32" i="1"/>
  <c r="BB76" i="1"/>
  <c r="BB79" i="1"/>
  <c r="BB135" i="1"/>
  <c r="BB109" i="1"/>
  <c r="BB93" i="1"/>
  <c r="BB28" i="1"/>
  <c r="BB48" i="1"/>
  <c r="BB88" i="1"/>
  <c r="BB69" i="1"/>
  <c r="BB55" i="1"/>
  <c r="BB20" i="1"/>
  <c r="BB14" i="1"/>
  <c r="BB27" i="1"/>
  <c r="BB61" i="1"/>
  <c r="BB89" i="1"/>
  <c r="BB81" i="1"/>
  <c r="BB67" i="1"/>
  <c r="BB104" i="1"/>
  <c r="BB116" i="1"/>
  <c r="BB87" i="1"/>
  <c r="BB29" i="1"/>
  <c r="BB31" i="1"/>
  <c r="BB38" i="1"/>
  <c r="BB24" i="1"/>
  <c r="BB114" i="1"/>
  <c r="BB78" i="1"/>
  <c r="BB63" i="1"/>
  <c r="BB16" i="1"/>
  <c r="BB111" i="1"/>
  <c r="BB41" i="1"/>
  <c r="BB26" i="1"/>
  <c r="BB123" i="1"/>
  <c r="BB117" i="1"/>
  <c r="BB99" i="1"/>
  <c r="BB97" i="1"/>
  <c r="BB125" i="1"/>
  <c r="BB36" i="1"/>
  <c r="BB18" i="1"/>
  <c r="BB100" i="1"/>
  <c r="BB115" i="1"/>
  <c r="BB103" i="1"/>
  <c r="BB127" i="1"/>
  <c r="BB58" i="1"/>
  <c r="BB52" i="1"/>
  <c r="BB91" i="1"/>
  <c r="BB110" i="1"/>
  <c r="BB43" i="1"/>
  <c r="BB35" i="1"/>
  <c r="BB108" i="1"/>
  <c r="BB37" i="1"/>
  <c r="BB120" i="1"/>
  <c r="BB15" i="1"/>
  <c r="BB65" i="1"/>
  <c r="BB54" i="1"/>
  <c r="BB95" i="1"/>
  <c r="BB73" i="1"/>
  <c r="BB64" i="1"/>
  <c r="BB90" i="1"/>
  <c r="BB84" i="1"/>
  <c r="BB70" i="1"/>
  <c r="BB86" i="1"/>
  <c r="BB44" i="1"/>
  <c r="BB102" i="1"/>
  <c r="BB75" i="1"/>
  <c r="BB124" i="1"/>
  <c r="BB56" i="1"/>
  <c r="BB39" i="1"/>
  <c r="BB74" i="1"/>
  <c r="BB66" i="1"/>
  <c r="BB82" i="1"/>
  <c r="BB57" i="1"/>
  <c r="BB53" i="1"/>
  <c r="BB133" i="1"/>
  <c r="BB21" i="1"/>
  <c r="BA13" i="1"/>
  <c r="BA128" i="1"/>
  <c r="BA34" i="1"/>
  <c r="BA85" i="1"/>
  <c r="BA122" i="1"/>
  <c r="BA46" i="1"/>
  <c r="BA119" i="1"/>
  <c r="BA51" i="1"/>
  <c r="BA137" i="1"/>
  <c r="BA113" i="1"/>
  <c r="BA106" i="1"/>
  <c r="BA30" i="1"/>
  <c r="BA136" i="1"/>
  <c r="BA80" i="1"/>
  <c r="BA98" i="1"/>
  <c r="BA60" i="1"/>
  <c r="BA42" i="1"/>
  <c r="BA62" i="1"/>
  <c r="BA71" i="1"/>
  <c r="BA72" i="1"/>
  <c r="BA77" i="1"/>
  <c r="BA33" i="1"/>
  <c r="BA94" i="1"/>
  <c r="BA101" i="1"/>
  <c r="BA92" i="1"/>
  <c r="BA118" i="1"/>
  <c r="BA22" i="1"/>
  <c r="BA25" i="1"/>
  <c r="BA45" i="1"/>
  <c r="BA132" i="1"/>
  <c r="BA96" i="1"/>
  <c r="BA134" i="1"/>
  <c r="BA40" i="1"/>
  <c r="BA131" i="1"/>
  <c r="BA107" i="1"/>
  <c r="BA130" i="1"/>
  <c r="BA49" i="1"/>
  <c r="BA105" i="1"/>
  <c r="BA23" i="1"/>
  <c r="BA129" i="1"/>
  <c r="BA126" i="1"/>
  <c r="BA12" i="1"/>
  <c r="BA50" i="1"/>
  <c r="BA17" i="1"/>
  <c r="BA47" i="1"/>
  <c r="BA68" i="1"/>
  <c r="BA83" i="1"/>
  <c r="BA121" i="1"/>
  <c r="BA19" i="1"/>
  <c r="BA59" i="1"/>
  <c r="BA32" i="1"/>
  <c r="BA76" i="1"/>
  <c r="BA79" i="1"/>
  <c r="BA135" i="1"/>
  <c r="BA109" i="1"/>
  <c r="BA93" i="1"/>
  <c r="BA28" i="1"/>
  <c r="BA48" i="1"/>
  <c r="BA88" i="1"/>
  <c r="BA69" i="1"/>
  <c r="BA55" i="1"/>
  <c r="BA20" i="1"/>
  <c r="BA14" i="1"/>
  <c r="BA27" i="1"/>
  <c r="BA61" i="1"/>
  <c r="BA89" i="1"/>
  <c r="BA81" i="1"/>
  <c r="BA67" i="1"/>
  <c r="BA104" i="1"/>
  <c r="BA116" i="1"/>
  <c r="BA87" i="1"/>
  <c r="BA29" i="1"/>
  <c r="BA31" i="1"/>
  <c r="BA38" i="1"/>
  <c r="BA24" i="1"/>
  <c r="BA114" i="1"/>
  <c r="BA78" i="1"/>
  <c r="BA63" i="1"/>
  <c r="BA16" i="1"/>
  <c r="BA111" i="1"/>
  <c r="BA41" i="1"/>
  <c r="BA26" i="1"/>
  <c r="BA123" i="1"/>
  <c r="BA117" i="1"/>
  <c r="BA99" i="1"/>
  <c r="BA97" i="1"/>
  <c r="BA125" i="1"/>
  <c r="BA36" i="1"/>
  <c r="BA18" i="1"/>
  <c r="BA100" i="1"/>
  <c r="BA115" i="1"/>
  <c r="BA103" i="1"/>
  <c r="BA127" i="1"/>
  <c r="BA58" i="1"/>
  <c r="BA52" i="1"/>
  <c r="BA91" i="1"/>
  <c r="BA110" i="1"/>
  <c r="BA43" i="1"/>
  <c r="BA35" i="1"/>
  <c r="BA108" i="1"/>
  <c r="BA37" i="1"/>
  <c r="BA120" i="1"/>
  <c r="BA15" i="1"/>
  <c r="BA65" i="1"/>
  <c r="BA54" i="1"/>
  <c r="BA95" i="1"/>
  <c r="BA73" i="1"/>
  <c r="BA64" i="1"/>
  <c r="BA90" i="1"/>
  <c r="BA84" i="1"/>
  <c r="BA70" i="1"/>
  <c r="BA86" i="1"/>
  <c r="BA44" i="1"/>
  <c r="BA102" i="1"/>
  <c r="BA75" i="1"/>
  <c r="BA124" i="1"/>
  <c r="BA56" i="1"/>
  <c r="BA39" i="1"/>
  <c r="BA74" i="1"/>
  <c r="BA66" i="1"/>
  <c r="BA82" i="1"/>
  <c r="BA57" i="1"/>
  <c r="BA53" i="1"/>
  <c r="BA133" i="1"/>
  <c r="BA21" i="1"/>
  <c r="BB112" i="1"/>
  <c r="BA112" i="1"/>
  <c r="AX13" i="1"/>
  <c r="AV13" i="1"/>
  <c r="AV128" i="1"/>
  <c r="AX128" i="1" s="1"/>
  <c r="AV34" i="1"/>
  <c r="AX34" i="1" s="1"/>
  <c r="AV85" i="1"/>
  <c r="AX85" i="1" s="1"/>
  <c r="AV122" i="1"/>
  <c r="AX122" i="1" s="1"/>
  <c r="AV46" i="1"/>
  <c r="AX46" i="1" s="1"/>
  <c r="AV119" i="1"/>
  <c r="AX119" i="1" s="1"/>
  <c r="AV51" i="1"/>
  <c r="AX51" i="1" s="1"/>
  <c r="AV137" i="1"/>
  <c r="AX137" i="1" s="1"/>
  <c r="AV113" i="1"/>
  <c r="AX113" i="1" s="1"/>
  <c r="AV106" i="1"/>
  <c r="AX106" i="1" s="1"/>
  <c r="AV30" i="1"/>
  <c r="AX30" i="1" s="1"/>
  <c r="AV136" i="1"/>
  <c r="AX136" i="1" s="1"/>
  <c r="AV80" i="1"/>
  <c r="AX80" i="1" s="1"/>
  <c r="AV98" i="1"/>
  <c r="AX98" i="1" s="1"/>
  <c r="AV60" i="1"/>
  <c r="AX60" i="1" s="1"/>
  <c r="AV42" i="1"/>
  <c r="AX42" i="1" s="1"/>
  <c r="AV62" i="1"/>
  <c r="AX62" i="1" s="1"/>
  <c r="AV71" i="1"/>
  <c r="AX71" i="1" s="1"/>
  <c r="AV72" i="1"/>
  <c r="AX72" i="1" s="1"/>
  <c r="AV77" i="1"/>
  <c r="AX77" i="1" s="1"/>
  <c r="AV33" i="1"/>
  <c r="AX33" i="1" s="1"/>
  <c r="AV94" i="1"/>
  <c r="AX94" i="1" s="1"/>
  <c r="AV101" i="1"/>
  <c r="AX101" i="1" s="1"/>
  <c r="AV92" i="1"/>
  <c r="AX92" i="1" s="1"/>
  <c r="AV118" i="1"/>
  <c r="AX118" i="1" s="1"/>
  <c r="AV22" i="1"/>
  <c r="AX22" i="1" s="1"/>
  <c r="AV25" i="1"/>
  <c r="AX25" i="1" s="1"/>
  <c r="AV45" i="1"/>
  <c r="AX45" i="1" s="1"/>
  <c r="AV132" i="1"/>
  <c r="AX132" i="1" s="1"/>
  <c r="AV96" i="1"/>
  <c r="AX96" i="1" s="1"/>
  <c r="AV134" i="1"/>
  <c r="AX134" i="1" s="1"/>
  <c r="AV40" i="1"/>
  <c r="AX40" i="1" s="1"/>
  <c r="AV131" i="1"/>
  <c r="AX131" i="1" s="1"/>
  <c r="AV107" i="1"/>
  <c r="AX107" i="1" s="1"/>
  <c r="AV130" i="1"/>
  <c r="AX130" i="1" s="1"/>
  <c r="AV49" i="1"/>
  <c r="AX49" i="1" s="1"/>
  <c r="AV105" i="1"/>
  <c r="AX105" i="1" s="1"/>
  <c r="AV23" i="1"/>
  <c r="AX23" i="1" s="1"/>
  <c r="AV129" i="1"/>
  <c r="AX129" i="1" s="1"/>
  <c r="AV126" i="1"/>
  <c r="AX126" i="1" s="1"/>
  <c r="AV12" i="1"/>
  <c r="AX12" i="1" s="1"/>
  <c r="AV50" i="1"/>
  <c r="AX50" i="1" s="1"/>
  <c r="AV17" i="1"/>
  <c r="AX17" i="1" s="1"/>
  <c r="AV47" i="1"/>
  <c r="AX47" i="1" s="1"/>
  <c r="AV68" i="1"/>
  <c r="AX68" i="1" s="1"/>
  <c r="AV83" i="1"/>
  <c r="AX83" i="1" s="1"/>
  <c r="AV121" i="1"/>
  <c r="AX121" i="1" s="1"/>
  <c r="AV19" i="1"/>
  <c r="AX19" i="1" s="1"/>
  <c r="AV59" i="1"/>
  <c r="AX59" i="1" s="1"/>
  <c r="AV32" i="1"/>
  <c r="AX32" i="1" s="1"/>
  <c r="AV76" i="1"/>
  <c r="AX76" i="1" s="1"/>
  <c r="AV79" i="1"/>
  <c r="AX79" i="1" s="1"/>
  <c r="AV135" i="1"/>
  <c r="AX135" i="1" s="1"/>
  <c r="AV109" i="1"/>
  <c r="AX109" i="1" s="1"/>
  <c r="AV93" i="1"/>
  <c r="AX93" i="1" s="1"/>
  <c r="AV28" i="1"/>
  <c r="AX28" i="1" s="1"/>
  <c r="AV48" i="1"/>
  <c r="AX48" i="1" s="1"/>
  <c r="AV88" i="1"/>
  <c r="AX88" i="1" s="1"/>
  <c r="AV69" i="1"/>
  <c r="AX69" i="1" s="1"/>
  <c r="AV55" i="1"/>
  <c r="AX55" i="1" s="1"/>
  <c r="AV20" i="1"/>
  <c r="AX20" i="1" s="1"/>
  <c r="AV14" i="1"/>
  <c r="AX14" i="1" s="1"/>
  <c r="AV27" i="1"/>
  <c r="AX27" i="1" s="1"/>
  <c r="AV61" i="1"/>
  <c r="AX61" i="1" s="1"/>
  <c r="AV89" i="1"/>
  <c r="AX89" i="1" s="1"/>
  <c r="AV81" i="1"/>
  <c r="AX81" i="1" s="1"/>
  <c r="AV67" i="1"/>
  <c r="AX67" i="1" s="1"/>
  <c r="AV104" i="1"/>
  <c r="AX104" i="1" s="1"/>
  <c r="AV116" i="1"/>
  <c r="AX116" i="1" s="1"/>
  <c r="AV87" i="1"/>
  <c r="AX87" i="1" s="1"/>
  <c r="AV29" i="1"/>
  <c r="AX29" i="1" s="1"/>
  <c r="AV31" i="1"/>
  <c r="AX31" i="1" s="1"/>
  <c r="AV38" i="1"/>
  <c r="AX38" i="1" s="1"/>
  <c r="AV24" i="1"/>
  <c r="AX24" i="1" s="1"/>
  <c r="AV114" i="1"/>
  <c r="AX114" i="1" s="1"/>
  <c r="AV78" i="1"/>
  <c r="AX78" i="1" s="1"/>
  <c r="AV63" i="1"/>
  <c r="AX63" i="1" s="1"/>
  <c r="AV16" i="1"/>
  <c r="AX16" i="1" s="1"/>
  <c r="AV111" i="1"/>
  <c r="AX111" i="1" s="1"/>
  <c r="AV41" i="1"/>
  <c r="AX41" i="1" s="1"/>
  <c r="AV26" i="1"/>
  <c r="AX26" i="1" s="1"/>
  <c r="AV123" i="1"/>
  <c r="AX123" i="1" s="1"/>
  <c r="AV117" i="1"/>
  <c r="AX117" i="1" s="1"/>
  <c r="AV99" i="1"/>
  <c r="AX99" i="1" s="1"/>
  <c r="AV97" i="1"/>
  <c r="AX97" i="1" s="1"/>
  <c r="AV125" i="1"/>
  <c r="AX125" i="1" s="1"/>
  <c r="AV36" i="1"/>
  <c r="AX36" i="1" s="1"/>
  <c r="AV18" i="1"/>
  <c r="AX18" i="1" s="1"/>
  <c r="AV100" i="1"/>
  <c r="AX100" i="1" s="1"/>
  <c r="AV115" i="1"/>
  <c r="AX115" i="1" s="1"/>
  <c r="AV103" i="1"/>
  <c r="AX103" i="1" s="1"/>
  <c r="AV127" i="1"/>
  <c r="AX127" i="1" s="1"/>
  <c r="AV58" i="1"/>
  <c r="AX58" i="1" s="1"/>
  <c r="AV52" i="1"/>
  <c r="AX52" i="1" s="1"/>
  <c r="AV91" i="1"/>
  <c r="AX91" i="1" s="1"/>
  <c r="AV110" i="1"/>
  <c r="AX110" i="1" s="1"/>
  <c r="AV43" i="1"/>
  <c r="AX43" i="1" s="1"/>
  <c r="AV35" i="1"/>
  <c r="AX35" i="1" s="1"/>
  <c r="AV108" i="1"/>
  <c r="AX108" i="1" s="1"/>
  <c r="AV37" i="1"/>
  <c r="AX37" i="1" s="1"/>
  <c r="AV120" i="1"/>
  <c r="AX120" i="1" s="1"/>
  <c r="AV15" i="1"/>
  <c r="AX15" i="1" s="1"/>
  <c r="AV65" i="1"/>
  <c r="AX65" i="1" s="1"/>
  <c r="AV54" i="1"/>
  <c r="AX54" i="1" s="1"/>
  <c r="AV95" i="1"/>
  <c r="AX95" i="1" s="1"/>
  <c r="AV73" i="1"/>
  <c r="AX73" i="1" s="1"/>
  <c r="AV64" i="1"/>
  <c r="AX64" i="1" s="1"/>
  <c r="AV90" i="1"/>
  <c r="AX90" i="1" s="1"/>
  <c r="AV84" i="1"/>
  <c r="AX84" i="1" s="1"/>
  <c r="AV70" i="1"/>
  <c r="AX70" i="1" s="1"/>
  <c r="AV86" i="1"/>
  <c r="AX86" i="1" s="1"/>
  <c r="AV44" i="1"/>
  <c r="AX44" i="1" s="1"/>
  <c r="AV102" i="1"/>
  <c r="AX102" i="1" s="1"/>
  <c r="AV75" i="1"/>
  <c r="AX75" i="1" s="1"/>
  <c r="AV124" i="1"/>
  <c r="AX124" i="1" s="1"/>
  <c r="AV56" i="1"/>
  <c r="AX56" i="1" s="1"/>
  <c r="AV39" i="1"/>
  <c r="AX39" i="1" s="1"/>
  <c r="AV74" i="1"/>
  <c r="AX74" i="1" s="1"/>
  <c r="AV66" i="1"/>
  <c r="AX66" i="1" s="1"/>
  <c r="AV82" i="1"/>
  <c r="AX82" i="1" s="1"/>
  <c r="AV57" i="1"/>
  <c r="AX57" i="1" s="1"/>
  <c r="AV53" i="1"/>
  <c r="AX53" i="1" s="1"/>
  <c r="AV133" i="1"/>
  <c r="AX133" i="1" s="1"/>
  <c r="AV21" i="1"/>
  <c r="AX21" i="1" s="1"/>
  <c r="AX112" i="1"/>
  <c r="AV112" i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3" i="2"/>
</calcChain>
</file>

<file path=xl/sharedStrings.xml><?xml version="1.0" encoding="utf-8"?>
<sst xmlns="http://schemas.openxmlformats.org/spreadsheetml/2006/main" count="11958" uniqueCount="605">
  <si>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</si>
  <si>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</si>
  <si>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</si>
  <si>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</si>
  <si>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</si>
  <si>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</si>
  <si>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</si>
  <si>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</si>
  <si>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</si>
  <si>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</si>
  <si>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</si>
  <si>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</si>
  <si>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</si>
  <si>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</si>
  <si>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</si>
  <si>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</si>
  <si>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</si>
  <si>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</si>
  <si>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</si>
  <si>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</si>
  <si>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</si>
  <si>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</si>
  <si>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</si>
  <si>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</si>
  <si>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</si>
  <si>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</si>
  <si>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</si>
  <si>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</si>
  <si>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</si>
  <si>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</si>
  <si>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</si>
  <si>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</si>
  <si>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</si>
  <si>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</si>
  <si>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</si>
  <si>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</si>
  <si>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</si>
  <si>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</si>
  <si>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</si>
  <si>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Абдулаева Алжанат Абулмуслимовна</t>
  </si>
  <si>
    <t>Авдонина Екатерина Сергеевна</t>
  </si>
  <si>
    <t>Авдошин Никита Сергеевич</t>
  </si>
  <si>
    <t>Антонова Анастасия Юрьевна</t>
  </si>
  <si>
    <t>Аргунова Влада Вячеславовна</t>
  </si>
  <si>
    <t>Архипов Алексей Владиславович</t>
  </si>
  <si>
    <t>Архипова Дарья Сергеевна</t>
  </si>
  <si>
    <t>Багандов Гаджимурад Каймуразович</t>
  </si>
  <si>
    <t>Балакшина Полина Владимировна</t>
  </si>
  <si>
    <t>Бирюкова Александра Павловна</t>
  </si>
  <si>
    <t>Богатырева Анастасия Романовна</t>
  </si>
  <si>
    <t>Болховитинова Варвара Алексеевна</t>
  </si>
  <si>
    <t>Буштедт Елизавета Андреевна</t>
  </si>
  <si>
    <t>Вончева Кира Владимировна</t>
  </si>
  <si>
    <t>Герасимова Елена Юрьевна</t>
  </si>
  <si>
    <t>Голубкова Екатерина Сергеевна</t>
  </si>
  <si>
    <t>Гончаров Владимир Дмитриевич</t>
  </si>
  <si>
    <t>Дадаян Нарина Самвеловна</t>
  </si>
  <si>
    <t>Демочкина Наталья Сергеевна</t>
  </si>
  <si>
    <t>Джаримов Мурат Тимурович</t>
  </si>
  <si>
    <t>Джураева Эльмира Акылбековна</t>
  </si>
  <si>
    <t>Дольникова Анастасия Михайловна</t>
  </si>
  <si>
    <t>Драганюк Александра -</t>
  </si>
  <si>
    <t>Дубасова Софья Вадимовна</t>
  </si>
  <si>
    <t>Жбанова Кристина Дмитриевна</t>
  </si>
  <si>
    <t>Железнякова Мария Сергеевна</t>
  </si>
  <si>
    <t>Заборонок Герман Эдуардович</t>
  </si>
  <si>
    <t>Заклепенко Анастасия Юрьевна</t>
  </si>
  <si>
    <t>Застрожнова Анастасия Игоревна</t>
  </si>
  <si>
    <t>Зиброва Ирина Александровна</t>
  </si>
  <si>
    <t>Зиновьева Дарья Олеговна</t>
  </si>
  <si>
    <t>Ибрагимова Севиля Сейтхалиловна</t>
  </si>
  <si>
    <t>Иванян Григорий Арменович</t>
  </si>
  <si>
    <t>Ищенко Елена Леонидовна</t>
  </si>
  <si>
    <t>Калачева Елена Игоревна</t>
  </si>
  <si>
    <t>Келеш Прасковья  </t>
  </si>
  <si>
    <t>Керимова Сабина Рауф кызы</t>
  </si>
  <si>
    <t>Кетер Мария Олеговна</t>
  </si>
  <si>
    <t>Кириллов Ярослав Андреевич</t>
  </si>
  <si>
    <t>Китайгородская Татьяна Игоревна</t>
  </si>
  <si>
    <t>Коваленко Алена Игоревна</t>
  </si>
  <si>
    <t>Козлов Илья Владимирович</t>
  </si>
  <si>
    <t>Козловский Илья Вячеславович</t>
  </si>
  <si>
    <t>Кокин Никита Андреевич</t>
  </si>
  <si>
    <t>Колиуш Маргарита Сергеевна</t>
  </si>
  <si>
    <t>Коновалова Дарья Витальевна</t>
  </si>
  <si>
    <t>Косюкова Мария Анатольевна</t>
  </si>
  <si>
    <t>Крылова Дарья Георгиевна</t>
  </si>
  <si>
    <t>Кульбаба Степан Кириллович</t>
  </si>
  <si>
    <t>Кучуков Абдулкарим Игоревич</t>
  </si>
  <si>
    <t>Ланина Ирина Артуровна</t>
  </si>
  <si>
    <t>Леонова Анна Сергеевна</t>
  </si>
  <si>
    <t>Лименский Андрей Алексеевич</t>
  </si>
  <si>
    <t>Лунева Екатерина Сергеевна</t>
  </si>
  <si>
    <t>Луппова Анна Анатольевна</t>
  </si>
  <si>
    <t>Магизова Альбина Азаматовна</t>
  </si>
  <si>
    <t>Маилян Нина Кареновна</t>
  </si>
  <si>
    <t>Макарова Анастасия Сергеевна</t>
  </si>
  <si>
    <t>Малышева Наталья Владимировна</t>
  </si>
  <si>
    <t>Матевосян Мариам Артуровна</t>
  </si>
  <si>
    <t>Минаева Алёна Игоревна</t>
  </si>
  <si>
    <t>Мойсеенко Денис Викторович</t>
  </si>
  <si>
    <t>Мудрая Дарья Андреевна</t>
  </si>
  <si>
    <t>Муромцева Елизавета Николаевна</t>
  </si>
  <si>
    <t>Наумова Анастасия Игоревна</t>
  </si>
  <si>
    <t>Никитина Анастасия Алексеевна</t>
  </si>
  <si>
    <t>Никитина Валерия Станиславовна</t>
  </si>
  <si>
    <t>Никифорова Мария Николаевна</t>
  </si>
  <si>
    <t>Новоселова Мария Юрьевна</t>
  </si>
  <si>
    <t>Обжогина Елена Андреевна</t>
  </si>
  <si>
    <t>Овсянникова Софья Алексеевна</t>
  </si>
  <si>
    <t>Окорокова Анастасия Алексеевна</t>
  </si>
  <si>
    <t>Панова Анастасия Сергеевна</t>
  </si>
  <si>
    <t>Пашенцева Наталья Анатольевна</t>
  </si>
  <si>
    <t>Петухов Сергей Владимирович</t>
  </si>
  <si>
    <t>Пономарева Мария Алексеевна</t>
  </si>
  <si>
    <t>Портнова Вера Евгеньевна</t>
  </si>
  <si>
    <t>Постникова Евгения Сергеевна</t>
  </si>
  <si>
    <t>Потапова Валерия Владиславовна</t>
  </si>
  <si>
    <t>Прокофьева Вера Алексеевна</t>
  </si>
  <si>
    <t>Просянов Герман Александрович</t>
  </si>
  <si>
    <t>Проценко Сергей Владимирович</t>
  </si>
  <si>
    <t>Пучков Яков Михайлович</t>
  </si>
  <si>
    <t>Рахимова Сарвиноз Мадамин кизи</t>
  </si>
  <si>
    <t>Репина Мария Ильинична</t>
  </si>
  <si>
    <t>Розов Василий Алексеевич</t>
  </si>
  <si>
    <t>Рощинская Диана Сергеевна</t>
  </si>
  <si>
    <t>Ручкан Анастасия Львовна</t>
  </si>
  <si>
    <t>Рябова Мария Викторовна</t>
  </si>
  <si>
    <t>Саблина Полина Валерьевна</t>
  </si>
  <si>
    <t>Сакалы Татьяна -</t>
  </si>
  <si>
    <t>Самарина Дарья Константиновна</t>
  </si>
  <si>
    <t>Сапан Полина Алексеевна</t>
  </si>
  <si>
    <t>Сарамуд Владислав Романович</t>
  </si>
  <si>
    <t>Сатуев Керим Ризванович</t>
  </si>
  <si>
    <t>Сатуев Рафи Ризванович</t>
  </si>
  <si>
    <t>Сафронова Анастасия Михайловна</t>
  </si>
  <si>
    <t>Сачук Дмитрий Александрович</t>
  </si>
  <si>
    <t>Семеновская Алла Михайловна</t>
  </si>
  <si>
    <t>Сехова Наталья Николаевна</t>
  </si>
  <si>
    <t>Слободчикова Екатерина Максимовна</t>
  </si>
  <si>
    <t>Смирнова Анастасия Дмитриевна</t>
  </si>
  <si>
    <t>Солонина Анастасия Вячеславовна</t>
  </si>
  <si>
    <t>Стеценко Алиса Алексеевна</t>
  </si>
  <si>
    <t>Стретенская Екатерина Сергеевна</t>
  </si>
  <si>
    <t>Суханов Евгений Сергеевич</t>
  </si>
  <si>
    <t>Татаурова Яна Владиславовна</t>
  </si>
  <si>
    <t>Тер-Саакова Анастасия Григорьевна</t>
  </si>
  <si>
    <t>Трещалова Анастасия Александровна</t>
  </si>
  <si>
    <t>Тулякова Юлия Сергеевна</t>
  </si>
  <si>
    <t>Углава Марианна Зурабовна</t>
  </si>
  <si>
    <t>Усачева Александра Дмитриевна</t>
  </si>
  <si>
    <t>Ушилова Татьяна Дмитриевна</t>
  </si>
  <si>
    <t>Фомичева Екатерина Сергеевна</t>
  </si>
  <si>
    <t>Хан Михаил Юрьевич</t>
  </si>
  <si>
    <t>Хачикян Анна Давидовна</t>
  </si>
  <si>
    <t>Чернецкая Олеся Станиславовна</t>
  </si>
  <si>
    <t>Чинчаладзе Гиоргий Гочаевич</t>
  </si>
  <si>
    <t>Шабанов Никита Вячеславович</t>
  </si>
  <si>
    <t>Шарипова Эльвина Илфаковна</t>
  </si>
  <si>
    <t>Шкроб Никита Сергеевич</t>
  </si>
  <si>
    <t>Шляга София Дмитриевна</t>
  </si>
  <si>
    <t>Шушпан Николай Анатольевич</t>
  </si>
  <si>
    <t>Юкелис Алиса Игоревна</t>
  </si>
  <si>
    <t>Ямпольский Григорий Игоревич</t>
  </si>
  <si>
    <t>Янбекова Динара Маратовна</t>
  </si>
  <si>
    <t>103-В</t>
  </si>
  <si>
    <t>Абдулаева</t>
  </si>
  <si>
    <t>Алжанат</t>
  </si>
  <si>
    <t>Абулмуслимовна</t>
  </si>
  <si>
    <t>2113401001</t>
  </si>
  <si>
    <t>Безопасность жизнедеятельности</t>
  </si>
  <si>
    <t>Экзамен</t>
  </si>
  <si>
    <t>2014/2015 учебный год 1 модуль</t>
  </si>
  <si>
    <t>ikPassed</t>
  </si>
  <si>
    <t>stCommon</t>
  </si>
  <si>
    <t>105-В</t>
  </si>
  <si>
    <t>Кетер</t>
  </si>
  <si>
    <t>Мария</t>
  </si>
  <si>
    <t>Олеговна</t>
  </si>
  <si>
    <t>2113401024</t>
  </si>
  <si>
    <t>Проценко</t>
  </si>
  <si>
    <t>Сергей</t>
  </si>
  <si>
    <t>Владимирович</t>
  </si>
  <si>
    <t>М141БВВЕД072</t>
  </si>
  <si>
    <t>Демочкина</t>
  </si>
  <si>
    <t>Наталья</t>
  </si>
  <si>
    <t>Сергеевна</t>
  </si>
  <si>
    <t>М141БВВЕД016</t>
  </si>
  <si>
    <t>102-В</t>
  </si>
  <si>
    <t>Чернецкая</t>
  </si>
  <si>
    <t>Олеся</t>
  </si>
  <si>
    <t>Станиславовна</t>
  </si>
  <si>
    <t>М141БВВЕД101</t>
  </si>
  <si>
    <t>Кульбаба</t>
  </si>
  <si>
    <t>Степан</t>
  </si>
  <si>
    <t>Кириллович</t>
  </si>
  <si>
    <t>М141БВВЕД040</t>
  </si>
  <si>
    <t>Кучуков</t>
  </si>
  <si>
    <t>Абдулкарим</t>
  </si>
  <si>
    <t>Игоревич</t>
  </si>
  <si>
    <t>М141БВВЕД041</t>
  </si>
  <si>
    <t>Пучков</t>
  </si>
  <si>
    <t>Яков</t>
  </si>
  <si>
    <t>Михайлович</t>
  </si>
  <si>
    <t>М141БВВЕД073</t>
  </si>
  <si>
    <t>Сапан</t>
  </si>
  <si>
    <t>Полина</t>
  </si>
  <si>
    <t>Алексеевна</t>
  </si>
  <si>
    <t>М141БВВЕД079</t>
  </si>
  <si>
    <t>104-В</t>
  </si>
  <si>
    <t>Никитина</t>
  </si>
  <si>
    <t>Анастасия</t>
  </si>
  <si>
    <t>М141БВВЕД058</t>
  </si>
  <si>
    <t>Постникова</t>
  </si>
  <si>
    <t>Евгения</t>
  </si>
  <si>
    <t>М141БВВЕД069</t>
  </si>
  <si>
    <t>101-В</t>
  </si>
  <si>
    <t>Хачикян</t>
  </si>
  <si>
    <t>Анна</t>
  </si>
  <si>
    <t>Давидовна</t>
  </si>
  <si>
    <t>М141БВВЕД100</t>
  </si>
  <si>
    <t>Хан</t>
  </si>
  <si>
    <t>Михаил</t>
  </si>
  <si>
    <t>Юрьевич</t>
  </si>
  <si>
    <t>М141БВВЕД099</t>
  </si>
  <si>
    <t>Авдонина</t>
  </si>
  <si>
    <t>Екатерина</t>
  </si>
  <si>
    <t>М141БВВЕД001</t>
  </si>
  <si>
    <t>Маилян</t>
  </si>
  <si>
    <t>Нина</t>
  </si>
  <si>
    <t>Кареновна</t>
  </si>
  <si>
    <t>М141БВВЕД048</t>
  </si>
  <si>
    <t>Керимова</t>
  </si>
  <si>
    <t>Сабина</t>
  </si>
  <si>
    <t>Рауф кызы</t>
  </si>
  <si>
    <t>М141БВВЕД029</t>
  </si>
  <si>
    <t>Матевосян</t>
  </si>
  <si>
    <t>Мариам</t>
  </si>
  <si>
    <t>Артуровна</t>
  </si>
  <si>
    <t>М141БВВЕД051</t>
  </si>
  <si>
    <t>Аргунова</t>
  </si>
  <si>
    <t>Влада</t>
  </si>
  <si>
    <t>Вячеславовна</t>
  </si>
  <si>
    <t>М141БВВЕД004</t>
  </si>
  <si>
    <t>Ручкан</t>
  </si>
  <si>
    <t>Львовна</t>
  </si>
  <si>
    <t>М141БВВЕД075</t>
  </si>
  <si>
    <t>Иванян</t>
  </si>
  <si>
    <t>Григорий</t>
  </si>
  <si>
    <t>Арменович</t>
  </si>
  <si>
    <t>М141БВВЕД026</t>
  </si>
  <si>
    <t>Джураева</t>
  </si>
  <si>
    <t>Эльмира</t>
  </si>
  <si>
    <t>Акылбековна</t>
  </si>
  <si>
    <t>М141БВВЕД018</t>
  </si>
  <si>
    <t>Дубасова</t>
  </si>
  <si>
    <t>Софья</t>
  </si>
  <si>
    <t>Вадимовна</t>
  </si>
  <si>
    <t>М141БВВЕД020</t>
  </si>
  <si>
    <t>Коваленко</t>
  </si>
  <si>
    <t>Алена</t>
  </si>
  <si>
    <t>Игоревна</t>
  </si>
  <si>
    <t>М141БВВЕД032</t>
  </si>
  <si>
    <t>Сафронова</t>
  </si>
  <si>
    <t>Михайловна</t>
  </si>
  <si>
    <t>М141БВВЕД083</t>
  </si>
  <si>
    <t>Смирнова</t>
  </si>
  <si>
    <t>Дмитриевна</t>
  </si>
  <si>
    <t>М141БВВЕД087</t>
  </si>
  <si>
    <t>Сатуев</t>
  </si>
  <si>
    <t>Керим</t>
  </si>
  <si>
    <t>Ризванович</t>
  </si>
  <si>
    <t>М141БВВЕД081</t>
  </si>
  <si>
    <t>Гончаров</t>
  </si>
  <si>
    <t>Владимир</t>
  </si>
  <si>
    <t>Дмитриевич</t>
  </si>
  <si>
    <t>М141БВВЕД014</t>
  </si>
  <si>
    <t>Новоселова</t>
  </si>
  <si>
    <t>Юрьевна</t>
  </si>
  <si>
    <t>М141БВВЕД060</t>
  </si>
  <si>
    <t>Железнякова</t>
  </si>
  <si>
    <t>М141БВВЕД021</t>
  </si>
  <si>
    <t>Никифорова</t>
  </si>
  <si>
    <t>Николаевна</t>
  </si>
  <si>
    <t>М141БВВЕД059</t>
  </si>
  <si>
    <t>Леонова</t>
  </si>
  <si>
    <t>М141БВВЕД043</t>
  </si>
  <si>
    <t>Антонова</t>
  </si>
  <si>
    <t>М141БВВЕД003</t>
  </si>
  <si>
    <t>Трещалова</t>
  </si>
  <si>
    <t>Александровна</t>
  </si>
  <si>
    <t>М141БВВЕД093</t>
  </si>
  <si>
    <t>Вончева</t>
  </si>
  <si>
    <t>Кира</t>
  </si>
  <si>
    <t>Владимировна</t>
  </si>
  <si>
    <t>М141БВВЕД011</t>
  </si>
  <si>
    <t>Ушилова</t>
  </si>
  <si>
    <t>Татьяна</t>
  </si>
  <si>
    <t>М141БВВЕД097</t>
  </si>
  <si>
    <t>Овсянникова</t>
  </si>
  <si>
    <t>М141БВВЕД062</t>
  </si>
  <si>
    <t>Крылова</t>
  </si>
  <si>
    <t>Дарья</t>
  </si>
  <si>
    <t>Георгиевна</t>
  </si>
  <si>
    <t>М141БВВЕД039</t>
  </si>
  <si>
    <t>Застрожнова</t>
  </si>
  <si>
    <t>М141БВВЕД119</t>
  </si>
  <si>
    <t>ikPlanned</t>
  </si>
  <si>
    <t>Косюкова</t>
  </si>
  <si>
    <t>Анатольевна</t>
  </si>
  <si>
    <t>М141БВВЕД038</t>
  </si>
  <si>
    <t>Репина</t>
  </si>
  <si>
    <t>Ильинична</t>
  </si>
  <si>
    <t>М141БВВЕД074</t>
  </si>
  <si>
    <t>Сачук</t>
  </si>
  <si>
    <t>Дмитрий</t>
  </si>
  <si>
    <t>Александрович</t>
  </si>
  <si>
    <t>М141БВВЕД084</t>
  </si>
  <si>
    <t>Ямпольский</t>
  </si>
  <si>
    <t>М141БВВЕД108</t>
  </si>
  <si>
    <t>Колиуш</t>
  </si>
  <si>
    <t>Маргарита</t>
  </si>
  <si>
    <t>М141БВВЕД036</t>
  </si>
  <si>
    <t>Луппова</t>
  </si>
  <si>
    <t>М141БВВЕД046</t>
  </si>
  <si>
    <t>Авдошин</t>
  </si>
  <si>
    <t>Никита</t>
  </si>
  <si>
    <t>Сергеевич</t>
  </si>
  <si>
    <t>М141БВВЕД002</t>
  </si>
  <si>
    <t>Самарина</t>
  </si>
  <si>
    <t>Константиновна</t>
  </si>
  <si>
    <t>М141БВВЕД078</t>
  </si>
  <si>
    <t>Портнова</t>
  </si>
  <si>
    <t>Вера</t>
  </si>
  <si>
    <t>Евгеньевна</t>
  </si>
  <si>
    <t>М141БВВЕД068</t>
  </si>
  <si>
    <t>Усачева</t>
  </si>
  <si>
    <t>Александра</t>
  </si>
  <si>
    <t>М141БВВЕД096</t>
  </si>
  <si>
    <t>Архипова</t>
  </si>
  <si>
    <t>М141БВВЕД110</t>
  </si>
  <si>
    <t>Келеш</t>
  </si>
  <si>
    <t>Прасковья</t>
  </si>
  <si>
    <t> </t>
  </si>
  <si>
    <t>М141БВВЕД112</t>
  </si>
  <si>
    <t>Заборонок</t>
  </si>
  <si>
    <t>Герман</t>
  </si>
  <si>
    <t>Эдуардович</t>
  </si>
  <si>
    <t>М141БВВЕД116</t>
  </si>
  <si>
    <t>Рощинская</t>
  </si>
  <si>
    <t>Диана</t>
  </si>
  <si>
    <t>М141БВВЕД113</t>
  </si>
  <si>
    <t>Шабанов</t>
  </si>
  <si>
    <t>Вячеславович</t>
  </si>
  <si>
    <t>М141БВВЕД115</t>
  </si>
  <si>
    <t>Жбанова</t>
  </si>
  <si>
    <t>Кристина</t>
  </si>
  <si>
    <t>М141БВВЕД111</t>
  </si>
  <si>
    <t>Сакалы</t>
  </si>
  <si>
    <t>-</t>
  </si>
  <si>
    <t>М141БВВЕД114</t>
  </si>
  <si>
    <t>Розов</t>
  </si>
  <si>
    <t>Василий</t>
  </si>
  <si>
    <t>Алексеевич</t>
  </si>
  <si>
    <t>2113401097</t>
  </si>
  <si>
    <t>Драганюк</t>
  </si>
  <si>
    <t>М141БВВЕД118</t>
  </si>
  <si>
    <t>Рахимова</t>
  </si>
  <si>
    <t>Сарвиноз</t>
  </si>
  <si>
    <t>Мадамин кизи</t>
  </si>
  <si>
    <t>М141БВВЕД117</t>
  </si>
  <si>
    <t>Просянов</t>
  </si>
  <si>
    <t>М141БВВЕД120</t>
  </si>
  <si>
    <t>Герасимова</t>
  </si>
  <si>
    <t>Елена</t>
  </si>
  <si>
    <t>М141БВВЕД012</t>
  </si>
  <si>
    <t>Углава</t>
  </si>
  <si>
    <t>Марианна</t>
  </si>
  <si>
    <t>Зурабовна</t>
  </si>
  <si>
    <t>М141БВВЕД095</t>
  </si>
  <si>
    <t>Потапова</t>
  </si>
  <si>
    <t>Валерия</t>
  </si>
  <si>
    <t>Владиславовна</t>
  </si>
  <si>
    <t>М141БВВЕД070</t>
  </si>
  <si>
    <t>Дольникова</t>
  </si>
  <si>
    <t>М141БВВЕД019</t>
  </si>
  <si>
    <t>Солонина</t>
  </si>
  <si>
    <t>М141БВВЕД088</t>
  </si>
  <si>
    <t>Коновалова</t>
  </si>
  <si>
    <t>Витальевна</t>
  </si>
  <si>
    <t>М141БВВЕД037</t>
  </si>
  <si>
    <t>Ищенко</t>
  </si>
  <si>
    <t>Леонидовна</t>
  </si>
  <si>
    <t>М141БВВЕД027</t>
  </si>
  <si>
    <t>Ланина</t>
  </si>
  <si>
    <t>Ирина</t>
  </si>
  <si>
    <t>М141БВВЕД042</t>
  </si>
  <si>
    <t>Балакшина</t>
  </si>
  <si>
    <t>М141БВВЕД006</t>
  </si>
  <si>
    <t>Прокофьева</t>
  </si>
  <si>
    <t>М141БВВЕД071</t>
  </si>
  <si>
    <t>Татаурова</t>
  </si>
  <si>
    <t>Яна</t>
  </si>
  <si>
    <t>М141БВВЕД091</t>
  </si>
  <si>
    <t>Окорокова</t>
  </si>
  <si>
    <t>М141БВВЕД063</t>
  </si>
  <si>
    <t>Заклепенко</t>
  </si>
  <si>
    <t>М141БВВЕД022</t>
  </si>
  <si>
    <t>Мойсеенко</t>
  </si>
  <si>
    <t>Денис</t>
  </si>
  <si>
    <t>Викторович</t>
  </si>
  <si>
    <t>М141БВВЕД053</t>
  </si>
  <si>
    <t>Шкроб</t>
  </si>
  <si>
    <t>М141БВВЕД104</t>
  </si>
  <si>
    <t>Шарипова</t>
  </si>
  <si>
    <t>Эльвина</t>
  </si>
  <si>
    <t>Илфаковна</t>
  </si>
  <si>
    <t>М141БВВЕД103</t>
  </si>
  <si>
    <t>Шушпан</t>
  </si>
  <si>
    <t>Николай</t>
  </si>
  <si>
    <t>Анатольевич</t>
  </si>
  <si>
    <t>М141БВВЕД106</t>
  </si>
  <si>
    <t>Козлов</t>
  </si>
  <si>
    <t>Илья</t>
  </si>
  <si>
    <t>М141БВВЕД033</t>
  </si>
  <si>
    <t>Тулякова</t>
  </si>
  <si>
    <t>Юлия</t>
  </si>
  <si>
    <t>М141БВВЕД094</t>
  </si>
  <si>
    <t>Стеценко</t>
  </si>
  <si>
    <t>Алиса</t>
  </si>
  <si>
    <t>М141БВВЕД089</t>
  </si>
  <si>
    <t>Пономарева</t>
  </si>
  <si>
    <t>М141БВВЕД067</t>
  </si>
  <si>
    <t>Архипов</t>
  </si>
  <si>
    <t>Алексей</t>
  </si>
  <si>
    <t>Владиславович</t>
  </si>
  <si>
    <t>М141БВВЕД005</t>
  </si>
  <si>
    <t>Фомичева</t>
  </si>
  <si>
    <t>М141БВВЕД098</t>
  </si>
  <si>
    <t>Китайгородская</t>
  </si>
  <si>
    <t>М141БВВЕД031</t>
  </si>
  <si>
    <t>М141БВВЕД057</t>
  </si>
  <si>
    <t>Дадаян</t>
  </si>
  <si>
    <t>Нарина</t>
  </si>
  <si>
    <t>Самвеловна</t>
  </si>
  <si>
    <t>М141БВВЕД015</t>
  </si>
  <si>
    <t>Ибрагимова</t>
  </si>
  <si>
    <t>Севиля</t>
  </si>
  <si>
    <t>Сейтхалиловна</t>
  </si>
  <si>
    <t>М141БВВЕД025</t>
  </si>
  <si>
    <t>Минаева</t>
  </si>
  <si>
    <t>Алёна</t>
  </si>
  <si>
    <t>М141БВВЕД052</t>
  </si>
  <si>
    <t>Шляга</t>
  </si>
  <si>
    <t>София</t>
  </si>
  <si>
    <t>М141БВВЕД105</t>
  </si>
  <si>
    <t>Янбекова</t>
  </si>
  <si>
    <t>Динара</t>
  </si>
  <si>
    <t>Маратовна</t>
  </si>
  <si>
    <t>М141БВВЕД109</t>
  </si>
  <si>
    <t>Рябова</t>
  </si>
  <si>
    <t>Викторовна</t>
  </si>
  <si>
    <t>М141БВВЕД076</t>
  </si>
  <si>
    <t>Буштедт</t>
  </si>
  <si>
    <t>Елизавета</t>
  </si>
  <si>
    <t>Андреевна</t>
  </si>
  <si>
    <t>М141БВВЕД010</t>
  </si>
  <si>
    <t>Магизова</t>
  </si>
  <si>
    <t>Альбина</t>
  </si>
  <si>
    <t>Азаматовна</t>
  </si>
  <si>
    <t>М141БВВЕД047</t>
  </si>
  <si>
    <t>Зиновьева</t>
  </si>
  <si>
    <t>М141БВВЕД024</t>
  </si>
  <si>
    <t>Козловский</t>
  </si>
  <si>
    <t>М141БВВЕД034</t>
  </si>
  <si>
    <t>Обжогина</t>
  </si>
  <si>
    <t>М141БВВЕД061</t>
  </si>
  <si>
    <t>Наумова</t>
  </si>
  <si>
    <t>М141БВВЕД056</t>
  </si>
  <si>
    <t>Кокин</t>
  </si>
  <si>
    <t>Андреевич</t>
  </si>
  <si>
    <t>М141БВВЕД035</t>
  </si>
  <si>
    <t>Болховитинова</t>
  </si>
  <si>
    <t>Варвара</t>
  </si>
  <si>
    <t>М141БВВЕД009</t>
  </si>
  <si>
    <t>Суханов</t>
  </si>
  <si>
    <t>Евгений</t>
  </si>
  <si>
    <t>М141БВВЕД090</t>
  </si>
  <si>
    <t>Муромцева</t>
  </si>
  <si>
    <t>М141БВВЕД055</t>
  </si>
  <si>
    <t>Рафи</t>
  </si>
  <si>
    <t>М141БВВЕД082</t>
  </si>
  <si>
    <t>Бирюкова</t>
  </si>
  <si>
    <t>Павловна</t>
  </si>
  <si>
    <t>М141БВВЕД007</t>
  </si>
  <si>
    <t>Лунева</t>
  </si>
  <si>
    <t>М141БВВЕД045</t>
  </si>
  <si>
    <t>Зиброва</t>
  </si>
  <si>
    <t>М141БВВЕД023</t>
  </si>
  <si>
    <t>Малышева</t>
  </si>
  <si>
    <t>М141БВВЕД050</t>
  </si>
  <si>
    <t>Сехова</t>
  </si>
  <si>
    <t>М141БВВЕД085</t>
  </si>
  <si>
    <t>Чинчаладзе</t>
  </si>
  <si>
    <t>Гиоргий</t>
  </si>
  <si>
    <t>Гочаевич</t>
  </si>
  <si>
    <t>М141БВВЕД102</t>
  </si>
  <si>
    <t>Джаримов</t>
  </si>
  <si>
    <t>Мурат</t>
  </si>
  <si>
    <t>Тимурович</t>
  </si>
  <si>
    <t>М141БВВЕД017</t>
  </si>
  <si>
    <t>Слободчикова</t>
  </si>
  <si>
    <t>Максимовна</t>
  </si>
  <si>
    <t>М141БВВЕД086</t>
  </si>
  <si>
    <t>Пашенцева</t>
  </si>
  <si>
    <t>М141БВВЕД065</t>
  </si>
  <si>
    <t>Калачева</t>
  </si>
  <si>
    <t>М141БВВЕД028</t>
  </si>
  <si>
    <t>Тер-Саакова</t>
  </si>
  <si>
    <t>Григорьевна</t>
  </si>
  <si>
    <t>М141БВВЕД092</t>
  </si>
  <si>
    <t>Макарова</t>
  </si>
  <si>
    <t>М141БВВЕД049</t>
  </si>
  <si>
    <t>Петухов</t>
  </si>
  <si>
    <t>М141БВВЕД066</t>
  </si>
  <si>
    <t>Богатырева</t>
  </si>
  <si>
    <t>Романовна</t>
  </si>
  <si>
    <t>М141БВВЕД008</t>
  </si>
  <si>
    <t>Панова</t>
  </si>
  <si>
    <t>М141БВВЕД064</t>
  </si>
  <si>
    <t>Лименский</t>
  </si>
  <si>
    <t>Андрей</t>
  </si>
  <si>
    <t>М141БВВЕД044</t>
  </si>
  <si>
    <t>Мудрая</t>
  </si>
  <si>
    <t>М141БВВЕД054</t>
  </si>
  <si>
    <t>Голубкова</t>
  </si>
  <si>
    <t>М141БВВЕД013</t>
  </si>
  <si>
    <t>Кириллов</t>
  </si>
  <si>
    <t>Ярослав</t>
  </si>
  <si>
    <t>М141БВВЕД030</t>
  </si>
  <si>
    <t>Юкелис</t>
  </si>
  <si>
    <t>М141БВВЕД107</t>
  </si>
  <si>
    <t>Саблина</t>
  </si>
  <si>
    <t>Валерьевна</t>
  </si>
  <si>
    <t>М141БВВЕД077</t>
  </si>
  <si>
    <t>Багандов</t>
  </si>
  <si>
    <t>Гаджимурад</t>
  </si>
  <si>
    <t>Каймуразович</t>
  </si>
  <si>
    <t>М141БВВЕД121</t>
  </si>
  <si>
    <t>Зачет</t>
  </si>
  <si>
    <t>Семеновская</t>
  </si>
  <si>
    <t>Алла</t>
  </si>
  <si>
    <t>234-34/131-096</t>
  </si>
  <si>
    <t>Стретенская</t>
  </si>
  <si>
    <t>2113401111</t>
  </si>
  <si>
    <t>Сарамуд</t>
  </si>
  <si>
    <t>Владислав</t>
  </si>
  <si>
    <t>Романович</t>
  </si>
  <si>
    <t>М141БВВЕД080</t>
  </si>
  <si>
    <t>Английский язык</t>
  </si>
  <si>
    <t>2014/2015 учебный год 2 модуль</t>
  </si>
  <si>
    <t>stFacultative</t>
  </si>
  <si>
    <t>Базовый курс арабского языка</t>
  </si>
  <si>
    <t>Базовый курс китайского языка</t>
  </si>
  <si>
    <t>Базовый курс корейского языка</t>
  </si>
  <si>
    <t>Базовый курс японского языка</t>
  </si>
  <si>
    <t>Введение в востоковедение</t>
  </si>
  <si>
    <t>Всеобщая история: история восточных цивилизаций</t>
  </si>
  <si>
    <t>Всеобщая история: история западных цивилизаций</t>
  </si>
  <si>
    <t>Иностранный язык (английский) интенсивный курс английского языка для начинающих</t>
  </si>
  <si>
    <t>Практикум к базовому курсу арабского языка</t>
  </si>
  <si>
    <t>Практикум к базовому курсу китайского языка</t>
  </si>
  <si>
    <t>Практикум к базовому курсу корейского языка</t>
  </si>
  <si>
    <t>Практикум к базовому курсу японского языка</t>
  </si>
  <si>
    <t>Практикум устного общения на арабском языке</t>
  </si>
  <si>
    <t>Практикум устного общения на китайском языке: этап 1</t>
  </si>
  <si>
    <t>Практикум устного общения на корейском языке</t>
  </si>
  <si>
    <t>Практикум устного общения на японском языке</t>
  </si>
  <si>
    <t>Философия</t>
  </si>
  <si>
    <t>Физическая культура</t>
  </si>
  <si>
    <t>ikExternalPassed</t>
  </si>
  <si>
    <t>Комм</t>
  </si>
  <si>
    <t>Да</t>
  </si>
  <si>
    <t>Бюдж</t>
  </si>
  <si>
    <t>н/я (ув)</t>
  </si>
  <si>
    <t>н/я</t>
  </si>
  <si>
    <t>нет оценки</t>
  </si>
  <si>
    <t>9 - 10</t>
  </si>
  <si>
    <t>19 - 20</t>
  </si>
  <si>
    <t>25 - 26</t>
  </si>
  <si>
    <t>29 - 30</t>
  </si>
  <si>
    <t>34 - 35</t>
  </si>
  <si>
    <t>41 - 42</t>
  </si>
  <si>
    <t>44 - 46</t>
  </si>
  <si>
    <t>50 - 51</t>
  </si>
  <si>
    <t>78 - 79</t>
  </si>
  <si>
    <t>82 - 83</t>
  </si>
  <si>
    <t>95 - 96</t>
  </si>
  <si>
    <t>123 - 124</t>
  </si>
  <si>
    <t>Дата выгрузки: 16.02.2015</t>
  </si>
  <si>
    <t>Период: c 2014/2015 учебный год I семестр по 2014/2015 учебный год I семестр</t>
  </si>
  <si>
    <t>Факультет/отделение: Факультет мировой экономики и мировой политики</t>
  </si>
  <si>
    <t>Направление  подготовки: Направление "Востоковедение и африканистика"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</si>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</sst>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190500</xdr:rowOff>
        </xdr:from>
        <xdr:to>
          <xdr:col>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E137"/>
  <sheetViews>
    <sheetView tabSelected="1" topLeftCell="A10" workbookViewId="0">
      <selection activeCell="A19" sqref="A19:IV19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6.42578125" style="1" customWidth="1"/>
    <col min="7" max="7" width="10.7109375" style="1" hidden="1" customWidth="1"/>
    <col min="8" max="46" width="10.7109375" style="28" customWidth="1"/>
    <col min="47" max="50" width="10.7109375" style="13" customWidth="1"/>
    <col min="51" max="52" width="10.7109375" style="27" hidden="1" customWidth="1"/>
    <col min="53" max="53" width="10.7109375" style="27" customWidth="1"/>
    <col min="54" max="54" width="10.7109375" style="28" customWidth="1"/>
    <col min="55" max="55" width="10.7109375" style="27" customWidth="1"/>
    <col min="56" max="56" width="10.7109375" style="28" customWidth="1"/>
    <col min="57" max="57" width="10.7109375" style="28" hidden="1" customWidth="1"/>
    <col min="58" max="100" width="10.7109375" style="1" customWidth="1"/>
    <col min="101" max="16384" width="9.140625" style="1"/>
  </cols>
  <sheetData>
    <row r="1" spans="1:57" s="6" customFormat="1" ht="32.25" customHeight="1" x14ac:dyDescent="0.2">
      <c r="A1" s="29" t="s">
        <v>35</v>
      </c>
      <c r="B1" s="20"/>
      <c r="C1" s="20"/>
      <c r="D1" s="20"/>
      <c r="E1" s="20"/>
      <c r="F1" s="19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11"/>
      <c r="AV1" s="11"/>
      <c r="AW1" s="11"/>
      <c r="AX1" s="11"/>
      <c r="AY1" s="23"/>
      <c r="AZ1" s="23"/>
      <c r="BA1" s="33" t="s">
        <v>28</v>
      </c>
      <c r="BB1" s="33"/>
      <c r="BC1" s="33"/>
      <c r="BD1" s="33"/>
      <c r="BE1" s="24"/>
    </row>
    <row r="2" spans="1:57" s="5" customFormat="1" ht="15.75" customHeight="1" x14ac:dyDescent="0.2">
      <c r="A2" s="30" t="s">
        <v>599</v>
      </c>
      <c r="B2" s="6"/>
      <c r="C2" s="6"/>
      <c r="D2" s="6"/>
      <c r="E2" s="6"/>
      <c r="F2" s="17"/>
      <c r="G2" s="6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6"/>
      <c r="AV2" s="6"/>
      <c r="AW2" s="6"/>
      <c r="AX2" s="12"/>
      <c r="AY2" s="25"/>
      <c r="AZ2" s="25"/>
      <c r="BA2" s="32" t="s">
        <v>27</v>
      </c>
      <c r="BB2" s="32"/>
      <c r="BC2" s="32"/>
      <c r="BD2" s="32"/>
      <c r="BE2" s="26"/>
    </row>
    <row r="3" spans="1:57" s="5" customFormat="1" ht="15.75" customHeight="1" x14ac:dyDescent="0.2">
      <c r="A3" s="30" t="s">
        <v>600</v>
      </c>
      <c r="B3" s="6"/>
      <c r="C3" s="6"/>
      <c r="D3" s="6"/>
      <c r="E3" s="6"/>
      <c r="F3" s="17"/>
      <c r="G3" s="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6"/>
      <c r="AV3" s="6"/>
      <c r="AW3" s="6"/>
      <c r="AX3" s="12"/>
      <c r="AY3" s="25"/>
      <c r="AZ3" s="25"/>
      <c r="BA3" s="32"/>
      <c r="BB3" s="32"/>
      <c r="BC3" s="32"/>
      <c r="BD3" s="32"/>
      <c r="BE3" s="26"/>
    </row>
    <row r="4" spans="1:57" s="5" customFormat="1" ht="15.75" customHeight="1" x14ac:dyDescent="0.2">
      <c r="A4" s="30" t="s">
        <v>601</v>
      </c>
      <c r="B4" s="6"/>
      <c r="C4" s="6"/>
      <c r="D4" s="6"/>
      <c r="E4" s="6"/>
      <c r="F4" s="17"/>
      <c r="G4" s="6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6"/>
      <c r="AV4" s="6"/>
      <c r="AW4" s="6"/>
      <c r="AX4" s="12"/>
      <c r="AY4" s="25"/>
      <c r="AZ4" s="25"/>
      <c r="BA4" s="25"/>
      <c r="BB4" s="26"/>
      <c r="BC4" s="25"/>
      <c r="BD4" s="26"/>
      <c r="BE4" s="26"/>
    </row>
    <row r="5" spans="1:57" s="5" customFormat="1" ht="15.75" customHeight="1" x14ac:dyDescent="0.2">
      <c r="A5" s="30" t="s">
        <v>602</v>
      </c>
      <c r="B5" s="6"/>
      <c r="C5" s="6"/>
      <c r="D5" s="6"/>
      <c r="E5" s="6"/>
      <c r="F5" s="6"/>
      <c r="G5" s="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6"/>
      <c r="AV5" s="6"/>
      <c r="AW5" s="6"/>
      <c r="AX5" s="12"/>
      <c r="AY5" s="25"/>
      <c r="AZ5" s="25"/>
      <c r="BA5" s="25"/>
      <c r="BB5" s="26"/>
      <c r="BC5" s="25"/>
      <c r="BD5" s="26"/>
      <c r="BE5" s="26"/>
    </row>
    <row r="6" spans="1:57" s="5" customFormat="1" ht="15.75" customHeight="1" x14ac:dyDescent="0.2">
      <c r="A6" s="31" t="s">
        <v>603</v>
      </c>
      <c r="B6" s="8"/>
      <c r="C6" s="4"/>
      <c r="D6" s="4"/>
      <c r="E6" s="4"/>
      <c r="F6" s="18"/>
      <c r="H6" s="26"/>
      <c r="I6" s="58"/>
      <c r="J6" s="26" t="s">
        <v>604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12"/>
      <c r="AV6" s="12"/>
      <c r="AW6" s="12"/>
      <c r="AX6" s="12"/>
      <c r="AY6" s="25"/>
      <c r="AZ6" s="25"/>
      <c r="BA6" s="25"/>
      <c r="BB6" s="26"/>
      <c r="BC6" s="25"/>
      <c r="BD6" s="26"/>
      <c r="BE6" s="26"/>
    </row>
    <row r="7" spans="1:57" s="5" customFormat="1" ht="15.75" customHeight="1" x14ac:dyDescent="0.2">
      <c r="A7" s="18"/>
      <c r="B7" s="8"/>
      <c r="F7" s="2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12"/>
      <c r="AV7" s="12"/>
      <c r="AW7" s="12"/>
      <c r="AX7" s="12"/>
      <c r="AY7" s="25"/>
      <c r="AZ7" s="25"/>
      <c r="BA7" s="25"/>
      <c r="BB7" s="26"/>
      <c r="BC7" s="25"/>
      <c r="BD7" s="26"/>
      <c r="BE7" s="26"/>
    </row>
    <row r="8" spans="1:57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6</v>
      </c>
      <c r="H8" s="39" t="s">
        <v>172</v>
      </c>
      <c r="I8" s="37"/>
      <c r="J8" s="37"/>
      <c r="K8" s="37"/>
      <c r="L8" s="39" t="s">
        <v>560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52" t="s">
        <v>22</v>
      </c>
      <c r="AV8" s="52" t="s">
        <v>23</v>
      </c>
      <c r="AW8" s="53" t="s">
        <v>33</v>
      </c>
      <c r="AX8" s="52" t="s">
        <v>24</v>
      </c>
      <c r="AY8" s="54" t="s">
        <v>29</v>
      </c>
      <c r="AZ8" s="54" t="s">
        <v>30</v>
      </c>
      <c r="BA8" s="55" t="s">
        <v>31</v>
      </c>
      <c r="BB8" s="54" t="s">
        <v>5</v>
      </c>
      <c r="BC8" s="54" t="s">
        <v>25</v>
      </c>
      <c r="BD8" s="54" t="s">
        <v>26</v>
      </c>
      <c r="BE8" s="34" t="s">
        <v>34</v>
      </c>
    </row>
    <row r="9" spans="1:57" s="2" customFormat="1" ht="20.25" customHeight="1" x14ac:dyDescent="0.2">
      <c r="A9" s="37"/>
      <c r="B9" s="38"/>
      <c r="C9" s="37"/>
      <c r="D9" s="37"/>
      <c r="E9" s="37"/>
      <c r="F9" s="37"/>
      <c r="H9" s="39" t="s">
        <v>171</v>
      </c>
      <c r="I9" s="37"/>
      <c r="J9" s="39" t="s">
        <v>549</v>
      </c>
      <c r="K9" s="37"/>
      <c r="L9" s="39" t="s">
        <v>171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9" t="s">
        <v>549</v>
      </c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52"/>
      <c r="AV9" s="52"/>
      <c r="AW9" s="53"/>
      <c r="AX9" s="52"/>
      <c r="AY9" s="54"/>
      <c r="AZ9" s="54"/>
      <c r="BA9" s="55"/>
      <c r="BB9" s="54"/>
      <c r="BC9" s="54"/>
      <c r="BD9" s="54"/>
      <c r="BE9" s="34"/>
    </row>
    <row r="10" spans="1:57" s="3" customFormat="1" ht="200.1" customHeight="1" x14ac:dyDescent="0.2">
      <c r="A10" s="37"/>
      <c r="B10" s="38"/>
      <c r="C10" s="37"/>
      <c r="D10" s="37"/>
      <c r="E10" s="37"/>
      <c r="F10" s="37"/>
      <c r="G10" s="22" t="s">
        <v>32</v>
      </c>
      <c r="H10" s="40" t="s">
        <v>170</v>
      </c>
      <c r="I10" s="40" t="s">
        <v>170</v>
      </c>
      <c r="J10" s="40" t="s">
        <v>170</v>
      </c>
      <c r="K10" s="40" t="s">
        <v>170</v>
      </c>
      <c r="L10" s="40" t="s">
        <v>559</v>
      </c>
      <c r="M10" s="40" t="s">
        <v>562</v>
      </c>
      <c r="N10" s="40" t="s">
        <v>563</v>
      </c>
      <c r="O10" s="40" t="s">
        <v>564</v>
      </c>
      <c r="P10" s="40" t="s">
        <v>565</v>
      </c>
      <c r="Q10" s="40" t="s">
        <v>566</v>
      </c>
      <c r="R10" s="40" t="s">
        <v>567</v>
      </c>
      <c r="S10" s="40" t="s">
        <v>568</v>
      </c>
      <c r="T10" s="40" t="s">
        <v>569</v>
      </c>
      <c r="U10" s="40" t="s">
        <v>570</v>
      </c>
      <c r="V10" s="40" t="s">
        <v>570</v>
      </c>
      <c r="W10" s="40" t="s">
        <v>571</v>
      </c>
      <c r="X10" s="40" t="s">
        <v>572</v>
      </c>
      <c r="Y10" s="40" t="s">
        <v>572</v>
      </c>
      <c r="Z10" s="40" t="s">
        <v>573</v>
      </c>
      <c r="AA10" s="40" t="s">
        <v>573</v>
      </c>
      <c r="AB10" s="40" t="s">
        <v>574</v>
      </c>
      <c r="AC10" s="40" t="s">
        <v>574</v>
      </c>
      <c r="AD10" s="40" t="s">
        <v>575</v>
      </c>
      <c r="AE10" s="40" t="s">
        <v>576</v>
      </c>
      <c r="AF10" s="40" t="s">
        <v>576</v>
      </c>
      <c r="AG10" s="40" t="s">
        <v>577</v>
      </c>
      <c r="AH10" s="40" t="s">
        <v>577</v>
      </c>
      <c r="AI10" s="40" t="s">
        <v>578</v>
      </c>
      <c r="AJ10" s="40" t="s">
        <v>559</v>
      </c>
      <c r="AK10" s="40" t="s">
        <v>563</v>
      </c>
      <c r="AL10" s="40" t="s">
        <v>566</v>
      </c>
      <c r="AM10" s="40" t="s">
        <v>568</v>
      </c>
      <c r="AN10" s="40" t="s">
        <v>568</v>
      </c>
      <c r="AO10" s="40" t="s">
        <v>575</v>
      </c>
      <c r="AP10" s="40" t="s">
        <v>579</v>
      </c>
      <c r="AQ10" s="40" t="s">
        <v>579</v>
      </c>
      <c r="AR10" s="40" t="s">
        <v>579</v>
      </c>
      <c r="AS10" s="40" t="s">
        <v>579</v>
      </c>
      <c r="AT10" s="40" t="s">
        <v>578</v>
      </c>
      <c r="AU10" s="52"/>
      <c r="AV10" s="52"/>
      <c r="AW10" s="53"/>
      <c r="AX10" s="52"/>
      <c r="AY10" s="54"/>
      <c r="AZ10" s="54"/>
      <c r="BA10" s="55"/>
      <c r="BB10" s="54"/>
      <c r="BC10" s="54"/>
      <c r="BD10" s="54"/>
      <c r="BE10" s="34"/>
    </row>
    <row r="11" spans="1:57" s="10" customFormat="1" ht="18.75" customHeight="1" x14ac:dyDescent="0.2">
      <c r="A11" s="35" t="s">
        <v>4</v>
      </c>
      <c r="B11" s="35"/>
      <c r="C11" s="35"/>
      <c r="D11" s="35"/>
      <c r="E11" s="35"/>
      <c r="F11" s="35"/>
      <c r="H11" s="41">
        <v>0.5</v>
      </c>
      <c r="I11" s="41">
        <v>1</v>
      </c>
      <c r="J11" s="41">
        <v>0.5</v>
      </c>
      <c r="K11" s="41">
        <v>1</v>
      </c>
      <c r="L11" s="41">
        <v>0</v>
      </c>
      <c r="M11" s="41">
        <v>8.89</v>
      </c>
      <c r="N11" s="41">
        <v>8.89</v>
      </c>
      <c r="O11" s="41">
        <v>8.89</v>
      </c>
      <c r="P11" s="41">
        <v>8.89</v>
      </c>
      <c r="Q11" s="41">
        <v>3</v>
      </c>
      <c r="R11" s="41">
        <v>5</v>
      </c>
      <c r="S11" s="41">
        <v>4</v>
      </c>
      <c r="T11" s="41">
        <v>0</v>
      </c>
      <c r="U11" s="41">
        <v>0</v>
      </c>
      <c r="V11" s="41">
        <v>3.56</v>
      </c>
      <c r="W11" s="41">
        <v>0</v>
      </c>
      <c r="X11" s="41">
        <v>0</v>
      </c>
      <c r="Y11" s="41">
        <v>3.56</v>
      </c>
      <c r="Z11" s="41">
        <v>0</v>
      </c>
      <c r="AA11" s="41">
        <v>3.56</v>
      </c>
      <c r="AB11" s="41">
        <v>0</v>
      </c>
      <c r="AC11" s="41">
        <v>3.56</v>
      </c>
      <c r="AD11" s="41">
        <v>0</v>
      </c>
      <c r="AE11" s="41">
        <v>0</v>
      </c>
      <c r="AF11" s="41">
        <v>3.56</v>
      </c>
      <c r="AG11" s="41">
        <v>0</v>
      </c>
      <c r="AH11" s="41">
        <v>3.56</v>
      </c>
      <c r="AI11" s="41">
        <v>4</v>
      </c>
      <c r="AJ11" s="41">
        <v>0</v>
      </c>
      <c r="AK11" s="41">
        <v>8.89</v>
      </c>
      <c r="AL11" s="41">
        <v>3</v>
      </c>
      <c r="AM11" s="41">
        <v>3.14</v>
      </c>
      <c r="AN11" s="41">
        <v>4</v>
      </c>
      <c r="AO11" s="41">
        <v>0</v>
      </c>
      <c r="AP11" s="41">
        <v>0</v>
      </c>
      <c r="AQ11" s="41">
        <v>0.22</v>
      </c>
      <c r="AR11" s="41">
        <v>0.25</v>
      </c>
      <c r="AS11" s="41">
        <v>0.26</v>
      </c>
      <c r="AT11" s="41">
        <v>4</v>
      </c>
      <c r="AU11" s="52"/>
      <c r="AV11" s="52"/>
      <c r="AW11" s="53"/>
      <c r="AX11" s="52"/>
      <c r="AY11" s="54"/>
      <c r="AZ11" s="54"/>
      <c r="BA11" s="55"/>
      <c r="BB11" s="54"/>
      <c r="BC11" s="54"/>
      <c r="BD11" s="54"/>
      <c r="BE11" s="34"/>
    </row>
    <row r="12" spans="1:57" x14ac:dyDescent="0.2">
      <c r="A12" s="42">
        <v>1</v>
      </c>
      <c r="B12" s="43" t="s">
        <v>474</v>
      </c>
      <c r="C12" s="44" t="s">
        <v>81</v>
      </c>
      <c r="D12" s="44">
        <v>504309215</v>
      </c>
      <c r="E12" s="45" t="s">
        <v>188</v>
      </c>
      <c r="F12" s="45" t="s">
        <v>583</v>
      </c>
      <c r="G12" s="1">
        <f>MATCH(D12,Данные!$D:$D,0)</f>
        <v>96</v>
      </c>
      <c r="H12" s="49"/>
      <c r="I12" s="49">
        <v>6</v>
      </c>
      <c r="J12" s="49"/>
      <c r="K12" s="49"/>
      <c r="L12" s="49">
        <v>9</v>
      </c>
      <c r="M12" s="49"/>
      <c r="N12" s="49">
        <v>10</v>
      </c>
      <c r="O12" s="49"/>
      <c r="P12" s="49"/>
      <c r="Q12" s="49">
        <v>8</v>
      </c>
      <c r="R12" s="49">
        <v>9</v>
      </c>
      <c r="S12" s="49">
        <v>10</v>
      </c>
      <c r="T12" s="49"/>
      <c r="U12" s="49"/>
      <c r="V12" s="49"/>
      <c r="W12" s="49">
        <v>9</v>
      </c>
      <c r="X12" s="49"/>
      <c r="Y12" s="49"/>
      <c r="Z12" s="49"/>
      <c r="AA12" s="49"/>
      <c r="AB12" s="49"/>
      <c r="AC12" s="49"/>
      <c r="AD12" s="49">
        <v>9</v>
      </c>
      <c r="AE12" s="49"/>
      <c r="AF12" s="49"/>
      <c r="AG12" s="49"/>
      <c r="AH12" s="49"/>
      <c r="AI12" s="49">
        <v>9</v>
      </c>
      <c r="AJ12" s="49"/>
      <c r="AK12" s="49"/>
      <c r="AL12" s="49"/>
      <c r="AM12" s="49"/>
      <c r="AN12" s="49"/>
      <c r="AO12" s="49"/>
      <c r="AP12" s="49">
        <v>10</v>
      </c>
      <c r="AQ12" s="49"/>
      <c r="AR12" s="49"/>
      <c r="AS12" s="49"/>
      <c r="AT12" s="49"/>
      <c r="AU12" s="56">
        <v>239.9</v>
      </c>
      <c r="AV12" s="56">
        <f>IF(AW12 &gt; 0, MAX(AW$12:AW$137) / AW12, 0)</f>
        <v>1.2846658941676321</v>
      </c>
      <c r="AW12" s="56">
        <v>25.89</v>
      </c>
      <c r="AX12" s="56">
        <f>AU12*AV12</f>
        <v>308.19134801081498</v>
      </c>
      <c r="AY12" s="57">
        <v>89</v>
      </c>
      <c r="AZ12" s="57">
        <v>10</v>
      </c>
      <c r="BA12" s="57">
        <f>IF(AZ12 &gt; 0,AY12/AZ12,0)</f>
        <v>8.9</v>
      </c>
      <c r="BB12" s="49">
        <f>MIN($H12:AT12)</f>
        <v>6</v>
      </c>
      <c r="BC12" s="57"/>
      <c r="BD12" s="49">
        <v>10</v>
      </c>
      <c r="BE12" s="28">
        <v>1</v>
      </c>
    </row>
    <row r="13" spans="1:57" x14ac:dyDescent="0.2">
      <c r="A13" s="42">
        <v>2</v>
      </c>
      <c r="B13" s="43" t="s">
        <v>227</v>
      </c>
      <c r="C13" s="44" t="s">
        <v>40</v>
      </c>
      <c r="D13" s="44">
        <v>504311762</v>
      </c>
      <c r="E13" s="45" t="s">
        <v>209</v>
      </c>
      <c r="F13" s="45" t="s">
        <v>581</v>
      </c>
      <c r="G13" s="1">
        <f>MATCH(D13,Данные!$D:$D,0)</f>
        <v>16</v>
      </c>
      <c r="H13" s="49"/>
      <c r="I13" s="49">
        <v>9</v>
      </c>
      <c r="J13" s="49"/>
      <c r="K13" s="49"/>
      <c r="L13" s="49">
        <v>9</v>
      </c>
      <c r="M13" s="49"/>
      <c r="N13" s="49"/>
      <c r="O13" s="49">
        <v>9</v>
      </c>
      <c r="P13" s="49"/>
      <c r="Q13" s="49">
        <v>10</v>
      </c>
      <c r="R13" s="49">
        <v>8</v>
      </c>
      <c r="S13" s="49">
        <v>10</v>
      </c>
      <c r="T13" s="49"/>
      <c r="U13" s="49"/>
      <c r="V13" s="49"/>
      <c r="W13" s="49"/>
      <c r="X13" s="49">
        <v>9</v>
      </c>
      <c r="Y13" s="49"/>
      <c r="Z13" s="49"/>
      <c r="AA13" s="49"/>
      <c r="AB13" s="49"/>
      <c r="AC13" s="49"/>
      <c r="AD13" s="49"/>
      <c r="AE13" s="49">
        <v>9</v>
      </c>
      <c r="AF13" s="49"/>
      <c r="AG13" s="49"/>
      <c r="AH13" s="49"/>
      <c r="AI13" s="49">
        <v>10</v>
      </c>
      <c r="AJ13" s="49"/>
      <c r="AK13" s="49"/>
      <c r="AL13" s="49"/>
      <c r="AM13" s="49"/>
      <c r="AN13" s="49"/>
      <c r="AO13" s="49"/>
      <c r="AP13" s="49">
        <v>10</v>
      </c>
      <c r="AQ13" s="49"/>
      <c r="AR13" s="49"/>
      <c r="AS13" s="49"/>
      <c r="AT13" s="49"/>
      <c r="AU13" s="56">
        <v>239.01</v>
      </c>
      <c r="AV13" s="56">
        <f>IF(AW13 &gt; 0, MAX(AW$12:AW$137) / AW13, 0)</f>
        <v>1.2846658941676321</v>
      </c>
      <c r="AW13" s="56">
        <v>25.89</v>
      </c>
      <c r="AX13" s="56">
        <f>AU13*AV13</f>
        <v>307.04799536500576</v>
      </c>
      <c r="AY13" s="57">
        <v>93</v>
      </c>
      <c r="AZ13" s="57">
        <v>10</v>
      </c>
      <c r="BA13" s="57">
        <f>IF(AZ13 &gt; 0,AY13/AZ13,0)</f>
        <v>9.3000000000000007</v>
      </c>
      <c r="BB13" s="49">
        <f>MIN($H13:AT13)</f>
        <v>8</v>
      </c>
      <c r="BC13" s="57"/>
      <c r="BD13" s="49">
        <v>10</v>
      </c>
      <c r="BE13" s="28">
        <v>2</v>
      </c>
    </row>
    <row r="14" spans="1:57" x14ac:dyDescent="0.2">
      <c r="A14" s="42">
        <v>3</v>
      </c>
      <c r="B14" s="43" t="s">
        <v>489</v>
      </c>
      <c r="C14" s="44" t="s">
        <v>102</v>
      </c>
      <c r="D14" s="44">
        <v>504310460</v>
      </c>
      <c r="E14" s="45" t="s">
        <v>175</v>
      </c>
      <c r="F14" s="45" t="s">
        <v>583</v>
      </c>
      <c r="G14" s="1">
        <f>MATCH(D14,Данные!$D:$D,0)</f>
        <v>102</v>
      </c>
      <c r="H14" s="49"/>
      <c r="I14" s="49">
        <v>10</v>
      </c>
      <c r="J14" s="49"/>
      <c r="K14" s="49"/>
      <c r="L14" s="49">
        <v>10</v>
      </c>
      <c r="M14" s="49"/>
      <c r="N14" s="49"/>
      <c r="O14" s="49"/>
      <c r="P14" s="49">
        <v>10</v>
      </c>
      <c r="Q14" s="49">
        <v>9</v>
      </c>
      <c r="R14" s="49">
        <v>9</v>
      </c>
      <c r="S14" s="49">
        <v>8</v>
      </c>
      <c r="T14" s="49"/>
      <c r="U14" s="49"/>
      <c r="V14" s="49"/>
      <c r="W14" s="49"/>
      <c r="X14" s="49"/>
      <c r="Y14" s="49"/>
      <c r="Z14" s="49">
        <v>10</v>
      </c>
      <c r="AA14" s="49"/>
      <c r="AB14" s="49"/>
      <c r="AC14" s="49"/>
      <c r="AD14" s="49"/>
      <c r="AE14" s="49"/>
      <c r="AF14" s="49"/>
      <c r="AG14" s="49">
        <v>10</v>
      </c>
      <c r="AH14" s="49"/>
      <c r="AI14" s="49">
        <v>9</v>
      </c>
      <c r="AJ14" s="49"/>
      <c r="AK14" s="49"/>
      <c r="AL14" s="49"/>
      <c r="AM14" s="49"/>
      <c r="AN14" s="49"/>
      <c r="AO14" s="49"/>
      <c r="AP14" s="49">
        <v>10</v>
      </c>
      <c r="AQ14" s="49"/>
      <c r="AR14" s="49"/>
      <c r="AS14" s="49"/>
      <c r="AT14" s="49"/>
      <c r="AU14" s="56">
        <v>238.9</v>
      </c>
      <c r="AV14" s="56">
        <f>IF(AW14 &gt; 0, MAX(AW$12:AW$137) / AW14, 0)</f>
        <v>1.2846658941676321</v>
      </c>
      <c r="AW14" s="56">
        <v>25.89</v>
      </c>
      <c r="AX14" s="56">
        <f>AU14*AV14</f>
        <v>306.90668211664729</v>
      </c>
      <c r="AY14" s="57">
        <v>95</v>
      </c>
      <c r="AZ14" s="57">
        <v>10</v>
      </c>
      <c r="BA14" s="57">
        <f>IF(AZ14 &gt; 0,AY14/AZ14,0)</f>
        <v>9.5</v>
      </c>
      <c r="BB14" s="49">
        <f>MIN($H14:AT14)</f>
        <v>8</v>
      </c>
      <c r="BC14" s="57"/>
      <c r="BD14" s="49">
        <v>10</v>
      </c>
      <c r="BE14" s="28">
        <v>3</v>
      </c>
    </row>
    <row r="15" spans="1:57" x14ac:dyDescent="0.2">
      <c r="A15" s="42">
        <v>4</v>
      </c>
      <c r="B15" s="43" t="s">
        <v>430</v>
      </c>
      <c r="C15" s="44" t="s">
        <v>142</v>
      </c>
      <c r="D15" s="44">
        <v>504308817</v>
      </c>
      <c r="E15" s="45" t="s">
        <v>175</v>
      </c>
      <c r="F15" s="45" t="s">
        <v>583</v>
      </c>
      <c r="G15" s="1">
        <f>MATCH(D15,Данные!$D:$D,0)</f>
        <v>81</v>
      </c>
      <c r="H15" s="49"/>
      <c r="I15" s="49">
        <v>8</v>
      </c>
      <c r="J15" s="49"/>
      <c r="K15" s="49"/>
      <c r="L15" s="50" t="s">
        <v>584</v>
      </c>
      <c r="M15" s="49"/>
      <c r="N15" s="49"/>
      <c r="O15" s="49"/>
      <c r="P15" s="49">
        <v>10</v>
      </c>
      <c r="Q15" s="49">
        <v>9</v>
      </c>
      <c r="R15" s="49">
        <v>9</v>
      </c>
      <c r="S15" s="49">
        <v>9</v>
      </c>
      <c r="T15" s="49"/>
      <c r="U15" s="49"/>
      <c r="V15" s="49"/>
      <c r="W15" s="49"/>
      <c r="X15" s="49"/>
      <c r="Y15" s="49"/>
      <c r="Z15" s="49">
        <v>10</v>
      </c>
      <c r="AA15" s="49"/>
      <c r="AB15" s="49"/>
      <c r="AC15" s="49"/>
      <c r="AD15" s="49"/>
      <c r="AE15" s="49"/>
      <c r="AF15" s="49"/>
      <c r="AG15" s="49">
        <v>9</v>
      </c>
      <c r="AH15" s="49"/>
      <c r="AI15" s="49">
        <v>8</v>
      </c>
      <c r="AJ15" s="49"/>
      <c r="AK15" s="49"/>
      <c r="AL15" s="49"/>
      <c r="AM15" s="49"/>
      <c r="AN15" s="49"/>
      <c r="AO15" s="49"/>
      <c r="AP15" s="49">
        <v>10</v>
      </c>
      <c r="AQ15" s="49"/>
      <c r="AR15" s="49"/>
      <c r="AS15" s="49"/>
      <c r="AT15" s="49"/>
      <c r="AU15" s="56">
        <v>236.9</v>
      </c>
      <c r="AV15" s="56">
        <f>IF(AW15 &gt; 0, MAX(AW$12:AW$137) / AW15, 0)</f>
        <v>1.2846658941676321</v>
      </c>
      <c r="AW15" s="56">
        <v>25.89</v>
      </c>
      <c r="AX15" s="56">
        <f>AU15*AV15</f>
        <v>304.33735032831203</v>
      </c>
      <c r="AY15" s="57">
        <v>82</v>
      </c>
      <c r="AZ15" s="57">
        <v>9</v>
      </c>
      <c r="BA15" s="57">
        <f>IF(AZ15 &gt; 0,AY15/AZ15,0)</f>
        <v>9.1111111111111107</v>
      </c>
      <c r="BB15" s="49">
        <f>MIN($H15:AT15)</f>
        <v>8</v>
      </c>
      <c r="BC15" s="57"/>
      <c r="BD15" s="49">
        <v>9</v>
      </c>
      <c r="BE15" s="28">
        <v>4</v>
      </c>
    </row>
    <row r="16" spans="1:57" x14ac:dyDescent="0.2">
      <c r="A16" s="42">
        <v>5</v>
      </c>
      <c r="B16" s="43" t="s">
        <v>400</v>
      </c>
      <c r="C16" s="44" t="s">
        <v>118</v>
      </c>
      <c r="D16" s="44">
        <v>504308535</v>
      </c>
      <c r="E16" s="45" t="s">
        <v>209</v>
      </c>
      <c r="F16" s="45" t="s">
        <v>583</v>
      </c>
      <c r="G16" s="1">
        <f>MATCH(D16,Данные!$D:$D,0)</f>
        <v>71</v>
      </c>
      <c r="H16" s="49"/>
      <c r="I16" s="49">
        <v>9</v>
      </c>
      <c r="J16" s="49"/>
      <c r="K16" s="49"/>
      <c r="L16" s="49">
        <v>7</v>
      </c>
      <c r="M16" s="49"/>
      <c r="N16" s="49"/>
      <c r="O16" s="49">
        <v>8</v>
      </c>
      <c r="P16" s="49"/>
      <c r="Q16" s="49">
        <v>10</v>
      </c>
      <c r="R16" s="49">
        <v>9</v>
      </c>
      <c r="S16" s="49">
        <v>10</v>
      </c>
      <c r="T16" s="49"/>
      <c r="U16" s="49"/>
      <c r="V16" s="49"/>
      <c r="W16" s="49"/>
      <c r="X16" s="49">
        <v>8</v>
      </c>
      <c r="Y16" s="49"/>
      <c r="Z16" s="49"/>
      <c r="AA16" s="49"/>
      <c r="AB16" s="49"/>
      <c r="AC16" s="49"/>
      <c r="AD16" s="49"/>
      <c r="AE16" s="49">
        <v>7</v>
      </c>
      <c r="AF16" s="49"/>
      <c r="AG16" s="49"/>
      <c r="AH16" s="49"/>
      <c r="AI16" s="49">
        <v>10</v>
      </c>
      <c r="AJ16" s="49"/>
      <c r="AK16" s="49"/>
      <c r="AL16" s="49"/>
      <c r="AM16" s="49"/>
      <c r="AN16" s="49"/>
      <c r="AO16" s="49"/>
      <c r="AP16" s="49">
        <v>10</v>
      </c>
      <c r="AQ16" s="49"/>
      <c r="AR16" s="49"/>
      <c r="AS16" s="49"/>
      <c r="AT16" s="49"/>
      <c r="AU16" s="56">
        <v>235.12</v>
      </c>
      <c r="AV16" s="56">
        <f>IF(AW16 &gt; 0, MAX(AW$12:AW$137) / AW16, 0)</f>
        <v>1.2846658941676321</v>
      </c>
      <c r="AW16" s="56">
        <v>25.89</v>
      </c>
      <c r="AX16" s="56">
        <f>AU16*AV16</f>
        <v>302.05064503669365</v>
      </c>
      <c r="AY16" s="57">
        <v>88</v>
      </c>
      <c r="AZ16" s="57">
        <v>10</v>
      </c>
      <c r="BA16" s="57">
        <f>IF(AZ16 &gt; 0,AY16/AZ16,0)</f>
        <v>8.8000000000000007</v>
      </c>
      <c r="BB16" s="49">
        <f>MIN($H16:AT16)</f>
        <v>7</v>
      </c>
      <c r="BC16" s="57"/>
      <c r="BD16" s="49">
        <v>10</v>
      </c>
      <c r="BE16" s="28">
        <v>5</v>
      </c>
    </row>
    <row r="17" spans="1:57" x14ac:dyDescent="0.2">
      <c r="A17" s="42">
        <v>6</v>
      </c>
      <c r="B17" s="43" t="s">
        <v>322</v>
      </c>
      <c r="C17" s="44" t="s">
        <v>83</v>
      </c>
      <c r="D17" s="44">
        <v>499630689</v>
      </c>
      <c r="E17" s="45" t="s">
        <v>209</v>
      </c>
      <c r="F17" s="45" t="s">
        <v>581</v>
      </c>
      <c r="G17" s="1">
        <f>MATCH(D17,Данные!$D:$D,0)</f>
        <v>45</v>
      </c>
      <c r="H17" s="49"/>
      <c r="I17" s="49">
        <v>7</v>
      </c>
      <c r="J17" s="49"/>
      <c r="K17" s="49"/>
      <c r="L17" s="49">
        <v>8</v>
      </c>
      <c r="M17" s="49"/>
      <c r="N17" s="49"/>
      <c r="O17" s="49">
        <v>9</v>
      </c>
      <c r="P17" s="49"/>
      <c r="Q17" s="49">
        <v>10</v>
      </c>
      <c r="R17" s="49">
        <v>9</v>
      </c>
      <c r="S17" s="49">
        <v>9</v>
      </c>
      <c r="T17" s="49"/>
      <c r="U17" s="49"/>
      <c r="V17" s="49"/>
      <c r="W17" s="49"/>
      <c r="X17" s="49">
        <v>9</v>
      </c>
      <c r="Y17" s="49"/>
      <c r="Z17" s="49"/>
      <c r="AA17" s="49"/>
      <c r="AB17" s="49"/>
      <c r="AC17" s="49"/>
      <c r="AD17" s="49"/>
      <c r="AE17" s="49">
        <v>9</v>
      </c>
      <c r="AF17" s="49"/>
      <c r="AG17" s="49"/>
      <c r="AH17" s="49"/>
      <c r="AI17" s="49">
        <v>9</v>
      </c>
      <c r="AJ17" s="49"/>
      <c r="AK17" s="49"/>
      <c r="AL17" s="49"/>
      <c r="AM17" s="49"/>
      <c r="AN17" s="49"/>
      <c r="AO17" s="49"/>
      <c r="AP17" s="49">
        <v>10</v>
      </c>
      <c r="AQ17" s="49"/>
      <c r="AR17" s="49"/>
      <c r="AS17" s="49"/>
      <c r="AT17" s="49"/>
      <c r="AU17" s="56">
        <v>234.01</v>
      </c>
      <c r="AV17" s="56">
        <f>IF(AW17 &gt; 0, MAX(AW$12:AW$137) / AW17, 0)</f>
        <v>1.2846658941676321</v>
      </c>
      <c r="AW17" s="56">
        <v>25.89</v>
      </c>
      <c r="AX17" s="56">
        <f>AU17*AV17</f>
        <v>300.62466589416755</v>
      </c>
      <c r="AY17" s="57">
        <v>89</v>
      </c>
      <c r="AZ17" s="57">
        <v>10</v>
      </c>
      <c r="BA17" s="57">
        <f>IF(AZ17 &gt; 0,AY17/AZ17,0)</f>
        <v>8.9</v>
      </c>
      <c r="BB17" s="49">
        <f>MIN($H17:AT17)</f>
        <v>7</v>
      </c>
      <c r="BC17" s="57"/>
      <c r="BD17" s="49">
        <v>10</v>
      </c>
      <c r="BE17" s="28">
        <v>6</v>
      </c>
    </row>
    <row r="18" spans="1:57" x14ac:dyDescent="0.2">
      <c r="A18" s="42">
        <v>7</v>
      </c>
      <c r="B18" s="43" t="s">
        <v>544</v>
      </c>
      <c r="C18" s="44" t="s">
        <v>128</v>
      </c>
      <c r="D18" s="44">
        <v>504311412</v>
      </c>
      <c r="E18" s="45" t="s">
        <v>209</v>
      </c>
      <c r="F18" s="45" t="s">
        <v>581</v>
      </c>
      <c r="G18" s="1">
        <f>MATCH(D18,Данные!$D:$D,0)</f>
        <v>124</v>
      </c>
      <c r="H18" s="49"/>
      <c r="I18" s="49">
        <v>8</v>
      </c>
      <c r="J18" s="49"/>
      <c r="K18" s="49"/>
      <c r="L18" s="49">
        <v>9</v>
      </c>
      <c r="M18" s="49"/>
      <c r="N18" s="49"/>
      <c r="O18" s="49">
        <v>9</v>
      </c>
      <c r="P18" s="49"/>
      <c r="Q18" s="49">
        <v>10</v>
      </c>
      <c r="R18" s="49">
        <v>9</v>
      </c>
      <c r="S18" s="49">
        <v>8</v>
      </c>
      <c r="T18" s="49"/>
      <c r="U18" s="49"/>
      <c r="V18" s="49"/>
      <c r="W18" s="49"/>
      <c r="X18" s="49">
        <v>8</v>
      </c>
      <c r="Y18" s="49"/>
      <c r="Z18" s="49"/>
      <c r="AA18" s="49"/>
      <c r="AB18" s="49"/>
      <c r="AC18" s="49"/>
      <c r="AD18" s="49"/>
      <c r="AE18" s="49">
        <v>9</v>
      </c>
      <c r="AF18" s="49"/>
      <c r="AG18" s="49"/>
      <c r="AH18" s="49"/>
      <c r="AI18" s="49">
        <v>9</v>
      </c>
      <c r="AJ18" s="49"/>
      <c r="AK18" s="49"/>
      <c r="AL18" s="49"/>
      <c r="AM18" s="49"/>
      <c r="AN18" s="49"/>
      <c r="AO18" s="49"/>
      <c r="AP18" s="49">
        <v>10</v>
      </c>
      <c r="AQ18" s="49"/>
      <c r="AR18" s="49"/>
      <c r="AS18" s="49"/>
      <c r="AT18" s="49"/>
      <c r="AU18" s="56">
        <v>231.01</v>
      </c>
      <c r="AV18" s="56">
        <f>IF(AW18 &gt; 0, MAX(AW$12:AW$137) / AW18, 0)</f>
        <v>1.2846658941676321</v>
      </c>
      <c r="AW18" s="56">
        <v>25.89</v>
      </c>
      <c r="AX18" s="56">
        <f>AU18*AV18</f>
        <v>296.77066821166466</v>
      </c>
      <c r="AY18" s="57">
        <v>89</v>
      </c>
      <c r="AZ18" s="57">
        <v>10</v>
      </c>
      <c r="BA18" s="57">
        <f>IF(AZ18 &gt; 0,AY18/AZ18,0)</f>
        <v>8.9</v>
      </c>
      <c r="BB18" s="49">
        <f>MIN($H18:AT18)</f>
        <v>8</v>
      </c>
      <c r="BC18" s="57"/>
      <c r="BD18" s="49">
        <v>10</v>
      </c>
      <c r="BE18" s="28">
        <v>7</v>
      </c>
    </row>
    <row r="19" spans="1:57" x14ac:dyDescent="0.2">
      <c r="A19" s="42">
        <v>8</v>
      </c>
      <c r="B19" s="43" t="s">
        <v>200</v>
      </c>
      <c r="C19" s="44" t="s">
        <v>88</v>
      </c>
      <c r="D19" s="44">
        <v>504311547</v>
      </c>
      <c r="E19" s="45" t="s">
        <v>165</v>
      </c>
      <c r="F19" s="45" t="s">
        <v>581</v>
      </c>
      <c r="G19" s="1">
        <f>MATCH(D19,Данные!$D:$D,0)</f>
        <v>9</v>
      </c>
      <c r="H19" s="49"/>
      <c r="I19" s="49">
        <v>7</v>
      </c>
      <c r="J19" s="49"/>
      <c r="K19" s="49"/>
      <c r="L19" s="49">
        <v>10</v>
      </c>
      <c r="M19" s="49">
        <v>10</v>
      </c>
      <c r="N19" s="49"/>
      <c r="O19" s="49"/>
      <c r="P19" s="49"/>
      <c r="Q19" s="49">
        <v>9</v>
      </c>
      <c r="R19" s="49">
        <v>8</v>
      </c>
      <c r="S19" s="49">
        <v>9</v>
      </c>
      <c r="T19" s="49"/>
      <c r="U19" s="49">
        <v>10</v>
      </c>
      <c r="V19" s="49"/>
      <c r="W19" s="49"/>
      <c r="X19" s="49"/>
      <c r="Y19" s="49"/>
      <c r="Z19" s="49"/>
      <c r="AA19" s="49"/>
      <c r="AB19" s="49">
        <v>9</v>
      </c>
      <c r="AC19" s="49"/>
      <c r="AD19" s="49"/>
      <c r="AE19" s="49"/>
      <c r="AF19" s="49"/>
      <c r="AG19" s="49"/>
      <c r="AH19" s="49"/>
      <c r="AI19" s="49">
        <v>8</v>
      </c>
      <c r="AJ19" s="49"/>
      <c r="AK19" s="49"/>
      <c r="AL19" s="49"/>
      <c r="AM19" s="49"/>
      <c r="AN19" s="49"/>
      <c r="AO19" s="49"/>
      <c r="AP19" s="49">
        <v>10</v>
      </c>
      <c r="AQ19" s="49"/>
      <c r="AR19" s="49"/>
      <c r="AS19" s="49"/>
      <c r="AT19" s="49"/>
      <c r="AU19" s="56">
        <v>230.9</v>
      </c>
      <c r="AV19" s="56">
        <f>IF(AW19 &gt; 0, MAX(AW$12:AW$137) / AW19, 0)</f>
        <v>1.2846658941676321</v>
      </c>
      <c r="AW19" s="56">
        <v>25.89</v>
      </c>
      <c r="AX19" s="56">
        <f>AU19*AV19</f>
        <v>296.62935496330624</v>
      </c>
      <c r="AY19" s="57">
        <v>90</v>
      </c>
      <c r="AZ19" s="57">
        <v>10</v>
      </c>
      <c r="BA19" s="57">
        <f>IF(AZ19 &gt; 0,AY19/AZ19,0)</f>
        <v>9</v>
      </c>
      <c r="BB19" s="49">
        <f>MIN($H19:AT19)</f>
        <v>7</v>
      </c>
      <c r="BC19" s="57"/>
      <c r="BD19" s="49">
        <v>10</v>
      </c>
      <c r="BE19" s="28">
        <v>8</v>
      </c>
    </row>
    <row r="20" spans="1:57" x14ac:dyDescent="0.2">
      <c r="A20" s="46" t="s">
        <v>587</v>
      </c>
      <c r="B20" s="43" t="s">
        <v>534</v>
      </c>
      <c r="C20" s="44" t="s">
        <v>101</v>
      </c>
      <c r="D20" s="44">
        <v>504311313</v>
      </c>
      <c r="E20" s="45" t="s">
        <v>165</v>
      </c>
      <c r="F20" s="45" t="s">
        <v>581</v>
      </c>
      <c r="G20" s="1">
        <f>MATCH(D20,Данные!$D:$D,0)</f>
        <v>120</v>
      </c>
      <c r="H20" s="49"/>
      <c r="I20" s="49">
        <v>9</v>
      </c>
      <c r="J20" s="49"/>
      <c r="K20" s="49"/>
      <c r="L20" s="49">
        <v>9</v>
      </c>
      <c r="M20" s="49"/>
      <c r="N20" s="49">
        <v>9</v>
      </c>
      <c r="O20" s="49"/>
      <c r="P20" s="49"/>
      <c r="Q20" s="49">
        <v>8</v>
      </c>
      <c r="R20" s="49">
        <v>9</v>
      </c>
      <c r="S20" s="49">
        <v>9</v>
      </c>
      <c r="T20" s="49"/>
      <c r="U20" s="49"/>
      <c r="V20" s="49"/>
      <c r="W20" s="49">
        <v>9</v>
      </c>
      <c r="X20" s="49"/>
      <c r="Y20" s="49"/>
      <c r="Z20" s="49"/>
      <c r="AA20" s="49"/>
      <c r="AB20" s="49"/>
      <c r="AC20" s="49"/>
      <c r="AD20" s="49">
        <v>9</v>
      </c>
      <c r="AE20" s="49"/>
      <c r="AF20" s="49"/>
      <c r="AG20" s="49"/>
      <c r="AH20" s="49"/>
      <c r="AI20" s="49">
        <v>9</v>
      </c>
      <c r="AJ20" s="49"/>
      <c r="AK20" s="49"/>
      <c r="AL20" s="49"/>
      <c r="AM20" s="49"/>
      <c r="AN20" s="49"/>
      <c r="AO20" s="49"/>
      <c r="AP20" s="49">
        <v>10</v>
      </c>
      <c r="AQ20" s="49"/>
      <c r="AR20" s="49"/>
      <c r="AS20" s="49"/>
      <c r="AT20" s="49"/>
      <c r="AU20" s="56">
        <v>230.01</v>
      </c>
      <c r="AV20" s="56">
        <f>IF(AW20 &gt; 0, MAX(AW$12:AW$137) / AW20, 0)</f>
        <v>1.2846658941676321</v>
      </c>
      <c r="AW20" s="56">
        <v>25.89</v>
      </c>
      <c r="AX20" s="56">
        <f>AU20*AV20</f>
        <v>295.48600231749703</v>
      </c>
      <c r="AY20" s="57">
        <v>90</v>
      </c>
      <c r="AZ20" s="57">
        <v>10</v>
      </c>
      <c r="BA20" s="57">
        <f>IF(AZ20 &gt; 0,AY20/AZ20,0)</f>
        <v>9</v>
      </c>
      <c r="BB20" s="49">
        <f>MIN($H20:AT20)</f>
        <v>8</v>
      </c>
      <c r="BC20" s="57"/>
      <c r="BD20" s="49">
        <v>10</v>
      </c>
      <c r="BE20" s="28">
        <v>9</v>
      </c>
    </row>
    <row r="21" spans="1:57" x14ac:dyDescent="0.2">
      <c r="A21" s="47"/>
      <c r="B21" s="43" t="s">
        <v>459</v>
      </c>
      <c r="C21" s="44" t="s">
        <v>164</v>
      </c>
      <c r="D21" s="44">
        <v>504309094</v>
      </c>
      <c r="E21" s="45" t="s">
        <v>165</v>
      </c>
      <c r="F21" s="45" t="s">
        <v>583</v>
      </c>
      <c r="G21" s="1">
        <f>MATCH(D21,Данные!$D:$D,0)</f>
        <v>91</v>
      </c>
      <c r="H21" s="49"/>
      <c r="I21" s="49">
        <v>6</v>
      </c>
      <c r="J21" s="49"/>
      <c r="K21" s="49"/>
      <c r="L21" s="49">
        <v>8</v>
      </c>
      <c r="M21" s="49">
        <v>9</v>
      </c>
      <c r="N21" s="49"/>
      <c r="O21" s="49"/>
      <c r="P21" s="49"/>
      <c r="Q21" s="49">
        <v>9</v>
      </c>
      <c r="R21" s="49">
        <v>9</v>
      </c>
      <c r="S21" s="49">
        <v>10</v>
      </c>
      <c r="T21" s="49"/>
      <c r="U21" s="49">
        <v>6</v>
      </c>
      <c r="V21" s="49"/>
      <c r="W21" s="49"/>
      <c r="X21" s="49"/>
      <c r="Y21" s="49"/>
      <c r="Z21" s="49"/>
      <c r="AA21" s="49"/>
      <c r="AB21" s="49">
        <v>8</v>
      </c>
      <c r="AC21" s="49"/>
      <c r="AD21" s="49"/>
      <c r="AE21" s="49"/>
      <c r="AF21" s="49"/>
      <c r="AG21" s="49"/>
      <c r="AH21" s="49"/>
      <c r="AI21" s="49">
        <v>8</v>
      </c>
      <c r="AJ21" s="49"/>
      <c r="AK21" s="49"/>
      <c r="AL21" s="49"/>
      <c r="AM21" s="49"/>
      <c r="AN21" s="49"/>
      <c r="AO21" s="49"/>
      <c r="AP21" s="49">
        <v>10</v>
      </c>
      <c r="AQ21" s="49"/>
      <c r="AR21" s="49"/>
      <c r="AS21" s="49"/>
      <c r="AT21" s="49"/>
      <c r="AU21" s="56">
        <v>230.01</v>
      </c>
      <c r="AV21" s="56">
        <f>IF(AW21 &gt; 0, MAX(AW$12:AW$137) / AW21, 0)</f>
        <v>1.2846658941676321</v>
      </c>
      <c r="AW21" s="56">
        <v>25.89</v>
      </c>
      <c r="AX21" s="56">
        <f>AU21*AV21</f>
        <v>295.48600231749703</v>
      </c>
      <c r="AY21" s="57">
        <v>83</v>
      </c>
      <c r="AZ21" s="57">
        <v>10</v>
      </c>
      <c r="BA21" s="57">
        <f>IF(AZ21 &gt; 0,AY21/AZ21,0)</f>
        <v>8.3000000000000007</v>
      </c>
      <c r="BB21" s="49">
        <f>MIN($H21:AT21)</f>
        <v>6</v>
      </c>
      <c r="BC21" s="57"/>
      <c r="BD21" s="49">
        <v>10</v>
      </c>
      <c r="BE21" s="28">
        <v>10</v>
      </c>
    </row>
    <row r="22" spans="1:57" x14ac:dyDescent="0.2">
      <c r="A22" s="42">
        <v>11</v>
      </c>
      <c r="B22" s="43" t="s">
        <v>407</v>
      </c>
      <c r="C22" s="44" t="s">
        <v>66</v>
      </c>
      <c r="D22" s="44">
        <v>504308608</v>
      </c>
      <c r="E22" s="45" t="s">
        <v>188</v>
      </c>
      <c r="F22" s="45" t="s">
        <v>583</v>
      </c>
      <c r="G22" s="1">
        <f>MATCH(D22,Данные!$D:$D,0)</f>
        <v>74</v>
      </c>
      <c r="H22" s="49"/>
      <c r="I22" s="49">
        <v>9</v>
      </c>
      <c r="J22" s="49"/>
      <c r="K22" s="49"/>
      <c r="L22" s="49">
        <v>8</v>
      </c>
      <c r="M22" s="49"/>
      <c r="N22" s="49">
        <v>9</v>
      </c>
      <c r="O22" s="49"/>
      <c r="P22" s="49"/>
      <c r="Q22" s="49">
        <v>8</v>
      </c>
      <c r="R22" s="49">
        <v>8</v>
      </c>
      <c r="S22" s="49">
        <v>10</v>
      </c>
      <c r="T22" s="49"/>
      <c r="U22" s="49"/>
      <c r="V22" s="49"/>
      <c r="W22" s="49">
        <v>8</v>
      </c>
      <c r="X22" s="49"/>
      <c r="Y22" s="49"/>
      <c r="Z22" s="49"/>
      <c r="AA22" s="49"/>
      <c r="AB22" s="49"/>
      <c r="AC22" s="49"/>
      <c r="AD22" s="49">
        <v>9</v>
      </c>
      <c r="AE22" s="49"/>
      <c r="AF22" s="49"/>
      <c r="AG22" s="49"/>
      <c r="AH22" s="49"/>
      <c r="AI22" s="49">
        <v>9</v>
      </c>
      <c r="AJ22" s="49"/>
      <c r="AK22" s="49"/>
      <c r="AL22" s="49"/>
      <c r="AM22" s="49"/>
      <c r="AN22" s="49"/>
      <c r="AO22" s="49"/>
      <c r="AP22" s="49">
        <v>10</v>
      </c>
      <c r="AQ22" s="49"/>
      <c r="AR22" s="49"/>
      <c r="AS22" s="49"/>
      <c r="AT22" s="49"/>
      <c r="AU22" s="56">
        <v>229.01</v>
      </c>
      <c r="AV22" s="56">
        <f>IF(AW22 &gt; 0, MAX(AW$12:AW$137) / AW22, 0)</f>
        <v>1.2846658941676321</v>
      </c>
      <c r="AW22" s="56">
        <v>25.89</v>
      </c>
      <c r="AX22" s="56">
        <f>AU22*AV22</f>
        <v>294.20133642332939</v>
      </c>
      <c r="AY22" s="57">
        <v>88</v>
      </c>
      <c r="AZ22" s="57">
        <v>10</v>
      </c>
      <c r="BA22" s="57">
        <f>IF(AZ22 &gt; 0,AY22/AZ22,0)</f>
        <v>8.8000000000000007</v>
      </c>
      <c r="BB22" s="49">
        <f>MIN($H22:AT22)</f>
        <v>8</v>
      </c>
      <c r="BC22" s="57"/>
      <c r="BD22" s="49">
        <v>10</v>
      </c>
      <c r="BE22" s="28">
        <v>11</v>
      </c>
    </row>
    <row r="23" spans="1:57" x14ac:dyDescent="0.2">
      <c r="A23" s="42">
        <v>12</v>
      </c>
      <c r="B23" s="43" t="s">
        <v>440</v>
      </c>
      <c r="C23" s="44" t="s">
        <v>78</v>
      </c>
      <c r="D23" s="44">
        <v>504308924</v>
      </c>
      <c r="E23" s="45" t="s">
        <v>188</v>
      </c>
      <c r="F23" s="45" t="s">
        <v>583</v>
      </c>
      <c r="G23" s="1">
        <f>MATCH(D23,Данные!$D:$D,0)</f>
        <v>85</v>
      </c>
      <c r="H23" s="49"/>
      <c r="I23" s="49">
        <v>8</v>
      </c>
      <c r="J23" s="49"/>
      <c r="K23" s="49"/>
      <c r="L23" s="49">
        <v>9</v>
      </c>
      <c r="M23" s="49"/>
      <c r="N23" s="49">
        <v>8</v>
      </c>
      <c r="O23" s="49"/>
      <c r="P23" s="49"/>
      <c r="Q23" s="49">
        <v>10</v>
      </c>
      <c r="R23" s="49">
        <v>9</v>
      </c>
      <c r="S23" s="49">
        <v>10</v>
      </c>
      <c r="T23" s="49"/>
      <c r="U23" s="49"/>
      <c r="V23" s="49"/>
      <c r="W23" s="49">
        <v>9</v>
      </c>
      <c r="X23" s="49"/>
      <c r="Y23" s="49"/>
      <c r="Z23" s="49"/>
      <c r="AA23" s="49"/>
      <c r="AB23" s="49"/>
      <c r="AC23" s="49"/>
      <c r="AD23" s="49">
        <v>9</v>
      </c>
      <c r="AE23" s="49"/>
      <c r="AF23" s="49"/>
      <c r="AG23" s="49"/>
      <c r="AH23" s="49"/>
      <c r="AI23" s="49">
        <v>8</v>
      </c>
      <c r="AJ23" s="49"/>
      <c r="AK23" s="49"/>
      <c r="AL23" s="49"/>
      <c r="AM23" s="49"/>
      <c r="AN23" s="49"/>
      <c r="AO23" s="49"/>
      <c r="AP23" s="49">
        <v>10</v>
      </c>
      <c r="AQ23" s="49"/>
      <c r="AR23" s="49"/>
      <c r="AS23" s="49"/>
      <c r="AT23" s="49"/>
      <c r="AU23" s="56">
        <v>226.12</v>
      </c>
      <c r="AV23" s="56">
        <f>IF(AW23 &gt; 0, MAX(AW$12:AW$137) / AW23, 0)</f>
        <v>1.2846658941676321</v>
      </c>
      <c r="AW23" s="56">
        <v>25.89</v>
      </c>
      <c r="AX23" s="56">
        <f>AU23*AV23</f>
        <v>290.48865198918497</v>
      </c>
      <c r="AY23" s="57">
        <v>90</v>
      </c>
      <c r="AZ23" s="57">
        <v>10</v>
      </c>
      <c r="BA23" s="57">
        <f>IF(AZ23 &gt; 0,AY23/AZ23,0)</f>
        <v>9</v>
      </c>
      <c r="BB23" s="49">
        <f>MIN($H23:AT23)</f>
        <v>8</v>
      </c>
      <c r="BC23" s="57"/>
      <c r="BD23" s="49">
        <v>10</v>
      </c>
      <c r="BE23" s="28">
        <v>12</v>
      </c>
    </row>
    <row r="24" spans="1:57" x14ac:dyDescent="0.2">
      <c r="A24" s="42">
        <v>13</v>
      </c>
      <c r="B24" s="43" t="s">
        <v>432</v>
      </c>
      <c r="C24" s="44" t="s">
        <v>114</v>
      </c>
      <c r="D24" s="44">
        <v>504308842</v>
      </c>
      <c r="E24" s="45" t="s">
        <v>175</v>
      </c>
      <c r="F24" s="45" t="s">
        <v>583</v>
      </c>
      <c r="G24" s="1">
        <f>MATCH(D24,Данные!$D:$D,0)</f>
        <v>82</v>
      </c>
      <c r="H24" s="49"/>
      <c r="I24" s="49">
        <v>8</v>
      </c>
      <c r="J24" s="49"/>
      <c r="K24" s="49"/>
      <c r="L24" s="49">
        <v>8</v>
      </c>
      <c r="M24" s="49"/>
      <c r="N24" s="49"/>
      <c r="O24" s="49"/>
      <c r="P24" s="49">
        <v>10</v>
      </c>
      <c r="Q24" s="49">
        <v>6</v>
      </c>
      <c r="R24" s="49">
        <v>9</v>
      </c>
      <c r="S24" s="49">
        <v>8</v>
      </c>
      <c r="T24" s="49"/>
      <c r="U24" s="49"/>
      <c r="V24" s="49"/>
      <c r="W24" s="49"/>
      <c r="X24" s="49"/>
      <c r="Y24" s="49"/>
      <c r="Z24" s="49">
        <v>8</v>
      </c>
      <c r="AA24" s="49"/>
      <c r="AB24" s="49"/>
      <c r="AC24" s="49"/>
      <c r="AD24" s="49"/>
      <c r="AE24" s="49"/>
      <c r="AF24" s="49"/>
      <c r="AG24" s="49">
        <v>8</v>
      </c>
      <c r="AH24" s="49"/>
      <c r="AI24" s="49">
        <v>8</v>
      </c>
      <c r="AJ24" s="49"/>
      <c r="AK24" s="49"/>
      <c r="AL24" s="49"/>
      <c r="AM24" s="49"/>
      <c r="AN24" s="49"/>
      <c r="AO24" s="49"/>
      <c r="AP24" s="49">
        <v>10</v>
      </c>
      <c r="AQ24" s="49"/>
      <c r="AR24" s="49"/>
      <c r="AS24" s="49"/>
      <c r="AT24" s="49"/>
      <c r="AU24" s="56">
        <v>223.9</v>
      </c>
      <c r="AV24" s="56">
        <f>IF(AW24 &gt; 0, MAX(AW$12:AW$137) / AW24, 0)</f>
        <v>1.2846658941676321</v>
      </c>
      <c r="AW24" s="56">
        <v>25.89</v>
      </c>
      <c r="AX24" s="56">
        <f>AU24*AV24</f>
        <v>287.63669370413282</v>
      </c>
      <c r="AY24" s="57">
        <v>83</v>
      </c>
      <c r="AZ24" s="57">
        <v>10</v>
      </c>
      <c r="BA24" s="57">
        <f>IF(AZ24 &gt; 0,AY24/AZ24,0)</f>
        <v>8.3000000000000007</v>
      </c>
      <c r="BB24" s="49">
        <f>MIN($H24:AT24)</f>
        <v>6</v>
      </c>
      <c r="BC24" s="57"/>
      <c r="BD24" s="49">
        <v>10</v>
      </c>
      <c r="BE24" s="28">
        <v>13</v>
      </c>
    </row>
    <row r="25" spans="1:57" x14ac:dyDescent="0.2">
      <c r="A25" s="42">
        <v>14</v>
      </c>
      <c r="B25" s="43" t="s">
        <v>306</v>
      </c>
      <c r="C25" s="44" t="s">
        <v>67</v>
      </c>
      <c r="D25" s="44">
        <v>605810757</v>
      </c>
      <c r="E25" s="45" t="s">
        <v>209</v>
      </c>
      <c r="F25" s="45" t="s">
        <v>581</v>
      </c>
      <c r="G25" s="1">
        <f>MATCH(D25,Данные!$D:$D,0)</f>
        <v>40</v>
      </c>
      <c r="H25" s="49"/>
      <c r="I25" s="49">
        <v>6</v>
      </c>
      <c r="J25" s="49"/>
      <c r="K25" s="49"/>
      <c r="L25" s="49">
        <v>7</v>
      </c>
      <c r="M25" s="49"/>
      <c r="N25" s="49"/>
      <c r="O25" s="49">
        <v>10</v>
      </c>
      <c r="P25" s="49"/>
      <c r="Q25" s="49">
        <v>9</v>
      </c>
      <c r="R25" s="49">
        <v>8</v>
      </c>
      <c r="S25" s="49">
        <v>7</v>
      </c>
      <c r="T25" s="49"/>
      <c r="U25" s="49"/>
      <c r="V25" s="49"/>
      <c r="W25" s="49"/>
      <c r="X25" s="49"/>
      <c r="Y25" s="49">
        <v>10</v>
      </c>
      <c r="Z25" s="49"/>
      <c r="AA25" s="49"/>
      <c r="AB25" s="49"/>
      <c r="AC25" s="49"/>
      <c r="AD25" s="49"/>
      <c r="AE25" s="49"/>
      <c r="AF25" s="49">
        <v>10</v>
      </c>
      <c r="AG25" s="49"/>
      <c r="AH25" s="49"/>
      <c r="AI25" s="49">
        <v>6</v>
      </c>
      <c r="AJ25" s="49"/>
      <c r="AK25" s="49"/>
      <c r="AL25" s="49"/>
      <c r="AM25" s="49"/>
      <c r="AN25" s="49"/>
      <c r="AO25" s="49"/>
      <c r="AP25" s="49">
        <v>10</v>
      </c>
      <c r="AQ25" s="49"/>
      <c r="AR25" s="49"/>
      <c r="AS25" s="49"/>
      <c r="AT25" s="49"/>
      <c r="AU25" s="56">
        <v>285.10000000000002</v>
      </c>
      <c r="AV25" s="56">
        <f>IF(AW25 &gt; 0, MAX(AW$12:AW$137) / AW25, 0)</f>
        <v>1.0075734625870949</v>
      </c>
      <c r="AW25" s="56">
        <v>33.01</v>
      </c>
      <c r="AX25" s="56">
        <f>AU25*AV25</f>
        <v>287.2591941835808</v>
      </c>
      <c r="AY25" s="57">
        <v>83</v>
      </c>
      <c r="AZ25" s="57">
        <v>10</v>
      </c>
      <c r="BA25" s="57">
        <f>IF(AZ25 &gt; 0,AY25/AZ25,0)</f>
        <v>8.3000000000000007</v>
      </c>
      <c r="BB25" s="49">
        <f>MIN($H25:AT25)</f>
        <v>6</v>
      </c>
      <c r="BC25" s="57"/>
      <c r="BD25" s="49">
        <v>10</v>
      </c>
      <c r="BE25" s="28">
        <v>14</v>
      </c>
    </row>
    <row r="26" spans="1:57" x14ac:dyDescent="0.2">
      <c r="A26" s="42">
        <v>15</v>
      </c>
      <c r="B26" s="43" t="s">
        <v>204</v>
      </c>
      <c r="C26" s="44" t="s">
        <v>121</v>
      </c>
      <c r="D26" s="44">
        <v>504311573</v>
      </c>
      <c r="E26" s="45" t="s">
        <v>175</v>
      </c>
      <c r="F26" s="45" t="s">
        <v>581</v>
      </c>
      <c r="G26" s="1">
        <f>MATCH(D26,Данные!$D:$D,0)</f>
        <v>10</v>
      </c>
      <c r="H26" s="49"/>
      <c r="I26" s="49">
        <v>9</v>
      </c>
      <c r="J26" s="49"/>
      <c r="K26" s="49"/>
      <c r="L26" s="49">
        <v>10</v>
      </c>
      <c r="M26" s="49"/>
      <c r="N26" s="49"/>
      <c r="O26" s="49"/>
      <c r="P26" s="49">
        <v>8</v>
      </c>
      <c r="Q26" s="49">
        <v>9</v>
      </c>
      <c r="R26" s="49">
        <v>8</v>
      </c>
      <c r="S26" s="49">
        <v>10</v>
      </c>
      <c r="T26" s="49"/>
      <c r="U26" s="49"/>
      <c r="V26" s="49"/>
      <c r="W26" s="49"/>
      <c r="X26" s="49"/>
      <c r="Y26" s="49"/>
      <c r="Z26" s="49">
        <v>8</v>
      </c>
      <c r="AA26" s="49"/>
      <c r="AB26" s="49"/>
      <c r="AC26" s="49"/>
      <c r="AD26" s="49"/>
      <c r="AE26" s="49"/>
      <c r="AF26" s="49"/>
      <c r="AG26" s="49">
        <v>8</v>
      </c>
      <c r="AH26" s="49"/>
      <c r="AI26" s="49">
        <v>9</v>
      </c>
      <c r="AJ26" s="49"/>
      <c r="AK26" s="49"/>
      <c r="AL26" s="49"/>
      <c r="AM26" s="49"/>
      <c r="AN26" s="49"/>
      <c r="AO26" s="49"/>
      <c r="AP26" s="49">
        <v>10</v>
      </c>
      <c r="AQ26" s="49"/>
      <c r="AR26" s="49"/>
      <c r="AS26" s="49"/>
      <c r="AT26" s="49"/>
      <c r="AU26" s="56">
        <v>223.12</v>
      </c>
      <c r="AV26" s="56">
        <f>IF(AW26 &gt; 0, MAX(AW$12:AW$137) / AW26, 0)</f>
        <v>1.2846658941676321</v>
      </c>
      <c r="AW26" s="56">
        <v>25.89</v>
      </c>
      <c r="AX26" s="56">
        <f>AU26*AV26</f>
        <v>286.63465430668208</v>
      </c>
      <c r="AY26" s="57">
        <v>89</v>
      </c>
      <c r="AZ26" s="57">
        <v>10</v>
      </c>
      <c r="BA26" s="57">
        <f>IF(AZ26 &gt; 0,AY26/AZ26,0)</f>
        <v>8.9</v>
      </c>
      <c r="BB26" s="49">
        <f>MIN($H26:AT26)</f>
        <v>8</v>
      </c>
      <c r="BC26" s="57"/>
      <c r="BD26" s="49">
        <v>10</v>
      </c>
      <c r="BE26" s="28">
        <v>15</v>
      </c>
    </row>
    <row r="27" spans="1:57" x14ac:dyDescent="0.2">
      <c r="A27" s="42">
        <v>16</v>
      </c>
      <c r="B27" s="43" t="s">
        <v>478</v>
      </c>
      <c r="C27" s="44" t="s">
        <v>103</v>
      </c>
      <c r="D27" s="44">
        <v>504310334</v>
      </c>
      <c r="E27" s="45" t="s">
        <v>175</v>
      </c>
      <c r="F27" s="45" t="s">
        <v>583</v>
      </c>
      <c r="G27" s="1">
        <f>MATCH(D27,Данные!$D:$D,0)</f>
        <v>98</v>
      </c>
      <c r="H27" s="49"/>
      <c r="I27" s="49">
        <v>7</v>
      </c>
      <c r="J27" s="49"/>
      <c r="K27" s="49"/>
      <c r="L27" s="49">
        <v>9</v>
      </c>
      <c r="M27" s="49"/>
      <c r="N27" s="49"/>
      <c r="O27" s="49"/>
      <c r="P27" s="49">
        <v>9</v>
      </c>
      <c r="Q27" s="49">
        <v>9</v>
      </c>
      <c r="R27" s="49">
        <v>8</v>
      </c>
      <c r="S27" s="49">
        <v>9</v>
      </c>
      <c r="T27" s="49"/>
      <c r="U27" s="49"/>
      <c r="V27" s="49"/>
      <c r="W27" s="49"/>
      <c r="X27" s="49"/>
      <c r="Y27" s="49"/>
      <c r="Z27" s="49">
        <v>8</v>
      </c>
      <c r="AA27" s="49"/>
      <c r="AB27" s="49"/>
      <c r="AC27" s="49"/>
      <c r="AD27" s="49"/>
      <c r="AE27" s="49"/>
      <c r="AF27" s="49"/>
      <c r="AG27" s="49">
        <v>9</v>
      </c>
      <c r="AH27" s="49"/>
      <c r="AI27" s="49">
        <v>8</v>
      </c>
      <c r="AJ27" s="49"/>
      <c r="AK27" s="49"/>
      <c r="AL27" s="49"/>
      <c r="AM27" s="49"/>
      <c r="AN27" s="49"/>
      <c r="AO27" s="49"/>
      <c r="AP27" s="49">
        <v>10</v>
      </c>
      <c r="AQ27" s="49"/>
      <c r="AR27" s="49"/>
      <c r="AS27" s="49"/>
      <c r="AT27" s="49"/>
      <c r="AU27" s="56">
        <v>222.01</v>
      </c>
      <c r="AV27" s="56">
        <f>IF(AW27 &gt; 0, MAX(AW$12:AW$137) / AW27, 0)</f>
        <v>1.2846658941676321</v>
      </c>
      <c r="AW27" s="56">
        <v>25.89</v>
      </c>
      <c r="AX27" s="56">
        <f>AU27*AV27</f>
        <v>285.20867516415598</v>
      </c>
      <c r="AY27" s="57">
        <v>86</v>
      </c>
      <c r="AZ27" s="57">
        <v>10</v>
      </c>
      <c r="BA27" s="57">
        <f>IF(AZ27 &gt; 0,AY27/AZ27,0)</f>
        <v>8.6</v>
      </c>
      <c r="BB27" s="49">
        <f>MIN($H27:AT27)</f>
        <v>7</v>
      </c>
      <c r="BC27" s="57"/>
      <c r="BD27" s="49">
        <v>10</v>
      </c>
      <c r="BE27" s="28">
        <v>16</v>
      </c>
    </row>
    <row r="28" spans="1:57" x14ac:dyDescent="0.2">
      <c r="A28" s="42">
        <v>17</v>
      </c>
      <c r="B28" s="43" t="s">
        <v>522</v>
      </c>
      <c r="C28" s="44" t="s">
        <v>96</v>
      </c>
      <c r="D28" s="44">
        <v>504310932</v>
      </c>
      <c r="E28" s="45" t="s">
        <v>175</v>
      </c>
      <c r="F28" s="45" t="s">
        <v>583</v>
      </c>
      <c r="G28" s="1">
        <f>MATCH(D28,Данные!$D:$D,0)</f>
        <v>115</v>
      </c>
      <c r="H28" s="49"/>
      <c r="I28" s="49">
        <v>9</v>
      </c>
      <c r="J28" s="49"/>
      <c r="K28" s="49"/>
      <c r="L28" s="49">
        <v>9</v>
      </c>
      <c r="M28" s="49"/>
      <c r="N28" s="49"/>
      <c r="O28" s="49"/>
      <c r="P28" s="49">
        <v>9</v>
      </c>
      <c r="Q28" s="49">
        <v>8</v>
      </c>
      <c r="R28" s="49">
        <v>8</v>
      </c>
      <c r="S28" s="49">
        <v>9</v>
      </c>
      <c r="T28" s="49"/>
      <c r="U28" s="49"/>
      <c r="V28" s="49"/>
      <c r="W28" s="49"/>
      <c r="X28" s="49"/>
      <c r="Y28" s="49"/>
      <c r="Z28" s="49">
        <v>9</v>
      </c>
      <c r="AA28" s="49"/>
      <c r="AB28" s="49"/>
      <c r="AC28" s="49"/>
      <c r="AD28" s="49"/>
      <c r="AE28" s="49"/>
      <c r="AF28" s="49"/>
      <c r="AG28" s="49">
        <v>9</v>
      </c>
      <c r="AH28" s="49"/>
      <c r="AI28" s="49">
        <v>8</v>
      </c>
      <c r="AJ28" s="49"/>
      <c r="AK28" s="49"/>
      <c r="AL28" s="49"/>
      <c r="AM28" s="49"/>
      <c r="AN28" s="49"/>
      <c r="AO28" s="49"/>
      <c r="AP28" s="49">
        <v>10</v>
      </c>
      <c r="AQ28" s="49"/>
      <c r="AR28" s="49"/>
      <c r="AS28" s="49"/>
      <c r="AT28" s="49"/>
      <c r="AU28" s="56">
        <v>221.01</v>
      </c>
      <c r="AV28" s="56">
        <f>IF(AW28 &gt; 0, MAX(AW$12:AW$137) / AW28, 0)</f>
        <v>1.2846658941676321</v>
      </c>
      <c r="AW28" s="56">
        <v>25.89</v>
      </c>
      <c r="AX28" s="56">
        <f>AU28*AV28</f>
        <v>283.92400926998835</v>
      </c>
      <c r="AY28" s="57">
        <v>88</v>
      </c>
      <c r="AZ28" s="57">
        <v>10</v>
      </c>
      <c r="BA28" s="57">
        <f>IF(AZ28 &gt; 0,AY28/AZ28,0)</f>
        <v>8.8000000000000007</v>
      </c>
      <c r="BB28" s="49">
        <f>MIN($H28:AT28)</f>
        <v>8</v>
      </c>
      <c r="BC28" s="57"/>
      <c r="BD28" s="49">
        <v>10</v>
      </c>
      <c r="BE28" s="28">
        <v>17</v>
      </c>
    </row>
    <row r="29" spans="1:57" x14ac:dyDescent="0.2">
      <c r="A29" s="42">
        <v>18</v>
      </c>
      <c r="B29" s="43" t="s">
        <v>529</v>
      </c>
      <c r="C29" s="44" t="s">
        <v>111</v>
      </c>
      <c r="D29" s="44">
        <v>504311268</v>
      </c>
      <c r="E29" s="45" t="s">
        <v>209</v>
      </c>
      <c r="F29" s="45" t="s">
        <v>581</v>
      </c>
      <c r="G29" s="1">
        <f>MATCH(D29,Данные!$D:$D,0)</f>
        <v>118</v>
      </c>
      <c r="H29" s="49"/>
      <c r="I29" s="49">
        <v>7</v>
      </c>
      <c r="J29" s="49"/>
      <c r="K29" s="49"/>
      <c r="L29" s="49">
        <v>9</v>
      </c>
      <c r="M29" s="49"/>
      <c r="N29" s="49"/>
      <c r="O29" s="49">
        <v>9</v>
      </c>
      <c r="P29" s="49"/>
      <c r="Q29" s="49">
        <v>10</v>
      </c>
      <c r="R29" s="49">
        <v>8</v>
      </c>
      <c r="S29" s="49">
        <v>8</v>
      </c>
      <c r="T29" s="49"/>
      <c r="U29" s="49"/>
      <c r="V29" s="49"/>
      <c r="W29" s="49"/>
      <c r="X29" s="49">
        <v>10</v>
      </c>
      <c r="Y29" s="49"/>
      <c r="Z29" s="49"/>
      <c r="AA29" s="49"/>
      <c r="AB29" s="49"/>
      <c r="AC29" s="49"/>
      <c r="AD29" s="49"/>
      <c r="AE29" s="49">
        <v>10</v>
      </c>
      <c r="AF29" s="49"/>
      <c r="AG29" s="49"/>
      <c r="AH29" s="49"/>
      <c r="AI29" s="49">
        <v>7</v>
      </c>
      <c r="AJ29" s="49"/>
      <c r="AK29" s="49"/>
      <c r="AL29" s="49"/>
      <c r="AM29" s="49"/>
      <c r="AN29" s="49"/>
      <c r="AO29" s="49"/>
      <c r="AP29" s="49">
        <v>10</v>
      </c>
      <c r="AQ29" s="49"/>
      <c r="AR29" s="49"/>
      <c r="AS29" s="49"/>
      <c r="AT29" s="49"/>
      <c r="AU29" s="56">
        <v>217.01</v>
      </c>
      <c r="AV29" s="56">
        <f>IF(AW29 &gt; 0, MAX(AW$12:AW$137) / AW29, 0)</f>
        <v>1.2846658941676321</v>
      </c>
      <c r="AW29" s="56">
        <v>25.89</v>
      </c>
      <c r="AX29" s="56">
        <f>AU29*AV29</f>
        <v>278.78534569331782</v>
      </c>
      <c r="AY29" s="57">
        <v>88</v>
      </c>
      <c r="AZ29" s="57">
        <v>10</v>
      </c>
      <c r="BA29" s="57">
        <f>IF(AZ29 &gt; 0,AY29/AZ29,0)</f>
        <v>8.8000000000000007</v>
      </c>
      <c r="BB29" s="49">
        <f>MIN($H29:AT29)</f>
        <v>7</v>
      </c>
      <c r="BC29" s="57"/>
      <c r="BD29" s="49">
        <v>10</v>
      </c>
      <c r="BE29" s="28">
        <v>18</v>
      </c>
    </row>
    <row r="30" spans="1:57" x14ac:dyDescent="0.2">
      <c r="A30" s="46" t="s">
        <v>588</v>
      </c>
      <c r="B30" s="43" t="s">
        <v>466</v>
      </c>
      <c r="C30" s="44" t="s">
        <v>51</v>
      </c>
      <c r="D30" s="44">
        <v>504309143</v>
      </c>
      <c r="E30" s="45" t="s">
        <v>165</v>
      </c>
      <c r="F30" s="45" t="s">
        <v>583</v>
      </c>
      <c r="G30" s="1">
        <f>MATCH(D30,Данные!$D:$D,0)</f>
        <v>93</v>
      </c>
      <c r="H30" s="49"/>
      <c r="I30" s="49">
        <v>8</v>
      </c>
      <c r="J30" s="49"/>
      <c r="K30" s="49"/>
      <c r="L30" s="49"/>
      <c r="M30" s="49"/>
      <c r="N30" s="49">
        <v>8</v>
      </c>
      <c r="O30" s="49"/>
      <c r="P30" s="49"/>
      <c r="Q30" s="49">
        <v>8</v>
      </c>
      <c r="R30" s="49">
        <v>9</v>
      </c>
      <c r="S30" s="49">
        <v>8</v>
      </c>
      <c r="T30" s="49">
        <v>8</v>
      </c>
      <c r="U30" s="49"/>
      <c r="V30" s="49"/>
      <c r="W30" s="49">
        <v>9</v>
      </c>
      <c r="X30" s="49"/>
      <c r="Y30" s="49"/>
      <c r="Z30" s="49"/>
      <c r="AA30" s="49"/>
      <c r="AB30" s="49"/>
      <c r="AC30" s="49"/>
      <c r="AD30" s="49">
        <v>7</v>
      </c>
      <c r="AE30" s="49"/>
      <c r="AF30" s="49"/>
      <c r="AG30" s="49"/>
      <c r="AH30" s="49"/>
      <c r="AI30" s="49">
        <v>9</v>
      </c>
      <c r="AJ30" s="49"/>
      <c r="AK30" s="49"/>
      <c r="AL30" s="49"/>
      <c r="AM30" s="49"/>
      <c r="AN30" s="49"/>
      <c r="AO30" s="49"/>
      <c r="AP30" s="49">
        <v>10</v>
      </c>
      <c r="AQ30" s="49"/>
      <c r="AR30" s="49"/>
      <c r="AS30" s="49"/>
      <c r="AT30" s="49"/>
      <c r="AU30" s="56">
        <v>216.12</v>
      </c>
      <c r="AV30" s="56">
        <f>IF(AW30 &gt; 0, MAX(AW$12:AW$137) / AW30, 0)</f>
        <v>1.2846658941676321</v>
      </c>
      <c r="AW30" s="56">
        <v>25.89</v>
      </c>
      <c r="AX30" s="56">
        <f>AU30*AV30</f>
        <v>277.64199304750866</v>
      </c>
      <c r="AY30" s="57">
        <v>84</v>
      </c>
      <c r="AZ30" s="57">
        <v>10</v>
      </c>
      <c r="BA30" s="57">
        <f>IF(AZ30 &gt; 0,AY30/AZ30,0)</f>
        <v>8.4</v>
      </c>
      <c r="BB30" s="49">
        <f>MIN($H30:AT30)</f>
        <v>7</v>
      </c>
      <c r="BC30" s="57"/>
      <c r="BD30" s="49">
        <v>10</v>
      </c>
      <c r="BE30" s="28">
        <v>19</v>
      </c>
    </row>
    <row r="31" spans="1:57" x14ac:dyDescent="0.2">
      <c r="A31" s="47"/>
      <c r="B31" s="43" t="s">
        <v>515</v>
      </c>
      <c r="C31" s="44" t="s">
        <v>112</v>
      </c>
      <c r="D31" s="44">
        <v>504310840</v>
      </c>
      <c r="E31" s="45" t="s">
        <v>165</v>
      </c>
      <c r="F31" s="45" t="s">
        <v>583</v>
      </c>
      <c r="G31" s="1">
        <f>MATCH(D31,Данные!$D:$D,0)</f>
        <v>112</v>
      </c>
      <c r="H31" s="49"/>
      <c r="I31" s="49">
        <v>8</v>
      </c>
      <c r="J31" s="49"/>
      <c r="K31" s="49"/>
      <c r="L31" s="49">
        <v>8</v>
      </c>
      <c r="M31" s="49"/>
      <c r="N31" s="49">
        <v>8</v>
      </c>
      <c r="O31" s="49"/>
      <c r="P31" s="49"/>
      <c r="Q31" s="49">
        <v>8</v>
      </c>
      <c r="R31" s="49">
        <v>9</v>
      </c>
      <c r="S31" s="49">
        <v>9</v>
      </c>
      <c r="T31" s="49"/>
      <c r="U31" s="49"/>
      <c r="V31" s="49"/>
      <c r="W31" s="49">
        <v>7</v>
      </c>
      <c r="X31" s="49"/>
      <c r="Y31" s="49"/>
      <c r="Z31" s="49"/>
      <c r="AA31" s="49"/>
      <c r="AB31" s="49"/>
      <c r="AC31" s="49"/>
      <c r="AD31" s="49">
        <v>8</v>
      </c>
      <c r="AE31" s="49"/>
      <c r="AF31" s="49"/>
      <c r="AG31" s="49"/>
      <c r="AH31" s="49"/>
      <c r="AI31" s="49">
        <v>8</v>
      </c>
      <c r="AJ31" s="49"/>
      <c r="AK31" s="49"/>
      <c r="AL31" s="49"/>
      <c r="AM31" s="49"/>
      <c r="AN31" s="49"/>
      <c r="AO31" s="49"/>
      <c r="AP31" s="49">
        <v>10</v>
      </c>
      <c r="AQ31" s="49"/>
      <c r="AR31" s="49"/>
      <c r="AS31" s="49"/>
      <c r="AT31" s="49"/>
      <c r="AU31" s="56">
        <v>216.12</v>
      </c>
      <c r="AV31" s="56">
        <f>IF(AW31 &gt; 0, MAX(AW$12:AW$137) / AW31, 0)</f>
        <v>1.2846658941676321</v>
      </c>
      <c r="AW31" s="56">
        <v>25.89</v>
      </c>
      <c r="AX31" s="56">
        <f>AU31*AV31</f>
        <v>277.64199304750866</v>
      </c>
      <c r="AY31" s="57">
        <v>83</v>
      </c>
      <c r="AZ31" s="57">
        <v>10</v>
      </c>
      <c r="BA31" s="57">
        <f>IF(AZ31 &gt; 0,AY31/AZ31,0)</f>
        <v>8.3000000000000007</v>
      </c>
      <c r="BB31" s="49">
        <f>MIN($H31:AT31)</f>
        <v>7</v>
      </c>
      <c r="BC31" s="57"/>
      <c r="BD31" s="49">
        <v>10</v>
      </c>
      <c r="BE31" s="28">
        <v>20</v>
      </c>
    </row>
    <row r="32" spans="1:57" x14ac:dyDescent="0.2">
      <c r="A32" s="42">
        <v>21</v>
      </c>
      <c r="B32" s="43" t="s">
        <v>286</v>
      </c>
      <c r="C32" s="44" t="s">
        <v>90</v>
      </c>
      <c r="D32" s="44">
        <v>504312248</v>
      </c>
      <c r="E32" s="45" t="s">
        <v>165</v>
      </c>
      <c r="F32" s="45" t="s">
        <v>581</v>
      </c>
      <c r="G32" s="1">
        <f>MATCH(D32,Данные!$D:$D,0)</f>
        <v>33</v>
      </c>
      <c r="H32" s="49"/>
      <c r="I32" s="49">
        <v>8</v>
      </c>
      <c r="J32" s="49"/>
      <c r="K32" s="49"/>
      <c r="L32" s="49">
        <v>10</v>
      </c>
      <c r="M32" s="49"/>
      <c r="N32" s="49">
        <v>9</v>
      </c>
      <c r="O32" s="49"/>
      <c r="P32" s="49"/>
      <c r="Q32" s="49">
        <v>8</v>
      </c>
      <c r="R32" s="49">
        <v>8</v>
      </c>
      <c r="S32" s="49">
        <v>8</v>
      </c>
      <c r="T32" s="49"/>
      <c r="U32" s="49"/>
      <c r="V32" s="49"/>
      <c r="W32" s="49">
        <v>8</v>
      </c>
      <c r="X32" s="49"/>
      <c r="Y32" s="49"/>
      <c r="Z32" s="49"/>
      <c r="AA32" s="49"/>
      <c r="AB32" s="49"/>
      <c r="AC32" s="49"/>
      <c r="AD32" s="49">
        <v>9</v>
      </c>
      <c r="AE32" s="49"/>
      <c r="AF32" s="49"/>
      <c r="AG32" s="49"/>
      <c r="AH32" s="49"/>
      <c r="AI32" s="49">
        <v>8</v>
      </c>
      <c r="AJ32" s="49"/>
      <c r="AK32" s="49"/>
      <c r="AL32" s="49"/>
      <c r="AM32" s="49"/>
      <c r="AN32" s="49"/>
      <c r="AO32" s="49"/>
      <c r="AP32" s="49">
        <v>10</v>
      </c>
      <c r="AQ32" s="49"/>
      <c r="AR32" s="49"/>
      <c r="AS32" s="49"/>
      <c r="AT32" s="49"/>
      <c r="AU32" s="56">
        <v>216.01</v>
      </c>
      <c r="AV32" s="56">
        <f>IF(AW32 &gt; 0, MAX(AW$12:AW$137) / AW32, 0)</f>
        <v>1.2846658941676321</v>
      </c>
      <c r="AW32" s="56">
        <v>25.89</v>
      </c>
      <c r="AX32" s="56">
        <f>AU32*AV32</f>
        <v>277.50067979915019</v>
      </c>
      <c r="AY32" s="57">
        <v>86</v>
      </c>
      <c r="AZ32" s="57">
        <v>10</v>
      </c>
      <c r="BA32" s="57">
        <f>IF(AZ32 &gt; 0,AY32/AZ32,0)</f>
        <v>8.6</v>
      </c>
      <c r="BB32" s="49">
        <f>MIN($H32:AT32)</f>
        <v>8</v>
      </c>
      <c r="BC32" s="57"/>
      <c r="BD32" s="49">
        <v>10</v>
      </c>
      <c r="BE32" s="28">
        <v>21</v>
      </c>
    </row>
    <row r="33" spans="1:57" x14ac:dyDescent="0.2">
      <c r="A33" s="42">
        <v>22</v>
      </c>
      <c r="B33" s="43" t="s">
        <v>366</v>
      </c>
      <c r="C33" s="44" t="s">
        <v>61</v>
      </c>
      <c r="D33" s="44">
        <v>584534496</v>
      </c>
      <c r="E33" s="45" t="s">
        <v>188</v>
      </c>
      <c r="F33" s="45" t="s">
        <v>583</v>
      </c>
      <c r="G33" s="1">
        <f>MATCH(D33,Данные!$D:$D,0)</f>
        <v>59</v>
      </c>
      <c r="H33" s="49"/>
      <c r="I33" s="49">
        <v>7</v>
      </c>
      <c r="J33" s="49"/>
      <c r="K33" s="49"/>
      <c r="L33" s="49">
        <v>8</v>
      </c>
      <c r="M33" s="49"/>
      <c r="N33" s="49">
        <v>8</v>
      </c>
      <c r="O33" s="49"/>
      <c r="P33" s="49"/>
      <c r="Q33" s="49">
        <v>8</v>
      </c>
      <c r="R33" s="49">
        <v>9</v>
      </c>
      <c r="S33" s="49">
        <v>7</v>
      </c>
      <c r="T33" s="49"/>
      <c r="U33" s="49"/>
      <c r="V33" s="49"/>
      <c r="W33" s="49">
        <v>8</v>
      </c>
      <c r="X33" s="49"/>
      <c r="Y33" s="49"/>
      <c r="Z33" s="49"/>
      <c r="AA33" s="49"/>
      <c r="AB33" s="49"/>
      <c r="AC33" s="49"/>
      <c r="AD33" s="49">
        <v>8</v>
      </c>
      <c r="AE33" s="49"/>
      <c r="AF33" s="49"/>
      <c r="AG33" s="49"/>
      <c r="AH33" s="49"/>
      <c r="AI33" s="49">
        <v>10</v>
      </c>
      <c r="AJ33" s="49"/>
      <c r="AK33" s="49"/>
      <c r="AL33" s="49"/>
      <c r="AM33" s="49"/>
      <c r="AN33" s="49"/>
      <c r="AO33" s="49"/>
      <c r="AP33" s="49">
        <v>10</v>
      </c>
      <c r="AQ33" s="49"/>
      <c r="AR33" s="49"/>
      <c r="AS33" s="49"/>
      <c r="AT33" s="49"/>
      <c r="AU33" s="56">
        <v>215.12</v>
      </c>
      <c r="AV33" s="56">
        <f>IF(AW33 &gt; 0, MAX(AW$12:AW$137) / AW33, 0)</f>
        <v>1.2846658941676321</v>
      </c>
      <c r="AW33" s="56">
        <v>25.89</v>
      </c>
      <c r="AX33" s="56">
        <f>AU33*AV33</f>
        <v>276.35732715334103</v>
      </c>
      <c r="AY33" s="57">
        <v>83</v>
      </c>
      <c r="AZ33" s="57">
        <v>10</v>
      </c>
      <c r="BA33" s="57">
        <f>IF(AZ33 &gt; 0,AY33/AZ33,0)</f>
        <v>8.3000000000000007</v>
      </c>
      <c r="BB33" s="49">
        <f>MIN($H33:AT33)</f>
        <v>7</v>
      </c>
      <c r="BC33" s="57"/>
      <c r="BD33" s="49">
        <v>10</v>
      </c>
      <c r="BE33" s="28">
        <v>22</v>
      </c>
    </row>
    <row r="34" spans="1:57" x14ac:dyDescent="0.2">
      <c r="A34" s="42">
        <v>23</v>
      </c>
      <c r="B34" s="43" t="s">
        <v>288</v>
      </c>
      <c r="C34" s="44" t="s">
        <v>42</v>
      </c>
      <c r="D34" s="44">
        <v>504312270</v>
      </c>
      <c r="E34" s="45" t="s">
        <v>165</v>
      </c>
      <c r="F34" s="45" t="s">
        <v>581</v>
      </c>
      <c r="G34" s="1">
        <f>MATCH(D34,Данные!$D:$D,0)</f>
        <v>34</v>
      </c>
      <c r="H34" s="49"/>
      <c r="I34" s="49">
        <v>8</v>
      </c>
      <c r="J34" s="49"/>
      <c r="K34" s="49"/>
      <c r="L34" s="49">
        <v>9</v>
      </c>
      <c r="M34" s="49">
        <v>9</v>
      </c>
      <c r="N34" s="49"/>
      <c r="O34" s="49"/>
      <c r="P34" s="49"/>
      <c r="Q34" s="49">
        <v>9</v>
      </c>
      <c r="R34" s="49">
        <v>8</v>
      </c>
      <c r="S34" s="49">
        <v>7</v>
      </c>
      <c r="T34" s="49"/>
      <c r="U34" s="49">
        <v>7</v>
      </c>
      <c r="V34" s="49"/>
      <c r="W34" s="49"/>
      <c r="X34" s="49"/>
      <c r="Y34" s="49"/>
      <c r="Z34" s="49"/>
      <c r="AA34" s="49"/>
      <c r="AB34" s="49">
        <v>7</v>
      </c>
      <c r="AC34" s="49"/>
      <c r="AD34" s="49"/>
      <c r="AE34" s="49"/>
      <c r="AF34" s="49"/>
      <c r="AG34" s="49"/>
      <c r="AH34" s="49"/>
      <c r="AI34" s="49">
        <v>8</v>
      </c>
      <c r="AJ34" s="49"/>
      <c r="AK34" s="49"/>
      <c r="AL34" s="49"/>
      <c r="AM34" s="49"/>
      <c r="AN34" s="49"/>
      <c r="AO34" s="49"/>
      <c r="AP34" s="49">
        <v>10</v>
      </c>
      <c r="AQ34" s="49"/>
      <c r="AR34" s="49"/>
      <c r="AS34" s="49"/>
      <c r="AT34" s="49"/>
      <c r="AU34" s="56">
        <v>215.01</v>
      </c>
      <c r="AV34" s="56">
        <f>IF(AW34 &gt; 0, MAX(AW$12:AW$137) / AW34, 0)</f>
        <v>1.2846658941676321</v>
      </c>
      <c r="AW34" s="56">
        <v>25.89</v>
      </c>
      <c r="AX34" s="56">
        <f>AU34*AV34</f>
        <v>276.21601390498256</v>
      </c>
      <c r="AY34" s="57">
        <v>82</v>
      </c>
      <c r="AZ34" s="57">
        <v>10</v>
      </c>
      <c r="BA34" s="57">
        <f>IF(AZ34 &gt; 0,AY34/AZ34,0)</f>
        <v>8.1999999999999993</v>
      </c>
      <c r="BB34" s="49">
        <f>MIN($H34:AT34)</f>
        <v>7</v>
      </c>
      <c r="BC34" s="57"/>
      <c r="BD34" s="49">
        <v>10</v>
      </c>
      <c r="BE34" s="28">
        <v>23</v>
      </c>
    </row>
    <row r="35" spans="1:57" x14ac:dyDescent="0.2">
      <c r="A35" s="42">
        <v>24</v>
      </c>
      <c r="B35" s="43" t="s">
        <v>502</v>
      </c>
      <c r="C35" s="44" t="s">
        <v>138</v>
      </c>
      <c r="D35" s="44">
        <v>504310740</v>
      </c>
      <c r="E35" s="45" t="s">
        <v>165</v>
      </c>
      <c r="F35" s="45" t="s">
        <v>583</v>
      </c>
      <c r="G35" s="1">
        <f>MATCH(D35,Данные!$D:$D,0)</f>
        <v>108</v>
      </c>
      <c r="H35" s="49"/>
      <c r="I35" s="49">
        <v>8</v>
      </c>
      <c r="J35" s="49"/>
      <c r="K35" s="49"/>
      <c r="L35" s="49">
        <v>10</v>
      </c>
      <c r="M35" s="49"/>
      <c r="N35" s="49">
        <v>9</v>
      </c>
      <c r="O35" s="49"/>
      <c r="P35" s="49"/>
      <c r="Q35" s="49">
        <v>7</v>
      </c>
      <c r="R35" s="49">
        <v>9</v>
      </c>
      <c r="S35" s="49">
        <v>8</v>
      </c>
      <c r="T35" s="49"/>
      <c r="U35" s="49"/>
      <c r="V35" s="49"/>
      <c r="W35" s="49">
        <v>8</v>
      </c>
      <c r="X35" s="49"/>
      <c r="Y35" s="49"/>
      <c r="Z35" s="49"/>
      <c r="AA35" s="49"/>
      <c r="AB35" s="49"/>
      <c r="AC35" s="49"/>
      <c r="AD35" s="49">
        <v>9</v>
      </c>
      <c r="AE35" s="49"/>
      <c r="AF35" s="49"/>
      <c r="AG35" s="49"/>
      <c r="AH35" s="49"/>
      <c r="AI35" s="49">
        <v>7</v>
      </c>
      <c r="AJ35" s="49"/>
      <c r="AK35" s="49"/>
      <c r="AL35" s="49"/>
      <c r="AM35" s="49"/>
      <c r="AN35" s="49"/>
      <c r="AO35" s="49"/>
      <c r="AP35" s="49">
        <v>10</v>
      </c>
      <c r="AQ35" s="49"/>
      <c r="AR35" s="49"/>
      <c r="AS35" s="49"/>
      <c r="AT35" s="49"/>
      <c r="AU35" s="56">
        <v>214.01</v>
      </c>
      <c r="AV35" s="56">
        <f>IF(AW35 &gt; 0, MAX(AW$12:AW$137) / AW35, 0)</f>
        <v>1.2846658941676321</v>
      </c>
      <c r="AW35" s="56">
        <v>25.89</v>
      </c>
      <c r="AX35" s="56">
        <f>AU35*AV35</f>
        <v>274.93134801081493</v>
      </c>
      <c r="AY35" s="57">
        <v>85</v>
      </c>
      <c r="AZ35" s="57">
        <v>10</v>
      </c>
      <c r="BA35" s="57">
        <f>IF(AZ35 &gt; 0,AY35/AZ35,0)</f>
        <v>8.5</v>
      </c>
      <c r="BB35" s="49">
        <f>MIN($H35:AT35)</f>
        <v>7</v>
      </c>
      <c r="BC35" s="57"/>
      <c r="BD35" s="49">
        <v>10</v>
      </c>
      <c r="BE35" s="28">
        <v>24</v>
      </c>
    </row>
    <row r="36" spans="1:57" x14ac:dyDescent="0.2">
      <c r="A36" s="46" t="s">
        <v>589</v>
      </c>
      <c r="B36" s="43" t="s">
        <v>462</v>
      </c>
      <c r="C36" s="44" t="s">
        <v>127</v>
      </c>
      <c r="D36" s="44">
        <v>504309119</v>
      </c>
      <c r="E36" s="45" t="s">
        <v>165</v>
      </c>
      <c r="F36" s="45" t="s">
        <v>583</v>
      </c>
      <c r="G36" s="1">
        <f>MATCH(D36,Данные!$D:$D,0)</f>
        <v>92</v>
      </c>
      <c r="H36" s="49"/>
      <c r="I36" s="49">
        <v>7</v>
      </c>
      <c r="J36" s="49"/>
      <c r="K36" s="49"/>
      <c r="L36" s="49">
        <v>9</v>
      </c>
      <c r="M36" s="49">
        <v>8</v>
      </c>
      <c r="N36" s="49"/>
      <c r="O36" s="49"/>
      <c r="P36" s="49"/>
      <c r="Q36" s="49">
        <v>10</v>
      </c>
      <c r="R36" s="49">
        <v>9</v>
      </c>
      <c r="S36" s="49">
        <v>8</v>
      </c>
      <c r="T36" s="49"/>
      <c r="U36" s="49">
        <v>8</v>
      </c>
      <c r="V36" s="49"/>
      <c r="W36" s="49"/>
      <c r="X36" s="49"/>
      <c r="Y36" s="49"/>
      <c r="Z36" s="49"/>
      <c r="AA36" s="49"/>
      <c r="AB36" s="49">
        <v>8</v>
      </c>
      <c r="AC36" s="49"/>
      <c r="AD36" s="49"/>
      <c r="AE36" s="49"/>
      <c r="AF36" s="49"/>
      <c r="AG36" s="49"/>
      <c r="AH36" s="49"/>
      <c r="AI36" s="49">
        <v>7</v>
      </c>
      <c r="AJ36" s="49"/>
      <c r="AK36" s="49"/>
      <c r="AL36" s="49"/>
      <c r="AM36" s="49"/>
      <c r="AN36" s="49"/>
      <c r="AO36" s="49"/>
      <c r="AP36" s="49">
        <v>10</v>
      </c>
      <c r="AQ36" s="49"/>
      <c r="AR36" s="49"/>
      <c r="AS36" s="49"/>
      <c r="AT36" s="49"/>
      <c r="AU36" s="56">
        <v>213.12</v>
      </c>
      <c r="AV36" s="56">
        <f>IF(AW36 &gt; 0, MAX(AW$12:AW$137) / AW36, 0)</f>
        <v>1.2846658941676321</v>
      </c>
      <c r="AW36" s="56">
        <v>25.89</v>
      </c>
      <c r="AX36" s="56">
        <f>AU36*AV36</f>
        <v>273.78799536500577</v>
      </c>
      <c r="AY36" s="57">
        <v>84</v>
      </c>
      <c r="AZ36" s="57">
        <v>10</v>
      </c>
      <c r="BA36" s="57">
        <f>IF(AZ36 &gt; 0,AY36/AZ36,0)</f>
        <v>8.4</v>
      </c>
      <c r="BB36" s="49">
        <f>MIN($H36:AT36)</f>
        <v>7</v>
      </c>
      <c r="BC36" s="57"/>
      <c r="BD36" s="49">
        <v>10</v>
      </c>
      <c r="BE36" s="28">
        <v>25</v>
      </c>
    </row>
    <row r="37" spans="1:57" x14ac:dyDescent="0.2">
      <c r="A37" s="47"/>
      <c r="B37" s="43" t="s">
        <v>268</v>
      </c>
      <c r="C37" s="44" t="s">
        <v>140</v>
      </c>
      <c r="D37" s="44">
        <v>504312044</v>
      </c>
      <c r="E37" s="45" t="s">
        <v>175</v>
      </c>
      <c r="F37" s="45" t="s">
        <v>581</v>
      </c>
      <c r="G37" s="1">
        <f>MATCH(D37,Данные!$D:$D,0)</f>
        <v>27</v>
      </c>
      <c r="H37" s="49"/>
      <c r="I37" s="49">
        <v>7</v>
      </c>
      <c r="J37" s="49"/>
      <c r="K37" s="49"/>
      <c r="L37" s="49">
        <v>7</v>
      </c>
      <c r="M37" s="49"/>
      <c r="N37" s="49"/>
      <c r="O37" s="49"/>
      <c r="P37" s="49">
        <v>8</v>
      </c>
      <c r="Q37" s="49">
        <v>9</v>
      </c>
      <c r="R37" s="49">
        <v>8</v>
      </c>
      <c r="S37" s="49">
        <v>9</v>
      </c>
      <c r="T37" s="49"/>
      <c r="U37" s="49"/>
      <c r="V37" s="49"/>
      <c r="W37" s="49"/>
      <c r="X37" s="49"/>
      <c r="Y37" s="49"/>
      <c r="Z37" s="49">
        <v>8</v>
      </c>
      <c r="AA37" s="49"/>
      <c r="AB37" s="49"/>
      <c r="AC37" s="49"/>
      <c r="AD37" s="49"/>
      <c r="AE37" s="49"/>
      <c r="AF37" s="49"/>
      <c r="AG37" s="49">
        <v>8</v>
      </c>
      <c r="AH37" s="49"/>
      <c r="AI37" s="49">
        <v>8</v>
      </c>
      <c r="AJ37" s="49"/>
      <c r="AK37" s="49"/>
      <c r="AL37" s="49"/>
      <c r="AM37" s="49"/>
      <c r="AN37" s="49"/>
      <c r="AO37" s="49"/>
      <c r="AP37" s="49">
        <v>10</v>
      </c>
      <c r="AQ37" s="49"/>
      <c r="AR37" s="49"/>
      <c r="AS37" s="49"/>
      <c r="AT37" s="49"/>
      <c r="AU37" s="56">
        <v>213.12</v>
      </c>
      <c r="AV37" s="56">
        <f>IF(AW37 &gt; 0, MAX(AW$12:AW$137) / AW37, 0)</f>
        <v>1.2846658941676321</v>
      </c>
      <c r="AW37" s="56">
        <v>25.89</v>
      </c>
      <c r="AX37" s="56">
        <f>AU37*AV37</f>
        <v>273.78799536500577</v>
      </c>
      <c r="AY37" s="57">
        <v>82</v>
      </c>
      <c r="AZ37" s="57">
        <v>10</v>
      </c>
      <c r="BA37" s="57">
        <f>IF(AZ37 &gt; 0,AY37/AZ37,0)</f>
        <v>8.1999999999999993</v>
      </c>
      <c r="BB37" s="49">
        <f>MIN($H37:AT37)</f>
        <v>7</v>
      </c>
      <c r="BC37" s="57"/>
      <c r="BD37" s="49">
        <v>10</v>
      </c>
      <c r="BE37" s="28">
        <v>26</v>
      </c>
    </row>
    <row r="38" spans="1:57" x14ac:dyDescent="0.2">
      <c r="A38" s="42">
        <v>27</v>
      </c>
      <c r="B38" s="43" t="s">
        <v>524</v>
      </c>
      <c r="C38" s="44" t="s">
        <v>113</v>
      </c>
      <c r="D38" s="44">
        <v>504311224</v>
      </c>
      <c r="E38" s="45" t="s">
        <v>165</v>
      </c>
      <c r="F38" s="45" t="s">
        <v>581</v>
      </c>
      <c r="G38" s="1">
        <f>MATCH(D38,Данные!$D:$D,0)</f>
        <v>116</v>
      </c>
      <c r="H38" s="49"/>
      <c r="I38" s="49">
        <v>10</v>
      </c>
      <c r="J38" s="49"/>
      <c r="K38" s="49"/>
      <c r="L38" s="49">
        <v>8</v>
      </c>
      <c r="M38" s="49">
        <v>9</v>
      </c>
      <c r="N38" s="49"/>
      <c r="O38" s="49"/>
      <c r="P38" s="49"/>
      <c r="Q38" s="49">
        <v>8</v>
      </c>
      <c r="R38" s="49">
        <v>7</v>
      </c>
      <c r="S38" s="49">
        <v>8</v>
      </c>
      <c r="T38" s="49"/>
      <c r="U38" s="49">
        <v>6</v>
      </c>
      <c r="V38" s="49"/>
      <c r="W38" s="49"/>
      <c r="X38" s="49"/>
      <c r="Y38" s="49"/>
      <c r="Z38" s="49"/>
      <c r="AA38" s="49"/>
      <c r="AB38" s="49">
        <v>5</v>
      </c>
      <c r="AC38" s="49"/>
      <c r="AD38" s="49"/>
      <c r="AE38" s="49"/>
      <c r="AF38" s="49"/>
      <c r="AG38" s="49"/>
      <c r="AH38" s="49"/>
      <c r="AI38" s="49">
        <v>8</v>
      </c>
      <c r="AJ38" s="49"/>
      <c r="AK38" s="49"/>
      <c r="AL38" s="49"/>
      <c r="AM38" s="49"/>
      <c r="AN38" s="49"/>
      <c r="AO38" s="49"/>
      <c r="AP38" s="49">
        <v>10</v>
      </c>
      <c r="AQ38" s="49"/>
      <c r="AR38" s="49"/>
      <c r="AS38" s="49"/>
      <c r="AT38" s="49"/>
      <c r="AU38" s="56">
        <v>213.01</v>
      </c>
      <c r="AV38" s="56">
        <f>IF(AW38 &gt; 0, MAX(AW$12:AW$137) / AW38, 0)</f>
        <v>1.2846658941676321</v>
      </c>
      <c r="AW38" s="56">
        <v>25.89</v>
      </c>
      <c r="AX38" s="56">
        <f>AU38*AV38</f>
        <v>273.6466821166473</v>
      </c>
      <c r="AY38" s="57">
        <v>79</v>
      </c>
      <c r="AZ38" s="57">
        <v>10</v>
      </c>
      <c r="BA38" s="57">
        <f>IF(AZ38 &gt; 0,AY38/AZ38,0)</f>
        <v>7.9</v>
      </c>
      <c r="BB38" s="49">
        <f>MIN($H38:AT38)</f>
        <v>5</v>
      </c>
      <c r="BC38" s="57"/>
      <c r="BD38" s="49">
        <v>10</v>
      </c>
      <c r="BE38" s="28">
        <v>27</v>
      </c>
    </row>
    <row r="39" spans="1:57" x14ac:dyDescent="0.2">
      <c r="A39" s="42">
        <v>28</v>
      </c>
      <c r="B39" s="43" t="s">
        <v>354</v>
      </c>
      <c r="C39" s="44" t="s">
        <v>157</v>
      </c>
      <c r="D39" s="44">
        <v>515626250</v>
      </c>
      <c r="E39" s="45" t="s">
        <v>175</v>
      </c>
      <c r="F39" s="45" t="s">
        <v>583</v>
      </c>
      <c r="G39" s="1">
        <f>MATCH(D39,Данные!$D:$D,0)</f>
        <v>55</v>
      </c>
      <c r="H39" s="49"/>
      <c r="I39" s="49">
        <v>8</v>
      </c>
      <c r="J39" s="49"/>
      <c r="K39" s="49"/>
      <c r="L39" s="49">
        <v>7</v>
      </c>
      <c r="M39" s="49"/>
      <c r="N39" s="49"/>
      <c r="O39" s="49"/>
      <c r="P39" s="49">
        <v>9</v>
      </c>
      <c r="Q39" s="49">
        <v>8</v>
      </c>
      <c r="R39" s="49">
        <v>8</v>
      </c>
      <c r="S39" s="49">
        <v>8</v>
      </c>
      <c r="T39" s="49"/>
      <c r="U39" s="49"/>
      <c r="V39" s="49"/>
      <c r="W39" s="49"/>
      <c r="X39" s="49"/>
      <c r="Y39" s="49"/>
      <c r="Z39" s="49">
        <v>9</v>
      </c>
      <c r="AA39" s="49"/>
      <c r="AB39" s="49"/>
      <c r="AC39" s="49"/>
      <c r="AD39" s="49"/>
      <c r="AE39" s="49"/>
      <c r="AF39" s="49"/>
      <c r="AG39" s="49">
        <v>9</v>
      </c>
      <c r="AH39" s="49"/>
      <c r="AI39" s="49">
        <v>7</v>
      </c>
      <c r="AJ39" s="49"/>
      <c r="AK39" s="49"/>
      <c r="AL39" s="49"/>
      <c r="AM39" s="49"/>
      <c r="AN39" s="49"/>
      <c r="AO39" s="49"/>
      <c r="AP39" s="49">
        <v>10</v>
      </c>
      <c r="AQ39" s="49"/>
      <c r="AR39" s="49"/>
      <c r="AS39" s="49"/>
      <c r="AT39" s="49"/>
      <c r="AU39" s="56">
        <v>212.01</v>
      </c>
      <c r="AV39" s="56">
        <f>IF(AW39 &gt; 0, MAX(AW$12:AW$137) / AW39, 0)</f>
        <v>1.2846658941676321</v>
      </c>
      <c r="AW39" s="56">
        <v>25.89</v>
      </c>
      <c r="AX39" s="56">
        <f>AU39*AV39</f>
        <v>272.36201622247967</v>
      </c>
      <c r="AY39" s="57">
        <v>83</v>
      </c>
      <c r="AZ39" s="57">
        <v>10</v>
      </c>
      <c r="BA39" s="57">
        <f>IF(AZ39 &gt; 0,AY39/AZ39,0)</f>
        <v>8.3000000000000007</v>
      </c>
      <c r="BB39" s="49">
        <f>MIN($H39:AT39)</f>
        <v>7</v>
      </c>
      <c r="BC39" s="57"/>
      <c r="BD39" s="49">
        <v>10</v>
      </c>
      <c r="BE39" s="28">
        <v>28</v>
      </c>
    </row>
    <row r="40" spans="1:57" x14ac:dyDescent="0.2">
      <c r="A40" s="46" t="s">
        <v>590</v>
      </c>
      <c r="B40" s="43" t="s">
        <v>393</v>
      </c>
      <c r="C40" s="44" t="s">
        <v>72</v>
      </c>
      <c r="D40" s="44">
        <v>504308457</v>
      </c>
      <c r="E40" s="45" t="s">
        <v>188</v>
      </c>
      <c r="F40" s="45" t="s">
        <v>583</v>
      </c>
      <c r="G40" s="1">
        <f>MATCH(D40,Данные!$D:$D,0)</f>
        <v>68</v>
      </c>
      <c r="H40" s="49"/>
      <c r="I40" s="49">
        <v>7</v>
      </c>
      <c r="J40" s="49"/>
      <c r="K40" s="49"/>
      <c r="L40" s="49">
        <v>9</v>
      </c>
      <c r="M40" s="49"/>
      <c r="N40" s="49">
        <v>8</v>
      </c>
      <c r="O40" s="49"/>
      <c r="P40" s="49"/>
      <c r="Q40" s="49">
        <v>8</v>
      </c>
      <c r="R40" s="49">
        <v>8</v>
      </c>
      <c r="S40" s="49">
        <v>8</v>
      </c>
      <c r="T40" s="49"/>
      <c r="U40" s="49"/>
      <c r="V40" s="49"/>
      <c r="W40" s="49">
        <v>8</v>
      </c>
      <c r="X40" s="49"/>
      <c r="Y40" s="49"/>
      <c r="Z40" s="49"/>
      <c r="AA40" s="49"/>
      <c r="AB40" s="49"/>
      <c r="AC40" s="49"/>
      <c r="AD40" s="49">
        <v>7</v>
      </c>
      <c r="AE40" s="49"/>
      <c r="AF40" s="49"/>
      <c r="AG40" s="49"/>
      <c r="AH40" s="49"/>
      <c r="AI40" s="49">
        <v>9</v>
      </c>
      <c r="AJ40" s="49"/>
      <c r="AK40" s="49"/>
      <c r="AL40" s="49"/>
      <c r="AM40" s="49"/>
      <c r="AN40" s="49"/>
      <c r="AO40" s="49"/>
      <c r="AP40" s="49">
        <v>10</v>
      </c>
      <c r="AQ40" s="49"/>
      <c r="AR40" s="49"/>
      <c r="AS40" s="49"/>
      <c r="AT40" s="49"/>
      <c r="AU40" s="56">
        <v>210.12</v>
      </c>
      <c r="AV40" s="56">
        <f>IF(AW40 &gt; 0, MAX(AW$12:AW$137) / AW40, 0)</f>
        <v>1.2846658941676321</v>
      </c>
      <c r="AW40" s="56">
        <v>25.89</v>
      </c>
      <c r="AX40" s="56">
        <f>AU40*AV40</f>
        <v>269.93399768250288</v>
      </c>
      <c r="AY40" s="57">
        <v>82</v>
      </c>
      <c r="AZ40" s="57">
        <v>10</v>
      </c>
      <c r="BA40" s="57">
        <f>IF(AZ40 &gt; 0,AY40/AZ40,0)</f>
        <v>8.1999999999999993</v>
      </c>
      <c r="BB40" s="49">
        <f>MIN($H40:AT40)</f>
        <v>7</v>
      </c>
      <c r="BC40" s="57"/>
      <c r="BD40" s="49">
        <v>10</v>
      </c>
      <c r="BE40" s="28">
        <v>29</v>
      </c>
    </row>
    <row r="41" spans="1:57" x14ac:dyDescent="0.2">
      <c r="A41" s="47"/>
      <c r="B41" s="43" t="s">
        <v>183</v>
      </c>
      <c r="C41" s="44" t="s">
        <v>120</v>
      </c>
      <c r="D41" s="44">
        <v>504311435</v>
      </c>
      <c r="E41" s="45" t="s">
        <v>165</v>
      </c>
      <c r="F41" s="45" t="s">
        <v>581</v>
      </c>
      <c r="G41" s="1">
        <f>MATCH(D41,Данные!$D:$D,0)</f>
        <v>5</v>
      </c>
      <c r="H41" s="49"/>
      <c r="I41" s="49">
        <v>9</v>
      </c>
      <c r="J41" s="49"/>
      <c r="K41" s="49"/>
      <c r="L41" s="49">
        <v>7</v>
      </c>
      <c r="M41" s="49"/>
      <c r="N41" s="49">
        <v>8</v>
      </c>
      <c r="O41" s="49"/>
      <c r="P41" s="49"/>
      <c r="Q41" s="49">
        <v>6</v>
      </c>
      <c r="R41" s="49">
        <v>8</v>
      </c>
      <c r="S41" s="49">
        <v>9</v>
      </c>
      <c r="T41" s="49"/>
      <c r="U41" s="49"/>
      <c r="V41" s="49"/>
      <c r="W41" s="49">
        <v>8</v>
      </c>
      <c r="X41" s="49"/>
      <c r="Y41" s="49"/>
      <c r="Z41" s="49"/>
      <c r="AA41" s="49"/>
      <c r="AB41" s="49"/>
      <c r="AC41" s="49"/>
      <c r="AD41" s="49">
        <v>7</v>
      </c>
      <c r="AE41" s="49"/>
      <c r="AF41" s="49"/>
      <c r="AG41" s="49"/>
      <c r="AH41" s="49"/>
      <c r="AI41" s="49">
        <v>9</v>
      </c>
      <c r="AJ41" s="49"/>
      <c r="AK41" s="49"/>
      <c r="AL41" s="49"/>
      <c r="AM41" s="49"/>
      <c r="AN41" s="49"/>
      <c r="AO41" s="49"/>
      <c r="AP41" s="49">
        <v>10</v>
      </c>
      <c r="AQ41" s="49"/>
      <c r="AR41" s="49"/>
      <c r="AS41" s="49"/>
      <c r="AT41" s="49"/>
      <c r="AU41" s="56">
        <v>210.12</v>
      </c>
      <c r="AV41" s="56">
        <f>IF(AW41 &gt; 0, MAX(AW$12:AW$137) / AW41, 0)</f>
        <v>1.2846658941676321</v>
      </c>
      <c r="AW41" s="56">
        <v>25.89</v>
      </c>
      <c r="AX41" s="56">
        <f>AU41*AV41</f>
        <v>269.93399768250288</v>
      </c>
      <c r="AY41" s="57">
        <v>81</v>
      </c>
      <c r="AZ41" s="57">
        <v>10</v>
      </c>
      <c r="BA41" s="57">
        <f>IF(AZ41 &gt; 0,AY41/AZ41,0)</f>
        <v>8.1</v>
      </c>
      <c r="BB41" s="49">
        <f>MIN($H41:AT41)</f>
        <v>6</v>
      </c>
      <c r="BC41" s="57"/>
      <c r="BD41" s="49">
        <v>10</v>
      </c>
      <c r="BE41" s="28">
        <v>30</v>
      </c>
    </row>
    <row r="42" spans="1:57" x14ac:dyDescent="0.2">
      <c r="A42" s="42">
        <v>31</v>
      </c>
      <c r="B42" s="43" t="s">
        <v>445</v>
      </c>
      <c r="C42" s="44" t="s">
        <v>56</v>
      </c>
      <c r="D42" s="44">
        <v>504308980</v>
      </c>
      <c r="E42" s="45" t="s">
        <v>209</v>
      </c>
      <c r="F42" s="45" t="s">
        <v>583</v>
      </c>
      <c r="G42" s="1">
        <f>MATCH(D42,Данные!$D:$D,0)</f>
        <v>87</v>
      </c>
      <c r="H42" s="49"/>
      <c r="I42" s="49">
        <v>8</v>
      </c>
      <c r="J42" s="49"/>
      <c r="K42" s="49"/>
      <c r="L42" s="49">
        <v>8</v>
      </c>
      <c r="M42" s="49"/>
      <c r="N42" s="49"/>
      <c r="O42" s="49">
        <v>9</v>
      </c>
      <c r="P42" s="49"/>
      <c r="Q42" s="49">
        <v>9</v>
      </c>
      <c r="R42" s="49">
        <v>7</v>
      </c>
      <c r="S42" s="49">
        <v>8</v>
      </c>
      <c r="T42" s="49"/>
      <c r="U42" s="49"/>
      <c r="V42" s="49"/>
      <c r="W42" s="49"/>
      <c r="X42" s="49">
        <v>8</v>
      </c>
      <c r="Y42" s="49"/>
      <c r="Z42" s="49"/>
      <c r="AA42" s="49"/>
      <c r="AB42" s="49"/>
      <c r="AC42" s="49"/>
      <c r="AD42" s="49"/>
      <c r="AE42" s="49">
        <v>10</v>
      </c>
      <c r="AF42" s="49"/>
      <c r="AG42" s="49"/>
      <c r="AH42" s="49"/>
      <c r="AI42" s="49">
        <v>7</v>
      </c>
      <c r="AJ42" s="49"/>
      <c r="AK42" s="49"/>
      <c r="AL42" s="49"/>
      <c r="AM42" s="49"/>
      <c r="AN42" s="49"/>
      <c r="AO42" s="49"/>
      <c r="AP42" s="49">
        <v>10</v>
      </c>
      <c r="AQ42" s="49"/>
      <c r="AR42" s="49"/>
      <c r="AS42" s="49"/>
      <c r="AT42" s="49"/>
      <c r="AU42" s="56">
        <v>210.01</v>
      </c>
      <c r="AV42" s="56">
        <f>IF(AW42 &gt; 0, MAX(AW$12:AW$137) / AW42, 0)</f>
        <v>1.2846658941676321</v>
      </c>
      <c r="AW42" s="56">
        <v>25.89</v>
      </c>
      <c r="AX42" s="56">
        <f>AU42*AV42</f>
        <v>269.79268443414441</v>
      </c>
      <c r="AY42" s="57">
        <v>84</v>
      </c>
      <c r="AZ42" s="57">
        <v>10</v>
      </c>
      <c r="BA42" s="57">
        <f>IF(AZ42 &gt; 0,AY42/AZ42,0)</f>
        <v>8.4</v>
      </c>
      <c r="BB42" s="49">
        <f>MIN($H42:AT42)</f>
        <v>7</v>
      </c>
      <c r="BC42" s="57"/>
      <c r="BD42" s="49">
        <v>10</v>
      </c>
      <c r="BE42" s="28">
        <v>31</v>
      </c>
    </row>
    <row r="43" spans="1:57" x14ac:dyDescent="0.2">
      <c r="A43" s="42">
        <v>32</v>
      </c>
      <c r="B43" s="43" t="s">
        <v>552</v>
      </c>
      <c r="C43" s="44" t="s">
        <v>137</v>
      </c>
      <c r="D43" s="44">
        <v>634137310</v>
      </c>
      <c r="E43" s="45" t="s">
        <v>175</v>
      </c>
      <c r="F43" s="45" t="s">
        <v>581</v>
      </c>
      <c r="G43" s="1">
        <f>MATCH(D43,Данные!$D:$D,0)</f>
        <v>126</v>
      </c>
      <c r="H43" s="49"/>
      <c r="I43" s="49"/>
      <c r="J43" s="49">
        <v>9</v>
      </c>
      <c r="K43" s="49"/>
      <c r="L43" s="49">
        <v>7</v>
      </c>
      <c r="M43" s="49"/>
      <c r="N43" s="49"/>
      <c r="O43" s="49"/>
      <c r="P43" s="49">
        <v>8</v>
      </c>
      <c r="Q43" s="49">
        <v>9</v>
      </c>
      <c r="R43" s="49">
        <v>8</v>
      </c>
      <c r="S43" s="49">
        <v>7</v>
      </c>
      <c r="T43" s="49"/>
      <c r="U43" s="49"/>
      <c r="V43" s="49"/>
      <c r="W43" s="49"/>
      <c r="X43" s="49"/>
      <c r="Y43" s="49"/>
      <c r="Z43" s="49"/>
      <c r="AA43" s="49">
        <v>8</v>
      </c>
      <c r="AB43" s="49"/>
      <c r="AC43" s="49"/>
      <c r="AD43" s="49"/>
      <c r="AE43" s="49"/>
      <c r="AF43" s="49"/>
      <c r="AG43" s="49"/>
      <c r="AH43" s="49">
        <v>9</v>
      </c>
      <c r="AI43" s="49">
        <v>8</v>
      </c>
      <c r="AJ43" s="49"/>
      <c r="AK43" s="49"/>
      <c r="AL43" s="49"/>
      <c r="AM43" s="49"/>
      <c r="AN43" s="49"/>
      <c r="AO43" s="49"/>
      <c r="AP43" s="49"/>
      <c r="AQ43" s="49"/>
      <c r="AR43" s="49"/>
      <c r="AS43" s="49">
        <v>10</v>
      </c>
      <c r="AT43" s="49"/>
      <c r="AU43" s="56">
        <v>265.74</v>
      </c>
      <c r="AV43" s="56">
        <f>IF(AW43 &gt; 0, MAX(AW$12:AW$137) / AW43, 0)</f>
        <v>1.0149527006408301</v>
      </c>
      <c r="AW43" s="56">
        <v>32.769999999999996</v>
      </c>
      <c r="AX43" s="56">
        <f>AU43*AV43</f>
        <v>269.7135306682942</v>
      </c>
      <c r="AY43" s="57">
        <v>83</v>
      </c>
      <c r="AZ43" s="57">
        <v>10</v>
      </c>
      <c r="BA43" s="57">
        <f>IF(AZ43 &gt; 0,AY43/AZ43,0)</f>
        <v>8.3000000000000007</v>
      </c>
      <c r="BB43" s="49">
        <f>MIN($H43:AT43)</f>
        <v>7</v>
      </c>
      <c r="BC43" s="57"/>
      <c r="BD43" s="49">
        <v>10</v>
      </c>
      <c r="BE43" s="28">
        <v>32</v>
      </c>
    </row>
    <row r="44" spans="1:57" x14ac:dyDescent="0.2">
      <c r="A44" s="42">
        <v>33</v>
      </c>
      <c r="B44" s="43" t="s">
        <v>438</v>
      </c>
      <c r="C44" s="44" t="s">
        <v>152</v>
      </c>
      <c r="D44" s="44">
        <v>504308896</v>
      </c>
      <c r="E44" s="45" t="s">
        <v>216</v>
      </c>
      <c r="F44" s="45" t="s">
        <v>583</v>
      </c>
      <c r="G44" s="1">
        <f>MATCH(D44,Данные!$D:$D,0)</f>
        <v>84</v>
      </c>
      <c r="H44" s="49"/>
      <c r="I44" s="49">
        <v>9</v>
      </c>
      <c r="J44" s="49"/>
      <c r="K44" s="49"/>
      <c r="L44" s="49">
        <v>9</v>
      </c>
      <c r="M44" s="49"/>
      <c r="N44" s="49">
        <v>8</v>
      </c>
      <c r="O44" s="49"/>
      <c r="P44" s="49"/>
      <c r="Q44" s="49">
        <v>7</v>
      </c>
      <c r="R44" s="49">
        <v>8</v>
      </c>
      <c r="S44" s="49">
        <v>8</v>
      </c>
      <c r="T44" s="49"/>
      <c r="U44" s="49"/>
      <c r="V44" s="49"/>
      <c r="W44" s="49">
        <v>9</v>
      </c>
      <c r="X44" s="49"/>
      <c r="Y44" s="49"/>
      <c r="Z44" s="49"/>
      <c r="AA44" s="49"/>
      <c r="AB44" s="49"/>
      <c r="AC44" s="49"/>
      <c r="AD44" s="49">
        <v>8</v>
      </c>
      <c r="AE44" s="49"/>
      <c r="AF44" s="49"/>
      <c r="AG44" s="49"/>
      <c r="AH44" s="49"/>
      <c r="AI44" s="49">
        <v>9</v>
      </c>
      <c r="AJ44" s="49"/>
      <c r="AK44" s="49"/>
      <c r="AL44" s="49"/>
      <c r="AM44" s="49"/>
      <c r="AN44" s="49"/>
      <c r="AO44" s="49"/>
      <c r="AP44" s="49">
        <v>10</v>
      </c>
      <c r="AQ44" s="49"/>
      <c r="AR44" s="49"/>
      <c r="AS44" s="49"/>
      <c r="AT44" s="49"/>
      <c r="AU44" s="56">
        <v>209.12</v>
      </c>
      <c r="AV44" s="56">
        <f>IF(AW44 &gt; 0, MAX(AW$12:AW$137) / AW44, 0)</f>
        <v>1.2846658941676321</v>
      </c>
      <c r="AW44" s="56">
        <v>25.89</v>
      </c>
      <c r="AX44" s="56">
        <f>AU44*AV44</f>
        <v>268.64933178833525</v>
      </c>
      <c r="AY44" s="57">
        <v>85</v>
      </c>
      <c r="AZ44" s="57">
        <v>10</v>
      </c>
      <c r="BA44" s="57">
        <f>IF(AZ44 &gt; 0,AY44/AZ44,0)</f>
        <v>8.5</v>
      </c>
      <c r="BB44" s="49">
        <f>MIN($H44:AT44)</f>
        <v>7</v>
      </c>
      <c r="BC44" s="57"/>
      <c r="BD44" s="49">
        <v>10</v>
      </c>
      <c r="BE44" s="28">
        <v>33</v>
      </c>
    </row>
    <row r="45" spans="1:57" x14ac:dyDescent="0.2">
      <c r="A45" s="46" t="s">
        <v>591</v>
      </c>
      <c r="B45" s="43" t="s">
        <v>498</v>
      </c>
      <c r="C45" s="44" t="s">
        <v>68</v>
      </c>
      <c r="D45" s="44">
        <v>504310679</v>
      </c>
      <c r="E45" s="45" t="s">
        <v>209</v>
      </c>
      <c r="F45" s="45" t="s">
        <v>583</v>
      </c>
      <c r="G45" s="1">
        <f>MATCH(D45,Данные!$D:$D,0)</f>
        <v>106</v>
      </c>
      <c r="H45" s="49"/>
      <c r="I45" s="49">
        <v>7</v>
      </c>
      <c r="J45" s="49"/>
      <c r="K45" s="49"/>
      <c r="L45" s="49">
        <v>9</v>
      </c>
      <c r="M45" s="49"/>
      <c r="N45" s="49"/>
      <c r="O45" s="49">
        <v>9</v>
      </c>
      <c r="P45" s="49"/>
      <c r="Q45" s="49">
        <v>9</v>
      </c>
      <c r="R45" s="49">
        <v>7</v>
      </c>
      <c r="S45" s="49">
        <v>9</v>
      </c>
      <c r="T45" s="49"/>
      <c r="U45" s="49"/>
      <c r="V45" s="49"/>
      <c r="W45" s="49"/>
      <c r="X45" s="49">
        <v>9</v>
      </c>
      <c r="Y45" s="49"/>
      <c r="Z45" s="49"/>
      <c r="AA45" s="49"/>
      <c r="AB45" s="49"/>
      <c r="AC45" s="49"/>
      <c r="AD45" s="49"/>
      <c r="AE45" s="49">
        <v>10</v>
      </c>
      <c r="AF45" s="49"/>
      <c r="AG45" s="49"/>
      <c r="AH45" s="49"/>
      <c r="AI45" s="49">
        <v>6</v>
      </c>
      <c r="AJ45" s="49"/>
      <c r="AK45" s="49"/>
      <c r="AL45" s="49"/>
      <c r="AM45" s="49"/>
      <c r="AN45" s="49"/>
      <c r="AO45" s="49"/>
      <c r="AP45" s="49">
        <v>10</v>
      </c>
      <c r="AQ45" s="49"/>
      <c r="AR45" s="49"/>
      <c r="AS45" s="49"/>
      <c r="AT45" s="49"/>
      <c r="AU45" s="56">
        <v>209.01</v>
      </c>
      <c r="AV45" s="56">
        <f>IF(AW45 &gt; 0, MAX(AW$12:AW$137) / AW45, 0)</f>
        <v>1.2846658941676321</v>
      </c>
      <c r="AW45" s="56">
        <v>25.89</v>
      </c>
      <c r="AX45" s="56">
        <f>AU45*AV45</f>
        <v>268.50801853997677</v>
      </c>
      <c r="AY45" s="57">
        <v>85</v>
      </c>
      <c r="AZ45" s="57">
        <v>10</v>
      </c>
      <c r="BA45" s="57">
        <f>IF(AZ45 &gt; 0,AY45/AZ45,0)</f>
        <v>8.5</v>
      </c>
      <c r="BB45" s="49">
        <f>MIN($H45:AT45)</f>
        <v>6</v>
      </c>
      <c r="BC45" s="57"/>
      <c r="BD45" s="49">
        <v>10</v>
      </c>
      <c r="BE45" s="28">
        <v>34</v>
      </c>
    </row>
    <row r="46" spans="1:57" x14ac:dyDescent="0.2">
      <c r="A46" s="47"/>
      <c r="B46" s="43" t="s">
        <v>340</v>
      </c>
      <c r="C46" s="44" t="s">
        <v>45</v>
      </c>
      <c r="D46" s="44">
        <v>509654571</v>
      </c>
      <c r="E46" s="45" t="s">
        <v>209</v>
      </c>
      <c r="F46" s="45" t="s">
        <v>583</v>
      </c>
      <c r="G46" s="1">
        <f>MATCH(D46,Данные!$D:$D,0)</f>
        <v>51</v>
      </c>
      <c r="H46" s="49"/>
      <c r="I46" s="49">
        <v>8</v>
      </c>
      <c r="J46" s="49"/>
      <c r="K46" s="49"/>
      <c r="L46" s="49">
        <v>8</v>
      </c>
      <c r="M46" s="49"/>
      <c r="N46" s="49"/>
      <c r="O46" s="49">
        <v>9</v>
      </c>
      <c r="P46" s="49"/>
      <c r="Q46" s="49">
        <v>10</v>
      </c>
      <c r="R46" s="49">
        <v>7</v>
      </c>
      <c r="S46" s="49">
        <v>8</v>
      </c>
      <c r="T46" s="49"/>
      <c r="U46" s="49"/>
      <c r="V46" s="49"/>
      <c r="W46" s="49"/>
      <c r="X46" s="49">
        <v>9</v>
      </c>
      <c r="Y46" s="49"/>
      <c r="Z46" s="49"/>
      <c r="AA46" s="49"/>
      <c r="AB46" s="49"/>
      <c r="AC46" s="49"/>
      <c r="AD46" s="49"/>
      <c r="AE46" s="49">
        <v>9</v>
      </c>
      <c r="AF46" s="49"/>
      <c r="AG46" s="49"/>
      <c r="AH46" s="49"/>
      <c r="AI46" s="49">
        <v>6</v>
      </c>
      <c r="AJ46" s="49"/>
      <c r="AK46" s="49"/>
      <c r="AL46" s="49"/>
      <c r="AM46" s="49"/>
      <c r="AN46" s="49"/>
      <c r="AO46" s="49"/>
      <c r="AP46" s="49">
        <v>10</v>
      </c>
      <c r="AQ46" s="49"/>
      <c r="AR46" s="49"/>
      <c r="AS46" s="49"/>
      <c r="AT46" s="49"/>
      <c r="AU46" s="56">
        <v>209.01</v>
      </c>
      <c r="AV46" s="56">
        <f>IF(AW46 &gt; 0, MAX(AW$12:AW$137) / AW46, 0)</f>
        <v>1.2846658941676321</v>
      </c>
      <c r="AW46" s="56">
        <v>25.89</v>
      </c>
      <c r="AX46" s="56">
        <f>AU46*AV46</f>
        <v>268.50801853997677</v>
      </c>
      <c r="AY46" s="57">
        <v>84</v>
      </c>
      <c r="AZ46" s="57">
        <v>10</v>
      </c>
      <c r="BA46" s="57">
        <f>IF(AZ46 &gt; 0,AY46/AZ46,0)</f>
        <v>8.4</v>
      </c>
      <c r="BB46" s="49">
        <f>MIN($H46:AT46)</f>
        <v>6</v>
      </c>
      <c r="BC46" s="57"/>
      <c r="BD46" s="49">
        <v>10</v>
      </c>
      <c r="BE46" s="28">
        <v>35</v>
      </c>
    </row>
    <row r="47" spans="1:57" x14ac:dyDescent="0.2">
      <c r="A47" s="42">
        <v>36</v>
      </c>
      <c r="B47" s="43" t="s">
        <v>390</v>
      </c>
      <c r="C47" s="44" t="s">
        <v>84</v>
      </c>
      <c r="D47" s="44">
        <v>504308433</v>
      </c>
      <c r="E47" s="45" t="s">
        <v>216</v>
      </c>
      <c r="F47" s="45" t="s">
        <v>583</v>
      </c>
      <c r="G47" s="1">
        <f>MATCH(D47,Данные!$D:$D,0)</f>
        <v>67</v>
      </c>
      <c r="H47" s="49"/>
      <c r="I47" s="49">
        <v>9</v>
      </c>
      <c r="J47" s="49"/>
      <c r="K47" s="49"/>
      <c r="L47" s="49">
        <v>8</v>
      </c>
      <c r="M47" s="49"/>
      <c r="N47" s="49">
        <v>7</v>
      </c>
      <c r="O47" s="49"/>
      <c r="P47" s="49"/>
      <c r="Q47" s="49">
        <v>8</v>
      </c>
      <c r="R47" s="49">
        <v>9</v>
      </c>
      <c r="S47" s="49">
        <v>9</v>
      </c>
      <c r="T47" s="49"/>
      <c r="U47" s="49"/>
      <c r="V47" s="49"/>
      <c r="W47" s="49">
        <v>9</v>
      </c>
      <c r="X47" s="49"/>
      <c r="Y47" s="49"/>
      <c r="Z47" s="49"/>
      <c r="AA47" s="49"/>
      <c r="AB47" s="49"/>
      <c r="AC47" s="49"/>
      <c r="AD47" s="49">
        <v>9</v>
      </c>
      <c r="AE47" s="49"/>
      <c r="AF47" s="49"/>
      <c r="AG47" s="49"/>
      <c r="AH47" s="49"/>
      <c r="AI47" s="49">
        <v>8</v>
      </c>
      <c r="AJ47" s="49"/>
      <c r="AK47" s="49"/>
      <c r="AL47" s="49"/>
      <c r="AM47" s="49"/>
      <c r="AN47" s="49"/>
      <c r="AO47" s="49"/>
      <c r="AP47" s="49">
        <v>10</v>
      </c>
      <c r="AQ47" s="49"/>
      <c r="AR47" s="49"/>
      <c r="AS47" s="49"/>
      <c r="AT47" s="49"/>
      <c r="AU47" s="56">
        <v>208.23000000000002</v>
      </c>
      <c r="AV47" s="56">
        <f>IF(AW47 &gt; 0, MAX(AW$12:AW$137) / AW47, 0)</f>
        <v>1.2846658941676321</v>
      </c>
      <c r="AW47" s="56">
        <v>25.89</v>
      </c>
      <c r="AX47" s="56">
        <f>AU47*AV47</f>
        <v>267.50597914252603</v>
      </c>
      <c r="AY47" s="57">
        <v>86</v>
      </c>
      <c r="AZ47" s="57">
        <v>10</v>
      </c>
      <c r="BA47" s="57">
        <f>IF(AZ47 &gt; 0,AY47/AZ47,0)</f>
        <v>8.6</v>
      </c>
      <c r="BB47" s="49">
        <f>MIN($H47:AT47)</f>
        <v>7</v>
      </c>
      <c r="BC47" s="57"/>
      <c r="BD47" s="49">
        <v>10</v>
      </c>
      <c r="BE47" s="28">
        <v>36</v>
      </c>
    </row>
    <row r="48" spans="1:57" x14ac:dyDescent="0.2">
      <c r="A48" s="42">
        <v>37</v>
      </c>
      <c r="B48" s="43" t="s">
        <v>500</v>
      </c>
      <c r="C48" s="44" t="s">
        <v>97</v>
      </c>
      <c r="D48" s="44">
        <v>504310707</v>
      </c>
      <c r="E48" s="45" t="s">
        <v>209</v>
      </c>
      <c r="F48" s="45" t="s">
        <v>583</v>
      </c>
      <c r="G48" s="1">
        <f>MATCH(D48,Данные!$D:$D,0)</f>
        <v>107</v>
      </c>
      <c r="H48" s="49"/>
      <c r="I48" s="49">
        <v>8</v>
      </c>
      <c r="J48" s="49"/>
      <c r="K48" s="49"/>
      <c r="L48" s="49">
        <v>8</v>
      </c>
      <c r="M48" s="49"/>
      <c r="N48" s="49"/>
      <c r="O48" s="49">
        <v>8</v>
      </c>
      <c r="P48" s="49"/>
      <c r="Q48" s="49">
        <v>10</v>
      </c>
      <c r="R48" s="49">
        <v>7</v>
      </c>
      <c r="S48" s="49">
        <v>8</v>
      </c>
      <c r="T48" s="49"/>
      <c r="U48" s="49"/>
      <c r="V48" s="49"/>
      <c r="W48" s="49"/>
      <c r="X48" s="49">
        <v>8</v>
      </c>
      <c r="Y48" s="49"/>
      <c r="Z48" s="49"/>
      <c r="AA48" s="49"/>
      <c r="AB48" s="49"/>
      <c r="AC48" s="49"/>
      <c r="AD48" s="49"/>
      <c r="AE48" s="49">
        <v>9</v>
      </c>
      <c r="AF48" s="49"/>
      <c r="AG48" s="49"/>
      <c r="AH48" s="49"/>
      <c r="AI48" s="49">
        <v>8</v>
      </c>
      <c r="AJ48" s="49"/>
      <c r="AK48" s="49"/>
      <c r="AL48" s="49"/>
      <c r="AM48" s="49"/>
      <c r="AN48" s="49"/>
      <c r="AO48" s="49"/>
      <c r="AP48" s="49">
        <v>10</v>
      </c>
      <c r="AQ48" s="49"/>
      <c r="AR48" s="49"/>
      <c r="AS48" s="49"/>
      <c r="AT48" s="49"/>
      <c r="AU48" s="56">
        <v>208.12</v>
      </c>
      <c r="AV48" s="56">
        <f>IF(AW48 &gt; 0, MAX(AW$12:AW$137) / AW48, 0)</f>
        <v>1.2846658941676321</v>
      </c>
      <c r="AW48" s="56">
        <v>25.89</v>
      </c>
      <c r="AX48" s="56">
        <f>AU48*AV48</f>
        <v>267.36466589416762</v>
      </c>
      <c r="AY48" s="57">
        <v>84</v>
      </c>
      <c r="AZ48" s="57">
        <v>10</v>
      </c>
      <c r="BA48" s="57">
        <f>IF(AZ48 &gt; 0,AY48/AZ48,0)</f>
        <v>8.4</v>
      </c>
      <c r="BB48" s="49">
        <f>MIN($H48:AT48)</f>
        <v>7</v>
      </c>
      <c r="BC48" s="57"/>
      <c r="BD48" s="49">
        <v>10</v>
      </c>
      <c r="BE48" s="28">
        <v>37</v>
      </c>
    </row>
    <row r="49" spans="1:57" x14ac:dyDescent="0.2">
      <c r="A49" s="42">
        <v>38</v>
      </c>
      <c r="B49" s="43" t="s">
        <v>179</v>
      </c>
      <c r="C49" s="44" t="s">
        <v>76</v>
      </c>
      <c r="D49" s="44">
        <v>703913630</v>
      </c>
      <c r="E49" s="45" t="s">
        <v>175</v>
      </c>
      <c r="F49" s="45" t="s">
        <v>581</v>
      </c>
      <c r="G49" s="1">
        <f>MATCH(D49,Данные!$D:$D,0)</f>
        <v>4</v>
      </c>
      <c r="H49" s="49">
        <v>8</v>
      </c>
      <c r="I49" s="49"/>
      <c r="J49" s="49"/>
      <c r="K49" s="49"/>
      <c r="L49" s="49"/>
      <c r="M49" s="49"/>
      <c r="N49" s="49"/>
      <c r="O49" s="49"/>
      <c r="P49" s="49">
        <v>8</v>
      </c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>
        <v>8</v>
      </c>
      <c r="AB49" s="49"/>
      <c r="AC49" s="49"/>
      <c r="AD49" s="49"/>
      <c r="AE49" s="49"/>
      <c r="AF49" s="49"/>
      <c r="AG49" s="49"/>
      <c r="AH49" s="49">
        <v>8</v>
      </c>
      <c r="AI49" s="49"/>
      <c r="AJ49" s="49">
        <v>8</v>
      </c>
      <c r="AK49" s="49"/>
      <c r="AL49" s="49">
        <v>8</v>
      </c>
      <c r="AM49" s="49"/>
      <c r="AN49" s="49"/>
      <c r="AO49" s="49"/>
      <c r="AP49" s="49"/>
      <c r="AQ49" s="49"/>
      <c r="AR49" s="49">
        <v>10</v>
      </c>
      <c r="AS49" s="49"/>
      <c r="AT49" s="49"/>
      <c r="AU49" s="56">
        <v>158.58000000000001</v>
      </c>
      <c r="AV49" s="56">
        <f>IF(AW49 &gt; 0, MAX(AW$12:AW$137) / AW49, 0)</f>
        <v>1.6831983805668014</v>
      </c>
      <c r="AW49" s="56">
        <v>19.760000000000002</v>
      </c>
      <c r="AX49" s="56">
        <f>AU49*AV49</f>
        <v>266.92159919028336</v>
      </c>
      <c r="AY49" s="57">
        <v>58</v>
      </c>
      <c r="AZ49" s="57">
        <v>7</v>
      </c>
      <c r="BA49" s="57">
        <f>IF(AZ49 &gt; 0,AY49/AZ49,0)</f>
        <v>8.2857142857142865</v>
      </c>
      <c r="BB49" s="49">
        <f>MIN($H49:AT49)</f>
        <v>8</v>
      </c>
      <c r="BC49" s="57"/>
      <c r="BD49" s="49">
        <v>7</v>
      </c>
      <c r="BE49" s="28">
        <v>38</v>
      </c>
    </row>
    <row r="50" spans="1:57" x14ac:dyDescent="0.2">
      <c r="A50" s="42">
        <v>39</v>
      </c>
      <c r="B50" s="43" t="s">
        <v>481</v>
      </c>
      <c r="C50" s="44" t="s">
        <v>82</v>
      </c>
      <c r="D50" s="44">
        <v>504310366</v>
      </c>
      <c r="E50" s="45" t="s">
        <v>175</v>
      </c>
      <c r="F50" s="45" t="s">
        <v>583</v>
      </c>
      <c r="G50" s="1">
        <f>MATCH(D50,Данные!$D:$D,0)</f>
        <v>99</v>
      </c>
      <c r="H50" s="49"/>
      <c r="I50" s="49">
        <v>8</v>
      </c>
      <c r="J50" s="49"/>
      <c r="K50" s="49"/>
      <c r="L50" s="50" t="s">
        <v>584</v>
      </c>
      <c r="M50" s="49"/>
      <c r="N50" s="49"/>
      <c r="O50" s="49"/>
      <c r="P50" s="49">
        <v>8</v>
      </c>
      <c r="Q50" s="49">
        <v>5</v>
      </c>
      <c r="R50" s="49">
        <v>8</v>
      </c>
      <c r="S50" s="49">
        <v>8</v>
      </c>
      <c r="T50" s="49"/>
      <c r="U50" s="49"/>
      <c r="V50" s="49"/>
      <c r="W50" s="49"/>
      <c r="X50" s="49"/>
      <c r="Y50" s="49"/>
      <c r="Z50" s="49">
        <v>7</v>
      </c>
      <c r="AA50" s="49"/>
      <c r="AB50" s="49"/>
      <c r="AC50" s="49"/>
      <c r="AD50" s="49"/>
      <c r="AE50" s="49"/>
      <c r="AF50" s="49"/>
      <c r="AG50" s="49">
        <v>8</v>
      </c>
      <c r="AH50" s="49"/>
      <c r="AI50" s="49">
        <v>10</v>
      </c>
      <c r="AJ50" s="49"/>
      <c r="AK50" s="49"/>
      <c r="AL50" s="49"/>
      <c r="AM50" s="49"/>
      <c r="AN50" s="49"/>
      <c r="AO50" s="49"/>
      <c r="AP50" s="49">
        <v>10</v>
      </c>
      <c r="AQ50" s="49"/>
      <c r="AR50" s="49"/>
      <c r="AS50" s="49"/>
      <c r="AT50" s="49"/>
      <c r="AU50" s="56">
        <v>206.12</v>
      </c>
      <c r="AV50" s="56">
        <f>IF(AW50 &gt; 0, MAX(AW$12:AW$137) / AW50, 0)</f>
        <v>1.2846658941676321</v>
      </c>
      <c r="AW50" s="56">
        <v>25.89</v>
      </c>
      <c r="AX50" s="56">
        <f>AU50*AV50</f>
        <v>264.79533410583235</v>
      </c>
      <c r="AY50" s="57">
        <v>72</v>
      </c>
      <c r="AZ50" s="57">
        <v>9</v>
      </c>
      <c r="BA50" s="57">
        <f>IF(AZ50 &gt; 0,AY50/AZ50,0)</f>
        <v>8</v>
      </c>
      <c r="BB50" s="49">
        <f>MIN($H50:AT50)</f>
        <v>5</v>
      </c>
      <c r="BC50" s="57"/>
      <c r="BD50" s="49">
        <v>9</v>
      </c>
      <c r="BE50" s="28">
        <v>39</v>
      </c>
    </row>
    <row r="51" spans="1:57" x14ac:dyDescent="0.2">
      <c r="A51" s="42">
        <v>40</v>
      </c>
      <c r="B51" s="43" t="s">
        <v>398</v>
      </c>
      <c r="C51" s="44" t="s">
        <v>47</v>
      </c>
      <c r="D51" s="44">
        <v>504308510</v>
      </c>
      <c r="E51" s="45" t="s">
        <v>216</v>
      </c>
      <c r="F51" s="45" t="s">
        <v>583</v>
      </c>
      <c r="G51" s="1">
        <f>MATCH(D51,Данные!$D:$D,0)</f>
        <v>70</v>
      </c>
      <c r="H51" s="49"/>
      <c r="I51" s="49">
        <v>8</v>
      </c>
      <c r="J51" s="49"/>
      <c r="K51" s="49"/>
      <c r="L51" s="49">
        <v>9</v>
      </c>
      <c r="M51" s="49"/>
      <c r="N51" s="49">
        <v>8</v>
      </c>
      <c r="O51" s="49"/>
      <c r="P51" s="49"/>
      <c r="Q51" s="49">
        <v>6</v>
      </c>
      <c r="R51" s="49">
        <v>8</v>
      </c>
      <c r="S51" s="49">
        <v>8</v>
      </c>
      <c r="T51" s="49"/>
      <c r="U51" s="49"/>
      <c r="V51" s="49"/>
      <c r="W51" s="49">
        <v>8</v>
      </c>
      <c r="X51" s="49"/>
      <c r="Y51" s="49"/>
      <c r="Z51" s="49"/>
      <c r="AA51" s="49"/>
      <c r="AB51" s="49"/>
      <c r="AC51" s="49"/>
      <c r="AD51" s="49">
        <v>8</v>
      </c>
      <c r="AE51" s="49"/>
      <c r="AF51" s="49"/>
      <c r="AG51" s="49"/>
      <c r="AH51" s="49"/>
      <c r="AI51" s="49">
        <v>9</v>
      </c>
      <c r="AJ51" s="49"/>
      <c r="AK51" s="49"/>
      <c r="AL51" s="49"/>
      <c r="AM51" s="49"/>
      <c r="AN51" s="49"/>
      <c r="AO51" s="49"/>
      <c r="AP51" s="49">
        <v>10</v>
      </c>
      <c r="AQ51" s="49"/>
      <c r="AR51" s="49"/>
      <c r="AS51" s="49"/>
      <c r="AT51" s="49"/>
      <c r="AU51" s="56">
        <v>205.12</v>
      </c>
      <c r="AV51" s="56">
        <f>IF(AW51 &gt; 0, MAX(AW$12:AW$137) / AW51, 0)</f>
        <v>1.2846658941676321</v>
      </c>
      <c r="AW51" s="56">
        <v>25.89</v>
      </c>
      <c r="AX51" s="56">
        <f>AU51*AV51</f>
        <v>263.51066821166472</v>
      </c>
      <c r="AY51" s="57">
        <v>82</v>
      </c>
      <c r="AZ51" s="57">
        <v>10</v>
      </c>
      <c r="BA51" s="57">
        <f>IF(AZ51 &gt; 0,AY51/AZ51,0)</f>
        <v>8.1999999999999993</v>
      </c>
      <c r="BB51" s="49">
        <f>MIN($H51:AT51)</f>
        <v>6</v>
      </c>
      <c r="BC51" s="57"/>
      <c r="BD51" s="49">
        <v>10</v>
      </c>
      <c r="BE51" s="28">
        <v>40</v>
      </c>
    </row>
    <row r="52" spans="1:57" x14ac:dyDescent="0.2">
      <c r="A52" s="46" t="s">
        <v>592</v>
      </c>
      <c r="B52" s="43" t="s">
        <v>491</v>
      </c>
      <c r="C52" s="44" t="s">
        <v>134</v>
      </c>
      <c r="D52" s="44">
        <v>504310486</v>
      </c>
      <c r="E52" s="45" t="s">
        <v>165</v>
      </c>
      <c r="F52" s="45" t="s">
        <v>583</v>
      </c>
      <c r="G52" s="1">
        <f>MATCH(D52,Данные!$D:$D,0)</f>
        <v>103</v>
      </c>
      <c r="H52" s="49"/>
      <c r="I52" s="49">
        <v>5</v>
      </c>
      <c r="J52" s="49"/>
      <c r="K52" s="49"/>
      <c r="L52" s="49">
        <v>9</v>
      </c>
      <c r="M52" s="49">
        <v>9</v>
      </c>
      <c r="N52" s="49"/>
      <c r="O52" s="49"/>
      <c r="P52" s="49"/>
      <c r="Q52" s="49">
        <v>9</v>
      </c>
      <c r="R52" s="49">
        <v>5</v>
      </c>
      <c r="S52" s="49">
        <v>9</v>
      </c>
      <c r="T52" s="49"/>
      <c r="U52" s="49">
        <v>9</v>
      </c>
      <c r="V52" s="49"/>
      <c r="W52" s="49"/>
      <c r="X52" s="49"/>
      <c r="Y52" s="49"/>
      <c r="Z52" s="49"/>
      <c r="AA52" s="49"/>
      <c r="AB52" s="49">
        <v>9</v>
      </c>
      <c r="AC52" s="49"/>
      <c r="AD52" s="49"/>
      <c r="AE52" s="49"/>
      <c r="AF52" s="49"/>
      <c r="AG52" s="49"/>
      <c r="AH52" s="49"/>
      <c r="AI52" s="49">
        <v>8</v>
      </c>
      <c r="AJ52" s="49"/>
      <c r="AK52" s="49"/>
      <c r="AL52" s="49"/>
      <c r="AM52" s="49"/>
      <c r="AN52" s="49"/>
      <c r="AO52" s="49"/>
      <c r="AP52" s="49">
        <v>10</v>
      </c>
      <c r="AQ52" s="49"/>
      <c r="AR52" s="49"/>
      <c r="AS52" s="49"/>
      <c r="AT52" s="49"/>
      <c r="AU52" s="56">
        <v>205.01</v>
      </c>
      <c r="AV52" s="56">
        <f>IF(AW52 &gt; 0, MAX(AW$12:AW$137) / AW52, 0)</f>
        <v>1.2846658941676321</v>
      </c>
      <c r="AW52" s="56">
        <v>25.89</v>
      </c>
      <c r="AX52" s="56">
        <f>AU52*AV52</f>
        <v>263.36935496330625</v>
      </c>
      <c r="AY52" s="57">
        <v>82</v>
      </c>
      <c r="AZ52" s="57">
        <v>10</v>
      </c>
      <c r="BA52" s="57">
        <f>IF(AZ52 &gt; 0,AY52/AZ52,0)</f>
        <v>8.1999999999999993</v>
      </c>
      <c r="BB52" s="49">
        <f>MIN($H52:AT52)</f>
        <v>5</v>
      </c>
      <c r="BC52" s="57"/>
      <c r="BD52" s="49">
        <v>10</v>
      </c>
      <c r="BE52" s="28">
        <v>41</v>
      </c>
    </row>
    <row r="53" spans="1:57" x14ac:dyDescent="0.2">
      <c r="A53" s="47"/>
      <c r="B53" s="43" t="s">
        <v>541</v>
      </c>
      <c r="C53" s="44" t="s">
        <v>162</v>
      </c>
      <c r="D53" s="44">
        <v>504311390</v>
      </c>
      <c r="E53" s="45" t="s">
        <v>209</v>
      </c>
      <c r="F53" s="45" t="s">
        <v>581</v>
      </c>
      <c r="G53" s="1">
        <f>MATCH(D53,Данные!$D:$D,0)</f>
        <v>123</v>
      </c>
      <c r="H53" s="49"/>
      <c r="I53" s="49">
        <v>7</v>
      </c>
      <c r="J53" s="49"/>
      <c r="K53" s="49"/>
      <c r="L53" s="49">
        <v>9</v>
      </c>
      <c r="M53" s="49"/>
      <c r="N53" s="49"/>
      <c r="O53" s="49">
        <v>9</v>
      </c>
      <c r="P53" s="49"/>
      <c r="Q53" s="49">
        <v>9</v>
      </c>
      <c r="R53" s="49">
        <v>7</v>
      </c>
      <c r="S53" s="49">
        <v>8</v>
      </c>
      <c r="T53" s="49"/>
      <c r="U53" s="49"/>
      <c r="V53" s="49"/>
      <c r="W53" s="49"/>
      <c r="X53" s="49">
        <v>7</v>
      </c>
      <c r="Y53" s="49"/>
      <c r="Z53" s="49"/>
      <c r="AA53" s="49"/>
      <c r="AB53" s="49"/>
      <c r="AC53" s="49"/>
      <c r="AD53" s="49"/>
      <c r="AE53" s="49">
        <v>9</v>
      </c>
      <c r="AF53" s="49"/>
      <c r="AG53" s="49"/>
      <c r="AH53" s="49"/>
      <c r="AI53" s="49">
        <v>6</v>
      </c>
      <c r="AJ53" s="49"/>
      <c r="AK53" s="49"/>
      <c r="AL53" s="49"/>
      <c r="AM53" s="49"/>
      <c r="AN53" s="49"/>
      <c r="AO53" s="49"/>
      <c r="AP53" s="49">
        <v>10</v>
      </c>
      <c r="AQ53" s="49"/>
      <c r="AR53" s="49"/>
      <c r="AS53" s="49"/>
      <c r="AT53" s="49"/>
      <c r="AU53" s="56">
        <v>205.01</v>
      </c>
      <c r="AV53" s="56">
        <f>IF(AW53 &gt; 0, MAX(AW$12:AW$137) / AW53, 0)</f>
        <v>1.2846658941676321</v>
      </c>
      <c r="AW53" s="56">
        <v>25.89</v>
      </c>
      <c r="AX53" s="56">
        <f>AU53*AV53</f>
        <v>263.36935496330625</v>
      </c>
      <c r="AY53" s="57">
        <v>81</v>
      </c>
      <c r="AZ53" s="57">
        <v>10</v>
      </c>
      <c r="BA53" s="57">
        <f>IF(AZ53 &gt; 0,AY53/AZ53,0)</f>
        <v>8.1</v>
      </c>
      <c r="BB53" s="49">
        <f>MIN($H53:AT53)</f>
        <v>6</v>
      </c>
      <c r="BC53" s="57"/>
      <c r="BD53" s="49">
        <v>10</v>
      </c>
      <c r="BE53" s="28">
        <v>42</v>
      </c>
    </row>
    <row r="54" spans="1:57" x14ac:dyDescent="0.2">
      <c r="A54" s="42">
        <v>43</v>
      </c>
      <c r="B54" s="43" t="s">
        <v>487</v>
      </c>
      <c r="C54" s="44" t="s">
        <v>144</v>
      </c>
      <c r="D54" s="44">
        <v>504310436</v>
      </c>
      <c r="E54" s="45" t="s">
        <v>216</v>
      </c>
      <c r="F54" s="45" t="s">
        <v>583</v>
      </c>
      <c r="G54" s="1">
        <f>MATCH(D54,Данные!$D:$D,0)</f>
        <v>101</v>
      </c>
      <c r="H54" s="49"/>
      <c r="I54" s="49">
        <v>8</v>
      </c>
      <c r="J54" s="49"/>
      <c r="K54" s="49"/>
      <c r="L54" s="49">
        <v>8</v>
      </c>
      <c r="M54" s="49"/>
      <c r="N54" s="49">
        <v>7</v>
      </c>
      <c r="O54" s="49"/>
      <c r="P54" s="49"/>
      <c r="Q54" s="49">
        <v>7</v>
      </c>
      <c r="R54" s="49">
        <v>9</v>
      </c>
      <c r="S54" s="49">
        <v>8</v>
      </c>
      <c r="T54" s="49"/>
      <c r="U54" s="49"/>
      <c r="V54" s="49"/>
      <c r="W54" s="49">
        <v>8</v>
      </c>
      <c r="X54" s="49"/>
      <c r="Y54" s="49"/>
      <c r="Z54" s="49"/>
      <c r="AA54" s="49"/>
      <c r="AB54" s="49"/>
      <c r="AC54" s="49"/>
      <c r="AD54" s="49">
        <v>6</v>
      </c>
      <c r="AE54" s="49"/>
      <c r="AF54" s="49"/>
      <c r="AG54" s="49"/>
      <c r="AH54" s="49"/>
      <c r="AI54" s="49">
        <v>9</v>
      </c>
      <c r="AJ54" s="49"/>
      <c r="AK54" s="49"/>
      <c r="AL54" s="49"/>
      <c r="AM54" s="49"/>
      <c r="AN54" s="49"/>
      <c r="AO54" s="49"/>
      <c r="AP54" s="49">
        <v>10</v>
      </c>
      <c r="AQ54" s="49"/>
      <c r="AR54" s="49"/>
      <c r="AS54" s="49"/>
      <c r="AT54" s="49"/>
      <c r="AU54" s="56">
        <v>204.23000000000002</v>
      </c>
      <c r="AV54" s="56">
        <f>IF(AW54 &gt; 0, MAX(AW$12:AW$137) / AW54, 0)</f>
        <v>1.2846658941676321</v>
      </c>
      <c r="AW54" s="56">
        <v>25.89</v>
      </c>
      <c r="AX54" s="56">
        <f>AU54*AV54</f>
        <v>262.36731556585551</v>
      </c>
      <c r="AY54" s="57">
        <v>80</v>
      </c>
      <c r="AZ54" s="57">
        <v>10</v>
      </c>
      <c r="BA54" s="57">
        <f>IF(AZ54 &gt; 0,AY54/AZ54,0)</f>
        <v>8</v>
      </c>
      <c r="BB54" s="49">
        <f>MIN($H54:AT54)</f>
        <v>6</v>
      </c>
      <c r="BC54" s="57"/>
      <c r="BD54" s="49">
        <v>10</v>
      </c>
      <c r="BE54" s="28">
        <v>43</v>
      </c>
    </row>
    <row r="55" spans="1:57" x14ac:dyDescent="0.2">
      <c r="A55" s="46" t="s">
        <v>593</v>
      </c>
      <c r="B55" s="43" t="s">
        <v>411</v>
      </c>
      <c r="C55" s="44" t="s">
        <v>100</v>
      </c>
      <c r="D55" s="44">
        <v>504308648</v>
      </c>
      <c r="E55" s="45" t="s">
        <v>175</v>
      </c>
      <c r="F55" s="45" t="s">
        <v>583</v>
      </c>
      <c r="G55" s="1">
        <f>MATCH(D55,Данные!$D:$D,0)</f>
        <v>75</v>
      </c>
      <c r="H55" s="49"/>
      <c r="I55" s="49">
        <v>8</v>
      </c>
      <c r="J55" s="49"/>
      <c r="K55" s="49"/>
      <c r="L55" s="49">
        <v>8</v>
      </c>
      <c r="M55" s="49"/>
      <c r="N55" s="49"/>
      <c r="O55" s="49"/>
      <c r="P55" s="49">
        <v>8</v>
      </c>
      <c r="Q55" s="49">
        <v>8</v>
      </c>
      <c r="R55" s="49">
        <v>9</v>
      </c>
      <c r="S55" s="49">
        <v>8</v>
      </c>
      <c r="T55" s="49"/>
      <c r="U55" s="49"/>
      <c r="V55" s="49"/>
      <c r="W55" s="49"/>
      <c r="X55" s="49"/>
      <c r="Y55" s="49"/>
      <c r="Z55" s="49">
        <v>8</v>
      </c>
      <c r="AA55" s="49"/>
      <c r="AB55" s="49"/>
      <c r="AC55" s="49"/>
      <c r="AD55" s="49"/>
      <c r="AE55" s="49"/>
      <c r="AF55" s="49"/>
      <c r="AG55" s="49">
        <v>9</v>
      </c>
      <c r="AH55" s="49"/>
      <c r="AI55" s="49">
        <v>6</v>
      </c>
      <c r="AJ55" s="49"/>
      <c r="AK55" s="49"/>
      <c r="AL55" s="49"/>
      <c r="AM55" s="49"/>
      <c r="AN55" s="49"/>
      <c r="AO55" s="49"/>
      <c r="AP55" s="49">
        <v>10</v>
      </c>
      <c r="AQ55" s="49"/>
      <c r="AR55" s="49"/>
      <c r="AS55" s="49"/>
      <c r="AT55" s="49"/>
      <c r="AU55" s="56">
        <v>204.12</v>
      </c>
      <c r="AV55" s="56">
        <f>IF(AW55 &gt; 0, MAX(AW$12:AW$137) / AW55, 0)</f>
        <v>1.2846658941676321</v>
      </c>
      <c r="AW55" s="56">
        <v>25.89</v>
      </c>
      <c r="AX55" s="56">
        <f>AU55*AV55</f>
        <v>262.22600231749709</v>
      </c>
      <c r="AY55" s="57">
        <v>82</v>
      </c>
      <c r="AZ55" s="57">
        <v>10</v>
      </c>
      <c r="BA55" s="57">
        <f>IF(AZ55 &gt; 0,AY55/AZ55,0)</f>
        <v>8.1999999999999993</v>
      </c>
      <c r="BB55" s="49">
        <f>MIN($H55:AT55)</f>
        <v>6</v>
      </c>
      <c r="BC55" s="57"/>
      <c r="BD55" s="49">
        <v>10</v>
      </c>
      <c r="BE55" s="28">
        <v>44</v>
      </c>
    </row>
    <row r="56" spans="1:57" x14ac:dyDescent="0.2">
      <c r="A56" s="47"/>
      <c r="B56" s="43" t="s">
        <v>506</v>
      </c>
      <c r="C56" s="44" t="s">
        <v>156</v>
      </c>
      <c r="D56" s="44">
        <v>504310768</v>
      </c>
      <c r="E56" s="45" t="s">
        <v>188</v>
      </c>
      <c r="F56" s="45" t="s">
        <v>583</v>
      </c>
      <c r="G56" s="1">
        <f>MATCH(D56,Данные!$D:$D,0)</f>
        <v>109</v>
      </c>
      <c r="H56" s="49"/>
      <c r="I56" s="49">
        <v>7</v>
      </c>
      <c r="J56" s="49"/>
      <c r="K56" s="49"/>
      <c r="L56" s="49">
        <v>9</v>
      </c>
      <c r="M56" s="49"/>
      <c r="N56" s="49">
        <v>8</v>
      </c>
      <c r="O56" s="49"/>
      <c r="P56" s="49"/>
      <c r="Q56" s="49">
        <v>6</v>
      </c>
      <c r="R56" s="49">
        <v>8</v>
      </c>
      <c r="S56" s="49">
        <v>9</v>
      </c>
      <c r="T56" s="49"/>
      <c r="U56" s="49"/>
      <c r="V56" s="49"/>
      <c r="W56" s="49">
        <v>8</v>
      </c>
      <c r="X56" s="49"/>
      <c r="Y56" s="49"/>
      <c r="Z56" s="49"/>
      <c r="AA56" s="49"/>
      <c r="AB56" s="49"/>
      <c r="AC56" s="49"/>
      <c r="AD56" s="49">
        <v>7</v>
      </c>
      <c r="AE56" s="49"/>
      <c r="AF56" s="49"/>
      <c r="AG56" s="49"/>
      <c r="AH56" s="49"/>
      <c r="AI56" s="49">
        <v>8</v>
      </c>
      <c r="AJ56" s="49"/>
      <c r="AK56" s="49"/>
      <c r="AL56" s="49"/>
      <c r="AM56" s="49"/>
      <c r="AN56" s="49"/>
      <c r="AO56" s="49"/>
      <c r="AP56" s="49">
        <v>10</v>
      </c>
      <c r="AQ56" s="49"/>
      <c r="AR56" s="49"/>
      <c r="AS56" s="49"/>
      <c r="AT56" s="49"/>
      <c r="AU56" s="56">
        <v>204.12</v>
      </c>
      <c r="AV56" s="56">
        <f>IF(AW56 &gt; 0, MAX(AW$12:AW$137) / AW56, 0)</f>
        <v>1.2846658941676321</v>
      </c>
      <c r="AW56" s="56">
        <v>25.89</v>
      </c>
      <c r="AX56" s="56">
        <f>AU56*AV56</f>
        <v>262.22600231749709</v>
      </c>
      <c r="AY56" s="57">
        <v>80</v>
      </c>
      <c r="AZ56" s="57">
        <v>10</v>
      </c>
      <c r="BA56" s="57">
        <f>IF(AZ56 &gt; 0,AY56/AZ56,0)</f>
        <v>8</v>
      </c>
      <c r="BB56" s="49">
        <f>MIN($H56:AT56)</f>
        <v>6</v>
      </c>
      <c r="BC56" s="57"/>
      <c r="BD56" s="49">
        <v>10</v>
      </c>
      <c r="BE56" s="28">
        <v>45</v>
      </c>
    </row>
    <row r="57" spans="1:57" x14ac:dyDescent="0.2">
      <c r="A57" s="47"/>
      <c r="B57" s="43" t="s">
        <v>421</v>
      </c>
      <c r="C57" s="44" t="s">
        <v>161</v>
      </c>
      <c r="D57" s="44">
        <v>504308737</v>
      </c>
      <c r="E57" s="45" t="s">
        <v>175</v>
      </c>
      <c r="F57" s="45" t="s">
        <v>583</v>
      </c>
      <c r="G57" s="1">
        <f>MATCH(D57,Данные!$D:$D,0)</f>
        <v>78</v>
      </c>
      <c r="H57" s="49"/>
      <c r="I57" s="49">
        <v>6</v>
      </c>
      <c r="J57" s="49"/>
      <c r="K57" s="49"/>
      <c r="L57" s="49">
        <v>8</v>
      </c>
      <c r="M57" s="49"/>
      <c r="N57" s="49"/>
      <c r="O57" s="49"/>
      <c r="P57" s="49">
        <v>8</v>
      </c>
      <c r="Q57" s="49">
        <v>9</v>
      </c>
      <c r="R57" s="49">
        <v>8</v>
      </c>
      <c r="S57" s="49">
        <v>9</v>
      </c>
      <c r="T57" s="49"/>
      <c r="U57" s="49"/>
      <c r="V57" s="49"/>
      <c r="W57" s="49"/>
      <c r="X57" s="49"/>
      <c r="Y57" s="49"/>
      <c r="Z57" s="49">
        <v>8</v>
      </c>
      <c r="AA57" s="49"/>
      <c r="AB57" s="49"/>
      <c r="AC57" s="49"/>
      <c r="AD57" s="49"/>
      <c r="AE57" s="49"/>
      <c r="AF57" s="49"/>
      <c r="AG57" s="49">
        <v>8</v>
      </c>
      <c r="AH57" s="49"/>
      <c r="AI57" s="49">
        <v>6</v>
      </c>
      <c r="AJ57" s="49"/>
      <c r="AK57" s="49"/>
      <c r="AL57" s="49"/>
      <c r="AM57" s="49"/>
      <c r="AN57" s="49"/>
      <c r="AO57" s="49"/>
      <c r="AP57" s="49">
        <v>10</v>
      </c>
      <c r="AQ57" s="49"/>
      <c r="AR57" s="49"/>
      <c r="AS57" s="49"/>
      <c r="AT57" s="49"/>
      <c r="AU57" s="56">
        <v>204.12</v>
      </c>
      <c r="AV57" s="56">
        <f>IF(AW57 &gt; 0, MAX(AW$12:AW$137) / AW57, 0)</f>
        <v>1.2846658941676321</v>
      </c>
      <c r="AW57" s="56">
        <v>25.89</v>
      </c>
      <c r="AX57" s="56">
        <f>AU57*AV57</f>
        <v>262.22600231749709</v>
      </c>
      <c r="AY57" s="57">
        <v>80</v>
      </c>
      <c r="AZ57" s="57">
        <v>10</v>
      </c>
      <c r="BA57" s="57">
        <f>IF(AZ57 &gt; 0,AY57/AZ57,0)</f>
        <v>8</v>
      </c>
      <c r="BB57" s="49">
        <f>MIN($H57:AT57)</f>
        <v>6</v>
      </c>
      <c r="BC57" s="57"/>
      <c r="BD57" s="49">
        <v>10</v>
      </c>
      <c r="BE57" s="28">
        <v>46</v>
      </c>
    </row>
    <row r="58" spans="1:57" x14ac:dyDescent="0.2">
      <c r="A58" s="42">
        <v>47</v>
      </c>
      <c r="B58" s="43" t="s">
        <v>272</v>
      </c>
      <c r="C58" s="44" t="s">
        <v>133</v>
      </c>
      <c r="D58" s="44">
        <v>504312066</v>
      </c>
      <c r="E58" s="45" t="s">
        <v>165</v>
      </c>
      <c r="F58" s="45" t="s">
        <v>581</v>
      </c>
      <c r="G58" s="1">
        <f>MATCH(D58,Данные!$D:$D,0)</f>
        <v>28</v>
      </c>
      <c r="H58" s="49"/>
      <c r="I58" s="49">
        <v>8</v>
      </c>
      <c r="J58" s="49"/>
      <c r="K58" s="49"/>
      <c r="L58" s="49">
        <v>8</v>
      </c>
      <c r="M58" s="49">
        <v>10</v>
      </c>
      <c r="N58" s="49"/>
      <c r="O58" s="49"/>
      <c r="P58" s="49"/>
      <c r="Q58" s="49">
        <v>8</v>
      </c>
      <c r="R58" s="49">
        <v>7</v>
      </c>
      <c r="S58" s="49">
        <v>6</v>
      </c>
      <c r="T58" s="49"/>
      <c r="U58" s="49">
        <v>9</v>
      </c>
      <c r="V58" s="49"/>
      <c r="W58" s="49"/>
      <c r="X58" s="49"/>
      <c r="Y58" s="49"/>
      <c r="Z58" s="49"/>
      <c r="AA58" s="49"/>
      <c r="AB58" s="49">
        <v>9</v>
      </c>
      <c r="AC58" s="49"/>
      <c r="AD58" s="49"/>
      <c r="AE58" s="49"/>
      <c r="AF58" s="49"/>
      <c r="AG58" s="49"/>
      <c r="AH58" s="49"/>
      <c r="AI58" s="49">
        <v>6</v>
      </c>
      <c r="AJ58" s="49"/>
      <c r="AK58" s="49"/>
      <c r="AL58" s="49"/>
      <c r="AM58" s="49"/>
      <c r="AN58" s="49"/>
      <c r="AO58" s="49"/>
      <c r="AP58" s="49">
        <v>10</v>
      </c>
      <c r="AQ58" s="49"/>
      <c r="AR58" s="49"/>
      <c r="AS58" s="49"/>
      <c r="AT58" s="49"/>
      <c r="AU58" s="56">
        <v>203.9</v>
      </c>
      <c r="AV58" s="56">
        <f>IF(AW58 &gt; 0, MAX(AW$12:AW$137) / AW58, 0)</f>
        <v>1.2846658941676321</v>
      </c>
      <c r="AW58" s="56">
        <v>25.89</v>
      </c>
      <c r="AX58" s="56">
        <f>AU58*AV58</f>
        <v>261.9433758207802</v>
      </c>
      <c r="AY58" s="57">
        <v>81</v>
      </c>
      <c r="AZ58" s="57">
        <v>10</v>
      </c>
      <c r="BA58" s="57">
        <f>IF(AZ58 &gt; 0,AY58/AZ58,0)</f>
        <v>8.1</v>
      </c>
      <c r="BB58" s="49">
        <f>MIN($H58:AT58)</f>
        <v>6</v>
      </c>
      <c r="BC58" s="57"/>
      <c r="BD58" s="49">
        <v>10</v>
      </c>
      <c r="BE58" s="28">
        <v>47</v>
      </c>
    </row>
    <row r="59" spans="1:57" x14ac:dyDescent="0.2">
      <c r="A59" s="42">
        <v>48</v>
      </c>
      <c r="B59" s="43" t="s">
        <v>396</v>
      </c>
      <c r="C59" s="44" t="s">
        <v>89</v>
      </c>
      <c r="D59" s="44">
        <v>504308486</v>
      </c>
      <c r="E59" s="45" t="s">
        <v>216</v>
      </c>
      <c r="F59" s="45" t="s">
        <v>583</v>
      </c>
      <c r="G59" s="1">
        <f>MATCH(D59,Данные!$D:$D,0)</f>
        <v>69</v>
      </c>
      <c r="H59" s="49"/>
      <c r="I59" s="49">
        <v>7</v>
      </c>
      <c r="J59" s="49"/>
      <c r="K59" s="49"/>
      <c r="L59" s="49">
        <v>9</v>
      </c>
      <c r="M59" s="49"/>
      <c r="N59" s="49">
        <v>8</v>
      </c>
      <c r="O59" s="49"/>
      <c r="P59" s="49"/>
      <c r="Q59" s="49">
        <v>8</v>
      </c>
      <c r="R59" s="49">
        <v>9</v>
      </c>
      <c r="S59" s="49">
        <v>6</v>
      </c>
      <c r="T59" s="49"/>
      <c r="U59" s="49"/>
      <c r="V59" s="49"/>
      <c r="W59" s="49">
        <v>9</v>
      </c>
      <c r="X59" s="49"/>
      <c r="Y59" s="49"/>
      <c r="Z59" s="49"/>
      <c r="AA59" s="49"/>
      <c r="AB59" s="49"/>
      <c r="AC59" s="49"/>
      <c r="AD59" s="49">
        <v>9</v>
      </c>
      <c r="AE59" s="49"/>
      <c r="AF59" s="49"/>
      <c r="AG59" s="49"/>
      <c r="AH59" s="49"/>
      <c r="AI59" s="49">
        <v>8</v>
      </c>
      <c r="AJ59" s="49"/>
      <c r="AK59" s="49"/>
      <c r="AL59" s="49"/>
      <c r="AM59" s="49"/>
      <c r="AN59" s="49"/>
      <c r="AO59" s="49"/>
      <c r="AP59" s="49">
        <v>10</v>
      </c>
      <c r="AQ59" s="49"/>
      <c r="AR59" s="49"/>
      <c r="AS59" s="49"/>
      <c r="AT59" s="49"/>
      <c r="AU59" s="56">
        <v>203.12</v>
      </c>
      <c r="AV59" s="56">
        <f>IF(AW59 &gt; 0, MAX(AW$12:AW$137) / AW59, 0)</f>
        <v>1.2846658941676321</v>
      </c>
      <c r="AW59" s="56">
        <v>25.89</v>
      </c>
      <c r="AX59" s="56">
        <f>AU59*AV59</f>
        <v>260.94133642332946</v>
      </c>
      <c r="AY59" s="57">
        <v>83</v>
      </c>
      <c r="AZ59" s="57">
        <v>10</v>
      </c>
      <c r="BA59" s="57">
        <f>IF(AZ59 &gt; 0,AY59/AZ59,0)</f>
        <v>8.3000000000000007</v>
      </c>
      <c r="BB59" s="49">
        <f>MIN($H59:AT59)</f>
        <v>6</v>
      </c>
      <c r="BC59" s="57"/>
      <c r="BD59" s="49">
        <v>10</v>
      </c>
      <c r="BE59" s="28">
        <v>48</v>
      </c>
    </row>
    <row r="60" spans="1:57" x14ac:dyDescent="0.2">
      <c r="A60" s="42">
        <v>49</v>
      </c>
      <c r="B60" s="43" t="s">
        <v>276</v>
      </c>
      <c r="C60" s="44" t="s">
        <v>55</v>
      </c>
      <c r="D60" s="44">
        <v>504312097</v>
      </c>
      <c r="E60" s="45" t="s">
        <v>209</v>
      </c>
      <c r="F60" s="45" t="s">
        <v>581</v>
      </c>
      <c r="G60" s="1">
        <f>MATCH(D60,Данные!$D:$D,0)</f>
        <v>29</v>
      </c>
      <c r="H60" s="49"/>
      <c r="I60" s="49">
        <v>8</v>
      </c>
      <c r="J60" s="49"/>
      <c r="K60" s="49"/>
      <c r="L60" s="49">
        <v>8</v>
      </c>
      <c r="M60" s="49"/>
      <c r="N60" s="49"/>
      <c r="O60" s="49">
        <v>6</v>
      </c>
      <c r="P60" s="49"/>
      <c r="Q60" s="49">
        <v>9</v>
      </c>
      <c r="R60" s="49">
        <v>9</v>
      </c>
      <c r="S60" s="49">
        <v>8</v>
      </c>
      <c r="T60" s="49"/>
      <c r="U60" s="49"/>
      <c r="V60" s="49"/>
      <c r="W60" s="49"/>
      <c r="X60" s="49">
        <v>7</v>
      </c>
      <c r="Y60" s="49"/>
      <c r="Z60" s="49"/>
      <c r="AA60" s="49"/>
      <c r="AB60" s="49"/>
      <c r="AC60" s="49"/>
      <c r="AD60" s="49"/>
      <c r="AE60" s="49">
        <v>8</v>
      </c>
      <c r="AF60" s="49"/>
      <c r="AG60" s="49"/>
      <c r="AH60" s="49"/>
      <c r="AI60" s="49">
        <v>9</v>
      </c>
      <c r="AJ60" s="49"/>
      <c r="AK60" s="49"/>
      <c r="AL60" s="49"/>
      <c r="AM60" s="49"/>
      <c r="AN60" s="49"/>
      <c r="AO60" s="49"/>
      <c r="AP60" s="49">
        <v>10</v>
      </c>
      <c r="AQ60" s="49"/>
      <c r="AR60" s="49"/>
      <c r="AS60" s="49"/>
      <c r="AT60" s="49"/>
      <c r="AU60" s="56">
        <v>201.34</v>
      </c>
      <c r="AV60" s="56">
        <f>IF(AW60 &gt; 0, MAX(AW$12:AW$137) / AW60, 0)</f>
        <v>1.2846658941676321</v>
      </c>
      <c r="AW60" s="56">
        <v>25.89</v>
      </c>
      <c r="AX60" s="56">
        <f>AU60*AV60</f>
        <v>258.65463113171103</v>
      </c>
      <c r="AY60" s="57">
        <v>82</v>
      </c>
      <c r="AZ60" s="57">
        <v>10</v>
      </c>
      <c r="BA60" s="57">
        <f>IF(AZ60 &gt; 0,AY60/AZ60,0)</f>
        <v>8.1999999999999993</v>
      </c>
      <c r="BB60" s="49">
        <f>MIN($H60:AT60)</f>
        <v>6</v>
      </c>
      <c r="BC60" s="57"/>
      <c r="BD60" s="49">
        <v>10</v>
      </c>
      <c r="BE60" s="28">
        <v>49</v>
      </c>
    </row>
    <row r="61" spans="1:57" x14ac:dyDescent="0.2">
      <c r="A61" s="46" t="s">
        <v>594</v>
      </c>
      <c r="B61" s="43" t="s">
        <v>212</v>
      </c>
      <c r="C61" s="44" t="s">
        <v>104</v>
      </c>
      <c r="D61" s="44">
        <v>504311635</v>
      </c>
      <c r="E61" s="45" t="s">
        <v>209</v>
      </c>
      <c r="F61" s="45" t="s">
        <v>581</v>
      </c>
      <c r="G61" s="1">
        <f>MATCH(D61,Данные!$D:$D,0)</f>
        <v>12</v>
      </c>
      <c r="H61" s="49"/>
      <c r="I61" s="49">
        <v>7</v>
      </c>
      <c r="J61" s="49"/>
      <c r="K61" s="49"/>
      <c r="L61" s="49">
        <v>9</v>
      </c>
      <c r="M61" s="49"/>
      <c r="N61" s="49"/>
      <c r="O61" s="49">
        <v>8</v>
      </c>
      <c r="P61" s="49"/>
      <c r="Q61" s="49">
        <v>9</v>
      </c>
      <c r="R61" s="49">
        <v>8</v>
      </c>
      <c r="S61" s="49">
        <v>8</v>
      </c>
      <c r="T61" s="49"/>
      <c r="U61" s="49"/>
      <c r="V61" s="49"/>
      <c r="W61" s="49"/>
      <c r="X61" s="49">
        <v>8</v>
      </c>
      <c r="Y61" s="49"/>
      <c r="Z61" s="49"/>
      <c r="AA61" s="49"/>
      <c r="AB61" s="49"/>
      <c r="AC61" s="49"/>
      <c r="AD61" s="49"/>
      <c r="AE61" s="49">
        <v>9</v>
      </c>
      <c r="AF61" s="49"/>
      <c r="AG61" s="49"/>
      <c r="AH61" s="49"/>
      <c r="AI61" s="49">
        <v>6</v>
      </c>
      <c r="AJ61" s="49"/>
      <c r="AK61" s="49"/>
      <c r="AL61" s="49"/>
      <c r="AM61" s="49"/>
      <c r="AN61" s="49"/>
      <c r="AO61" s="49"/>
      <c r="AP61" s="49">
        <v>10</v>
      </c>
      <c r="AQ61" s="49"/>
      <c r="AR61" s="49"/>
      <c r="AS61" s="49"/>
      <c r="AT61" s="49"/>
      <c r="AU61" s="56">
        <v>201.12</v>
      </c>
      <c r="AV61" s="56">
        <f>IF(AW61 &gt; 0, MAX(AW$12:AW$137) / AW61, 0)</f>
        <v>1.2846658941676321</v>
      </c>
      <c r="AW61" s="56">
        <v>25.89</v>
      </c>
      <c r="AX61" s="56">
        <f>AU61*AV61</f>
        <v>258.3720046349942</v>
      </c>
      <c r="AY61" s="57">
        <v>82</v>
      </c>
      <c r="AZ61" s="57">
        <v>10</v>
      </c>
      <c r="BA61" s="57">
        <f>IF(AZ61 &gt; 0,AY61/AZ61,0)</f>
        <v>8.1999999999999993</v>
      </c>
      <c r="BB61" s="49">
        <f>MIN($H61:AT61)</f>
        <v>6</v>
      </c>
      <c r="BC61" s="57"/>
      <c r="BD61" s="49">
        <v>10</v>
      </c>
      <c r="BE61" s="28">
        <v>50</v>
      </c>
    </row>
    <row r="62" spans="1:57" x14ac:dyDescent="0.2">
      <c r="A62" s="47"/>
      <c r="B62" s="43" t="s">
        <v>187</v>
      </c>
      <c r="C62" s="44" t="s">
        <v>57</v>
      </c>
      <c r="D62" s="44">
        <v>504311465</v>
      </c>
      <c r="E62" s="45" t="s">
        <v>165</v>
      </c>
      <c r="F62" s="45" t="s">
        <v>581</v>
      </c>
      <c r="G62" s="1">
        <f>MATCH(D62,Данные!$D:$D,0)</f>
        <v>6</v>
      </c>
      <c r="H62" s="49"/>
      <c r="I62" s="49">
        <v>9</v>
      </c>
      <c r="J62" s="49"/>
      <c r="K62" s="49"/>
      <c r="L62" s="49">
        <v>8</v>
      </c>
      <c r="M62" s="49"/>
      <c r="N62" s="49">
        <v>8</v>
      </c>
      <c r="O62" s="49"/>
      <c r="P62" s="49"/>
      <c r="Q62" s="49">
        <v>7</v>
      </c>
      <c r="R62" s="49">
        <v>8</v>
      </c>
      <c r="S62" s="49">
        <v>8</v>
      </c>
      <c r="T62" s="49"/>
      <c r="U62" s="49"/>
      <c r="V62" s="49"/>
      <c r="W62" s="49">
        <v>8</v>
      </c>
      <c r="X62" s="49"/>
      <c r="Y62" s="49"/>
      <c r="Z62" s="49"/>
      <c r="AA62" s="49"/>
      <c r="AB62" s="49"/>
      <c r="AC62" s="49"/>
      <c r="AD62" s="49">
        <v>8</v>
      </c>
      <c r="AE62" s="49"/>
      <c r="AF62" s="49"/>
      <c r="AG62" s="49"/>
      <c r="AH62" s="49"/>
      <c r="AI62" s="49">
        <v>7</v>
      </c>
      <c r="AJ62" s="49"/>
      <c r="AK62" s="49"/>
      <c r="AL62" s="49"/>
      <c r="AM62" s="49"/>
      <c r="AN62" s="49"/>
      <c r="AO62" s="49"/>
      <c r="AP62" s="49">
        <v>10</v>
      </c>
      <c r="AQ62" s="49"/>
      <c r="AR62" s="49"/>
      <c r="AS62" s="49"/>
      <c r="AT62" s="49"/>
      <c r="AU62" s="56">
        <v>201.12</v>
      </c>
      <c r="AV62" s="56">
        <f>IF(AW62 &gt; 0, MAX(AW$12:AW$137) / AW62, 0)</f>
        <v>1.2846658941676321</v>
      </c>
      <c r="AW62" s="56">
        <v>25.89</v>
      </c>
      <c r="AX62" s="56">
        <f>AU62*AV62</f>
        <v>258.3720046349942</v>
      </c>
      <c r="AY62" s="57">
        <v>81</v>
      </c>
      <c r="AZ62" s="57">
        <v>10</v>
      </c>
      <c r="BA62" s="57">
        <f>IF(AZ62 &gt; 0,AY62/AZ62,0)</f>
        <v>8.1</v>
      </c>
      <c r="BB62" s="49">
        <f>MIN($H62:AT62)</f>
        <v>7</v>
      </c>
      <c r="BC62" s="57"/>
      <c r="BD62" s="49">
        <v>10</v>
      </c>
      <c r="BE62" s="28">
        <v>51</v>
      </c>
    </row>
    <row r="63" spans="1:57" x14ac:dyDescent="0.2">
      <c r="A63" s="42">
        <v>52</v>
      </c>
      <c r="B63" s="43" t="s">
        <v>383</v>
      </c>
      <c r="C63" s="44" t="s">
        <v>117</v>
      </c>
      <c r="D63" s="44">
        <v>504308154</v>
      </c>
      <c r="E63" s="45" t="s">
        <v>165</v>
      </c>
      <c r="F63" s="45" t="s">
        <v>583</v>
      </c>
      <c r="G63" s="1">
        <f>MATCH(D63,Данные!$D:$D,0)</f>
        <v>64</v>
      </c>
      <c r="H63" s="49"/>
      <c r="I63" s="49">
        <v>8</v>
      </c>
      <c r="J63" s="49"/>
      <c r="K63" s="49"/>
      <c r="L63" s="49">
        <v>8</v>
      </c>
      <c r="M63" s="49">
        <v>9</v>
      </c>
      <c r="N63" s="49"/>
      <c r="O63" s="49"/>
      <c r="P63" s="49"/>
      <c r="Q63" s="49">
        <v>9</v>
      </c>
      <c r="R63" s="49">
        <v>6</v>
      </c>
      <c r="S63" s="49">
        <v>7</v>
      </c>
      <c r="T63" s="49"/>
      <c r="U63" s="49">
        <v>8</v>
      </c>
      <c r="V63" s="49"/>
      <c r="W63" s="49"/>
      <c r="X63" s="49"/>
      <c r="Y63" s="49"/>
      <c r="Z63" s="49"/>
      <c r="AA63" s="49"/>
      <c r="AB63" s="49">
        <v>7</v>
      </c>
      <c r="AC63" s="49"/>
      <c r="AD63" s="49"/>
      <c r="AE63" s="49"/>
      <c r="AF63" s="49"/>
      <c r="AG63" s="49"/>
      <c r="AH63" s="49"/>
      <c r="AI63" s="49">
        <v>7</v>
      </c>
      <c r="AJ63" s="49"/>
      <c r="AK63" s="49"/>
      <c r="AL63" s="49"/>
      <c r="AM63" s="49"/>
      <c r="AN63" s="49"/>
      <c r="AO63" s="49"/>
      <c r="AP63" s="49">
        <v>10</v>
      </c>
      <c r="AQ63" s="49"/>
      <c r="AR63" s="49"/>
      <c r="AS63" s="49"/>
      <c r="AT63" s="49"/>
      <c r="AU63" s="56">
        <v>201.01</v>
      </c>
      <c r="AV63" s="56">
        <f>IF(AW63 &gt; 0, MAX(AW$12:AW$137) / AW63, 0)</f>
        <v>1.2846658941676321</v>
      </c>
      <c r="AW63" s="56">
        <v>25.89</v>
      </c>
      <c r="AX63" s="56">
        <f>AU63*AV63</f>
        <v>258.23069138663573</v>
      </c>
      <c r="AY63" s="57">
        <v>79</v>
      </c>
      <c r="AZ63" s="57">
        <v>10</v>
      </c>
      <c r="BA63" s="57">
        <f>IF(AZ63 &gt; 0,AY63/AZ63,0)</f>
        <v>7.9</v>
      </c>
      <c r="BB63" s="49">
        <f>MIN($H63:AT63)</f>
        <v>6</v>
      </c>
      <c r="BC63" s="57"/>
      <c r="BD63" s="49">
        <v>10</v>
      </c>
      <c r="BE63" s="28">
        <v>52</v>
      </c>
    </row>
    <row r="64" spans="1:57" x14ac:dyDescent="0.2">
      <c r="A64" s="42">
        <v>53</v>
      </c>
      <c r="B64" s="43" t="s">
        <v>291</v>
      </c>
      <c r="C64" s="44" t="s">
        <v>147</v>
      </c>
      <c r="D64" s="44">
        <v>504312301</v>
      </c>
      <c r="E64" s="45" t="s">
        <v>175</v>
      </c>
      <c r="F64" s="45" t="s">
        <v>581</v>
      </c>
      <c r="G64" s="1">
        <f>MATCH(D64,Данные!$D:$D,0)</f>
        <v>35</v>
      </c>
      <c r="H64" s="49"/>
      <c r="I64" s="49">
        <v>9</v>
      </c>
      <c r="J64" s="49"/>
      <c r="K64" s="49"/>
      <c r="L64" s="49">
        <v>9</v>
      </c>
      <c r="M64" s="49"/>
      <c r="N64" s="49"/>
      <c r="O64" s="49"/>
      <c r="P64" s="49">
        <v>8</v>
      </c>
      <c r="Q64" s="49">
        <v>8</v>
      </c>
      <c r="R64" s="49">
        <v>8</v>
      </c>
      <c r="S64" s="49">
        <v>6</v>
      </c>
      <c r="T64" s="49"/>
      <c r="U64" s="49"/>
      <c r="V64" s="49"/>
      <c r="W64" s="49"/>
      <c r="X64" s="49"/>
      <c r="Y64" s="49"/>
      <c r="Z64" s="49">
        <v>7</v>
      </c>
      <c r="AA64" s="49"/>
      <c r="AB64" s="49"/>
      <c r="AC64" s="49"/>
      <c r="AD64" s="49"/>
      <c r="AE64" s="49"/>
      <c r="AF64" s="49"/>
      <c r="AG64" s="49">
        <v>7</v>
      </c>
      <c r="AH64" s="49"/>
      <c r="AI64" s="49">
        <v>8</v>
      </c>
      <c r="AJ64" s="49"/>
      <c r="AK64" s="49"/>
      <c r="AL64" s="49"/>
      <c r="AM64" s="49"/>
      <c r="AN64" s="49"/>
      <c r="AO64" s="49"/>
      <c r="AP64" s="49">
        <v>10</v>
      </c>
      <c r="AQ64" s="49"/>
      <c r="AR64" s="49"/>
      <c r="AS64" s="49"/>
      <c r="AT64" s="49"/>
      <c r="AU64" s="56">
        <v>200.12</v>
      </c>
      <c r="AV64" s="56">
        <f>IF(AW64 &gt; 0, MAX(AW$12:AW$137) / AW64, 0)</f>
        <v>1.2846658941676321</v>
      </c>
      <c r="AW64" s="56">
        <v>25.89</v>
      </c>
      <c r="AX64" s="56">
        <f>AU64*AV64</f>
        <v>257.08733874082657</v>
      </c>
      <c r="AY64" s="57">
        <v>80</v>
      </c>
      <c r="AZ64" s="57">
        <v>10</v>
      </c>
      <c r="BA64" s="57">
        <f>IF(AZ64 &gt; 0,AY64/AZ64,0)</f>
        <v>8</v>
      </c>
      <c r="BB64" s="49">
        <f>MIN($H64:AT64)</f>
        <v>6</v>
      </c>
      <c r="BC64" s="57"/>
      <c r="BD64" s="49">
        <v>10</v>
      </c>
      <c r="BE64" s="28">
        <v>53</v>
      </c>
    </row>
    <row r="65" spans="1:57" x14ac:dyDescent="0.2">
      <c r="A65" s="42">
        <v>54</v>
      </c>
      <c r="B65" s="43" t="s">
        <v>554</v>
      </c>
      <c r="C65" s="44" t="s">
        <v>143</v>
      </c>
      <c r="D65" s="44">
        <v>625750537</v>
      </c>
      <c r="E65" s="45" t="s">
        <v>209</v>
      </c>
      <c r="F65" s="45" t="s">
        <v>581</v>
      </c>
      <c r="G65" s="1">
        <f>MATCH(D65,Данные!$D:$D,0)</f>
        <v>127</v>
      </c>
      <c r="H65" s="49"/>
      <c r="I65" s="49"/>
      <c r="J65" s="49"/>
      <c r="K65" s="49">
        <v>5</v>
      </c>
      <c r="L65" s="49">
        <v>7</v>
      </c>
      <c r="M65" s="49"/>
      <c r="N65" s="49"/>
      <c r="O65" s="49">
        <v>8</v>
      </c>
      <c r="P65" s="49"/>
      <c r="Q65" s="49">
        <v>9</v>
      </c>
      <c r="R65" s="49">
        <v>8</v>
      </c>
      <c r="S65" s="49">
        <v>4</v>
      </c>
      <c r="T65" s="49"/>
      <c r="U65" s="49"/>
      <c r="V65" s="49"/>
      <c r="W65" s="49"/>
      <c r="X65" s="49"/>
      <c r="Y65" s="49">
        <v>10</v>
      </c>
      <c r="Z65" s="49"/>
      <c r="AA65" s="49"/>
      <c r="AB65" s="49"/>
      <c r="AC65" s="49"/>
      <c r="AD65" s="49"/>
      <c r="AE65" s="49"/>
      <c r="AF65" s="49">
        <v>10</v>
      </c>
      <c r="AG65" s="49"/>
      <c r="AH65" s="49"/>
      <c r="AI65" s="49">
        <v>6</v>
      </c>
      <c r="AJ65" s="49"/>
      <c r="AK65" s="49"/>
      <c r="AL65" s="49"/>
      <c r="AM65" s="49"/>
      <c r="AN65" s="49"/>
      <c r="AO65" s="49"/>
      <c r="AP65" s="49"/>
      <c r="AQ65" s="49"/>
      <c r="AR65" s="49">
        <v>10</v>
      </c>
      <c r="AS65" s="49"/>
      <c r="AT65" s="49"/>
      <c r="AU65" s="56">
        <v>256.82</v>
      </c>
      <c r="AV65" s="56">
        <f>IF(AW65 &gt; 0, MAX(AW$12:AW$137) / AW65, 0)</f>
        <v>1</v>
      </c>
      <c r="AW65" s="56">
        <v>33.26</v>
      </c>
      <c r="AX65" s="56">
        <f>AU65*AV65</f>
        <v>256.82</v>
      </c>
      <c r="AY65" s="57">
        <v>77</v>
      </c>
      <c r="AZ65" s="57">
        <v>10</v>
      </c>
      <c r="BA65" s="57">
        <f>IF(AZ65 &gt; 0,AY65/AZ65,0)</f>
        <v>7.7</v>
      </c>
      <c r="BB65" s="49">
        <f>MIN($H65:AT65)</f>
        <v>4</v>
      </c>
      <c r="BC65" s="57"/>
      <c r="BD65" s="49">
        <v>10</v>
      </c>
      <c r="BE65" s="28">
        <v>54</v>
      </c>
    </row>
    <row r="66" spans="1:57" x14ac:dyDescent="0.2">
      <c r="A66" s="42">
        <v>55</v>
      </c>
      <c r="B66" s="43" t="s">
        <v>413</v>
      </c>
      <c r="C66" s="44" t="s">
        <v>159</v>
      </c>
      <c r="D66" s="44">
        <v>504308680</v>
      </c>
      <c r="E66" s="45" t="s">
        <v>188</v>
      </c>
      <c r="F66" s="45" t="s">
        <v>583</v>
      </c>
      <c r="G66" s="1">
        <f>MATCH(D66,Данные!$D:$D,0)</f>
        <v>76</v>
      </c>
      <c r="H66" s="49"/>
      <c r="I66" s="49">
        <v>8</v>
      </c>
      <c r="J66" s="49"/>
      <c r="K66" s="49"/>
      <c r="L66" s="49">
        <v>10</v>
      </c>
      <c r="M66" s="49"/>
      <c r="N66" s="49">
        <v>4</v>
      </c>
      <c r="O66" s="49"/>
      <c r="P66" s="49"/>
      <c r="Q66" s="49">
        <v>10</v>
      </c>
      <c r="R66" s="49">
        <v>10</v>
      </c>
      <c r="S66" s="49">
        <v>9</v>
      </c>
      <c r="T66" s="49"/>
      <c r="U66" s="49"/>
      <c r="V66" s="49"/>
      <c r="W66" s="49">
        <v>5</v>
      </c>
      <c r="X66" s="49"/>
      <c r="Y66" s="49"/>
      <c r="Z66" s="49"/>
      <c r="AA66" s="49"/>
      <c r="AB66" s="49"/>
      <c r="AC66" s="49"/>
      <c r="AD66" s="49">
        <v>5</v>
      </c>
      <c r="AE66" s="49"/>
      <c r="AF66" s="49"/>
      <c r="AG66" s="49"/>
      <c r="AH66" s="49"/>
      <c r="AI66" s="49">
        <v>10</v>
      </c>
      <c r="AJ66" s="49"/>
      <c r="AK66" s="49"/>
      <c r="AL66" s="49"/>
      <c r="AM66" s="49"/>
      <c r="AN66" s="49"/>
      <c r="AO66" s="49"/>
      <c r="AP66" s="49">
        <v>10</v>
      </c>
      <c r="AQ66" s="49"/>
      <c r="AR66" s="49"/>
      <c r="AS66" s="49"/>
      <c r="AT66" s="49"/>
      <c r="AU66" s="56">
        <v>199.56</v>
      </c>
      <c r="AV66" s="56">
        <f>IF(AW66 &gt; 0, MAX(AW$12:AW$137) / AW66, 0)</f>
        <v>1.2846658941676321</v>
      </c>
      <c r="AW66" s="56">
        <v>25.89</v>
      </c>
      <c r="AX66" s="56">
        <f>AU66*AV66</f>
        <v>256.36792584009265</v>
      </c>
      <c r="AY66" s="57">
        <v>81</v>
      </c>
      <c r="AZ66" s="57">
        <v>10</v>
      </c>
      <c r="BA66" s="57">
        <f>IF(AZ66 &gt; 0,AY66/AZ66,0)</f>
        <v>8.1</v>
      </c>
      <c r="BB66" s="49">
        <f>MIN($H66:AT66)</f>
        <v>4</v>
      </c>
      <c r="BC66" s="57"/>
      <c r="BD66" s="49">
        <v>10</v>
      </c>
      <c r="BE66" s="28">
        <v>55</v>
      </c>
    </row>
    <row r="67" spans="1:57" x14ac:dyDescent="0.2">
      <c r="A67" s="42">
        <v>56</v>
      </c>
      <c r="B67" s="43" t="s">
        <v>279</v>
      </c>
      <c r="C67" s="44" t="s">
        <v>107</v>
      </c>
      <c r="D67" s="44">
        <v>504312147</v>
      </c>
      <c r="E67" s="45" t="s">
        <v>175</v>
      </c>
      <c r="F67" s="45" t="s">
        <v>581</v>
      </c>
      <c r="G67" s="1">
        <f>MATCH(D67,Данные!$D:$D,0)</f>
        <v>30</v>
      </c>
      <c r="H67" s="49"/>
      <c r="I67" s="49">
        <v>8</v>
      </c>
      <c r="J67" s="49"/>
      <c r="K67" s="49"/>
      <c r="L67" s="49">
        <v>10</v>
      </c>
      <c r="M67" s="49"/>
      <c r="N67" s="49"/>
      <c r="O67" s="49"/>
      <c r="P67" s="49">
        <v>8</v>
      </c>
      <c r="Q67" s="49">
        <v>8</v>
      </c>
      <c r="R67" s="49">
        <v>7</v>
      </c>
      <c r="S67" s="49">
        <v>7</v>
      </c>
      <c r="T67" s="49"/>
      <c r="U67" s="49"/>
      <c r="V67" s="49"/>
      <c r="W67" s="49"/>
      <c r="X67" s="49"/>
      <c r="Y67" s="49"/>
      <c r="Z67" s="49">
        <v>9</v>
      </c>
      <c r="AA67" s="49"/>
      <c r="AB67" s="49"/>
      <c r="AC67" s="49"/>
      <c r="AD67" s="49"/>
      <c r="AE67" s="49"/>
      <c r="AF67" s="49"/>
      <c r="AG67" s="49">
        <v>8</v>
      </c>
      <c r="AH67" s="49"/>
      <c r="AI67" s="49">
        <v>8</v>
      </c>
      <c r="AJ67" s="49"/>
      <c r="AK67" s="49"/>
      <c r="AL67" s="49"/>
      <c r="AM67" s="49"/>
      <c r="AN67" s="49"/>
      <c r="AO67" s="49"/>
      <c r="AP67" s="49">
        <v>10</v>
      </c>
      <c r="AQ67" s="49"/>
      <c r="AR67" s="49"/>
      <c r="AS67" s="49"/>
      <c r="AT67" s="49"/>
      <c r="AU67" s="56">
        <v>198.12</v>
      </c>
      <c r="AV67" s="56">
        <f>IF(AW67 &gt; 0, MAX(AW$12:AW$137) / AW67, 0)</f>
        <v>1.2846658941676321</v>
      </c>
      <c r="AW67" s="56">
        <v>25.89</v>
      </c>
      <c r="AX67" s="56">
        <f>AU67*AV67</f>
        <v>254.51800695249128</v>
      </c>
      <c r="AY67" s="57">
        <v>83</v>
      </c>
      <c r="AZ67" s="57">
        <v>10</v>
      </c>
      <c r="BA67" s="57">
        <f>IF(AZ67 &gt; 0,AY67/AZ67,0)</f>
        <v>8.3000000000000007</v>
      </c>
      <c r="BB67" s="49">
        <f>MIN($H67:AT67)</f>
        <v>7</v>
      </c>
      <c r="BC67" s="57"/>
      <c r="BD67" s="49">
        <v>10</v>
      </c>
      <c r="BE67" s="28">
        <v>56</v>
      </c>
    </row>
    <row r="68" spans="1:57" x14ac:dyDescent="0.2">
      <c r="A68" s="42">
        <v>57</v>
      </c>
      <c r="B68" s="43" t="s">
        <v>310</v>
      </c>
      <c r="C68" s="44" t="s">
        <v>85</v>
      </c>
      <c r="D68" s="44">
        <v>499630577</v>
      </c>
      <c r="E68" s="45" t="s">
        <v>188</v>
      </c>
      <c r="F68" s="45" t="s">
        <v>581</v>
      </c>
      <c r="G68" s="1">
        <f>MATCH(D68,Данные!$D:$D,0)</f>
        <v>41</v>
      </c>
      <c r="H68" s="49"/>
      <c r="I68" s="49">
        <v>10</v>
      </c>
      <c r="J68" s="49"/>
      <c r="K68" s="49"/>
      <c r="L68" s="49">
        <v>9</v>
      </c>
      <c r="M68" s="49"/>
      <c r="N68" s="49">
        <v>9</v>
      </c>
      <c r="O68" s="49"/>
      <c r="P68" s="49"/>
      <c r="Q68" s="49"/>
      <c r="R68" s="49">
        <v>7</v>
      </c>
      <c r="S68" s="49">
        <v>8</v>
      </c>
      <c r="T68" s="49"/>
      <c r="U68" s="49"/>
      <c r="V68" s="49"/>
      <c r="W68" s="49">
        <v>9</v>
      </c>
      <c r="X68" s="49"/>
      <c r="Y68" s="49"/>
      <c r="Z68" s="49"/>
      <c r="AA68" s="49"/>
      <c r="AB68" s="49"/>
      <c r="AC68" s="49"/>
      <c r="AD68" s="49">
        <v>8</v>
      </c>
      <c r="AE68" s="49"/>
      <c r="AF68" s="49"/>
      <c r="AG68" s="49"/>
      <c r="AH68" s="49"/>
      <c r="AI68" s="49">
        <v>5</v>
      </c>
      <c r="AJ68" s="49"/>
      <c r="AK68" s="49"/>
      <c r="AL68" s="49">
        <v>7</v>
      </c>
      <c r="AM68" s="49"/>
      <c r="AN68" s="49"/>
      <c r="AO68" s="49"/>
      <c r="AP68" s="49">
        <v>10</v>
      </c>
      <c r="AQ68" s="49"/>
      <c r="AR68" s="49"/>
      <c r="AS68" s="49"/>
      <c r="AT68" s="49"/>
      <c r="AU68" s="56">
        <v>198.01</v>
      </c>
      <c r="AV68" s="56">
        <f>IF(AW68 &gt; 0, MAX(AW$12:AW$137) / AW68, 0)</f>
        <v>1.2846658941676321</v>
      </c>
      <c r="AW68" s="56">
        <v>25.89</v>
      </c>
      <c r="AX68" s="56">
        <f>AU68*AV68</f>
        <v>254.37669370413283</v>
      </c>
      <c r="AY68" s="57">
        <v>82</v>
      </c>
      <c r="AZ68" s="57">
        <v>10</v>
      </c>
      <c r="BA68" s="57">
        <f>IF(AZ68 &gt; 0,AY68/AZ68,0)</f>
        <v>8.1999999999999993</v>
      </c>
      <c r="BB68" s="49">
        <f>MIN($H68:AT68)</f>
        <v>5</v>
      </c>
      <c r="BC68" s="57"/>
      <c r="BD68" s="49">
        <v>10</v>
      </c>
      <c r="BE68" s="28">
        <v>57</v>
      </c>
    </row>
    <row r="69" spans="1:57" x14ac:dyDescent="0.2">
      <c r="A69" s="42">
        <v>58</v>
      </c>
      <c r="B69" s="43" t="s">
        <v>452</v>
      </c>
      <c r="C69" s="44" t="s">
        <v>99</v>
      </c>
      <c r="D69" s="44">
        <v>504309042</v>
      </c>
      <c r="E69" s="45" t="s">
        <v>216</v>
      </c>
      <c r="F69" s="45" t="s">
        <v>583</v>
      </c>
      <c r="G69" s="1">
        <f>MATCH(D69,Данные!$D:$D,0)</f>
        <v>89</v>
      </c>
      <c r="H69" s="49"/>
      <c r="I69" s="49">
        <v>8</v>
      </c>
      <c r="J69" s="49"/>
      <c r="K69" s="49"/>
      <c r="L69" s="49">
        <v>8</v>
      </c>
      <c r="M69" s="49"/>
      <c r="N69" s="49">
        <v>7</v>
      </c>
      <c r="O69" s="49"/>
      <c r="P69" s="49"/>
      <c r="Q69" s="49">
        <v>6</v>
      </c>
      <c r="R69" s="49">
        <v>8</v>
      </c>
      <c r="S69" s="49">
        <v>8</v>
      </c>
      <c r="T69" s="49"/>
      <c r="U69" s="49"/>
      <c r="V69" s="49"/>
      <c r="W69" s="49">
        <v>8</v>
      </c>
      <c r="X69" s="49"/>
      <c r="Y69" s="49"/>
      <c r="Z69" s="49"/>
      <c r="AA69" s="49"/>
      <c r="AB69" s="49"/>
      <c r="AC69" s="49"/>
      <c r="AD69" s="49">
        <v>8</v>
      </c>
      <c r="AE69" s="49"/>
      <c r="AF69" s="49"/>
      <c r="AG69" s="49"/>
      <c r="AH69" s="49"/>
      <c r="AI69" s="49">
        <v>9</v>
      </c>
      <c r="AJ69" s="49"/>
      <c r="AK69" s="49"/>
      <c r="AL69" s="49"/>
      <c r="AM69" s="49"/>
      <c r="AN69" s="49"/>
      <c r="AO69" s="49"/>
      <c r="AP69" s="49">
        <v>10</v>
      </c>
      <c r="AQ69" s="49"/>
      <c r="AR69" s="49"/>
      <c r="AS69" s="49"/>
      <c r="AT69" s="49"/>
      <c r="AU69" s="56">
        <v>196.23000000000002</v>
      </c>
      <c r="AV69" s="56">
        <f>IF(AW69 &gt; 0, MAX(AW$12:AW$137) / AW69, 0)</f>
        <v>1.2846658941676321</v>
      </c>
      <c r="AW69" s="56">
        <v>25.89</v>
      </c>
      <c r="AX69" s="56">
        <f>AU69*AV69</f>
        <v>252.08998841251446</v>
      </c>
      <c r="AY69" s="57">
        <v>80</v>
      </c>
      <c r="AZ69" s="57">
        <v>10</v>
      </c>
      <c r="BA69" s="57">
        <f>IF(AZ69 &gt; 0,AY69/AZ69,0)</f>
        <v>8</v>
      </c>
      <c r="BB69" s="49">
        <f>MIN($H69:AT69)</f>
        <v>6</v>
      </c>
      <c r="BC69" s="57"/>
      <c r="BD69" s="49">
        <v>10</v>
      </c>
      <c r="BE69" s="28">
        <v>58</v>
      </c>
    </row>
    <row r="70" spans="1:57" x14ac:dyDescent="0.2">
      <c r="A70" s="42">
        <v>59</v>
      </c>
      <c r="B70" s="43" t="s">
        <v>338</v>
      </c>
      <c r="C70" s="44" t="s">
        <v>150</v>
      </c>
      <c r="D70" s="44">
        <v>499630819</v>
      </c>
      <c r="E70" s="45"/>
      <c r="F70" s="45" t="s">
        <v>581</v>
      </c>
      <c r="G70" s="1">
        <f>MATCH(D70,Данные!$D:$D,0)</f>
        <v>50</v>
      </c>
      <c r="H70" s="49"/>
      <c r="I70" s="49">
        <v>9</v>
      </c>
      <c r="J70" s="49"/>
      <c r="K70" s="49"/>
      <c r="L70" s="49">
        <v>9</v>
      </c>
      <c r="M70" s="49"/>
      <c r="N70" s="49">
        <v>9</v>
      </c>
      <c r="O70" s="49"/>
      <c r="P70" s="49"/>
      <c r="Q70" s="49">
        <v>5</v>
      </c>
      <c r="R70" s="49">
        <v>7</v>
      </c>
      <c r="S70" s="49">
        <v>8</v>
      </c>
      <c r="T70" s="49"/>
      <c r="U70" s="49"/>
      <c r="V70" s="49"/>
      <c r="W70" s="49">
        <v>9</v>
      </c>
      <c r="X70" s="49"/>
      <c r="Y70" s="49"/>
      <c r="Z70" s="49"/>
      <c r="AA70" s="49"/>
      <c r="AB70" s="49"/>
      <c r="AC70" s="49"/>
      <c r="AD70" s="49">
        <v>9</v>
      </c>
      <c r="AE70" s="49"/>
      <c r="AF70" s="49"/>
      <c r="AG70" s="49"/>
      <c r="AH70" s="49"/>
      <c r="AI70" s="49">
        <v>6</v>
      </c>
      <c r="AJ70" s="49"/>
      <c r="AK70" s="49"/>
      <c r="AL70" s="49"/>
      <c r="AM70" s="49"/>
      <c r="AN70" s="49"/>
      <c r="AO70" s="49"/>
      <c r="AP70" s="49">
        <v>10</v>
      </c>
      <c r="AQ70" s="49"/>
      <c r="AR70" s="49"/>
      <c r="AS70" s="49"/>
      <c r="AT70" s="49"/>
      <c r="AU70" s="56">
        <v>195.01</v>
      </c>
      <c r="AV70" s="56">
        <f>IF(AW70 &gt; 0, MAX(AW$12:AW$137) / AW70, 0)</f>
        <v>1.2846658941676321</v>
      </c>
      <c r="AW70" s="56">
        <v>25.89</v>
      </c>
      <c r="AX70" s="56">
        <f>AU70*AV70</f>
        <v>250.52269602162991</v>
      </c>
      <c r="AY70" s="57">
        <v>81</v>
      </c>
      <c r="AZ70" s="57">
        <v>10</v>
      </c>
      <c r="BA70" s="57">
        <f>IF(AZ70 &gt; 0,AY70/AZ70,0)</f>
        <v>8.1</v>
      </c>
      <c r="BB70" s="49">
        <f>MIN($H70:AT70)</f>
        <v>5</v>
      </c>
      <c r="BC70" s="57"/>
      <c r="BD70" s="49">
        <v>10</v>
      </c>
      <c r="BE70" s="28">
        <v>59</v>
      </c>
    </row>
    <row r="71" spans="1:57" x14ac:dyDescent="0.2">
      <c r="A71" s="42">
        <v>60</v>
      </c>
      <c r="B71" s="43" t="s">
        <v>510</v>
      </c>
      <c r="C71" s="44" t="s">
        <v>58</v>
      </c>
      <c r="D71" s="44">
        <v>504310792</v>
      </c>
      <c r="E71" s="45" t="s">
        <v>188</v>
      </c>
      <c r="F71" s="45" t="s">
        <v>583</v>
      </c>
      <c r="G71" s="1">
        <f>MATCH(D71,Данные!$D:$D,0)</f>
        <v>110</v>
      </c>
      <c r="H71" s="49"/>
      <c r="I71" s="49">
        <v>8</v>
      </c>
      <c r="J71" s="49"/>
      <c r="K71" s="49"/>
      <c r="L71" s="49">
        <v>8</v>
      </c>
      <c r="M71" s="49"/>
      <c r="N71" s="49">
        <v>7</v>
      </c>
      <c r="O71" s="49"/>
      <c r="P71" s="49"/>
      <c r="Q71" s="49">
        <v>6</v>
      </c>
      <c r="R71" s="49">
        <v>9</v>
      </c>
      <c r="S71" s="49">
        <v>9</v>
      </c>
      <c r="T71" s="49"/>
      <c r="U71" s="49"/>
      <c r="V71" s="49"/>
      <c r="W71" s="49">
        <v>8</v>
      </c>
      <c r="X71" s="49"/>
      <c r="Y71" s="49"/>
      <c r="Z71" s="49"/>
      <c r="AA71" s="49"/>
      <c r="AB71" s="49"/>
      <c r="AC71" s="49"/>
      <c r="AD71" s="49">
        <v>8</v>
      </c>
      <c r="AE71" s="49"/>
      <c r="AF71" s="49"/>
      <c r="AG71" s="49"/>
      <c r="AH71" s="49"/>
      <c r="AI71" s="49">
        <v>6</v>
      </c>
      <c r="AJ71" s="49"/>
      <c r="AK71" s="49"/>
      <c r="AL71" s="49"/>
      <c r="AM71" s="49"/>
      <c r="AN71" s="49"/>
      <c r="AO71" s="49"/>
      <c r="AP71" s="49">
        <v>10</v>
      </c>
      <c r="AQ71" s="49"/>
      <c r="AR71" s="49"/>
      <c r="AS71" s="49"/>
      <c r="AT71" s="49"/>
      <c r="AU71" s="56">
        <v>193.23000000000002</v>
      </c>
      <c r="AV71" s="56">
        <f>IF(AW71 &gt; 0, MAX(AW$12:AW$137) / AW71, 0)</f>
        <v>1.2846658941676321</v>
      </c>
      <c r="AW71" s="56">
        <v>25.89</v>
      </c>
      <c r="AX71" s="56">
        <f>AU71*AV71</f>
        <v>248.23599073001157</v>
      </c>
      <c r="AY71" s="57">
        <v>79</v>
      </c>
      <c r="AZ71" s="57">
        <v>10</v>
      </c>
      <c r="BA71" s="57">
        <f>IF(AZ71 &gt; 0,AY71/AZ71,0)</f>
        <v>7.9</v>
      </c>
      <c r="BB71" s="49">
        <f>MIN($H71:AT71)</f>
        <v>6</v>
      </c>
      <c r="BC71" s="57"/>
      <c r="BD71" s="49">
        <v>10</v>
      </c>
      <c r="BE71" s="28">
        <v>60</v>
      </c>
    </row>
    <row r="72" spans="1:57" x14ac:dyDescent="0.2">
      <c r="A72" s="42">
        <v>61</v>
      </c>
      <c r="B72" s="43" t="s">
        <v>254</v>
      </c>
      <c r="C72" s="44" t="s">
        <v>59</v>
      </c>
      <c r="D72" s="44">
        <v>504311938</v>
      </c>
      <c r="E72" s="45" t="s">
        <v>188</v>
      </c>
      <c r="F72" s="45" t="s">
        <v>581</v>
      </c>
      <c r="G72" s="1">
        <f>MATCH(D72,Данные!$D:$D,0)</f>
        <v>23</v>
      </c>
      <c r="H72" s="49"/>
      <c r="I72" s="49">
        <v>8</v>
      </c>
      <c r="J72" s="49"/>
      <c r="K72" s="49"/>
      <c r="L72" s="49">
        <v>9</v>
      </c>
      <c r="M72" s="49"/>
      <c r="N72" s="49">
        <v>9</v>
      </c>
      <c r="O72" s="49"/>
      <c r="P72" s="49"/>
      <c r="Q72" s="49">
        <v>6</v>
      </c>
      <c r="R72" s="49">
        <v>7</v>
      </c>
      <c r="S72" s="49">
        <v>8</v>
      </c>
      <c r="T72" s="49"/>
      <c r="U72" s="49"/>
      <c r="V72" s="49"/>
      <c r="W72" s="49">
        <v>9</v>
      </c>
      <c r="X72" s="49"/>
      <c r="Y72" s="49"/>
      <c r="Z72" s="49"/>
      <c r="AA72" s="49"/>
      <c r="AB72" s="49"/>
      <c r="AC72" s="49"/>
      <c r="AD72" s="49">
        <v>9</v>
      </c>
      <c r="AE72" s="49"/>
      <c r="AF72" s="49"/>
      <c r="AG72" s="49"/>
      <c r="AH72" s="49"/>
      <c r="AI72" s="49">
        <v>5</v>
      </c>
      <c r="AJ72" s="49"/>
      <c r="AK72" s="49"/>
      <c r="AL72" s="49"/>
      <c r="AM72" s="49"/>
      <c r="AN72" s="49"/>
      <c r="AO72" s="49"/>
      <c r="AP72" s="49">
        <v>10</v>
      </c>
      <c r="AQ72" s="49"/>
      <c r="AR72" s="49"/>
      <c r="AS72" s="49"/>
      <c r="AT72" s="49"/>
      <c r="AU72" s="56">
        <v>193.01</v>
      </c>
      <c r="AV72" s="56">
        <f>IF(AW72 &gt; 0, MAX(AW$12:AW$137) / AW72, 0)</f>
        <v>1.2846658941676321</v>
      </c>
      <c r="AW72" s="56">
        <v>25.89</v>
      </c>
      <c r="AX72" s="56">
        <f>AU72*AV72</f>
        <v>247.95336423329465</v>
      </c>
      <c r="AY72" s="57">
        <v>80</v>
      </c>
      <c r="AZ72" s="57">
        <v>10</v>
      </c>
      <c r="BA72" s="57">
        <f>IF(AZ72 &gt; 0,AY72/AZ72,0)</f>
        <v>8</v>
      </c>
      <c r="BB72" s="49">
        <f>MIN($H72:AT72)</f>
        <v>5</v>
      </c>
      <c r="BC72" s="57"/>
      <c r="BD72" s="49">
        <v>10</v>
      </c>
      <c r="BE72" s="28">
        <v>61</v>
      </c>
    </row>
    <row r="73" spans="1:57" x14ac:dyDescent="0.2">
      <c r="A73" s="42">
        <v>62</v>
      </c>
      <c r="B73" s="43" t="s">
        <v>520</v>
      </c>
      <c r="C73" s="44" t="s">
        <v>146</v>
      </c>
      <c r="D73" s="44">
        <v>504310900</v>
      </c>
      <c r="E73" s="45" t="s">
        <v>165</v>
      </c>
      <c r="F73" s="45" t="s">
        <v>583</v>
      </c>
      <c r="G73" s="1">
        <f>MATCH(D73,Данные!$D:$D,0)</f>
        <v>114</v>
      </c>
      <c r="H73" s="49"/>
      <c r="I73" s="49">
        <v>5</v>
      </c>
      <c r="J73" s="49"/>
      <c r="K73" s="49"/>
      <c r="L73" s="49">
        <v>8</v>
      </c>
      <c r="M73" s="49">
        <v>10</v>
      </c>
      <c r="N73" s="49"/>
      <c r="O73" s="49"/>
      <c r="P73" s="49"/>
      <c r="Q73" s="49">
        <v>8</v>
      </c>
      <c r="R73" s="49">
        <v>6</v>
      </c>
      <c r="S73" s="49">
        <v>5</v>
      </c>
      <c r="T73" s="49"/>
      <c r="U73" s="49">
        <v>10</v>
      </c>
      <c r="V73" s="49"/>
      <c r="W73" s="49"/>
      <c r="X73" s="49"/>
      <c r="Y73" s="49"/>
      <c r="Z73" s="49"/>
      <c r="AA73" s="49"/>
      <c r="AB73" s="49">
        <v>10</v>
      </c>
      <c r="AC73" s="49"/>
      <c r="AD73" s="49"/>
      <c r="AE73" s="49"/>
      <c r="AF73" s="49"/>
      <c r="AG73" s="49"/>
      <c r="AH73" s="49"/>
      <c r="AI73" s="49">
        <v>6</v>
      </c>
      <c r="AJ73" s="49"/>
      <c r="AK73" s="49"/>
      <c r="AL73" s="49"/>
      <c r="AM73" s="49"/>
      <c r="AN73" s="49"/>
      <c r="AO73" s="49"/>
      <c r="AP73" s="49">
        <v>10</v>
      </c>
      <c r="AQ73" s="49"/>
      <c r="AR73" s="49"/>
      <c r="AS73" s="49"/>
      <c r="AT73" s="49"/>
      <c r="AU73" s="56">
        <v>191.9</v>
      </c>
      <c r="AV73" s="56">
        <f>IF(AW73 &gt; 0, MAX(AW$12:AW$137) / AW73, 0)</f>
        <v>1.2846658941676321</v>
      </c>
      <c r="AW73" s="56">
        <v>25.89</v>
      </c>
      <c r="AX73" s="56">
        <f>AU73*AV73</f>
        <v>246.5273850907686</v>
      </c>
      <c r="AY73" s="57">
        <v>78</v>
      </c>
      <c r="AZ73" s="57">
        <v>10</v>
      </c>
      <c r="BA73" s="57">
        <f>IF(AZ73 &gt; 0,AY73/AZ73,0)</f>
        <v>7.8</v>
      </c>
      <c r="BB73" s="49">
        <f>MIN($H73:AT73)</f>
        <v>5</v>
      </c>
      <c r="BC73" s="57"/>
      <c r="BD73" s="49">
        <v>10</v>
      </c>
      <c r="BE73" s="28">
        <v>62</v>
      </c>
    </row>
    <row r="74" spans="1:57" x14ac:dyDescent="0.2">
      <c r="A74" s="42">
        <v>63</v>
      </c>
      <c r="B74" s="43" t="s">
        <v>417</v>
      </c>
      <c r="C74" s="44" t="s">
        <v>158</v>
      </c>
      <c r="D74" s="44">
        <v>504308704</v>
      </c>
      <c r="E74" s="45" t="s">
        <v>165</v>
      </c>
      <c r="F74" s="45" t="s">
        <v>583</v>
      </c>
      <c r="G74" s="1">
        <f>MATCH(D74,Данные!$D:$D,0)</f>
        <v>77</v>
      </c>
      <c r="H74" s="49"/>
      <c r="I74" s="49">
        <v>8</v>
      </c>
      <c r="J74" s="49"/>
      <c r="K74" s="49"/>
      <c r="L74" s="49">
        <v>7</v>
      </c>
      <c r="M74" s="49">
        <v>8</v>
      </c>
      <c r="N74" s="49"/>
      <c r="O74" s="49"/>
      <c r="P74" s="49"/>
      <c r="Q74" s="49">
        <v>8</v>
      </c>
      <c r="R74" s="49">
        <v>7</v>
      </c>
      <c r="S74" s="49">
        <v>7</v>
      </c>
      <c r="T74" s="49"/>
      <c r="U74" s="49">
        <v>6</v>
      </c>
      <c r="V74" s="49"/>
      <c r="W74" s="49"/>
      <c r="X74" s="49"/>
      <c r="Y74" s="49"/>
      <c r="Z74" s="49"/>
      <c r="AA74" s="49"/>
      <c r="AB74" s="49">
        <v>7</v>
      </c>
      <c r="AC74" s="49"/>
      <c r="AD74" s="49"/>
      <c r="AE74" s="49"/>
      <c r="AF74" s="49"/>
      <c r="AG74" s="49"/>
      <c r="AH74" s="49"/>
      <c r="AI74" s="49">
        <v>6</v>
      </c>
      <c r="AJ74" s="49"/>
      <c r="AK74" s="49"/>
      <c r="AL74" s="49"/>
      <c r="AM74" s="49"/>
      <c r="AN74" s="49"/>
      <c r="AO74" s="49"/>
      <c r="AP74" s="49">
        <v>10</v>
      </c>
      <c r="AQ74" s="49"/>
      <c r="AR74" s="49"/>
      <c r="AS74" s="49"/>
      <c r="AT74" s="49"/>
      <c r="AU74" s="56">
        <v>190.12</v>
      </c>
      <c r="AV74" s="56">
        <f>IF(AW74 &gt; 0, MAX(AW$12:AW$137) / AW74, 0)</f>
        <v>1.2846658941676321</v>
      </c>
      <c r="AW74" s="56">
        <v>25.89</v>
      </c>
      <c r="AX74" s="56">
        <f>AU74*AV74</f>
        <v>244.24067979915023</v>
      </c>
      <c r="AY74" s="57">
        <v>74</v>
      </c>
      <c r="AZ74" s="57">
        <v>10</v>
      </c>
      <c r="BA74" s="57">
        <f>IF(AZ74 &gt; 0,AY74/AZ74,0)</f>
        <v>7.4</v>
      </c>
      <c r="BB74" s="49">
        <f>MIN($H74:AT74)</f>
        <v>6</v>
      </c>
      <c r="BC74" s="57"/>
      <c r="BD74" s="49">
        <v>10</v>
      </c>
      <c r="BE74" s="28">
        <v>63</v>
      </c>
    </row>
    <row r="75" spans="1:57" x14ac:dyDescent="0.2">
      <c r="A75" s="42">
        <v>64</v>
      </c>
      <c r="B75" s="43" t="s">
        <v>220</v>
      </c>
      <c r="C75" s="44" t="s">
        <v>154</v>
      </c>
      <c r="D75" s="44">
        <v>504311701</v>
      </c>
      <c r="E75" s="45" t="s">
        <v>216</v>
      </c>
      <c r="F75" s="45" t="s">
        <v>581</v>
      </c>
      <c r="G75" s="1">
        <f>MATCH(D75,Данные!$D:$D,0)</f>
        <v>14</v>
      </c>
      <c r="H75" s="49"/>
      <c r="I75" s="49">
        <v>8</v>
      </c>
      <c r="J75" s="49"/>
      <c r="K75" s="49"/>
      <c r="L75" s="49">
        <v>7</v>
      </c>
      <c r="M75" s="49"/>
      <c r="N75" s="49">
        <v>9</v>
      </c>
      <c r="O75" s="49"/>
      <c r="P75" s="49"/>
      <c r="Q75" s="49">
        <v>5</v>
      </c>
      <c r="R75" s="49">
        <v>7</v>
      </c>
      <c r="S75" s="49">
        <v>7</v>
      </c>
      <c r="T75" s="49"/>
      <c r="U75" s="49"/>
      <c r="V75" s="49"/>
      <c r="W75" s="49">
        <v>8</v>
      </c>
      <c r="X75" s="49"/>
      <c r="Y75" s="49"/>
      <c r="Z75" s="49"/>
      <c r="AA75" s="49"/>
      <c r="AB75" s="49"/>
      <c r="AC75" s="49"/>
      <c r="AD75" s="49">
        <v>9</v>
      </c>
      <c r="AE75" s="49"/>
      <c r="AF75" s="49"/>
      <c r="AG75" s="49"/>
      <c r="AH75" s="49"/>
      <c r="AI75" s="49">
        <v>6</v>
      </c>
      <c r="AJ75" s="49"/>
      <c r="AK75" s="49"/>
      <c r="AL75" s="49"/>
      <c r="AM75" s="49"/>
      <c r="AN75" s="49"/>
      <c r="AO75" s="49"/>
      <c r="AP75" s="49">
        <v>10</v>
      </c>
      <c r="AQ75" s="49"/>
      <c r="AR75" s="49"/>
      <c r="AS75" s="49"/>
      <c r="AT75" s="49"/>
      <c r="AU75" s="56">
        <v>190.01</v>
      </c>
      <c r="AV75" s="56">
        <f>IF(AW75 &gt; 0, MAX(AW$12:AW$137) / AW75, 0)</f>
        <v>1.2846658941676321</v>
      </c>
      <c r="AW75" s="56">
        <v>25.89</v>
      </c>
      <c r="AX75" s="56">
        <f>AU75*AV75</f>
        <v>244.09936655079176</v>
      </c>
      <c r="AY75" s="57">
        <v>76</v>
      </c>
      <c r="AZ75" s="57">
        <v>10</v>
      </c>
      <c r="BA75" s="57">
        <f>IF(AZ75 &gt; 0,AY75/AZ75,0)</f>
        <v>7.6</v>
      </c>
      <c r="BB75" s="49">
        <f>MIN($H75:AT75)</f>
        <v>5</v>
      </c>
      <c r="BC75" s="57"/>
      <c r="BD75" s="49">
        <v>10</v>
      </c>
      <c r="BE75" s="28">
        <v>64</v>
      </c>
    </row>
    <row r="76" spans="1:57" x14ac:dyDescent="0.2">
      <c r="A76" s="42">
        <v>65</v>
      </c>
      <c r="B76" s="43" t="s">
        <v>532</v>
      </c>
      <c r="C76" s="44" t="s">
        <v>91</v>
      </c>
      <c r="D76" s="44">
        <v>504311291</v>
      </c>
      <c r="E76" s="45" t="s">
        <v>165</v>
      </c>
      <c r="F76" s="45" t="s">
        <v>581</v>
      </c>
      <c r="G76" s="1">
        <f>MATCH(D76,Данные!$D:$D,0)</f>
        <v>119</v>
      </c>
      <c r="H76" s="49"/>
      <c r="I76" s="49">
        <v>9</v>
      </c>
      <c r="J76" s="49"/>
      <c r="K76" s="49"/>
      <c r="L76" s="49">
        <v>9</v>
      </c>
      <c r="M76" s="49">
        <v>8</v>
      </c>
      <c r="N76" s="49"/>
      <c r="O76" s="49"/>
      <c r="P76" s="49"/>
      <c r="Q76" s="49">
        <v>9</v>
      </c>
      <c r="R76" s="49">
        <v>6</v>
      </c>
      <c r="S76" s="49">
        <v>6</v>
      </c>
      <c r="T76" s="49"/>
      <c r="U76" s="49">
        <v>7</v>
      </c>
      <c r="V76" s="49"/>
      <c r="W76" s="49"/>
      <c r="X76" s="49"/>
      <c r="Y76" s="49"/>
      <c r="Z76" s="49"/>
      <c r="AA76" s="49"/>
      <c r="AB76" s="49">
        <v>8</v>
      </c>
      <c r="AC76" s="49"/>
      <c r="AD76" s="49"/>
      <c r="AE76" s="49"/>
      <c r="AF76" s="49"/>
      <c r="AG76" s="49"/>
      <c r="AH76" s="49"/>
      <c r="AI76" s="49">
        <v>7</v>
      </c>
      <c r="AJ76" s="49"/>
      <c r="AK76" s="49"/>
      <c r="AL76" s="49"/>
      <c r="AM76" s="49"/>
      <c r="AN76" s="49"/>
      <c r="AO76" s="49"/>
      <c r="AP76" s="49">
        <v>10</v>
      </c>
      <c r="AQ76" s="49"/>
      <c r="AR76" s="49"/>
      <c r="AS76" s="49"/>
      <c r="AT76" s="49"/>
      <c r="AU76" s="56">
        <v>189.12</v>
      </c>
      <c r="AV76" s="56">
        <f>IF(AW76 &gt; 0, MAX(AW$12:AW$137) / AW76, 0)</f>
        <v>1.2846658941676321</v>
      </c>
      <c r="AW76" s="56">
        <v>25.89</v>
      </c>
      <c r="AX76" s="56">
        <f>AU76*AV76</f>
        <v>242.9560139049826</v>
      </c>
      <c r="AY76" s="57">
        <v>79</v>
      </c>
      <c r="AZ76" s="57">
        <v>10</v>
      </c>
      <c r="BA76" s="57">
        <f>IF(AZ76 &gt; 0,AY76/AZ76,0)</f>
        <v>7.9</v>
      </c>
      <c r="BB76" s="49">
        <f>MIN($H76:AT76)</f>
        <v>6</v>
      </c>
      <c r="BC76" s="57"/>
      <c r="BD76" s="49">
        <v>10</v>
      </c>
      <c r="BE76" s="28">
        <v>65</v>
      </c>
    </row>
    <row r="77" spans="1:57" x14ac:dyDescent="0.2">
      <c r="A77" s="42">
        <v>66</v>
      </c>
      <c r="B77" s="43" t="s">
        <v>385</v>
      </c>
      <c r="C77" s="44" t="s">
        <v>60</v>
      </c>
      <c r="D77" s="44">
        <v>504308180</v>
      </c>
      <c r="E77" s="45" t="s">
        <v>188</v>
      </c>
      <c r="F77" s="45" t="s">
        <v>583</v>
      </c>
      <c r="G77" s="1">
        <f>MATCH(D77,Данные!$D:$D,0)</f>
        <v>65</v>
      </c>
      <c r="H77" s="49"/>
      <c r="I77" s="49">
        <v>7</v>
      </c>
      <c r="J77" s="49"/>
      <c r="K77" s="49"/>
      <c r="L77" s="49">
        <v>8</v>
      </c>
      <c r="M77" s="49"/>
      <c r="N77" s="49">
        <v>6</v>
      </c>
      <c r="O77" s="49"/>
      <c r="P77" s="49"/>
      <c r="Q77" s="49">
        <v>8</v>
      </c>
      <c r="R77" s="49">
        <v>7</v>
      </c>
      <c r="S77" s="49">
        <v>9</v>
      </c>
      <c r="T77" s="49"/>
      <c r="U77" s="49"/>
      <c r="V77" s="49"/>
      <c r="W77" s="49">
        <v>7</v>
      </c>
      <c r="X77" s="49"/>
      <c r="Y77" s="49"/>
      <c r="Z77" s="49"/>
      <c r="AA77" s="49"/>
      <c r="AB77" s="49"/>
      <c r="AC77" s="49"/>
      <c r="AD77" s="49">
        <v>7</v>
      </c>
      <c r="AE77" s="49"/>
      <c r="AF77" s="49"/>
      <c r="AG77" s="49"/>
      <c r="AH77" s="49"/>
      <c r="AI77" s="49">
        <v>8</v>
      </c>
      <c r="AJ77" s="49"/>
      <c r="AK77" s="49"/>
      <c r="AL77" s="49"/>
      <c r="AM77" s="49"/>
      <c r="AN77" s="49"/>
      <c r="AO77" s="49"/>
      <c r="AP77" s="49">
        <v>10</v>
      </c>
      <c r="AQ77" s="49"/>
      <c r="AR77" s="49"/>
      <c r="AS77" s="49"/>
      <c r="AT77" s="49"/>
      <c r="AU77" s="56">
        <v>187.34</v>
      </c>
      <c r="AV77" s="56">
        <f>IF(AW77 &gt; 0, MAX(AW$12:AW$137) / AW77, 0)</f>
        <v>1.2846658941676321</v>
      </c>
      <c r="AW77" s="56">
        <v>25.89</v>
      </c>
      <c r="AX77" s="56">
        <f>AU77*AV77</f>
        <v>240.66930861336419</v>
      </c>
      <c r="AY77" s="57">
        <v>77</v>
      </c>
      <c r="AZ77" s="57">
        <v>10</v>
      </c>
      <c r="BA77" s="57">
        <f>IF(AZ77 &gt; 0,AY77/AZ77,0)</f>
        <v>7.7</v>
      </c>
      <c r="BB77" s="49">
        <f>MIN($H77:AT77)</f>
        <v>6</v>
      </c>
      <c r="BC77" s="57"/>
      <c r="BD77" s="49">
        <v>10</v>
      </c>
      <c r="BE77" s="28">
        <v>66</v>
      </c>
    </row>
    <row r="78" spans="1:57" x14ac:dyDescent="0.2">
      <c r="A78" s="42">
        <v>67</v>
      </c>
      <c r="B78" s="43" t="s">
        <v>215</v>
      </c>
      <c r="C78" s="44" t="s">
        <v>116</v>
      </c>
      <c r="D78" s="44">
        <v>504311677</v>
      </c>
      <c r="E78" s="45" t="s">
        <v>209</v>
      </c>
      <c r="F78" s="45" t="s">
        <v>581</v>
      </c>
      <c r="G78" s="1">
        <f>MATCH(D78,Данные!$D:$D,0)</f>
        <v>13</v>
      </c>
      <c r="H78" s="49"/>
      <c r="I78" s="49">
        <v>6</v>
      </c>
      <c r="J78" s="49"/>
      <c r="K78" s="49"/>
      <c r="L78" s="49">
        <v>9</v>
      </c>
      <c r="M78" s="49"/>
      <c r="N78" s="49"/>
      <c r="O78" s="49">
        <v>8</v>
      </c>
      <c r="P78" s="49"/>
      <c r="Q78" s="49">
        <v>9</v>
      </c>
      <c r="R78" s="49">
        <v>7</v>
      </c>
      <c r="S78" s="49">
        <v>6</v>
      </c>
      <c r="T78" s="49"/>
      <c r="U78" s="49"/>
      <c r="V78" s="49"/>
      <c r="W78" s="49"/>
      <c r="X78" s="49">
        <v>9</v>
      </c>
      <c r="Y78" s="49"/>
      <c r="Z78" s="49"/>
      <c r="AA78" s="49"/>
      <c r="AB78" s="49"/>
      <c r="AC78" s="49"/>
      <c r="AD78" s="49"/>
      <c r="AE78" s="49">
        <v>9</v>
      </c>
      <c r="AF78" s="49"/>
      <c r="AG78" s="49"/>
      <c r="AH78" s="49"/>
      <c r="AI78" s="49">
        <v>6</v>
      </c>
      <c r="AJ78" s="49"/>
      <c r="AK78" s="49"/>
      <c r="AL78" s="49"/>
      <c r="AM78" s="49"/>
      <c r="AN78" s="49"/>
      <c r="AO78" s="49"/>
      <c r="AP78" s="49">
        <v>10</v>
      </c>
      <c r="AQ78" s="49"/>
      <c r="AR78" s="49"/>
      <c r="AS78" s="49"/>
      <c r="AT78" s="49"/>
      <c r="AU78" s="56">
        <v>187.12</v>
      </c>
      <c r="AV78" s="56">
        <f>IF(AW78 &gt; 0, MAX(AW$12:AW$137) / AW78, 0)</f>
        <v>1.2846658941676321</v>
      </c>
      <c r="AW78" s="56">
        <v>25.89</v>
      </c>
      <c r="AX78" s="56">
        <f>AU78*AV78</f>
        <v>240.38668211664734</v>
      </c>
      <c r="AY78" s="57">
        <v>79</v>
      </c>
      <c r="AZ78" s="57">
        <v>10</v>
      </c>
      <c r="BA78" s="57">
        <f>IF(AZ78 &gt; 0,AY78/AZ78,0)</f>
        <v>7.9</v>
      </c>
      <c r="BB78" s="49">
        <f>MIN($H78:AT78)</f>
        <v>6</v>
      </c>
      <c r="BC78" s="57"/>
      <c r="BD78" s="49">
        <v>10</v>
      </c>
      <c r="BE78" s="28">
        <v>67</v>
      </c>
    </row>
    <row r="79" spans="1:57" x14ac:dyDescent="0.2">
      <c r="A79" s="42">
        <v>68</v>
      </c>
      <c r="B79" s="43" t="s">
        <v>496</v>
      </c>
      <c r="C79" s="44" t="s">
        <v>92</v>
      </c>
      <c r="D79" s="44">
        <v>504310544</v>
      </c>
      <c r="E79" s="45" t="s">
        <v>209</v>
      </c>
      <c r="F79" s="45" t="s">
        <v>583</v>
      </c>
      <c r="G79" s="1">
        <f>MATCH(D79,Данные!$D:$D,0)</f>
        <v>105</v>
      </c>
      <c r="H79" s="49"/>
      <c r="I79" s="49">
        <v>10</v>
      </c>
      <c r="J79" s="49"/>
      <c r="K79" s="49"/>
      <c r="L79" s="49">
        <v>8</v>
      </c>
      <c r="M79" s="49"/>
      <c r="N79" s="49"/>
      <c r="O79" s="49">
        <v>8</v>
      </c>
      <c r="P79" s="49"/>
      <c r="Q79" s="49">
        <v>9</v>
      </c>
      <c r="R79" s="49">
        <v>6</v>
      </c>
      <c r="S79" s="49">
        <v>6</v>
      </c>
      <c r="T79" s="49"/>
      <c r="U79" s="49"/>
      <c r="V79" s="49"/>
      <c r="W79" s="49"/>
      <c r="X79" s="49">
        <v>7</v>
      </c>
      <c r="Y79" s="49"/>
      <c r="Z79" s="49"/>
      <c r="AA79" s="49"/>
      <c r="AB79" s="49"/>
      <c r="AC79" s="49"/>
      <c r="AD79" s="49"/>
      <c r="AE79" s="49">
        <v>9</v>
      </c>
      <c r="AF79" s="49"/>
      <c r="AG79" s="49"/>
      <c r="AH79" s="49"/>
      <c r="AI79" s="49">
        <v>6</v>
      </c>
      <c r="AJ79" s="49"/>
      <c r="AK79" s="49"/>
      <c r="AL79" s="49"/>
      <c r="AM79" s="49"/>
      <c r="AN79" s="49"/>
      <c r="AO79" s="49"/>
      <c r="AP79" s="49">
        <v>10</v>
      </c>
      <c r="AQ79" s="49"/>
      <c r="AR79" s="49"/>
      <c r="AS79" s="49"/>
      <c r="AT79" s="49"/>
      <c r="AU79" s="56">
        <v>186.12</v>
      </c>
      <c r="AV79" s="56">
        <f>IF(AW79 &gt; 0, MAX(AW$12:AW$137) / AW79, 0)</f>
        <v>1.2846658941676321</v>
      </c>
      <c r="AW79" s="56">
        <v>25.89</v>
      </c>
      <c r="AX79" s="56">
        <f>AU79*AV79</f>
        <v>239.1020162224797</v>
      </c>
      <c r="AY79" s="57">
        <v>79</v>
      </c>
      <c r="AZ79" s="57">
        <v>10</v>
      </c>
      <c r="BA79" s="57">
        <f>IF(AZ79 &gt; 0,AY79/AZ79,0)</f>
        <v>7.9</v>
      </c>
      <c r="BB79" s="49">
        <f>MIN($H79:AT79)</f>
        <v>6</v>
      </c>
      <c r="BC79" s="57"/>
      <c r="BD79" s="49">
        <v>10</v>
      </c>
      <c r="BE79" s="28">
        <v>68</v>
      </c>
    </row>
    <row r="80" spans="1:57" x14ac:dyDescent="0.2">
      <c r="A80" s="42">
        <v>69</v>
      </c>
      <c r="B80" s="43" t="s">
        <v>375</v>
      </c>
      <c r="C80" s="44" t="s">
        <v>53</v>
      </c>
      <c r="D80" s="44">
        <v>504308102</v>
      </c>
      <c r="E80" s="45" t="s">
        <v>175</v>
      </c>
      <c r="F80" s="45" t="s">
        <v>583</v>
      </c>
      <c r="G80" s="1">
        <f>MATCH(D80,Данные!$D:$D,0)</f>
        <v>62</v>
      </c>
      <c r="H80" s="49"/>
      <c r="I80" s="49">
        <v>10</v>
      </c>
      <c r="J80" s="49"/>
      <c r="K80" s="49"/>
      <c r="L80" s="49">
        <v>8</v>
      </c>
      <c r="M80" s="49"/>
      <c r="N80" s="49"/>
      <c r="O80" s="49"/>
      <c r="P80" s="49">
        <v>7</v>
      </c>
      <c r="Q80" s="49">
        <v>5</v>
      </c>
      <c r="R80" s="49">
        <v>8</v>
      </c>
      <c r="S80" s="49">
        <v>7</v>
      </c>
      <c r="T80" s="49"/>
      <c r="U80" s="49"/>
      <c r="V80" s="49"/>
      <c r="W80" s="49"/>
      <c r="X80" s="49"/>
      <c r="Y80" s="49"/>
      <c r="Z80" s="49">
        <v>7</v>
      </c>
      <c r="AA80" s="49"/>
      <c r="AB80" s="49"/>
      <c r="AC80" s="49"/>
      <c r="AD80" s="49"/>
      <c r="AE80" s="49"/>
      <c r="AF80" s="49"/>
      <c r="AG80" s="49">
        <v>6</v>
      </c>
      <c r="AH80" s="49"/>
      <c r="AI80" s="49">
        <v>7</v>
      </c>
      <c r="AJ80" s="49"/>
      <c r="AK80" s="49"/>
      <c r="AL80" s="49"/>
      <c r="AM80" s="49"/>
      <c r="AN80" s="49"/>
      <c r="AO80" s="49"/>
      <c r="AP80" s="49">
        <v>10</v>
      </c>
      <c r="AQ80" s="49"/>
      <c r="AR80" s="49"/>
      <c r="AS80" s="49"/>
      <c r="AT80" s="49"/>
      <c r="AU80" s="56">
        <v>183.23000000000002</v>
      </c>
      <c r="AV80" s="56">
        <f>IF(AW80 &gt; 0, MAX(AW$12:AW$137) / AW80, 0)</f>
        <v>1.2846658941676321</v>
      </c>
      <c r="AW80" s="56">
        <v>25.89</v>
      </c>
      <c r="AX80" s="56">
        <f>AU80*AV80</f>
        <v>235.38933178833526</v>
      </c>
      <c r="AY80" s="57">
        <v>75</v>
      </c>
      <c r="AZ80" s="57">
        <v>10</v>
      </c>
      <c r="BA80" s="57">
        <f>IF(AZ80 &gt; 0,AY80/AZ80,0)</f>
        <v>7.5</v>
      </c>
      <c r="BB80" s="49">
        <f>MIN($H80:AT80)</f>
        <v>5</v>
      </c>
      <c r="BC80" s="57"/>
      <c r="BD80" s="49">
        <v>10</v>
      </c>
      <c r="BE80" s="28">
        <v>69</v>
      </c>
    </row>
    <row r="81" spans="1:57" x14ac:dyDescent="0.2">
      <c r="A81" s="42">
        <v>70</v>
      </c>
      <c r="B81" s="43" t="s">
        <v>284</v>
      </c>
      <c r="C81" s="44" t="s">
        <v>106</v>
      </c>
      <c r="D81" s="44">
        <v>504312221</v>
      </c>
      <c r="E81" s="45" t="s">
        <v>175</v>
      </c>
      <c r="F81" s="45" t="s">
        <v>581</v>
      </c>
      <c r="G81" s="1">
        <f>MATCH(D81,Данные!$D:$D,0)</f>
        <v>32</v>
      </c>
      <c r="H81" s="49"/>
      <c r="I81" s="49">
        <v>9</v>
      </c>
      <c r="J81" s="49"/>
      <c r="K81" s="49"/>
      <c r="L81" s="49">
        <v>8</v>
      </c>
      <c r="M81" s="49"/>
      <c r="N81" s="49"/>
      <c r="O81" s="49"/>
      <c r="P81" s="49">
        <v>6</v>
      </c>
      <c r="Q81" s="49">
        <v>7</v>
      </c>
      <c r="R81" s="49">
        <v>7</v>
      </c>
      <c r="S81" s="49">
        <v>8</v>
      </c>
      <c r="T81" s="49"/>
      <c r="U81" s="49"/>
      <c r="V81" s="49"/>
      <c r="W81" s="49"/>
      <c r="X81" s="49"/>
      <c r="Y81" s="49"/>
      <c r="Z81" s="49">
        <v>8</v>
      </c>
      <c r="AA81" s="49"/>
      <c r="AB81" s="49"/>
      <c r="AC81" s="49"/>
      <c r="AD81" s="49"/>
      <c r="AE81" s="49"/>
      <c r="AF81" s="49"/>
      <c r="AG81" s="49">
        <v>8</v>
      </c>
      <c r="AH81" s="49"/>
      <c r="AI81" s="49">
        <v>8</v>
      </c>
      <c r="AJ81" s="49"/>
      <c r="AK81" s="49"/>
      <c r="AL81" s="49"/>
      <c r="AM81" s="49"/>
      <c r="AN81" s="49"/>
      <c r="AO81" s="49"/>
      <c r="AP81" s="49">
        <v>10</v>
      </c>
      <c r="AQ81" s="49"/>
      <c r="AR81" s="49"/>
      <c r="AS81" s="49"/>
      <c r="AT81" s="49"/>
      <c r="AU81" s="56">
        <v>182.34</v>
      </c>
      <c r="AV81" s="56">
        <f>IF(AW81 &gt; 0, MAX(AW$12:AW$137) / AW81, 0)</f>
        <v>1.2846658941676321</v>
      </c>
      <c r="AW81" s="56">
        <v>25.89</v>
      </c>
      <c r="AX81" s="56">
        <f>AU81*AV81</f>
        <v>234.24597914252604</v>
      </c>
      <c r="AY81" s="57">
        <v>79</v>
      </c>
      <c r="AZ81" s="57">
        <v>10</v>
      </c>
      <c r="BA81" s="57">
        <f>IF(AZ81 &gt; 0,AY81/AZ81,0)</f>
        <v>7.9</v>
      </c>
      <c r="BB81" s="49">
        <f>MIN($H81:AT81)</f>
        <v>6</v>
      </c>
      <c r="BC81" s="57"/>
      <c r="BD81" s="49">
        <v>10</v>
      </c>
      <c r="BE81" s="28">
        <v>70</v>
      </c>
    </row>
    <row r="82" spans="1:57" x14ac:dyDescent="0.2">
      <c r="A82" s="42">
        <v>71</v>
      </c>
      <c r="B82" s="43" t="s">
        <v>455</v>
      </c>
      <c r="C82" s="44" t="s">
        <v>160</v>
      </c>
      <c r="D82" s="44">
        <v>504309066</v>
      </c>
      <c r="E82" s="45" t="s">
        <v>175</v>
      </c>
      <c r="F82" s="45" t="s">
        <v>583</v>
      </c>
      <c r="G82" s="1">
        <f>MATCH(D82,Данные!$D:$D,0)</f>
        <v>90</v>
      </c>
      <c r="H82" s="49"/>
      <c r="I82" s="49">
        <v>6</v>
      </c>
      <c r="J82" s="49"/>
      <c r="K82" s="49"/>
      <c r="L82" s="49">
        <v>7</v>
      </c>
      <c r="M82" s="49"/>
      <c r="N82" s="49"/>
      <c r="O82" s="49"/>
      <c r="P82" s="49">
        <v>8</v>
      </c>
      <c r="Q82" s="49">
        <v>6</v>
      </c>
      <c r="R82" s="49">
        <v>7</v>
      </c>
      <c r="S82" s="49">
        <v>8</v>
      </c>
      <c r="T82" s="49"/>
      <c r="U82" s="49"/>
      <c r="V82" s="49"/>
      <c r="W82" s="49"/>
      <c r="X82" s="49"/>
      <c r="Y82" s="49"/>
      <c r="Z82" s="49">
        <v>8</v>
      </c>
      <c r="AA82" s="49"/>
      <c r="AB82" s="49"/>
      <c r="AC82" s="49"/>
      <c r="AD82" s="49"/>
      <c r="AE82" s="49"/>
      <c r="AF82" s="49"/>
      <c r="AG82" s="49">
        <v>8</v>
      </c>
      <c r="AH82" s="49"/>
      <c r="AI82" s="49">
        <v>5</v>
      </c>
      <c r="AJ82" s="49"/>
      <c r="AK82" s="49"/>
      <c r="AL82" s="49"/>
      <c r="AM82" s="49"/>
      <c r="AN82" s="49"/>
      <c r="AO82" s="49"/>
      <c r="AP82" s="49">
        <v>10</v>
      </c>
      <c r="AQ82" s="49"/>
      <c r="AR82" s="49"/>
      <c r="AS82" s="49"/>
      <c r="AT82" s="49"/>
      <c r="AU82" s="56">
        <v>182.12</v>
      </c>
      <c r="AV82" s="56">
        <f>IF(AW82 &gt; 0, MAX(AW$12:AW$137) / AW82, 0)</f>
        <v>1.2846658941676321</v>
      </c>
      <c r="AW82" s="56">
        <v>25.89</v>
      </c>
      <c r="AX82" s="56">
        <f>AU82*AV82</f>
        <v>233.96335264580915</v>
      </c>
      <c r="AY82" s="57">
        <v>73</v>
      </c>
      <c r="AZ82" s="57">
        <v>10</v>
      </c>
      <c r="BA82" s="57">
        <f>IF(AZ82 &gt; 0,AY82/AZ82,0)</f>
        <v>7.3</v>
      </c>
      <c r="BB82" s="49">
        <f>MIN($H82:AT82)</f>
        <v>5</v>
      </c>
      <c r="BC82" s="57"/>
      <c r="BD82" s="49">
        <v>10</v>
      </c>
      <c r="BE82" s="28">
        <v>71</v>
      </c>
    </row>
    <row r="83" spans="1:57" x14ac:dyDescent="0.2">
      <c r="A83" s="42">
        <v>72</v>
      </c>
      <c r="B83" s="43" t="s">
        <v>304</v>
      </c>
      <c r="C83" s="44" t="s">
        <v>86</v>
      </c>
      <c r="D83" s="44">
        <v>504312413</v>
      </c>
      <c r="E83" s="45" t="s">
        <v>209</v>
      </c>
      <c r="F83" s="45" t="s">
        <v>581</v>
      </c>
      <c r="G83" s="1">
        <f>MATCH(D83,Данные!$D:$D,0)</f>
        <v>39</v>
      </c>
      <c r="H83" s="49"/>
      <c r="I83" s="49">
        <v>7</v>
      </c>
      <c r="J83" s="49"/>
      <c r="K83" s="49"/>
      <c r="L83" s="49">
        <v>9</v>
      </c>
      <c r="M83" s="49"/>
      <c r="N83" s="49"/>
      <c r="O83" s="49">
        <v>6</v>
      </c>
      <c r="P83" s="49"/>
      <c r="Q83" s="49">
        <v>10</v>
      </c>
      <c r="R83" s="49">
        <v>7</v>
      </c>
      <c r="S83" s="49">
        <v>6</v>
      </c>
      <c r="T83" s="49"/>
      <c r="U83" s="49"/>
      <c r="V83" s="49"/>
      <c r="W83" s="49"/>
      <c r="X83" s="49">
        <v>6</v>
      </c>
      <c r="Y83" s="49"/>
      <c r="Z83" s="49"/>
      <c r="AA83" s="49"/>
      <c r="AB83" s="49"/>
      <c r="AC83" s="49"/>
      <c r="AD83" s="49"/>
      <c r="AE83" s="49">
        <v>8</v>
      </c>
      <c r="AF83" s="49"/>
      <c r="AG83" s="49"/>
      <c r="AH83" s="49"/>
      <c r="AI83" s="49">
        <v>8</v>
      </c>
      <c r="AJ83" s="49"/>
      <c r="AK83" s="49"/>
      <c r="AL83" s="49"/>
      <c r="AM83" s="49"/>
      <c r="AN83" s="49"/>
      <c r="AO83" s="49"/>
      <c r="AP83" s="49">
        <v>10</v>
      </c>
      <c r="AQ83" s="49"/>
      <c r="AR83" s="49"/>
      <c r="AS83" s="49"/>
      <c r="AT83" s="49"/>
      <c r="AU83" s="56">
        <v>181.34</v>
      </c>
      <c r="AV83" s="56">
        <f>IF(AW83 &gt; 0, MAX(AW$12:AW$137) / AW83, 0)</f>
        <v>1.2846658941676321</v>
      </c>
      <c r="AW83" s="56">
        <v>25.89</v>
      </c>
      <c r="AX83" s="56">
        <f>AU83*AV83</f>
        <v>232.96131324835841</v>
      </c>
      <c r="AY83" s="57">
        <v>77</v>
      </c>
      <c r="AZ83" s="57">
        <v>10</v>
      </c>
      <c r="BA83" s="57">
        <f>IF(AZ83 &gt; 0,AY83/AZ83,0)</f>
        <v>7.7</v>
      </c>
      <c r="BB83" s="49">
        <f>MIN($H83:AT83)</f>
        <v>6</v>
      </c>
      <c r="BC83" s="57"/>
      <c r="BD83" s="49">
        <v>10</v>
      </c>
      <c r="BE83" s="28">
        <v>72</v>
      </c>
    </row>
    <row r="84" spans="1:57" x14ac:dyDescent="0.2">
      <c r="A84" s="42">
        <v>73</v>
      </c>
      <c r="B84" s="43" t="s">
        <v>379</v>
      </c>
      <c r="C84" s="44" t="s">
        <v>149</v>
      </c>
      <c r="D84" s="44">
        <v>504308130</v>
      </c>
      <c r="E84" s="45" t="s">
        <v>165</v>
      </c>
      <c r="F84" s="45" t="s">
        <v>583</v>
      </c>
      <c r="G84" s="1">
        <f>MATCH(D84,Данные!$D:$D,0)</f>
        <v>63</v>
      </c>
      <c r="H84" s="49"/>
      <c r="I84" s="49">
        <v>7</v>
      </c>
      <c r="J84" s="49"/>
      <c r="K84" s="49"/>
      <c r="L84" s="49">
        <v>9</v>
      </c>
      <c r="M84" s="49"/>
      <c r="N84" s="49">
        <v>7</v>
      </c>
      <c r="O84" s="49"/>
      <c r="P84" s="49"/>
      <c r="Q84" s="49">
        <v>8</v>
      </c>
      <c r="R84" s="49">
        <v>8</v>
      </c>
      <c r="S84" s="49">
        <v>6</v>
      </c>
      <c r="T84" s="49"/>
      <c r="U84" s="49"/>
      <c r="V84" s="49"/>
      <c r="W84" s="49">
        <v>6</v>
      </c>
      <c r="X84" s="49"/>
      <c r="Y84" s="49"/>
      <c r="Z84" s="49"/>
      <c r="AA84" s="49"/>
      <c r="AB84" s="49"/>
      <c r="AC84" s="49"/>
      <c r="AD84" s="49">
        <v>6</v>
      </c>
      <c r="AE84" s="49"/>
      <c r="AF84" s="49"/>
      <c r="AG84" s="49"/>
      <c r="AH84" s="49"/>
      <c r="AI84" s="49">
        <v>6</v>
      </c>
      <c r="AJ84" s="49"/>
      <c r="AK84" s="49"/>
      <c r="AL84" s="49"/>
      <c r="AM84" s="49"/>
      <c r="AN84" s="49"/>
      <c r="AO84" s="49"/>
      <c r="AP84" s="49">
        <v>10</v>
      </c>
      <c r="AQ84" s="49"/>
      <c r="AR84" s="49"/>
      <c r="AS84" s="49"/>
      <c r="AT84" s="49"/>
      <c r="AU84" s="56">
        <v>181.23000000000002</v>
      </c>
      <c r="AV84" s="56">
        <f>IF(AW84 &gt; 0, MAX(AW$12:AW$137) / AW84, 0)</f>
        <v>1.2846658941676321</v>
      </c>
      <c r="AW84" s="56">
        <v>25.89</v>
      </c>
      <c r="AX84" s="56">
        <f>AU84*AV84</f>
        <v>232.82</v>
      </c>
      <c r="AY84" s="57">
        <v>73</v>
      </c>
      <c r="AZ84" s="57">
        <v>10</v>
      </c>
      <c r="BA84" s="57">
        <f>IF(AZ84 &gt; 0,AY84/AZ84,0)</f>
        <v>7.3</v>
      </c>
      <c r="BB84" s="49">
        <f>MIN($H84:AT84)</f>
        <v>6</v>
      </c>
      <c r="BC84" s="57"/>
      <c r="BD84" s="49">
        <v>10</v>
      </c>
      <c r="BE84" s="28">
        <v>73</v>
      </c>
    </row>
    <row r="85" spans="1:57" x14ac:dyDescent="0.2">
      <c r="A85" s="42">
        <v>74</v>
      </c>
      <c r="B85" s="43" t="s">
        <v>243</v>
      </c>
      <c r="C85" s="44" t="s">
        <v>43</v>
      </c>
      <c r="D85" s="44">
        <v>504311861</v>
      </c>
      <c r="E85" s="45" t="s">
        <v>209</v>
      </c>
      <c r="F85" s="45" t="s">
        <v>581</v>
      </c>
      <c r="G85" s="1">
        <f>MATCH(D85,Данные!$D:$D,0)</f>
        <v>20</v>
      </c>
      <c r="H85" s="49"/>
      <c r="I85" s="49">
        <v>5</v>
      </c>
      <c r="J85" s="49"/>
      <c r="K85" s="49"/>
      <c r="L85" s="49">
        <v>8</v>
      </c>
      <c r="M85" s="49"/>
      <c r="N85" s="49"/>
      <c r="O85" s="49">
        <v>7</v>
      </c>
      <c r="P85" s="49"/>
      <c r="Q85" s="49">
        <v>10</v>
      </c>
      <c r="R85" s="49">
        <v>7</v>
      </c>
      <c r="S85" s="49">
        <v>5</v>
      </c>
      <c r="T85" s="49"/>
      <c r="U85" s="49"/>
      <c r="V85" s="49"/>
      <c r="W85" s="49"/>
      <c r="X85" s="49">
        <v>7</v>
      </c>
      <c r="Y85" s="49"/>
      <c r="Z85" s="49"/>
      <c r="AA85" s="49"/>
      <c r="AB85" s="49"/>
      <c r="AC85" s="49"/>
      <c r="AD85" s="49"/>
      <c r="AE85" s="49">
        <v>8</v>
      </c>
      <c r="AF85" s="49"/>
      <c r="AG85" s="49"/>
      <c r="AH85" s="49"/>
      <c r="AI85" s="49">
        <v>7</v>
      </c>
      <c r="AJ85" s="49"/>
      <c r="AK85" s="49"/>
      <c r="AL85" s="49"/>
      <c r="AM85" s="49"/>
      <c r="AN85" s="49"/>
      <c r="AO85" s="49"/>
      <c r="AP85" s="49">
        <v>10</v>
      </c>
      <c r="AQ85" s="49"/>
      <c r="AR85" s="49"/>
      <c r="AS85" s="49"/>
      <c r="AT85" s="49"/>
      <c r="AU85" s="56">
        <v>180.23000000000002</v>
      </c>
      <c r="AV85" s="56">
        <f>IF(AW85 &gt; 0, MAX(AW$12:AW$137) / AW85, 0)</f>
        <v>1.2846658941676321</v>
      </c>
      <c r="AW85" s="56">
        <v>25.89</v>
      </c>
      <c r="AX85" s="56">
        <f>AU85*AV85</f>
        <v>231.53533410583236</v>
      </c>
      <c r="AY85" s="57">
        <v>74</v>
      </c>
      <c r="AZ85" s="57">
        <v>10</v>
      </c>
      <c r="BA85" s="57">
        <f>IF(AZ85 &gt; 0,AY85/AZ85,0)</f>
        <v>7.4</v>
      </c>
      <c r="BB85" s="49">
        <f>MIN($H85:AT85)</f>
        <v>5</v>
      </c>
      <c r="BC85" s="57"/>
      <c r="BD85" s="49">
        <v>10</v>
      </c>
      <c r="BE85" s="28">
        <v>74</v>
      </c>
    </row>
    <row r="86" spans="1:57" x14ac:dyDescent="0.2">
      <c r="A86" s="42">
        <v>75</v>
      </c>
      <c r="B86" s="43" t="s">
        <v>298</v>
      </c>
      <c r="C86" s="44" t="s">
        <v>151</v>
      </c>
      <c r="D86" s="44">
        <v>504312356</v>
      </c>
      <c r="E86" s="45" t="s">
        <v>165</v>
      </c>
      <c r="F86" s="45" t="s">
        <v>581</v>
      </c>
      <c r="G86" s="1">
        <f>MATCH(D86,Данные!$D:$D,0)</f>
        <v>37</v>
      </c>
      <c r="H86" s="49"/>
      <c r="I86" s="49">
        <v>8</v>
      </c>
      <c r="J86" s="49"/>
      <c r="K86" s="49"/>
      <c r="L86" s="49">
        <v>9</v>
      </c>
      <c r="M86" s="49">
        <v>7</v>
      </c>
      <c r="N86" s="49"/>
      <c r="O86" s="49"/>
      <c r="P86" s="49"/>
      <c r="Q86" s="49">
        <v>10</v>
      </c>
      <c r="R86" s="49">
        <v>7</v>
      </c>
      <c r="S86" s="49">
        <v>5</v>
      </c>
      <c r="T86" s="49"/>
      <c r="U86" s="49">
        <v>7</v>
      </c>
      <c r="V86" s="49"/>
      <c r="W86" s="49"/>
      <c r="X86" s="49"/>
      <c r="Y86" s="49"/>
      <c r="Z86" s="49"/>
      <c r="AA86" s="49"/>
      <c r="AB86" s="49">
        <v>6</v>
      </c>
      <c r="AC86" s="49"/>
      <c r="AD86" s="49"/>
      <c r="AE86" s="49"/>
      <c r="AF86" s="49"/>
      <c r="AG86" s="49"/>
      <c r="AH86" s="49"/>
      <c r="AI86" s="49">
        <v>6</v>
      </c>
      <c r="AJ86" s="49"/>
      <c r="AK86" s="49"/>
      <c r="AL86" s="49"/>
      <c r="AM86" s="49"/>
      <c r="AN86" s="49"/>
      <c r="AO86" s="49"/>
      <c r="AP86" s="49">
        <v>10</v>
      </c>
      <c r="AQ86" s="49"/>
      <c r="AR86" s="49"/>
      <c r="AS86" s="49"/>
      <c r="AT86" s="49"/>
      <c r="AU86" s="56">
        <v>179.23000000000002</v>
      </c>
      <c r="AV86" s="56">
        <f>IF(AW86 &gt; 0, MAX(AW$12:AW$137) / AW86, 0)</f>
        <v>1.2846658941676321</v>
      </c>
      <c r="AW86" s="56">
        <v>25.89</v>
      </c>
      <c r="AX86" s="56">
        <f>AU86*AV86</f>
        <v>230.25066821166473</v>
      </c>
      <c r="AY86" s="57">
        <v>75</v>
      </c>
      <c r="AZ86" s="57">
        <v>10</v>
      </c>
      <c r="BA86" s="57">
        <f>IF(AZ86 &gt; 0,AY86/AZ86,0)</f>
        <v>7.5</v>
      </c>
      <c r="BB86" s="49">
        <f>MIN($H86:AT86)</f>
        <v>5</v>
      </c>
      <c r="BC86" s="57"/>
      <c r="BD86" s="49">
        <v>10</v>
      </c>
      <c r="BE86" s="28">
        <v>75</v>
      </c>
    </row>
    <row r="87" spans="1:57" x14ac:dyDescent="0.2">
      <c r="A87" s="42">
        <v>76</v>
      </c>
      <c r="B87" s="43" t="s">
        <v>405</v>
      </c>
      <c r="C87" s="44" t="s">
        <v>110</v>
      </c>
      <c r="D87" s="44">
        <v>504308583</v>
      </c>
      <c r="E87" s="45" t="s">
        <v>216</v>
      </c>
      <c r="F87" s="45" t="s">
        <v>583</v>
      </c>
      <c r="G87" s="1">
        <f>MATCH(D87,Данные!$D:$D,0)</f>
        <v>73</v>
      </c>
      <c r="H87" s="49"/>
      <c r="I87" s="49">
        <v>8</v>
      </c>
      <c r="J87" s="49"/>
      <c r="K87" s="49"/>
      <c r="L87" s="49">
        <v>7</v>
      </c>
      <c r="M87" s="49"/>
      <c r="N87" s="49">
        <v>6</v>
      </c>
      <c r="O87" s="49"/>
      <c r="P87" s="49"/>
      <c r="Q87" s="49">
        <v>6</v>
      </c>
      <c r="R87" s="49">
        <v>9</v>
      </c>
      <c r="S87" s="49">
        <v>6</v>
      </c>
      <c r="T87" s="49"/>
      <c r="U87" s="49"/>
      <c r="V87" s="49"/>
      <c r="W87" s="49">
        <v>8</v>
      </c>
      <c r="X87" s="49"/>
      <c r="Y87" s="49"/>
      <c r="Z87" s="49"/>
      <c r="AA87" s="49"/>
      <c r="AB87" s="49"/>
      <c r="AC87" s="49"/>
      <c r="AD87" s="49">
        <v>7</v>
      </c>
      <c r="AE87" s="49"/>
      <c r="AF87" s="49"/>
      <c r="AG87" s="49"/>
      <c r="AH87" s="49"/>
      <c r="AI87" s="49">
        <v>7</v>
      </c>
      <c r="AJ87" s="49"/>
      <c r="AK87" s="49"/>
      <c r="AL87" s="49"/>
      <c r="AM87" s="49"/>
      <c r="AN87" s="49"/>
      <c r="AO87" s="49"/>
      <c r="AP87" s="49">
        <v>10</v>
      </c>
      <c r="AQ87" s="49"/>
      <c r="AR87" s="49"/>
      <c r="AS87" s="49"/>
      <c r="AT87" s="49"/>
      <c r="AU87" s="56">
        <v>176.34</v>
      </c>
      <c r="AV87" s="56">
        <f>IF(AW87 &gt; 0, MAX(AW$12:AW$137) / AW87, 0)</f>
        <v>1.2846658941676321</v>
      </c>
      <c r="AW87" s="56">
        <v>25.89</v>
      </c>
      <c r="AX87" s="56">
        <f>AU87*AV87</f>
        <v>226.53798377752025</v>
      </c>
      <c r="AY87" s="57">
        <v>74</v>
      </c>
      <c r="AZ87" s="57">
        <v>10</v>
      </c>
      <c r="BA87" s="57">
        <f>IF(AZ87 &gt; 0,AY87/AZ87,0)</f>
        <v>7.4</v>
      </c>
      <c r="BB87" s="49">
        <f>MIN($H87:AT87)</f>
        <v>6</v>
      </c>
      <c r="BC87" s="57"/>
      <c r="BD87" s="49">
        <v>10</v>
      </c>
      <c r="BE87" s="28">
        <v>76</v>
      </c>
    </row>
    <row r="88" spans="1:57" x14ac:dyDescent="0.2">
      <c r="A88" s="42">
        <v>77</v>
      </c>
      <c r="B88" s="43" t="s">
        <v>239</v>
      </c>
      <c r="C88" s="44" t="s">
        <v>98</v>
      </c>
      <c r="D88" s="44">
        <v>504311838</v>
      </c>
      <c r="E88" s="45" t="s">
        <v>188</v>
      </c>
      <c r="F88" s="45" t="s">
        <v>581</v>
      </c>
      <c r="G88" s="1">
        <f>MATCH(D88,Данные!$D:$D,0)</f>
        <v>19</v>
      </c>
      <c r="H88" s="49"/>
      <c r="I88" s="49">
        <v>6</v>
      </c>
      <c r="J88" s="49"/>
      <c r="K88" s="49"/>
      <c r="L88" s="49">
        <v>8</v>
      </c>
      <c r="M88" s="49"/>
      <c r="N88" s="49">
        <v>7</v>
      </c>
      <c r="O88" s="49"/>
      <c r="P88" s="49"/>
      <c r="Q88" s="49">
        <v>7</v>
      </c>
      <c r="R88" s="49">
        <v>6</v>
      </c>
      <c r="S88" s="49">
        <v>7</v>
      </c>
      <c r="T88" s="49"/>
      <c r="U88" s="49"/>
      <c r="V88" s="49"/>
      <c r="W88" s="49">
        <v>7</v>
      </c>
      <c r="X88" s="49"/>
      <c r="Y88" s="49"/>
      <c r="Z88" s="49"/>
      <c r="AA88" s="49"/>
      <c r="AB88" s="49"/>
      <c r="AC88" s="49"/>
      <c r="AD88" s="49">
        <v>6</v>
      </c>
      <c r="AE88" s="49"/>
      <c r="AF88" s="49"/>
      <c r="AG88" s="49"/>
      <c r="AH88" s="49"/>
      <c r="AI88" s="49">
        <v>7</v>
      </c>
      <c r="AJ88" s="49"/>
      <c r="AK88" s="49"/>
      <c r="AL88" s="49"/>
      <c r="AM88" s="49"/>
      <c r="AN88" s="49"/>
      <c r="AO88" s="49"/>
      <c r="AP88" s="49">
        <v>10</v>
      </c>
      <c r="AQ88" s="49"/>
      <c r="AR88" s="49"/>
      <c r="AS88" s="49"/>
      <c r="AT88" s="49"/>
      <c r="AU88" s="56">
        <v>175.23000000000002</v>
      </c>
      <c r="AV88" s="56">
        <f>IF(AW88 &gt; 0, MAX(AW$12:AW$137) / AW88, 0)</f>
        <v>1.2846658941676321</v>
      </c>
      <c r="AW88" s="56">
        <v>25.89</v>
      </c>
      <c r="AX88" s="56">
        <f>AU88*AV88</f>
        <v>225.11200463499421</v>
      </c>
      <c r="AY88" s="57">
        <v>71</v>
      </c>
      <c r="AZ88" s="57">
        <v>10</v>
      </c>
      <c r="BA88" s="57">
        <f>IF(AZ88 &gt; 0,AY88/AZ88,0)</f>
        <v>7.1</v>
      </c>
      <c r="BB88" s="49">
        <f>MIN($H88:AT88)</f>
        <v>6</v>
      </c>
      <c r="BC88" s="57"/>
      <c r="BD88" s="49">
        <v>10</v>
      </c>
      <c r="BE88" s="28">
        <v>77</v>
      </c>
    </row>
    <row r="89" spans="1:57" x14ac:dyDescent="0.2">
      <c r="A89" s="46" t="s">
        <v>595</v>
      </c>
      <c r="B89" s="43" t="s">
        <v>441</v>
      </c>
      <c r="C89" s="44" t="s">
        <v>105</v>
      </c>
      <c r="D89" s="44">
        <v>504308956</v>
      </c>
      <c r="E89" s="45" t="s">
        <v>188</v>
      </c>
      <c r="F89" s="45" t="s">
        <v>583</v>
      </c>
      <c r="G89" s="1">
        <f>MATCH(D89,Данные!$D:$D,0)</f>
        <v>86</v>
      </c>
      <c r="H89" s="49"/>
      <c r="I89" s="49">
        <v>7</v>
      </c>
      <c r="J89" s="49"/>
      <c r="K89" s="49"/>
      <c r="L89" s="49">
        <v>9</v>
      </c>
      <c r="M89" s="49"/>
      <c r="N89" s="49">
        <v>6</v>
      </c>
      <c r="O89" s="49"/>
      <c r="P89" s="49"/>
      <c r="Q89" s="49">
        <v>6</v>
      </c>
      <c r="R89" s="49">
        <v>7</v>
      </c>
      <c r="S89" s="49">
        <v>8</v>
      </c>
      <c r="T89" s="49"/>
      <c r="U89" s="49"/>
      <c r="V89" s="49"/>
      <c r="W89" s="49">
        <v>8</v>
      </c>
      <c r="X89" s="49"/>
      <c r="Y89" s="49"/>
      <c r="Z89" s="49"/>
      <c r="AA89" s="49"/>
      <c r="AB89" s="49"/>
      <c r="AC89" s="49"/>
      <c r="AD89" s="49">
        <v>8</v>
      </c>
      <c r="AE89" s="49"/>
      <c r="AF89" s="49"/>
      <c r="AG89" s="49"/>
      <c r="AH89" s="49"/>
      <c r="AI89" s="49">
        <v>7</v>
      </c>
      <c r="AJ89" s="49"/>
      <c r="AK89" s="49"/>
      <c r="AL89" s="49"/>
      <c r="AM89" s="49"/>
      <c r="AN89" s="49"/>
      <c r="AO89" s="49"/>
      <c r="AP89" s="49">
        <v>10</v>
      </c>
      <c r="AQ89" s="49"/>
      <c r="AR89" s="49"/>
      <c r="AS89" s="49"/>
      <c r="AT89" s="49"/>
      <c r="AU89" s="56">
        <v>173.34</v>
      </c>
      <c r="AV89" s="56">
        <f>IF(AW89 &gt; 0, MAX(AW$12:AW$137) / AW89, 0)</f>
        <v>1.2846658941676321</v>
      </c>
      <c r="AW89" s="56">
        <v>25.89</v>
      </c>
      <c r="AX89" s="56">
        <f>AU89*AV89</f>
        <v>222.68398609501736</v>
      </c>
      <c r="AY89" s="57">
        <v>76</v>
      </c>
      <c r="AZ89" s="57">
        <v>10</v>
      </c>
      <c r="BA89" s="57">
        <f>IF(AZ89 &gt; 0,AY89/AZ89,0)</f>
        <v>7.6</v>
      </c>
      <c r="BB89" s="49">
        <f>MIN($H89:AT89)</f>
        <v>6</v>
      </c>
      <c r="BC89" s="57"/>
      <c r="BD89" s="49">
        <v>10</v>
      </c>
      <c r="BE89" s="28">
        <v>78</v>
      </c>
    </row>
    <row r="90" spans="1:57" x14ac:dyDescent="0.2">
      <c r="A90" s="47"/>
      <c r="B90" s="43" t="s">
        <v>427</v>
      </c>
      <c r="C90" s="44" t="s">
        <v>148</v>
      </c>
      <c r="D90" s="44">
        <v>504308785</v>
      </c>
      <c r="E90" s="45" t="s">
        <v>216</v>
      </c>
      <c r="F90" s="45" t="s">
        <v>583</v>
      </c>
      <c r="G90" s="1">
        <f>MATCH(D90,Данные!$D:$D,0)</f>
        <v>80</v>
      </c>
      <c r="H90" s="49"/>
      <c r="I90" s="49">
        <v>7</v>
      </c>
      <c r="J90" s="49"/>
      <c r="K90" s="49"/>
      <c r="L90" s="49">
        <v>8</v>
      </c>
      <c r="M90" s="49"/>
      <c r="N90" s="49">
        <v>6</v>
      </c>
      <c r="O90" s="49"/>
      <c r="P90" s="49"/>
      <c r="Q90" s="49">
        <v>6</v>
      </c>
      <c r="R90" s="49">
        <v>7</v>
      </c>
      <c r="S90" s="49">
        <v>8</v>
      </c>
      <c r="T90" s="49"/>
      <c r="U90" s="49"/>
      <c r="V90" s="49"/>
      <c r="W90" s="49">
        <v>7</v>
      </c>
      <c r="X90" s="49"/>
      <c r="Y90" s="49"/>
      <c r="Z90" s="49"/>
      <c r="AA90" s="49"/>
      <c r="AB90" s="49"/>
      <c r="AC90" s="49"/>
      <c r="AD90" s="49">
        <v>7</v>
      </c>
      <c r="AE90" s="49"/>
      <c r="AF90" s="49"/>
      <c r="AG90" s="49"/>
      <c r="AH90" s="49"/>
      <c r="AI90" s="49">
        <v>7</v>
      </c>
      <c r="AJ90" s="49"/>
      <c r="AK90" s="49"/>
      <c r="AL90" s="49"/>
      <c r="AM90" s="49"/>
      <c r="AN90" s="49"/>
      <c r="AO90" s="49"/>
      <c r="AP90" s="49">
        <v>10</v>
      </c>
      <c r="AQ90" s="49"/>
      <c r="AR90" s="49"/>
      <c r="AS90" s="49"/>
      <c r="AT90" s="49"/>
      <c r="AU90" s="56">
        <v>173.34</v>
      </c>
      <c r="AV90" s="56">
        <f>IF(AW90 &gt; 0, MAX(AW$12:AW$137) / AW90, 0)</f>
        <v>1.2846658941676321</v>
      </c>
      <c r="AW90" s="56">
        <v>25.89</v>
      </c>
      <c r="AX90" s="56">
        <f>AU90*AV90</f>
        <v>222.68398609501736</v>
      </c>
      <c r="AY90" s="57">
        <v>73</v>
      </c>
      <c r="AZ90" s="57">
        <v>10</v>
      </c>
      <c r="BA90" s="57">
        <f>IF(AZ90 &gt; 0,AY90/AZ90,0)</f>
        <v>7.3</v>
      </c>
      <c r="BB90" s="49">
        <f>MIN($H90:AT90)</f>
        <v>6</v>
      </c>
      <c r="BC90" s="57"/>
      <c r="BD90" s="49">
        <v>10</v>
      </c>
      <c r="BE90" s="28">
        <v>79</v>
      </c>
    </row>
    <row r="91" spans="1:57" x14ac:dyDescent="0.2">
      <c r="A91" s="42">
        <v>80</v>
      </c>
      <c r="B91" s="43" t="s">
        <v>265</v>
      </c>
      <c r="C91" s="44" t="s">
        <v>135</v>
      </c>
      <c r="D91" s="44">
        <v>504312021</v>
      </c>
      <c r="E91" s="45" t="s">
        <v>216</v>
      </c>
      <c r="F91" s="45" t="s">
        <v>581</v>
      </c>
      <c r="G91" s="1">
        <f>MATCH(D91,Данные!$D:$D,0)</f>
        <v>26</v>
      </c>
      <c r="H91" s="49"/>
      <c r="I91" s="49">
        <v>8</v>
      </c>
      <c r="J91" s="49"/>
      <c r="K91" s="49"/>
      <c r="L91" s="49">
        <v>9</v>
      </c>
      <c r="M91" s="49"/>
      <c r="N91" s="49">
        <v>5</v>
      </c>
      <c r="O91" s="49"/>
      <c r="P91" s="49"/>
      <c r="Q91" s="49">
        <v>8</v>
      </c>
      <c r="R91" s="49">
        <v>8</v>
      </c>
      <c r="S91" s="49">
        <v>7</v>
      </c>
      <c r="T91" s="49"/>
      <c r="U91" s="49"/>
      <c r="V91" s="49"/>
      <c r="W91" s="49">
        <v>8</v>
      </c>
      <c r="X91" s="49"/>
      <c r="Y91" s="49"/>
      <c r="Z91" s="49"/>
      <c r="AA91" s="49"/>
      <c r="AB91" s="49"/>
      <c r="AC91" s="49"/>
      <c r="AD91" s="49">
        <v>7</v>
      </c>
      <c r="AE91" s="49"/>
      <c r="AF91" s="49"/>
      <c r="AG91" s="49"/>
      <c r="AH91" s="49"/>
      <c r="AI91" s="49">
        <v>7</v>
      </c>
      <c r="AJ91" s="49"/>
      <c r="AK91" s="49"/>
      <c r="AL91" s="49"/>
      <c r="AM91" s="49"/>
      <c r="AN91" s="49"/>
      <c r="AO91" s="49"/>
      <c r="AP91" s="49">
        <v>10</v>
      </c>
      <c r="AQ91" s="49"/>
      <c r="AR91" s="49"/>
      <c r="AS91" s="49"/>
      <c r="AT91" s="49"/>
      <c r="AU91" s="56">
        <v>172.45</v>
      </c>
      <c r="AV91" s="56">
        <f>IF(AW91 &gt; 0, MAX(AW$12:AW$137) / AW91, 0)</f>
        <v>1.2846658941676321</v>
      </c>
      <c r="AW91" s="56">
        <v>25.89</v>
      </c>
      <c r="AX91" s="56">
        <f>AU91*AV91</f>
        <v>221.54063344920814</v>
      </c>
      <c r="AY91" s="57">
        <v>77</v>
      </c>
      <c r="AZ91" s="57">
        <v>10</v>
      </c>
      <c r="BA91" s="57">
        <f>IF(AZ91 &gt; 0,AY91/AZ91,0)</f>
        <v>7.7</v>
      </c>
      <c r="BB91" s="49">
        <f>MIN($H91:AT91)</f>
        <v>5</v>
      </c>
      <c r="BC91" s="57"/>
      <c r="BD91" s="49">
        <v>10</v>
      </c>
      <c r="BE91" s="28">
        <v>80</v>
      </c>
    </row>
    <row r="92" spans="1:57" x14ac:dyDescent="0.2">
      <c r="A92" s="42">
        <v>81</v>
      </c>
      <c r="B92" s="43" t="s">
        <v>281</v>
      </c>
      <c r="C92" s="44" t="s">
        <v>64</v>
      </c>
      <c r="D92" s="44">
        <v>504312181</v>
      </c>
      <c r="E92" s="45" t="s">
        <v>188</v>
      </c>
      <c r="F92" s="45" t="s">
        <v>581</v>
      </c>
      <c r="G92" s="1">
        <f>MATCH(D92,Данные!$D:$D,0)</f>
        <v>31</v>
      </c>
      <c r="H92" s="49"/>
      <c r="I92" s="49">
        <v>8</v>
      </c>
      <c r="J92" s="49"/>
      <c r="K92" s="49"/>
      <c r="L92" s="49">
        <v>7</v>
      </c>
      <c r="M92" s="49"/>
      <c r="N92" s="49">
        <v>6</v>
      </c>
      <c r="O92" s="49"/>
      <c r="P92" s="49"/>
      <c r="Q92" s="49">
        <v>6</v>
      </c>
      <c r="R92" s="49">
        <v>7</v>
      </c>
      <c r="S92" s="49">
        <v>8</v>
      </c>
      <c r="T92" s="49"/>
      <c r="U92" s="49"/>
      <c r="V92" s="49"/>
      <c r="W92" s="49">
        <v>7</v>
      </c>
      <c r="X92" s="49"/>
      <c r="Y92" s="49"/>
      <c r="Z92" s="49"/>
      <c r="AA92" s="49"/>
      <c r="AB92" s="49"/>
      <c r="AC92" s="49"/>
      <c r="AD92" s="49">
        <v>7</v>
      </c>
      <c r="AE92" s="49"/>
      <c r="AF92" s="49"/>
      <c r="AG92" s="49"/>
      <c r="AH92" s="49"/>
      <c r="AI92" s="49">
        <v>6</v>
      </c>
      <c r="AJ92" s="49"/>
      <c r="AK92" s="49"/>
      <c r="AL92" s="49"/>
      <c r="AM92" s="49"/>
      <c r="AN92" s="49"/>
      <c r="AO92" s="49"/>
      <c r="AP92" s="49">
        <v>10</v>
      </c>
      <c r="AQ92" s="49"/>
      <c r="AR92" s="49"/>
      <c r="AS92" s="49"/>
      <c r="AT92" s="49"/>
      <c r="AU92" s="56">
        <v>170.34</v>
      </c>
      <c r="AV92" s="56">
        <f>IF(AW92 &gt; 0, MAX(AW$12:AW$137) / AW92, 0)</f>
        <v>1.2846658941676321</v>
      </c>
      <c r="AW92" s="56">
        <v>25.89</v>
      </c>
      <c r="AX92" s="56">
        <f>AU92*AV92</f>
        <v>218.82998841251447</v>
      </c>
      <c r="AY92" s="57">
        <v>72</v>
      </c>
      <c r="AZ92" s="57">
        <v>10</v>
      </c>
      <c r="BA92" s="57">
        <f>IF(AZ92 &gt; 0,AY92/AZ92,0)</f>
        <v>7.2</v>
      </c>
      <c r="BB92" s="49">
        <f>MIN($H92:AT92)</f>
        <v>6</v>
      </c>
      <c r="BC92" s="57"/>
      <c r="BD92" s="49">
        <v>10</v>
      </c>
      <c r="BE92" s="28">
        <v>81</v>
      </c>
    </row>
    <row r="93" spans="1:57" x14ac:dyDescent="0.2">
      <c r="A93" s="46" t="s">
        <v>596</v>
      </c>
      <c r="B93" s="43" t="s">
        <v>231</v>
      </c>
      <c r="C93" s="44" t="s">
        <v>95</v>
      </c>
      <c r="D93" s="44">
        <v>504311785</v>
      </c>
      <c r="E93" s="45" t="s">
        <v>209</v>
      </c>
      <c r="F93" s="45" t="s">
        <v>581</v>
      </c>
      <c r="G93" s="1">
        <f>MATCH(D93,Данные!$D:$D,0)</f>
        <v>17</v>
      </c>
      <c r="H93" s="49"/>
      <c r="I93" s="49">
        <v>6</v>
      </c>
      <c r="J93" s="49"/>
      <c r="K93" s="49"/>
      <c r="L93" s="49">
        <v>8</v>
      </c>
      <c r="M93" s="49"/>
      <c r="N93" s="49"/>
      <c r="O93" s="49">
        <v>7</v>
      </c>
      <c r="P93" s="49"/>
      <c r="Q93" s="49">
        <v>8</v>
      </c>
      <c r="R93" s="49">
        <v>6</v>
      </c>
      <c r="S93" s="49">
        <v>7</v>
      </c>
      <c r="T93" s="49"/>
      <c r="U93" s="49"/>
      <c r="V93" s="49"/>
      <c r="W93" s="49"/>
      <c r="X93" s="49">
        <v>8</v>
      </c>
      <c r="Y93" s="49"/>
      <c r="Z93" s="49"/>
      <c r="AA93" s="49"/>
      <c r="AB93" s="49"/>
      <c r="AC93" s="49"/>
      <c r="AD93" s="49"/>
      <c r="AE93" s="49">
        <v>8</v>
      </c>
      <c r="AF93" s="49"/>
      <c r="AG93" s="49"/>
      <c r="AH93" s="49"/>
      <c r="AI93" s="49">
        <v>5</v>
      </c>
      <c r="AJ93" s="49"/>
      <c r="AK93" s="49"/>
      <c r="AL93" s="49"/>
      <c r="AM93" s="49"/>
      <c r="AN93" s="49"/>
      <c r="AO93" s="49"/>
      <c r="AP93" s="49">
        <v>10</v>
      </c>
      <c r="AQ93" s="49"/>
      <c r="AR93" s="49"/>
      <c r="AS93" s="49"/>
      <c r="AT93" s="49"/>
      <c r="AU93" s="56">
        <v>170.23000000000002</v>
      </c>
      <c r="AV93" s="56">
        <f>IF(AW93 &gt; 0, MAX(AW$12:AW$137) / AW93, 0)</f>
        <v>1.2846658941676321</v>
      </c>
      <c r="AW93" s="56">
        <v>25.89</v>
      </c>
      <c r="AX93" s="56">
        <f>AU93*AV93</f>
        <v>218.68867516415602</v>
      </c>
      <c r="AY93" s="57">
        <v>73</v>
      </c>
      <c r="AZ93" s="57">
        <v>10</v>
      </c>
      <c r="BA93" s="57">
        <f>IF(AZ93 &gt; 0,AY93/AZ93,0)</f>
        <v>7.3</v>
      </c>
      <c r="BB93" s="49">
        <f>MIN($H93:AT93)</f>
        <v>5</v>
      </c>
      <c r="BC93" s="57"/>
      <c r="BD93" s="49">
        <v>10</v>
      </c>
      <c r="BE93" s="28">
        <v>82</v>
      </c>
    </row>
    <row r="94" spans="1:57" x14ac:dyDescent="0.2">
      <c r="A94" s="47"/>
      <c r="B94" s="43" t="s">
        <v>258</v>
      </c>
      <c r="C94" s="44" t="s">
        <v>62</v>
      </c>
      <c r="D94" s="44">
        <v>504311968</v>
      </c>
      <c r="E94" s="45" t="s">
        <v>175</v>
      </c>
      <c r="F94" s="45" t="s">
        <v>581</v>
      </c>
      <c r="G94" s="1">
        <f>MATCH(D94,Данные!$D:$D,0)</f>
        <v>24</v>
      </c>
      <c r="H94" s="49"/>
      <c r="I94" s="49">
        <v>7</v>
      </c>
      <c r="J94" s="49"/>
      <c r="K94" s="49"/>
      <c r="L94" s="49">
        <v>7</v>
      </c>
      <c r="M94" s="49"/>
      <c r="N94" s="49"/>
      <c r="O94" s="49"/>
      <c r="P94" s="49">
        <v>7</v>
      </c>
      <c r="Q94" s="49">
        <v>6</v>
      </c>
      <c r="R94" s="49">
        <v>7</v>
      </c>
      <c r="S94" s="49">
        <v>5</v>
      </c>
      <c r="T94" s="49"/>
      <c r="U94" s="49"/>
      <c r="V94" s="49"/>
      <c r="W94" s="49"/>
      <c r="X94" s="49"/>
      <c r="Y94" s="49"/>
      <c r="Z94" s="49">
        <v>7</v>
      </c>
      <c r="AA94" s="49"/>
      <c r="AB94" s="49"/>
      <c r="AC94" s="49"/>
      <c r="AD94" s="49"/>
      <c r="AE94" s="49"/>
      <c r="AF94" s="49"/>
      <c r="AG94" s="49">
        <v>8</v>
      </c>
      <c r="AH94" s="49"/>
      <c r="AI94" s="49">
        <v>7</v>
      </c>
      <c r="AJ94" s="49"/>
      <c r="AK94" s="49"/>
      <c r="AL94" s="49"/>
      <c r="AM94" s="49"/>
      <c r="AN94" s="49"/>
      <c r="AO94" s="49"/>
      <c r="AP94" s="49">
        <v>10</v>
      </c>
      <c r="AQ94" s="49"/>
      <c r="AR94" s="49"/>
      <c r="AS94" s="49"/>
      <c r="AT94" s="49"/>
      <c r="AU94" s="56">
        <v>170.23000000000002</v>
      </c>
      <c r="AV94" s="56">
        <f>IF(AW94 &gt; 0, MAX(AW$12:AW$137) / AW94, 0)</f>
        <v>1.2846658941676321</v>
      </c>
      <c r="AW94" s="56">
        <v>25.89</v>
      </c>
      <c r="AX94" s="56">
        <f>AU94*AV94</f>
        <v>218.68867516415602</v>
      </c>
      <c r="AY94" s="57">
        <v>71</v>
      </c>
      <c r="AZ94" s="57">
        <v>10</v>
      </c>
      <c r="BA94" s="57">
        <f>IF(AZ94 &gt; 0,AY94/AZ94,0)</f>
        <v>7.1</v>
      </c>
      <c r="BB94" s="49">
        <f>MIN($H94:AT94)</f>
        <v>5</v>
      </c>
      <c r="BC94" s="57"/>
      <c r="BD94" s="49">
        <v>10</v>
      </c>
      <c r="BE94" s="28">
        <v>83</v>
      </c>
    </row>
    <row r="95" spans="1:57" x14ac:dyDescent="0.2">
      <c r="A95" s="42">
        <v>84</v>
      </c>
      <c r="B95" s="43" t="s">
        <v>403</v>
      </c>
      <c r="C95" s="44" t="s">
        <v>145</v>
      </c>
      <c r="D95" s="44">
        <v>504308559</v>
      </c>
      <c r="E95" s="45" t="s">
        <v>165</v>
      </c>
      <c r="F95" s="45" t="s">
        <v>583</v>
      </c>
      <c r="G95" s="1">
        <f>MATCH(D95,Данные!$D:$D,0)</f>
        <v>72</v>
      </c>
      <c r="H95" s="49"/>
      <c r="I95" s="49">
        <v>8</v>
      </c>
      <c r="J95" s="49"/>
      <c r="K95" s="49"/>
      <c r="L95" s="49">
        <v>9</v>
      </c>
      <c r="M95" s="49"/>
      <c r="N95" s="49">
        <v>8</v>
      </c>
      <c r="O95" s="49"/>
      <c r="P95" s="49"/>
      <c r="Q95" s="49">
        <v>4</v>
      </c>
      <c r="R95" s="49">
        <v>7</v>
      </c>
      <c r="S95" s="49">
        <v>7</v>
      </c>
      <c r="T95" s="49"/>
      <c r="U95" s="49"/>
      <c r="V95" s="49"/>
      <c r="W95" s="49">
        <v>7</v>
      </c>
      <c r="X95" s="49"/>
      <c r="Y95" s="49"/>
      <c r="Z95" s="49"/>
      <c r="AA95" s="49"/>
      <c r="AB95" s="49"/>
      <c r="AC95" s="49"/>
      <c r="AD95" s="49">
        <v>7</v>
      </c>
      <c r="AE95" s="49"/>
      <c r="AF95" s="49"/>
      <c r="AG95" s="49"/>
      <c r="AH95" s="49"/>
      <c r="AI95" s="49">
        <v>4</v>
      </c>
      <c r="AJ95" s="49"/>
      <c r="AK95" s="49"/>
      <c r="AL95" s="49"/>
      <c r="AM95" s="49"/>
      <c r="AN95" s="49"/>
      <c r="AO95" s="49"/>
      <c r="AP95" s="49">
        <v>10</v>
      </c>
      <c r="AQ95" s="49"/>
      <c r="AR95" s="49"/>
      <c r="AS95" s="49"/>
      <c r="AT95" s="49"/>
      <c r="AU95" s="56">
        <v>170.12</v>
      </c>
      <c r="AV95" s="56">
        <f>IF(AW95 &gt; 0, MAX(AW$12:AW$137) / AW95, 0)</f>
        <v>1.2846658941676321</v>
      </c>
      <c r="AW95" s="56">
        <v>25.89</v>
      </c>
      <c r="AX95" s="56">
        <f>AU95*AV95</f>
        <v>218.54736191579758</v>
      </c>
      <c r="AY95" s="57">
        <v>71</v>
      </c>
      <c r="AZ95" s="57">
        <v>10</v>
      </c>
      <c r="BA95" s="57">
        <f>IF(AZ95 &gt; 0,AY95/AZ95,0)</f>
        <v>7.1</v>
      </c>
      <c r="BB95" s="49">
        <f>MIN($H95:AT95)</f>
        <v>4</v>
      </c>
      <c r="BC95" s="57"/>
      <c r="BD95" s="49">
        <v>10</v>
      </c>
      <c r="BE95" s="28">
        <v>84</v>
      </c>
    </row>
    <row r="96" spans="1:57" x14ac:dyDescent="0.2">
      <c r="A96" s="42">
        <v>85</v>
      </c>
      <c r="B96" s="43" t="s">
        <v>449</v>
      </c>
      <c r="C96" s="48" t="s">
        <v>70</v>
      </c>
      <c r="D96" s="44">
        <v>504309008</v>
      </c>
      <c r="E96" s="45" t="s">
        <v>216</v>
      </c>
      <c r="F96" s="45" t="s">
        <v>583</v>
      </c>
      <c r="G96" s="1">
        <f>MATCH(D96,Данные!$D:$D,0)</f>
        <v>88</v>
      </c>
      <c r="H96" s="49"/>
      <c r="I96" s="49">
        <v>10</v>
      </c>
      <c r="J96" s="49"/>
      <c r="K96" s="49"/>
      <c r="L96" s="49">
        <v>9</v>
      </c>
      <c r="M96" s="49"/>
      <c r="N96" s="49">
        <v>8</v>
      </c>
      <c r="O96" s="49"/>
      <c r="P96" s="49"/>
      <c r="Q96" s="51">
        <v>3</v>
      </c>
      <c r="R96" s="49">
        <v>6</v>
      </c>
      <c r="S96" s="49">
        <v>5</v>
      </c>
      <c r="T96" s="49"/>
      <c r="U96" s="49"/>
      <c r="V96" s="49"/>
      <c r="W96" s="49">
        <v>8</v>
      </c>
      <c r="X96" s="49"/>
      <c r="Y96" s="49"/>
      <c r="Z96" s="49"/>
      <c r="AA96" s="49"/>
      <c r="AB96" s="49"/>
      <c r="AC96" s="49"/>
      <c r="AD96" s="49">
        <v>9</v>
      </c>
      <c r="AE96" s="49"/>
      <c r="AF96" s="49"/>
      <c r="AG96" s="49"/>
      <c r="AH96" s="49"/>
      <c r="AI96" s="49">
        <v>7</v>
      </c>
      <c r="AJ96" s="49"/>
      <c r="AK96" s="49"/>
      <c r="AL96" s="49"/>
      <c r="AM96" s="49"/>
      <c r="AN96" s="49"/>
      <c r="AO96" s="49"/>
      <c r="AP96" s="49">
        <v>10</v>
      </c>
      <c r="AQ96" s="49"/>
      <c r="AR96" s="49"/>
      <c r="AS96" s="49"/>
      <c r="AT96" s="49"/>
      <c r="AU96" s="56">
        <v>168.12</v>
      </c>
      <c r="AV96" s="56">
        <f>IF(AW96 &gt; 0, MAX(AW$12:AW$137) / AW96, 0)</f>
        <v>1.2846658941676321</v>
      </c>
      <c r="AW96" s="56">
        <v>25.89</v>
      </c>
      <c r="AX96" s="56">
        <f>AU96*AV96</f>
        <v>215.97803012746232</v>
      </c>
      <c r="AY96" s="57">
        <v>75</v>
      </c>
      <c r="AZ96" s="57">
        <v>10</v>
      </c>
      <c r="BA96" s="57">
        <f>IF(AZ96 &gt; 0,AY96/AZ96,0)</f>
        <v>7.5</v>
      </c>
      <c r="BB96" s="49">
        <f>MIN($H96:AT96)</f>
        <v>3</v>
      </c>
      <c r="BC96" s="57" t="s">
        <v>582</v>
      </c>
      <c r="BD96" s="49">
        <v>9</v>
      </c>
      <c r="BE96" s="28">
        <v>85</v>
      </c>
    </row>
    <row r="97" spans="1:57" x14ac:dyDescent="0.2">
      <c r="A97" s="42">
        <v>86</v>
      </c>
      <c r="B97" s="43" t="s">
        <v>351</v>
      </c>
      <c r="C97" s="44" t="s">
        <v>125</v>
      </c>
      <c r="D97" s="44">
        <v>515626219</v>
      </c>
      <c r="E97" s="45" t="s">
        <v>175</v>
      </c>
      <c r="F97" s="45" t="s">
        <v>583</v>
      </c>
      <c r="G97" s="1">
        <f>MATCH(D97,Данные!$D:$D,0)</f>
        <v>54</v>
      </c>
      <c r="H97" s="49"/>
      <c r="I97" s="49">
        <v>9</v>
      </c>
      <c r="J97" s="49"/>
      <c r="K97" s="49"/>
      <c r="L97" s="49">
        <v>7</v>
      </c>
      <c r="M97" s="49"/>
      <c r="N97" s="49"/>
      <c r="O97" s="49"/>
      <c r="P97" s="49">
        <v>6</v>
      </c>
      <c r="Q97" s="49">
        <v>4</v>
      </c>
      <c r="R97" s="49">
        <v>9</v>
      </c>
      <c r="S97" s="49">
        <v>5</v>
      </c>
      <c r="T97" s="49"/>
      <c r="U97" s="49"/>
      <c r="V97" s="49"/>
      <c r="W97" s="49"/>
      <c r="X97" s="49"/>
      <c r="Y97" s="49"/>
      <c r="Z97" s="49">
        <v>8</v>
      </c>
      <c r="AA97" s="49"/>
      <c r="AB97" s="49"/>
      <c r="AC97" s="49"/>
      <c r="AD97" s="49"/>
      <c r="AE97" s="49"/>
      <c r="AF97" s="49"/>
      <c r="AG97" s="49">
        <v>7</v>
      </c>
      <c r="AH97" s="49"/>
      <c r="AI97" s="49">
        <v>7</v>
      </c>
      <c r="AJ97" s="49"/>
      <c r="AK97" s="49"/>
      <c r="AL97" s="49"/>
      <c r="AM97" s="49"/>
      <c r="AN97" s="49"/>
      <c r="AO97" s="49"/>
      <c r="AP97" s="49">
        <v>10</v>
      </c>
      <c r="AQ97" s="49"/>
      <c r="AR97" s="49"/>
      <c r="AS97" s="49"/>
      <c r="AT97" s="49"/>
      <c r="AU97" s="56">
        <v>167.34</v>
      </c>
      <c r="AV97" s="56">
        <f>IF(AW97 &gt; 0, MAX(AW$12:AW$137) / AW97, 0)</f>
        <v>1.2846658941676321</v>
      </c>
      <c r="AW97" s="56">
        <v>25.89</v>
      </c>
      <c r="AX97" s="56">
        <f>AU97*AV97</f>
        <v>214.97599073001157</v>
      </c>
      <c r="AY97" s="57">
        <v>72</v>
      </c>
      <c r="AZ97" s="57">
        <v>10</v>
      </c>
      <c r="BA97" s="57">
        <f>IF(AZ97 &gt; 0,AY97/AZ97,0)</f>
        <v>7.2</v>
      </c>
      <c r="BB97" s="49">
        <f>MIN($H97:AT97)</f>
        <v>4</v>
      </c>
      <c r="BC97" s="57"/>
      <c r="BD97" s="49">
        <v>10</v>
      </c>
      <c r="BE97" s="28">
        <v>86</v>
      </c>
    </row>
    <row r="98" spans="1:57" x14ac:dyDescent="0.2">
      <c r="A98" s="42">
        <v>87</v>
      </c>
      <c r="B98" s="43" t="s">
        <v>536</v>
      </c>
      <c r="C98" s="44" t="s">
        <v>54</v>
      </c>
      <c r="D98" s="44">
        <v>504311343</v>
      </c>
      <c r="E98" s="45" t="s">
        <v>175</v>
      </c>
      <c r="F98" s="45" t="s">
        <v>581</v>
      </c>
      <c r="G98" s="1">
        <f>MATCH(D98,Данные!$D:$D,0)</f>
        <v>121</v>
      </c>
      <c r="H98" s="49"/>
      <c r="I98" s="49">
        <v>8</v>
      </c>
      <c r="J98" s="49"/>
      <c r="K98" s="49"/>
      <c r="L98" s="49">
        <v>7</v>
      </c>
      <c r="M98" s="49"/>
      <c r="N98" s="49"/>
      <c r="O98" s="49"/>
      <c r="P98" s="49">
        <v>7</v>
      </c>
      <c r="Q98" s="49">
        <v>6</v>
      </c>
      <c r="R98" s="49">
        <v>6</v>
      </c>
      <c r="S98" s="49">
        <v>4</v>
      </c>
      <c r="T98" s="49"/>
      <c r="U98" s="49"/>
      <c r="V98" s="49"/>
      <c r="W98" s="49"/>
      <c r="X98" s="49"/>
      <c r="Y98" s="49"/>
      <c r="Z98" s="49">
        <v>8</v>
      </c>
      <c r="AA98" s="49"/>
      <c r="AB98" s="49"/>
      <c r="AC98" s="49"/>
      <c r="AD98" s="49"/>
      <c r="AE98" s="49"/>
      <c r="AF98" s="49"/>
      <c r="AG98" s="49">
        <v>9</v>
      </c>
      <c r="AH98" s="49"/>
      <c r="AI98" s="49">
        <v>8</v>
      </c>
      <c r="AJ98" s="49"/>
      <c r="AK98" s="49"/>
      <c r="AL98" s="49"/>
      <c r="AM98" s="49"/>
      <c r="AN98" s="49"/>
      <c r="AO98" s="49"/>
      <c r="AP98" s="49">
        <v>10</v>
      </c>
      <c r="AQ98" s="49"/>
      <c r="AR98" s="49"/>
      <c r="AS98" s="49"/>
      <c r="AT98" s="49"/>
      <c r="AU98" s="56">
        <v>166.23000000000002</v>
      </c>
      <c r="AV98" s="56">
        <f>IF(AW98 &gt; 0, MAX(AW$12:AW$137) / AW98, 0)</f>
        <v>1.2846658941676321</v>
      </c>
      <c r="AW98" s="56">
        <v>25.89</v>
      </c>
      <c r="AX98" s="56">
        <f>AU98*AV98</f>
        <v>213.5500115874855</v>
      </c>
      <c r="AY98" s="57">
        <v>73</v>
      </c>
      <c r="AZ98" s="57">
        <v>10</v>
      </c>
      <c r="BA98" s="57">
        <f>IF(AZ98 &gt; 0,AY98/AZ98,0)</f>
        <v>7.3</v>
      </c>
      <c r="BB98" s="49">
        <f>MIN($H98:AT98)</f>
        <v>4</v>
      </c>
      <c r="BC98" s="57"/>
      <c r="BD98" s="49">
        <v>10</v>
      </c>
      <c r="BE98" s="28">
        <v>87</v>
      </c>
    </row>
    <row r="99" spans="1:57" x14ac:dyDescent="0.2">
      <c r="A99" s="42">
        <v>88</v>
      </c>
      <c r="B99" s="43" t="s">
        <v>364</v>
      </c>
      <c r="C99" s="44" t="s">
        <v>124</v>
      </c>
      <c r="D99" s="44">
        <v>608621315</v>
      </c>
      <c r="E99" s="45" t="s">
        <v>175</v>
      </c>
      <c r="F99" s="45" t="s">
        <v>581</v>
      </c>
      <c r="G99" s="1">
        <f>MATCH(D99,Данные!$D:$D,0)</f>
        <v>58</v>
      </c>
      <c r="H99" s="49"/>
      <c r="I99" s="49">
        <v>5</v>
      </c>
      <c r="J99" s="49"/>
      <c r="K99" s="49"/>
      <c r="L99" s="49">
        <v>4</v>
      </c>
      <c r="M99" s="49"/>
      <c r="N99" s="49"/>
      <c r="O99" s="49"/>
      <c r="P99" s="49">
        <v>7</v>
      </c>
      <c r="Q99" s="49">
        <v>7</v>
      </c>
      <c r="R99" s="49">
        <v>7</v>
      </c>
      <c r="S99" s="49">
        <v>5</v>
      </c>
      <c r="T99" s="49"/>
      <c r="U99" s="49"/>
      <c r="V99" s="49"/>
      <c r="W99" s="49"/>
      <c r="X99" s="49"/>
      <c r="Y99" s="49"/>
      <c r="Z99" s="49"/>
      <c r="AA99" s="49">
        <v>7</v>
      </c>
      <c r="AB99" s="49"/>
      <c r="AC99" s="49"/>
      <c r="AD99" s="49"/>
      <c r="AE99" s="49"/>
      <c r="AF99" s="49"/>
      <c r="AG99" s="49"/>
      <c r="AH99" s="49"/>
      <c r="AI99" s="49">
        <v>5</v>
      </c>
      <c r="AJ99" s="49"/>
      <c r="AK99" s="49"/>
      <c r="AL99" s="49"/>
      <c r="AM99" s="49"/>
      <c r="AN99" s="49"/>
      <c r="AO99" s="49"/>
      <c r="AP99" s="49">
        <v>10</v>
      </c>
      <c r="AQ99" s="49"/>
      <c r="AR99" s="49"/>
      <c r="AS99" s="49"/>
      <c r="AT99" s="49"/>
      <c r="AU99" s="56">
        <v>188.15000000000003</v>
      </c>
      <c r="AV99" s="56">
        <f>IF(AW99 &gt; 0, MAX(AW$12:AW$137) / AW99, 0)</f>
        <v>1.1293718166383702</v>
      </c>
      <c r="AW99" s="56">
        <v>29.45</v>
      </c>
      <c r="AX99" s="56">
        <f>AU99*AV99</f>
        <v>212.49130730050939</v>
      </c>
      <c r="AY99" s="57">
        <v>57</v>
      </c>
      <c r="AZ99" s="57">
        <v>9</v>
      </c>
      <c r="BA99" s="57">
        <f>IF(AZ99 &gt; 0,AY99/AZ99,0)</f>
        <v>6.333333333333333</v>
      </c>
      <c r="BB99" s="49">
        <f>MIN($H99:AT99)</f>
        <v>4</v>
      </c>
      <c r="BC99" s="57"/>
      <c r="BD99" s="49">
        <v>9</v>
      </c>
      <c r="BE99" s="28">
        <v>88</v>
      </c>
    </row>
    <row r="100" spans="1:57" x14ac:dyDescent="0.2">
      <c r="A100" s="42">
        <v>89</v>
      </c>
      <c r="B100" s="43" t="s">
        <v>360</v>
      </c>
      <c r="C100" s="44" t="s">
        <v>129</v>
      </c>
      <c r="D100" s="44">
        <v>515626313</v>
      </c>
      <c r="E100" s="45" t="s">
        <v>165</v>
      </c>
      <c r="F100" s="45" t="s">
        <v>583</v>
      </c>
      <c r="G100" s="1">
        <f>MATCH(D100,Данные!$D:$D,0)</f>
        <v>57</v>
      </c>
      <c r="H100" s="49"/>
      <c r="I100" s="49">
        <v>7</v>
      </c>
      <c r="J100" s="49"/>
      <c r="K100" s="49"/>
      <c r="L100" s="49"/>
      <c r="M100" s="49">
        <v>6</v>
      </c>
      <c r="N100" s="49"/>
      <c r="O100" s="49"/>
      <c r="P100" s="49"/>
      <c r="Q100" s="49">
        <v>8</v>
      </c>
      <c r="R100" s="49">
        <v>6</v>
      </c>
      <c r="S100" s="49">
        <v>6</v>
      </c>
      <c r="T100" s="49">
        <v>4</v>
      </c>
      <c r="U100" s="49">
        <v>5</v>
      </c>
      <c r="V100" s="49"/>
      <c r="W100" s="49"/>
      <c r="X100" s="49"/>
      <c r="Y100" s="49"/>
      <c r="Z100" s="49"/>
      <c r="AA100" s="49"/>
      <c r="AB100" s="49">
        <v>5</v>
      </c>
      <c r="AC100" s="49"/>
      <c r="AD100" s="49"/>
      <c r="AE100" s="49"/>
      <c r="AF100" s="49"/>
      <c r="AG100" s="49"/>
      <c r="AH100" s="49"/>
      <c r="AI100" s="49">
        <v>6</v>
      </c>
      <c r="AJ100" s="49"/>
      <c r="AK100" s="49"/>
      <c r="AL100" s="49"/>
      <c r="AM100" s="49"/>
      <c r="AN100" s="49"/>
      <c r="AO100" s="49"/>
      <c r="AP100" s="49">
        <v>10</v>
      </c>
      <c r="AQ100" s="49"/>
      <c r="AR100" s="49"/>
      <c r="AS100" s="49"/>
      <c r="AT100" s="49"/>
      <c r="AU100" s="56">
        <v>162.34</v>
      </c>
      <c r="AV100" s="56">
        <f>IF(AW100 &gt; 0, MAX(AW$12:AW$137) / AW100, 0)</f>
        <v>1.2846658941676321</v>
      </c>
      <c r="AW100" s="56">
        <v>25.89</v>
      </c>
      <c r="AX100" s="56">
        <f>AU100*AV100</f>
        <v>208.55266125917339</v>
      </c>
      <c r="AY100" s="57">
        <v>63</v>
      </c>
      <c r="AZ100" s="57">
        <v>10</v>
      </c>
      <c r="BA100" s="57">
        <f>IF(AZ100 &gt; 0,AY100/AZ100,0)</f>
        <v>6.3</v>
      </c>
      <c r="BB100" s="49">
        <f>MIN($H100:AT100)</f>
        <v>4</v>
      </c>
      <c r="BC100" s="57"/>
      <c r="BD100" s="49">
        <v>10</v>
      </c>
      <c r="BE100" s="28">
        <v>89</v>
      </c>
    </row>
    <row r="101" spans="1:57" x14ac:dyDescent="0.2">
      <c r="A101" s="42">
        <v>90</v>
      </c>
      <c r="B101" s="43" t="s">
        <v>357</v>
      </c>
      <c r="C101" s="44" t="s">
        <v>63</v>
      </c>
      <c r="D101" s="44">
        <v>515626284</v>
      </c>
      <c r="E101" s="45" t="s">
        <v>188</v>
      </c>
      <c r="F101" s="45" t="s">
        <v>583</v>
      </c>
      <c r="G101" s="1">
        <f>MATCH(D101,Данные!$D:$D,0)</f>
        <v>56</v>
      </c>
      <c r="H101" s="49"/>
      <c r="I101" s="49">
        <v>6</v>
      </c>
      <c r="J101" s="49"/>
      <c r="K101" s="49"/>
      <c r="L101" s="49">
        <v>7</v>
      </c>
      <c r="M101" s="49"/>
      <c r="N101" s="49">
        <v>6</v>
      </c>
      <c r="O101" s="49"/>
      <c r="P101" s="49"/>
      <c r="Q101" s="49">
        <v>6</v>
      </c>
      <c r="R101" s="49">
        <v>8</v>
      </c>
      <c r="S101" s="49">
        <v>5</v>
      </c>
      <c r="T101" s="49"/>
      <c r="U101" s="49"/>
      <c r="V101" s="49"/>
      <c r="W101" s="49">
        <v>7</v>
      </c>
      <c r="X101" s="49"/>
      <c r="Y101" s="49"/>
      <c r="Z101" s="49"/>
      <c r="AA101" s="49"/>
      <c r="AB101" s="49"/>
      <c r="AC101" s="49"/>
      <c r="AD101" s="49">
        <v>5</v>
      </c>
      <c r="AE101" s="49"/>
      <c r="AF101" s="49"/>
      <c r="AG101" s="49"/>
      <c r="AH101" s="49"/>
      <c r="AI101" s="49">
        <v>6</v>
      </c>
      <c r="AJ101" s="49"/>
      <c r="AK101" s="49"/>
      <c r="AL101" s="49"/>
      <c r="AM101" s="49"/>
      <c r="AN101" s="49"/>
      <c r="AO101" s="49"/>
      <c r="AP101" s="49">
        <v>10</v>
      </c>
      <c r="AQ101" s="49"/>
      <c r="AR101" s="49"/>
      <c r="AS101" s="49"/>
      <c r="AT101" s="49"/>
      <c r="AU101" s="56">
        <v>161.34</v>
      </c>
      <c r="AV101" s="56">
        <f>IF(AW101 &gt; 0, MAX(AW$12:AW$137) / AW101, 0)</f>
        <v>1.2846658941676321</v>
      </c>
      <c r="AW101" s="56">
        <v>25.89</v>
      </c>
      <c r="AX101" s="56">
        <f>AU101*AV101</f>
        <v>207.26799536500576</v>
      </c>
      <c r="AY101" s="57">
        <v>66</v>
      </c>
      <c r="AZ101" s="57">
        <v>10</v>
      </c>
      <c r="BA101" s="57">
        <f>IF(AZ101 &gt; 0,AY101/AZ101,0)</f>
        <v>6.6</v>
      </c>
      <c r="BB101" s="49">
        <f>MIN($H101:AT101)</f>
        <v>5</v>
      </c>
      <c r="BC101" s="57"/>
      <c r="BD101" s="49">
        <v>10</v>
      </c>
      <c r="BE101" s="28">
        <v>90</v>
      </c>
    </row>
    <row r="102" spans="1:57" x14ac:dyDescent="0.2">
      <c r="A102" s="42">
        <v>91</v>
      </c>
      <c r="B102" s="43" t="s">
        <v>224</v>
      </c>
      <c r="C102" s="44" t="s">
        <v>153</v>
      </c>
      <c r="D102" s="44">
        <v>504311731</v>
      </c>
      <c r="E102" s="45" t="s">
        <v>209</v>
      </c>
      <c r="F102" s="45" t="s">
        <v>581</v>
      </c>
      <c r="G102" s="1">
        <f>MATCH(D102,Данные!$D:$D,0)</f>
        <v>15</v>
      </c>
      <c r="H102" s="49"/>
      <c r="I102" s="49">
        <v>6</v>
      </c>
      <c r="J102" s="49"/>
      <c r="K102" s="49"/>
      <c r="L102" s="49">
        <v>7</v>
      </c>
      <c r="M102" s="49"/>
      <c r="N102" s="49"/>
      <c r="O102" s="49">
        <v>5</v>
      </c>
      <c r="P102" s="49"/>
      <c r="Q102" s="49">
        <v>9</v>
      </c>
      <c r="R102" s="49">
        <v>7</v>
      </c>
      <c r="S102" s="49">
        <v>8</v>
      </c>
      <c r="T102" s="49"/>
      <c r="U102" s="49"/>
      <c r="V102" s="49"/>
      <c r="W102" s="49"/>
      <c r="X102" s="49">
        <v>4</v>
      </c>
      <c r="Y102" s="49"/>
      <c r="Z102" s="49"/>
      <c r="AA102" s="49"/>
      <c r="AB102" s="49"/>
      <c r="AC102" s="49"/>
      <c r="AD102" s="49"/>
      <c r="AE102" s="49">
        <v>6</v>
      </c>
      <c r="AF102" s="49"/>
      <c r="AG102" s="49"/>
      <c r="AH102" s="49"/>
      <c r="AI102" s="49">
        <v>4</v>
      </c>
      <c r="AJ102" s="49"/>
      <c r="AK102" s="49"/>
      <c r="AL102" s="49"/>
      <c r="AM102" s="49"/>
      <c r="AN102" s="49"/>
      <c r="AO102" s="49"/>
      <c r="AP102" s="49">
        <v>10</v>
      </c>
      <c r="AQ102" s="49"/>
      <c r="AR102" s="49"/>
      <c r="AS102" s="49"/>
      <c r="AT102" s="49"/>
      <c r="AU102" s="56">
        <v>160.44999999999999</v>
      </c>
      <c r="AV102" s="56">
        <f>IF(AW102 &gt; 0, MAX(AW$12:AW$137) / AW102, 0)</f>
        <v>1.2846658941676321</v>
      </c>
      <c r="AW102" s="56">
        <v>25.89</v>
      </c>
      <c r="AX102" s="56">
        <f>AU102*AV102</f>
        <v>206.12464271919654</v>
      </c>
      <c r="AY102" s="57">
        <v>66</v>
      </c>
      <c r="AZ102" s="57">
        <v>10</v>
      </c>
      <c r="BA102" s="57">
        <f>IF(AZ102 &gt; 0,AY102/AZ102,0)</f>
        <v>6.6</v>
      </c>
      <c r="BB102" s="49">
        <f>MIN($H102:AT102)</f>
        <v>4</v>
      </c>
      <c r="BC102" s="57"/>
      <c r="BD102" s="49">
        <v>10</v>
      </c>
      <c r="BE102" s="28">
        <v>91</v>
      </c>
    </row>
    <row r="103" spans="1:57" x14ac:dyDescent="0.2">
      <c r="A103" s="42">
        <v>92</v>
      </c>
      <c r="B103" s="43" t="s">
        <v>208</v>
      </c>
      <c r="C103" s="44" t="s">
        <v>131</v>
      </c>
      <c r="D103" s="44">
        <v>504311597</v>
      </c>
      <c r="E103" s="45" t="s">
        <v>175</v>
      </c>
      <c r="F103" s="45" t="s">
        <v>581</v>
      </c>
      <c r="G103" s="1">
        <f>MATCH(D103,Данные!$D:$D,0)</f>
        <v>11</v>
      </c>
      <c r="H103" s="49"/>
      <c r="I103" s="49">
        <v>7</v>
      </c>
      <c r="J103" s="49"/>
      <c r="K103" s="49"/>
      <c r="L103" s="49">
        <v>7</v>
      </c>
      <c r="M103" s="49"/>
      <c r="N103" s="49"/>
      <c r="O103" s="49"/>
      <c r="P103" s="49">
        <v>6</v>
      </c>
      <c r="Q103" s="49">
        <v>6</v>
      </c>
      <c r="R103" s="49">
        <v>6</v>
      </c>
      <c r="S103" s="49">
        <v>5</v>
      </c>
      <c r="T103" s="49"/>
      <c r="U103" s="49"/>
      <c r="V103" s="49"/>
      <c r="W103" s="49"/>
      <c r="X103" s="49"/>
      <c r="Y103" s="49"/>
      <c r="Z103" s="49">
        <v>6</v>
      </c>
      <c r="AA103" s="49"/>
      <c r="AB103" s="49"/>
      <c r="AC103" s="49"/>
      <c r="AD103" s="49"/>
      <c r="AE103" s="49"/>
      <c r="AF103" s="49"/>
      <c r="AG103" s="49">
        <v>6</v>
      </c>
      <c r="AH103" s="49"/>
      <c r="AI103" s="49">
        <v>7</v>
      </c>
      <c r="AJ103" s="49"/>
      <c r="AK103" s="49"/>
      <c r="AL103" s="49"/>
      <c r="AM103" s="49"/>
      <c r="AN103" s="49"/>
      <c r="AO103" s="49"/>
      <c r="AP103" s="49">
        <v>10</v>
      </c>
      <c r="AQ103" s="49"/>
      <c r="AR103" s="49"/>
      <c r="AS103" s="49"/>
      <c r="AT103" s="49"/>
      <c r="AU103" s="56">
        <v>156.34</v>
      </c>
      <c r="AV103" s="56">
        <f>IF(AW103 &gt; 0, MAX(AW$12:AW$137) / AW103, 0)</f>
        <v>1.2846658941676321</v>
      </c>
      <c r="AW103" s="56">
        <v>25.89</v>
      </c>
      <c r="AX103" s="56">
        <f>AU103*AV103</f>
        <v>200.8446658941676</v>
      </c>
      <c r="AY103" s="57">
        <v>66</v>
      </c>
      <c r="AZ103" s="57">
        <v>10</v>
      </c>
      <c r="BA103" s="57">
        <f>IF(AZ103 &gt; 0,AY103/AZ103,0)</f>
        <v>6.6</v>
      </c>
      <c r="BB103" s="49">
        <f>MIN($H103:AT103)</f>
        <v>5</v>
      </c>
      <c r="BC103" s="57"/>
      <c r="BD103" s="49">
        <v>10</v>
      </c>
      <c r="BE103" s="28">
        <v>92</v>
      </c>
    </row>
    <row r="104" spans="1:57" x14ac:dyDescent="0.2">
      <c r="A104" s="42">
        <v>93</v>
      </c>
      <c r="B104" s="43" t="s">
        <v>476</v>
      </c>
      <c r="C104" s="44" t="s">
        <v>108</v>
      </c>
      <c r="D104" s="44">
        <v>504309243</v>
      </c>
      <c r="E104" s="45" t="s">
        <v>188</v>
      </c>
      <c r="F104" s="45" t="s">
        <v>583</v>
      </c>
      <c r="G104" s="1">
        <f>MATCH(D104,Данные!$D:$D,0)</f>
        <v>97</v>
      </c>
      <c r="H104" s="49"/>
      <c r="I104" s="49">
        <v>8</v>
      </c>
      <c r="J104" s="49"/>
      <c r="K104" s="49"/>
      <c r="L104" s="49">
        <v>8</v>
      </c>
      <c r="M104" s="49"/>
      <c r="N104" s="49">
        <v>5</v>
      </c>
      <c r="O104" s="49"/>
      <c r="P104" s="49"/>
      <c r="Q104" s="49">
        <v>5</v>
      </c>
      <c r="R104" s="49">
        <v>8</v>
      </c>
      <c r="S104" s="49">
        <v>8</v>
      </c>
      <c r="T104" s="49"/>
      <c r="U104" s="49"/>
      <c r="V104" s="49"/>
      <c r="W104" s="49">
        <v>7</v>
      </c>
      <c r="X104" s="49"/>
      <c r="Y104" s="49"/>
      <c r="Z104" s="49"/>
      <c r="AA104" s="49"/>
      <c r="AB104" s="49"/>
      <c r="AC104" s="49"/>
      <c r="AD104" s="49">
        <v>8</v>
      </c>
      <c r="AE104" s="49"/>
      <c r="AF104" s="49"/>
      <c r="AG104" s="49"/>
      <c r="AH104" s="49"/>
      <c r="AI104" s="49">
        <v>4</v>
      </c>
      <c r="AJ104" s="49"/>
      <c r="AK104" s="49"/>
      <c r="AL104" s="49"/>
      <c r="AM104" s="49"/>
      <c r="AN104" s="49"/>
      <c r="AO104" s="49"/>
      <c r="AP104" s="49">
        <v>10</v>
      </c>
      <c r="AQ104" s="49"/>
      <c r="AR104" s="49"/>
      <c r="AS104" s="49"/>
      <c r="AT104" s="49"/>
      <c r="AU104" s="56">
        <v>155.44999999999999</v>
      </c>
      <c r="AV104" s="56">
        <f>IF(AW104 &gt; 0, MAX(AW$12:AW$137) / AW104, 0)</f>
        <v>1.2846658941676321</v>
      </c>
      <c r="AW104" s="56">
        <v>25.89</v>
      </c>
      <c r="AX104" s="56">
        <f>AU104*AV104</f>
        <v>199.70131324835839</v>
      </c>
      <c r="AY104" s="57">
        <v>71</v>
      </c>
      <c r="AZ104" s="57">
        <v>10</v>
      </c>
      <c r="BA104" s="57">
        <f>IF(AZ104 &gt; 0,AY104/AZ104,0)</f>
        <v>7.1</v>
      </c>
      <c r="BB104" s="49">
        <f>MIN($H104:AT104)</f>
        <v>4</v>
      </c>
      <c r="BC104" s="57"/>
      <c r="BD104" s="49">
        <v>10</v>
      </c>
      <c r="BE104" s="28">
        <v>93</v>
      </c>
    </row>
    <row r="105" spans="1:57" x14ac:dyDescent="0.2">
      <c r="A105" s="42">
        <v>94</v>
      </c>
      <c r="B105" s="43" t="s">
        <v>539</v>
      </c>
      <c r="C105" s="48" t="s">
        <v>77</v>
      </c>
      <c r="D105" s="44">
        <v>504311367</v>
      </c>
      <c r="E105" s="45" t="s">
        <v>216</v>
      </c>
      <c r="F105" s="45" t="s">
        <v>581</v>
      </c>
      <c r="G105" s="1">
        <f>MATCH(D105,Данные!$D:$D,0)</f>
        <v>122</v>
      </c>
      <c r="H105" s="49"/>
      <c r="I105" s="49">
        <v>8</v>
      </c>
      <c r="J105" s="49"/>
      <c r="K105" s="49"/>
      <c r="L105" s="49">
        <v>8</v>
      </c>
      <c r="M105" s="49"/>
      <c r="N105" s="51">
        <v>3</v>
      </c>
      <c r="O105" s="49"/>
      <c r="P105" s="49"/>
      <c r="Q105" s="49">
        <v>5</v>
      </c>
      <c r="R105" s="49">
        <v>9</v>
      </c>
      <c r="S105" s="49">
        <v>8</v>
      </c>
      <c r="T105" s="49"/>
      <c r="U105" s="49"/>
      <c r="V105" s="49"/>
      <c r="W105" s="51">
        <v>3</v>
      </c>
      <c r="X105" s="49"/>
      <c r="Y105" s="49"/>
      <c r="Z105" s="49"/>
      <c r="AA105" s="49"/>
      <c r="AB105" s="49"/>
      <c r="AC105" s="49"/>
      <c r="AD105" s="49">
        <v>6</v>
      </c>
      <c r="AE105" s="49"/>
      <c r="AF105" s="49"/>
      <c r="AG105" s="49"/>
      <c r="AH105" s="49"/>
      <c r="AI105" s="49">
        <v>7</v>
      </c>
      <c r="AJ105" s="49"/>
      <c r="AK105" s="49"/>
      <c r="AL105" s="49"/>
      <c r="AM105" s="49"/>
      <c r="AN105" s="49"/>
      <c r="AO105" s="49"/>
      <c r="AP105" s="49">
        <v>10</v>
      </c>
      <c r="AQ105" s="49"/>
      <c r="AR105" s="49"/>
      <c r="AS105" s="49"/>
      <c r="AT105" s="49"/>
      <c r="AU105" s="56">
        <v>154.67000000000002</v>
      </c>
      <c r="AV105" s="56">
        <f>IF(AW105 &gt; 0, MAX(AW$12:AW$137) / AW105, 0)</f>
        <v>1.2846658941676321</v>
      </c>
      <c r="AW105" s="56">
        <v>25.89</v>
      </c>
      <c r="AX105" s="56">
        <f>AU105*AV105</f>
        <v>198.69927385090767</v>
      </c>
      <c r="AY105" s="57">
        <v>67</v>
      </c>
      <c r="AZ105" s="57">
        <v>10</v>
      </c>
      <c r="BA105" s="57">
        <f>IF(AZ105 &gt; 0,AY105/AZ105,0)</f>
        <v>6.7</v>
      </c>
      <c r="BB105" s="49">
        <f>MIN($H105:AT105)</f>
        <v>3</v>
      </c>
      <c r="BC105" s="57" t="s">
        <v>582</v>
      </c>
      <c r="BD105" s="49">
        <v>8</v>
      </c>
      <c r="BE105" s="28">
        <v>94</v>
      </c>
    </row>
    <row r="106" spans="1:57" x14ac:dyDescent="0.2">
      <c r="A106" s="46" t="s">
        <v>597</v>
      </c>
      <c r="B106" s="43" t="s">
        <v>484</v>
      </c>
      <c r="C106" s="44" t="s">
        <v>50</v>
      </c>
      <c r="D106" s="44">
        <v>504310390</v>
      </c>
      <c r="E106" s="45" t="s">
        <v>165</v>
      </c>
      <c r="F106" s="45" t="s">
        <v>583</v>
      </c>
      <c r="G106" s="1">
        <f>MATCH(D106,Данные!$D:$D,0)</f>
        <v>100</v>
      </c>
      <c r="H106" s="49"/>
      <c r="I106" s="49">
        <v>9</v>
      </c>
      <c r="J106" s="49"/>
      <c r="K106" s="49"/>
      <c r="L106" s="49">
        <v>8</v>
      </c>
      <c r="M106" s="49">
        <v>5</v>
      </c>
      <c r="N106" s="49"/>
      <c r="O106" s="49"/>
      <c r="P106" s="49"/>
      <c r="Q106" s="49">
        <v>8</v>
      </c>
      <c r="R106" s="49">
        <v>5</v>
      </c>
      <c r="S106" s="49">
        <v>6</v>
      </c>
      <c r="T106" s="49"/>
      <c r="U106" s="49">
        <v>4</v>
      </c>
      <c r="V106" s="49"/>
      <c r="W106" s="49"/>
      <c r="X106" s="49"/>
      <c r="Y106" s="49"/>
      <c r="Z106" s="49"/>
      <c r="AA106" s="49"/>
      <c r="AB106" s="49">
        <v>5</v>
      </c>
      <c r="AC106" s="49"/>
      <c r="AD106" s="49"/>
      <c r="AE106" s="49"/>
      <c r="AF106" s="49"/>
      <c r="AG106" s="49"/>
      <c r="AH106" s="49"/>
      <c r="AI106" s="49">
        <v>7</v>
      </c>
      <c r="AJ106" s="49"/>
      <c r="AK106" s="49"/>
      <c r="AL106" s="49"/>
      <c r="AM106" s="49"/>
      <c r="AN106" s="49"/>
      <c r="AO106" s="49"/>
      <c r="AP106" s="49">
        <v>10</v>
      </c>
      <c r="AQ106" s="49"/>
      <c r="AR106" s="49"/>
      <c r="AS106" s="49"/>
      <c r="AT106" s="49"/>
      <c r="AU106" s="56">
        <v>154.44999999999999</v>
      </c>
      <c r="AV106" s="56">
        <f>IF(AW106 &gt; 0, MAX(AW$12:AW$137) / AW106, 0)</f>
        <v>1.2846658941676321</v>
      </c>
      <c r="AW106" s="56">
        <v>25.89</v>
      </c>
      <c r="AX106" s="56">
        <f>AU106*AV106</f>
        <v>198.41664735419076</v>
      </c>
      <c r="AY106" s="57">
        <v>67</v>
      </c>
      <c r="AZ106" s="57">
        <v>10</v>
      </c>
      <c r="BA106" s="57">
        <f>IF(AZ106 &gt; 0,AY106/AZ106,0)</f>
        <v>6.7</v>
      </c>
      <c r="BB106" s="49">
        <f>MIN($H106:AT106)</f>
        <v>4</v>
      </c>
      <c r="BC106" s="57"/>
      <c r="BD106" s="49">
        <v>10</v>
      </c>
      <c r="BE106" s="28">
        <v>95</v>
      </c>
    </row>
    <row r="107" spans="1:57" x14ac:dyDescent="0.2">
      <c r="A107" s="47"/>
      <c r="B107" s="43" t="s">
        <v>344</v>
      </c>
      <c r="C107" s="44" t="s">
        <v>74</v>
      </c>
      <c r="D107" s="44">
        <v>509654598</v>
      </c>
      <c r="E107" s="45" t="s">
        <v>209</v>
      </c>
      <c r="F107" s="45" t="s">
        <v>583</v>
      </c>
      <c r="G107" s="1">
        <f>MATCH(D107,Данные!$D:$D,0)</f>
        <v>52</v>
      </c>
      <c r="H107" s="49"/>
      <c r="I107" s="49">
        <v>7</v>
      </c>
      <c r="J107" s="49"/>
      <c r="K107" s="49"/>
      <c r="L107" s="49">
        <v>7</v>
      </c>
      <c r="M107" s="49"/>
      <c r="N107" s="49"/>
      <c r="O107" s="49">
        <v>5</v>
      </c>
      <c r="P107" s="49"/>
      <c r="Q107" s="49">
        <v>8</v>
      </c>
      <c r="R107" s="49">
        <v>7</v>
      </c>
      <c r="S107" s="49">
        <v>5</v>
      </c>
      <c r="T107" s="49"/>
      <c r="U107" s="49"/>
      <c r="V107" s="49"/>
      <c r="W107" s="49"/>
      <c r="X107" s="49">
        <v>4</v>
      </c>
      <c r="Y107" s="49"/>
      <c r="Z107" s="49"/>
      <c r="AA107" s="49"/>
      <c r="AB107" s="49"/>
      <c r="AC107" s="49"/>
      <c r="AD107" s="49"/>
      <c r="AE107" s="49">
        <v>7</v>
      </c>
      <c r="AF107" s="49"/>
      <c r="AG107" s="49"/>
      <c r="AH107" s="49"/>
      <c r="AI107" s="49">
        <v>6</v>
      </c>
      <c r="AJ107" s="49"/>
      <c r="AK107" s="49"/>
      <c r="AL107" s="49"/>
      <c r="AM107" s="49"/>
      <c r="AN107" s="49"/>
      <c r="AO107" s="49"/>
      <c r="AP107" s="49">
        <v>10</v>
      </c>
      <c r="AQ107" s="49"/>
      <c r="AR107" s="49"/>
      <c r="AS107" s="49"/>
      <c r="AT107" s="49"/>
      <c r="AU107" s="56">
        <v>154.44999999999999</v>
      </c>
      <c r="AV107" s="56">
        <f>IF(AW107 &gt; 0, MAX(AW$12:AW$137) / AW107, 0)</f>
        <v>1.2846658941676321</v>
      </c>
      <c r="AW107" s="56">
        <v>25.89</v>
      </c>
      <c r="AX107" s="56">
        <f>AU107*AV107</f>
        <v>198.41664735419076</v>
      </c>
      <c r="AY107" s="57">
        <v>66</v>
      </c>
      <c r="AZ107" s="57">
        <v>10</v>
      </c>
      <c r="BA107" s="57">
        <f>IF(AZ107 &gt; 0,AY107/AZ107,0)</f>
        <v>6.6</v>
      </c>
      <c r="BB107" s="49">
        <f>MIN($H107:AT107)</f>
        <v>4</v>
      </c>
      <c r="BC107" s="57"/>
      <c r="BD107" s="49">
        <v>10</v>
      </c>
      <c r="BE107" s="28">
        <v>96</v>
      </c>
    </row>
    <row r="108" spans="1:57" x14ac:dyDescent="0.2">
      <c r="A108" s="42">
        <v>97</v>
      </c>
      <c r="B108" s="43" t="s">
        <v>513</v>
      </c>
      <c r="C108" s="44" t="s">
        <v>139</v>
      </c>
      <c r="D108" s="44">
        <v>504310816</v>
      </c>
      <c r="E108" s="45" t="s">
        <v>188</v>
      </c>
      <c r="F108" s="45" t="s">
        <v>583</v>
      </c>
      <c r="G108" s="1">
        <f>MATCH(D108,Данные!$D:$D,0)</f>
        <v>111</v>
      </c>
      <c r="H108" s="49"/>
      <c r="I108" s="49">
        <v>10</v>
      </c>
      <c r="J108" s="49"/>
      <c r="K108" s="49"/>
      <c r="L108" s="49">
        <v>8</v>
      </c>
      <c r="M108" s="49"/>
      <c r="N108" s="49"/>
      <c r="O108" s="49"/>
      <c r="P108" s="49"/>
      <c r="Q108" s="49"/>
      <c r="R108" s="49">
        <v>5</v>
      </c>
      <c r="S108" s="49"/>
      <c r="T108" s="49"/>
      <c r="U108" s="49"/>
      <c r="V108" s="49"/>
      <c r="W108" s="49">
        <v>6</v>
      </c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>
        <v>6</v>
      </c>
      <c r="AL108" s="49">
        <v>6</v>
      </c>
      <c r="AM108" s="49"/>
      <c r="AN108" s="49">
        <v>8</v>
      </c>
      <c r="AO108" s="49">
        <v>8</v>
      </c>
      <c r="AP108" s="49">
        <v>10</v>
      </c>
      <c r="AQ108" s="49"/>
      <c r="AR108" s="49"/>
      <c r="AS108" s="49"/>
      <c r="AT108" s="49">
        <v>4</v>
      </c>
      <c r="AU108" s="56">
        <v>154.34</v>
      </c>
      <c r="AV108" s="56">
        <f>IF(AW108 &gt; 0, MAX(AW$12:AW$137) / AW108, 0)</f>
        <v>1.2846658941676321</v>
      </c>
      <c r="AW108" s="56">
        <v>25.89</v>
      </c>
      <c r="AX108" s="56">
        <f>AU108*AV108</f>
        <v>198.27533410583234</v>
      </c>
      <c r="AY108" s="57">
        <v>71</v>
      </c>
      <c r="AZ108" s="57">
        <v>10</v>
      </c>
      <c r="BA108" s="57">
        <f>IF(AZ108 &gt; 0,AY108/AZ108,0)</f>
        <v>7.1</v>
      </c>
      <c r="BB108" s="49">
        <f>MIN($H108:AT108)</f>
        <v>4</v>
      </c>
      <c r="BC108" s="57"/>
      <c r="BD108" s="49">
        <v>10</v>
      </c>
      <c r="BE108" s="28">
        <v>97</v>
      </c>
    </row>
    <row r="109" spans="1:57" x14ac:dyDescent="0.2">
      <c r="A109" s="42">
        <v>98</v>
      </c>
      <c r="B109" s="43" t="s">
        <v>470</v>
      </c>
      <c r="C109" s="48" t="s">
        <v>94</v>
      </c>
      <c r="D109" s="44">
        <v>504309167</v>
      </c>
      <c r="E109" s="45" t="s">
        <v>216</v>
      </c>
      <c r="F109" s="45" t="s">
        <v>583</v>
      </c>
      <c r="G109" s="1">
        <f>MATCH(D109,Данные!$D:$D,0)</f>
        <v>94</v>
      </c>
      <c r="H109" s="49"/>
      <c r="I109" s="49">
        <v>9</v>
      </c>
      <c r="J109" s="49"/>
      <c r="K109" s="49"/>
      <c r="L109" s="49">
        <v>9</v>
      </c>
      <c r="M109" s="49"/>
      <c r="N109" s="49">
        <v>7</v>
      </c>
      <c r="O109" s="49"/>
      <c r="P109" s="49"/>
      <c r="Q109" s="51">
        <v>3</v>
      </c>
      <c r="R109" s="49">
        <v>6</v>
      </c>
      <c r="S109" s="49">
        <v>4</v>
      </c>
      <c r="T109" s="49"/>
      <c r="U109" s="49"/>
      <c r="V109" s="49"/>
      <c r="W109" s="49">
        <v>7</v>
      </c>
      <c r="X109" s="49"/>
      <c r="Y109" s="49"/>
      <c r="Z109" s="49"/>
      <c r="AA109" s="49"/>
      <c r="AB109" s="49"/>
      <c r="AC109" s="49"/>
      <c r="AD109" s="49">
        <v>7</v>
      </c>
      <c r="AE109" s="49"/>
      <c r="AF109" s="49"/>
      <c r="AG109" s="49"/>
      <c r="AH109" s="49"/>
      <c r="AI109" s="49">
        <v>7</v>
      </c>
      <c r="AJ109" s="49"/>
      <c r="AK109" s="49"/>
      <c r="AL109" s="49"/>
      <c r="AM109" s="49"/>
      <c r="AN109" s="49"/>
      <c r="AO109" s="49"/>
      <c r="AP109" s="49">
        <v>10</v>
      </c>
      <c r="AQ109" s="49"/>
      <c r="AR109" s="49"/>
      <c r="AS109" s="49"/>
      <c r="AT109" s="49"/>
      <c r="AU109" s="56">
        <v>154.23000000000002</v>
      </c>
      <c r="AV109" s="56">
        <f>IF(AW109 &gt; 0, MAX(AW$12:AW$137) / AW109, 0)</f>
        <v>1.2846658941676321</v>
      </c>
      <c r="AW109" s="56">
        <v>25.89</v>
      </c>
      <c r="AX109" s="56">
        <f>AU109*AV109</f>
        <v>198.13402085747393</v>
      </c>
      <c r="AY109" s="57">
        <v>69</v>
      </c>
      <c r="AZ109" s="57">
        <v>10</v>
      </c>
      <c r="BA109" s="57">
        <f>IF(AZ109 &gt; 0,AY109/AZ109,0)</f>
        <v>6.9</v>
      </c>
      <c r="BB109" s="49">
        <f>MIN($H109:AT109)</f>
        <v>3</v>
      </c>
      <c r="BC109" s="57" t="s">
        <v>582</v>
      </c>
      <c r="BD109" s="49">
        <v>9</v>
      </c>
      <c r="BE109" s="28">
        <v>98</v>
      </c>
    </row>
    <row r="110" spans="1:57" x14ac:dyDescent="0.2">
      <c r="A110" s="42">
        <v>99</v>
      </c>
      <c r="B110" s="43" t="s">
        <v>317</v>
      </c>
      <c r="C110" s="44" t="s">
        <v>136</v>
      </c>
      <c r="D110" s="44">
        <v>499630637</v>
      </c>
      <c r="E110" s="45"/>
      <c r="F110" s="45" t="s">
        <v>581</v>
      </c>
      <c r="G110" s="1">
        <f>MATCH(D110,Данные!$D:$D,0)</f>
        <v>43</v>
      </c>
      <c r="H110" s="49"/>
      <c r="I110" s="49">
        <v>7</v>
      </c>
      <c r="J110" s="49"/>
      <c r="K110" s="49"/>
      <c r="L110" s="49">
        <v>8</v>
      </c>
      <c r="M110" s="49"/>
      <c r="N110" s="49">
        <v>4</v>
      </c>
      <c r="O110" s="49"/>
      <c r="P110" s="49"/>
      <c r="Q110" s="49">
        <v>5</v>
      </c>
      <c r="R110" s="49">
        <v>7</v>
      </c>
      <c r="S110" s="49">
        <v>8</v>
      </c>
      <c r="T110" s="49"/>
      <c r="U110" s="49"/>
      <c r="V110" s="49"/>
      <c r="W110" s="49">
        <v>4</v>
      </c>
      <c r="X110" s="49"/>
      <c r="Y110" s="49"/>
      <c r="Z110" s="49"/>
      <c r="AA110" s="49"/>
      <c r="AB110" s="49"/>
      <c r="AC110" s="49"/>
      <c r="AD110" s="49">
        <v>4</v>
      </c>
      <c r="AE110" s="49"/>
      <c r="AF110" s="49"/>
      <c r="AG110" s="49"/>
      <c r="AH110" s="49"/>
      <c r="AI110" s="49">
        <v>7</v>
      </c>
      <c r="AJ110" s="49"/>
      <c r="AK110" s="49"/>
      <c r="AL110" s="49"/>
      <c r="AM110" s="49"/>
      <c r="AN110" s="49"/>
      <c r="AO110" s="49"/>
      <c r="AP110" s="49">
        <v>10</v>
      </c>
      <c r="AQ110" s="49"/>
      <c r="AR110" s="49"/>
      <c r="AS110" s="49"/>
      <c r="AT110" s="49"/>
      <c r="AU110" s="56">
        <v>152.56</v>
      </c>
      <c r="AV110" s="56">
        <f>IF(AW110 &gt; 0, MAX(AW$12:AW$137) / AW110, 0)</f>
        <v>1.2846658941676321</v>
      </c>
      <c r="AW110" s="56">
        <v>25.89</v>
      </c>
      <c r="AX110" s="56">
        <f>AU110*AV110</f>
        <v>195.98862881421397</v>
      </c>
      <c r="AY110" s="57">
        <v>64</v>
      </c>
      <c r="AZ110" s="57">
        <v>10</v>
      </c>
      <c r="BA110" s="57">
        <f>IF(AZ110 &gt; 0,AY110/AZ110,0)</f>
        <v>6.4</v>
      </c>
      <c r="BB110" s="49">
        <f>MIN($H110:AT110)</f>
        <v>4</v>
      </c>
      <c r="BC110" s="57"/>
      <c r="BD110" s="49">
        <v>10</v>
      </c>
      <c r="BE110" s="28">
        <v>99</v>
      </c>
    </row>
    <row r="111" spans="1:57" x14ac:dyDescent="0.2">
      <c r="A111" s="42">
        <v>100</v>
      </c>
      <c r="B111" s="43" t="s">
        <v>372</v>
      </c>
      <c r="C111" s="44" t="s">
        <v>119</v>
      </c>
      <c r="D111" s="44">
        <v>607219827</v>
      </c>
      <c r="E111" s="45" t="s">
        <v>209</v>
      </c>
      <c r="F111" s="45" t="s">
        <v>581</v>
      </c>
      <c r="G111" s="1">
        <f>MATCH(D111,Данные!$D:$D,0)</f>
        <v>61</v>
      </c>
      <c r="H111" s="49"/>
      <c r="I111" s="49">
        <v>7</v>
      </c>
      <c r="J111" s="49"/>
      <c r="K111" s="49"/>
      <c r="L111" s="49">
        <v>7</v>
      </c>
      <c r="M111" s="49"/>
      <c r="N111" s="49"/>
      <c r="O111" s="49">
        <v>4</v>
      </c>
      <c r="P111" s="49"/>
      <c r="Q111" s="49">
        <v>8</v>
      </c>
      <c r="R111" s="49">
        <v>7</v>
      </c>
      <c r="S111" s="49">
        <v>7</v>
      </c>
      <c r="T111" s="49"/>
      <c r="U111" s="49"/>
      <c r="V111" s="49"/>
      <c r="W111" s="49"/>
      <c r="X111" s="49"/>
      <c r="Y111" s="49">
        <v>6</v>
      </c>
      <c r="Z111" s="49"/>
      <c r="AA111" s="49"/>
      <c r="AB111" s="49"/>
      <c r="AC111" s="49"/>
      <c r="AD111" s="49"/>
      <c r="AE111" s="49"/>
      <c r="AF111" s="49">
        <v>5</v>
      </c>
      <c r="AG111" s="49"/>
      <c r="AH111" s="49"/>
      <c r="AI111" s="49">
        <v>6</v>
      </c>
      <c r="AJ111" s="49"/>
      <c r="AK111" s="49"/>
      <c r="AL111" s="49"/>
      <c r="AM111" s="49"/>
      <c r="AN111" s="49"/>
      <c r="AO111" s="49"/>
      <c r="AP111" s="49">
        <v>10</v>
      </c>
      <c r="AQ111" s="49"/>
      <c r="AR111" s="49"/>
      <c r="AS111" s="49"/>
      <c r="AT111" s="49"/>
      <c r="AU111" s="56">
        <v>192.72000000000003</v>
      </c>
      <c r="AV111" s="56">
        <f>IF(AW111 &gt; 0, MAX(AW$12:AW$137) / AW111, 0)</f>
        <v>1.0075734625870949</v>
      </c>
      <c r="AW111" s="56">
        <v>33.01</v>
      </c>
      <c r="AX111" s="56">
        <f>AU111*AV111</f>
        <v>194.17955770978494</v>
      </c>
      <c r="AY111" s="57">
        <v>67</v>
      </c>
      <c r="AZ111" s="57">
        <v>10</v>
      </c>
      <c r="BA111" s="57">
        <f>IF(AZ111 &gt; 0,AY111/AZ111,0)</f>
        <v>6.7</v>
      </c>
      <c r="BB111" s="49">
        <f>MIN($H111:AT111)</f>
        <v>4</v>
      </c>
      <c r="BC111" s="57"/>
      <c r="BD111" s="49">
        <v>10</v>
      </c>
      <c r="BE111" s="28">
        <v>100</v>
      </c>
    </row>
    <row r="112" spans="1:57" x14ac:dyDescent="0.2">
      <c r="A112" s="42">
        <v>101</v>
      </c>
      <c r="B112" s="43" t="s">
        <v>169</v>
      </c>
      <c r="C112" s="48" t="s">
        <v>39</v>
      </c>
      <c r="D112" s="44">
        <v>605893716</v>
      </c>
      <c r="E112" s="45" t="s">
        <v>165</v>
      </c>
      <c r="F112" s="45" t="s">
        <v>581</v>
      </c>
      <c r="G112" s="1">
        <f>MATCH(D112,Данные!$D:$D,0)</f>
        <v>3</v>
      </c>
      <c r="H112" s="49">
        <v>10</v>
      </c>
      <c r="I112" s="49"/>
      <c r="J112" s="49"/>
      <c r="K112" s="49"/>
      <c r="L112" s="49">
        <v>8</v>
      </c>
      <c r="M112" s="49">
        <v>7</v>
      </c>
      <c r="N112" s="49"/>
      <c r="O112" s="49"/>
      <c r="P112" s="49"/>
      <c r="Q112" s="49"/>
      <c r="R112" s="49">
        <v>5</v>
      </c>
      <c r="S112" s="49"/>
      <c r="T112" s="49"/>
      <c r="U112" s="49"/>
      <c r="V112" s="49">
        <v>5</v>
      </c>
      <c r="W112" s="49"/>
      <c r="X112" s="49"/>
      <c r="Y112" s="49"/>
      <c r="Z112" s="49"/>
      <c r="AA112" s="49"/>
      <c r="AB112" s="49"/>
      <c r="AC112" s="49">
        <v>7</v>
      </c>
      <c r="AD112" s="49"/>
      <c r="AE112" s="49"/>
      <c r="AF112" s="49"/>
      <c r="AG112" s="49"/>
      <c r="AH112" s="49"/>
      <c r="AI112" s="51">
        <v>2</v>
      </c>
      <c r="AJ112" s="49"/>
      <c r="AK112" s="49"/>
      <c r="AL112" s="49">
        <v>7</v>
      </c>
      <c r="AM112" s="49">
        <v>6</v>
      </c>
      <c r="AN112" s="49"/>
      <c r="AO112" s="49"/>
      <c r="AP112" s="49"/>
      <c r="AQ112" s="49"/>
      <c r="AR112" s="49">
        <v>10</v>
      </c>
      <c r="AS112" s="49"/>
      <c r="AT112" s="49"/>
      <c r="AU112" s="56">
        <v>185.29</v>
      </c>
      <c r="AV112" s="56">
        <f>IF(AW112 &gt; 0, MAX(AW$12:AW$137) / AW112, 0)</f>
        <v>1.0426332288401254</v>
      </c>
      <c r="AW112" s="56">
        <v>31.9</v>
      </c>
      <c r="AX112" s="56">
        <f>AU112*AV112</f>
        <v>193.18951097178683</v>
      </c>
      <c r="AY112" s="57">
        <v>67</v>
      </c>
      <c r="AZ112" s="57">
        <v>10</v>
      </c>
      <c r="BA112" s="57">
        <f>IF(AZ112 &gt; 0,AY112/AZ112,0)</f>
        <v>6.7</v>
      </c>
      <c r="BB112" s="49">
        <f>MIN($H112:AT112)</f>
        <v>2</v>
      </c>
      <c r="BC112" s="57" t="s">
        <v>582</v>
      </c>
      <c r="BD112" s="49">
        <v>9</v>
      </c>
      <c r="BE112" s="28">
        <v>101</v>
      </c>
    </row>
    <row r="113" spans="1:57" x14ac:dyDescent="0.2">
      <c r="A113" s="42">
        <v>102</v>
      </c>
      <c r="B113" s="43" t="s">
        <v>527</v>
      </c>
      <c r="C113" s="44" t="s">
        <v>49</v>
      </c>
      <c r="D113" s="44">
        <v>504311246</v>
      </c>
      <c r="E113" s="45" t="s">
        <v>175</v>
      </c>
      <c r="F113" s="45" t="s">
        <v>581</v>
      </c>
      <c r="G113" s="1">
        <f>MATCH(D113,Данные!$D:$D,0)</f>
        <v>117</v>
      </c>
      <c r="H113" s="49"/>
      <c r="I113" s="49">
        <v>8</v>
      </c>
      <c r="J113" s="49"/>
      <c r="K113" s="49"/>
      <c r="L113" s="49">
        <v>7</v>
      </c>
      <c r="M113" s="49"/>
      <c r="N113" s="49"/>
      <c r="O113" s="49"/>
      <c r="P113" s="49">
        <v>6</v>
      </c>
      <c r="Q113" s="49">
        <v>5</v>
      </c>
      <c r="R113" s="49">
        <v>6</v>
      </c>
      <c r="S113" s="49">
        <v>5</v>
      </c>
      <c r="T113" s="49"/>
      <c r="U113" s="49"/>
      <c r="V113" s="49"/>
      <c r="W113" s="49"/>
      <c r="X113" s="49"/>
      <c r="Y113" s="49"/>
      <c r="Z113" s="49">
        <v>6</v>
      </c>
      <c r="AA113" s="49"/>
      <c r="AB113" s="49"/>
      <c r="AC113" s="49"/>
      <c r="AD113" s="49"/>
      <c r="AE113" s="49"/>
      <c r="AF113" s="49"/>
      <c r="AG113" s="49">
        <v>8</v>
      </c>
      <c r="AH113" s="49"/>
      <c r="AI113" s="49">
        <v>6</v>
      </c>
      <c r="AJ113" s="49"/>
      <c r="AK113" s="49"/>
      <c r="AL113" s="49"/>
      <c r="AM113" s="49"/>
      <c r="AN113" s="49"/>
      <c r="AO113" s="49"/>
      <c r="AP113" s="49">
        <v>10</v>
      </c>
      <c r="AQ113" s="49"/>
      <c r="AR113" s="49"/>
      <c r="AS113" s="49"/>
      <c r="AT113" s="49"/>
      <c r="AU113" s="56">
        <v>150.34</v>
      </c>
      <c r="AV113" s="56">
        <f>IF(AW113 &gt; 0, MAX(AW$12:AW$137) / AW113, 0)</f>
        <v>1.2846658941676321</v>
      </c>
      <c r="AW113" s="56">
        <v>25.89</v>
      </c>
      <c r="AX113" s="56">
        <f>AU113*AV113</f>
        <v>193.13667052916182</v>
      </c>
      <c r="AY113" s="57">
        <v>67</v>
      </c>
      <c r="AZ113" s="57">
        <v>10</v>
      </c>
      <c r="BA113" s="57">
        <f>IF(AZ113 &gt; 0,AY113/AZ113,0)</f>
        <v>6.7</v>
      </c>
      <c r="BB113" s="49">
        <f>MIN($H113:AT113)</f>
        <v>5</v>
      </c>
      <c r="BC113" s="57"/>
      <c r="BD113" s="49">
        <v>10</v>
      </c>
      <c r="BE113" s="28">
        <v>102</v>
      </c>
    </row>
    <row r="114" spans="1:57" x14ac:dyDescent="0.2">
      <c r="A114" s="42">
        <v>103</v>
      </c>
      <c r="B114" s="43" t="s">
        <v>335</v>
      </c>
      <c r="C114" s="48" t="s">
        <v>115</v>
      </c>
      <c r="D114" s="44">
        <v>499630793</v>
      </c>
      <c r="E114" s="45" t="s">
        <v>188</v>
      </c>
      <c r="F114" s="45" t="s">
        <v>581</v>
      </c>
      <c r="G114" s="1">
        <f>MATCH(D114,Данные!$D:$D,0)</f>
        <v>49</v>
      </c>
      <c r="H114" s="49"/>
      <c r="I114" s="49">
        <v>10</v>
      </c>
      <c r="J114" s="49"/>
      <c r="K114" s="49"/>
      <c r="L114" s="49">
        <v>8</v>
      </c>
      <c r="M114" s="49"/>
      <c r="N114" s="49">
        <v>7</v>
      </c>
      <c r="O114" s="49"/>
      <c r="P114" s="49"/>
      <c r="Q114" s="51">
        <v>3</v>
      </c>
      <c r="R114" s="49">
        <v>5</v>
      </c>
      <c r="S114" s="49">
        <v>6</v>
      </c>
      <c r="T114" s="49"/>
      <c r="U114" s="49"/>
      <c r="V114" s="49"/>
      <c r="W114" s="49">
        <v>8</v>
      </c>
      <c r="X114" s="49"/>
      <c r="Y114" s="49"/>
      <c r="Z114" s="49"/>
      <c r="AA114" s="49"/>
      <c r="AB114" s="49"/>
      <c r="AC114" s="49"/>
      <c r="AD114" s="49">
        <v>8</v>
      </c>
      <c r="AE114" s="49"/>
      <c r="AF114" s="49"/>
      <c r="AG114" s="49"/>
      <c r="AH114" s="49"/>
      <c r="AI114" s="49">
        <v>5</v>
      </c>
      <c r="AJ114" s="49"/>
      <c r="AK114" s="49"/>
      <c r="AL114" s="49"/>
      <c r="AM114" s="49"/>
      <c r="AN114" s="49"/>
      <c r="AO114" s="49"/>
      <c r="AP114" s="49">
        <v>10</v>
      </c>
      <c r="AQ114" s="49"/>
      <c r="AR114" s="49"/>
      <c r="AS114" s="49"/>
      <c r="AT114" s="49"/>
      <c r="AU114" s="56">
        <v>150.23000000000002</v>
      </c>
      <c r="AV114" s="56">
        <f>IF(AW114 &gt; 0, MAX(AW$12:AW$137) / AW114, 0)</f>
        <v>1.2846658941676321</v>
      </c>
      <c r="AW114" s="56">
        <v>25.89</v>
      </c>
      <c r="AX114" s="56">
        <f>AU114*AV114</f>
        <v>192.9953572808034</v>
      </c>
      <c r="AY114" s="57">
        <v>70</v>
      </c>
      <c r="AZ114" s="57">
        <v>10</v>
      </c>
      <c r="BA114" s="57">
        <f>IF(AZ114 &gt; 0,AY114/AZ114,0)</f>
        <v>7</v>
      </c>
      <c r="BB114" s="49">
        <f>MIN($H114:AT114)</f>
        <v>3</v>
      </c>
      <c r="BC114" s="57" t="s">
        <v>582</v>
      </c>
      <c r="BD114" s="49">
        <v>9</v>
      </c>
      <c r="BE114" s="28">
        <v>103</v>
      </c>
    </row>
    <row r="115" spans="1:57" x14ac:dyDescent="0.2">
      <c r="A115" s="42">
        <v>104</v>
      </c>
      <c r="B115" s="43" t="s">
        <v>331</v>
      </c>
      <c r="C115" s="44" t="s">
        <v>130</v>
      </c>
      <c r="D115" s="44">
        <v>499630771</v>
      </c>
      <c r="E115" s="45" t="s">
        <v>216</v>
      </c>
      <c r="F115" s="45" t="s">
        <v>581</v>
      </c>
      <c r="G115" s="1">
        <f>MATCH(D115,Данные!$D:$D,0)</f>
        <v>48</v>
      </c>
      <c r="H115" s="49"/>
      <c r="I115" s="49">
        <v>8</v>
      </c>
      <c r="J115" s="49"/>
      <c r="K115" s="49"/>
      <c r="L115" s="49">
        <v>8</v>
      </c>
      <c r="M115" s="49"/>
      <c r="N115" s="49">
        <v>5</v>
      </c>
      <c r="O115" s="49"/>
      <c r="P115" s="49"/>
      <c r="Q115" s="49">
        <v>4</v>
      </c>
      <c r="R115" s="49">
        <v>7</v>
      </c>
      <c r="S115" s="49">
        <v>6</v>
      </c>
      <c r="T115" s="49"/>
      <c r="U115" s="49"/>
      <c r="V115" s="49"/>
      <c r="W115" s="49">
        <v>7</v>
      </c>
      <c r="X115" s="49"/>
      <c r="Y115" s="49"/>
      <c r="Z115" s="49"/>
      <c r="AA115" s="49"/>
      <c r="AB115" s="49"/>
      <c r="AC115" s="49"/>
      <c r="AD115" s="49">
        <v>7</v>
      </c>
      <c r="AE115" s="49"/>
      <c r="AF115" s="49"/>
      <c r="AG115" s="49"/>
      <c r="AH115" s="49"/>
      <c r="AI115" s="49">
        <v>6</v>
      </c>
      <c r="AJ115" s="49"/>
      <c r="AK115" s="49"/>
      <c r="AL115" s="49"/>
      <c r="AM115" s="49"/>
      <c r="AN115" s="49"/>
      <c r="AO115" s="49"/>
      <c r="AP115" s="49">
        <v>10</v>
      </c>
      <c r="AQ115" s="49"/>
      <c r="AR115" s="49"/>
      <c r="AS115" s="49"/>
      <c r="AT115" s="49"/>
      <c r="AU115" s="56">
        <v>147.44999999999999</v>
      </c>
      <c r="AV115" s="56">
        <f>IF(AW115 &gt; 0, MAX(AW$12:AW$137) / AW115, 0)</f>
        <v>1.2846658941676321</v>
      </c>
      <c r="AW115" s="56">
        <v>25.89</v>
      </c>
      <c r="AX115" s="56">
        <f>AU115*AV115</f>
        <v>189.42398609501734</v>
      </c>
      <c r="AY115" s="57">
        <v>68</v>
      </c>
      <c r="AZ115" s="57">
        <v>10</v>
      </c>
      <c r="BA115" s="57">
        <f>IF(AZ115 &gt; 0,AY115/AZ115,0)</f>
        <v>6.8</v>
      </c>
      <c r="BB115" s="49">
        <f>MIN($H115:AT115)</f>
        <v>4</v>
      </c>
      <c r="BC115" s="57"/>
      <c r="BD115" s="49">
        <v>10</v>
      </c>
      <c r="BE115" s="28">
        <v>104</v>
      </c>
    </row>
    <row r="116" spans="1:57" x14ac:dyDescent="0.2">
      <c r="A116" s="42">
        <v>105</v>
      </c>
      <c r="B116" s="43" t="s">
        <v>300</v>
      </c>
      <c r="C116" s="44" t="s">
        <v>109</v>
      </c>
      <c r="D116" s="44">
        <v>504312383</v>
      </c>
      <c r="E116" s="45" t="s">
        <v>188</v>
      </c>
      <c r="F116" s="45" t="s">
        <v>581</v>
      </c>
      <c r="G116" s="1">
        <f>MATCH(D116,Данные!$D:$D,0)</f>
        <v>38</v>
      </c>
      <c r="H116" s="49"/>
      <c r="I116" s="49">
        <v>7</v>
      </c>
      <c r="J116" s="49"/>
      <c r="K116" s="49"/>
      <c r="L116" s="49">
        <v>6</v>
      </c>
      <c r="M116" s="49"/>
      <c r="N116" s="49">
        <v>6</v>
      </c>
      <c r="O116" s="49"/>
      <c r="P116" s="49"/>
      <c r="Q116" s="49">
        <v>6</v>
      </c>
      <c r="R116" s="49">
        <v>7</v>
      </c>
      <c r="S116" s="49">
        <v>4</v>
      </c>
      <c r="T116" s="49"/>
      <c r="U116" s="49"/>
      <c r="V116" s="49"/>
      <c r="W116" s="49">
        <v>7</v>
      </c>
      <c r="X116" s="49"/>
      <c r="Y116" s="49"/>
      <c r="Z116" s="49"/>
      <c r="AA116" s="49"/>
      <c r="AB116" s="49"/>
      <c r="AC116" s="49"/>
      <c r="AD116" s="49">
        <v>5</v>
      </c>
      <c r="AE116" s="49"/>
      <c r="AF116" s="49"/>
      <c r="AG116" s="49"/>
      <c r="AH116" s="49"/>
      <c r="AI116" s="49">
        <v>4</v>
      </c>
      <c r="AJ116" s="49"/>
      <c r="AK116" s="49"/>
      <c r="AL116" s="49"/>
      <c r="AM116" s="49"/>
      <c r="AN116" s="49"/>
      <c r="AO116" s="49"/>
      <c r="AP116" s="49">
        <v>10</v>
      </c>
      <c r="AQ116" s="49"/>
      <c r="AR116" s="49"/>
      <c r="AS116" s="49"/>
      <c r="AT116" s="49"/>
      <c r="AU116" s="56">
        <v>145.34</v>
      </c>
      <c r="AV116" s="56">
        <f>IF(AW116 &gt; 0, MAX(AW$12:AW$137) / AW116, 0)</f>
        <v>1.2846658941676321</v>
      </c>
      <c r="AW116" s="56">
        <v>25.89</v>
      </c>
      <c r="AX116" s="56">
        <f>AU116*AV116</f>
        <v>186.71334105832366</v>
      </c>
      <c r="AY116" s="57">
        <v>62</v>
      </c>
      <c r="AZ116" s="57">
        <v>10</v>
      </c>
      <c r="BA116" s="57">
        <f>IF(AZ116 &gt; 0,AY116/AZ116,0)</f>
        <v>6.2</v>
      </c>
      <c r="BB116" s="49">
        <f>MIN($H116:AT116)</f>
        <v>4</v>
      </c>
      <c r="BC116" s="57"/>
      <c r="BD116" s="49">
        <v>10</v>
      </c>
      <c r="BE116" s="28">
        <v>105</v>
      </c>
    </row>
    <row r="117" spans="1:57" x14ac:dyDescent="0.2">
      <c r="A117" s="42">
        <v>106</v>
      </c>
      <c r="B117" s="43" t="s">
        <v>313</v>
      </c>
      <c r="C117" s="44" t="s">
        <v>123</v>
      </c>
      <c r="D117" s="44">
        <v>499630607</v>
      </c>
      <c r="E117" s="45" t="s">
        <v>216</v>
      </c>
      <c r="F117" s="45" t="s">
        <v>581</v>
      </c>
      <c r="G117" s="1">
        <f>MATCH(D117,Данные!$D:$D,0)</f>
        <v>42</v>
      </c>
      <c r="H117" s="49"/>
      <c r="I117" s="49">
        <v>8</v>
      </c>
      <c r="J117" s="49"/>
      <c r="K117" s="49"/>
      <c r="L117" s="49">
        <v>8</v>
      </c>
      <c r="M117" s="49"/>
      <c r="N117" s="49">
        <v>5</v>
      </c>
      <c r="O117" s="49"/>
      <c r="P117" s="49"/>
      <c r="Q117" s="49">
        <v>4</v>
      </c>
      <c r="R117" s="49">
        <v>6</v>
      </c>
      <c r="S117" s="49">
        <v>5</v>
      </c>
      <c r="T117" s="49"/>
      <c r="U117" s="49"/>
      <c r="V117" s="49"/>
      <c r="W117" s="49">
        <v>6</v>
      </c>
      <c r="X117" s="49"/>
      <c r="Y117" s="49"/>
      <c r="Z117" s="49"/>
      <c r="AA117" s="49"/>
      <c r="AB117" s="49"/>
      <c r="AC117" s="49"/>
      <c r="AD117" s="49">
        <v>8</v>
      </c>
      <c r="AE117" s="49"/>
      <c r="AF117" s="49"/>
      <c r="AG117" s="49"/>
      <c r="AH117" s="49"/>
      <c r="AI117" s="49">
        <v>6</v>
      </c>
      <c r="AJ117" s="49"/>
      <c r="AK117" s="49"/>
      <c r="AL117" s="49"/>
      <c r="AM117" s="49"/>
      <c r="AN117" s="49"/>
      <c r="AO117" s="49"/>
      <c r="AP117" s="49">
        <v>10</v>
      </c>
      <c r="AQ117" s="49"/>
      <c r="AR117" s="49"/>
      <c r="AS117" s="49"/>
      <c r="AT117" s="49"/>
      <c r="AU117" s="56">
        <v>138.44999999999999</v>
      </c>
      <c r="AV117" s="56">
        <f>IF(AW117 &gt; 0, MAX(AW$12:AW$137) / AW117, 0)</f>
        <v>1.2846658941676321</v>
      </c>
      <c r="AW117" s="56">
        <v>25.89</v>
      </c>
      <c r="AX117" s="56">
        <f>AU117*AV117</f>
        <v>177.86199304750866</v>
      </c>
      <c r="AY117" s="57">
        <v>66</v>
      </c>
      <c r="AZ117" s="57">
        <v>10</v>
      </c>
      <c r="BA117" s="57">
        <f>IF(AZ117 &gt; 0,AY117/AZ117,0)</f>
        <v>6.6</v>
      </c>
      <c r="BB117" s="49">
        <f>MIN($H117:AT117)</f>
        <v>4</v>
      </c>
      <c r="BC117" s="57"/>
      <c r="BD117" s="49">
        <v>10</v>
      </c>
      <c r="BE117" s="28">
        <v>106</v>
      </c>
    </row>
    <row r="118" spans="1:57" x14ac:dyDescent="0.2">
      <c r="A118" s="42">
        <v>107</v>
      </c>
      <c r="B118" s="43" t="s">
        <v>348</v>
      </c>
      <c r="C118" s="48" t="s">
        <v>65</v>
      </c>
      <c r="D118" s="44">
        <v>559114252</v>
      </c>
      <c r="E118" s="45" t="s">
        <v>175</v>
      </c>
      <c r="F118" s="45" t="s">
        <v>583</v>
      </c>
      <c r="G118" s="1">
        <f>MATCH(D118,Данные!$D:$D,0)</f>
        <v>53</v>
      </c>
      <c r="H118" s="49"/>
      <c r="I118" s="49">
        <v>4</v>
      </c>
      <c r="J118" s="49"/>
      <c r="K118" s="49"/>
      <c r="L118" s="49">
        <v>5</v>
      </c>
      <c r="M118" s="49"/>
      <c r="N118" s="49"/>
      <c r="O118" s="49"/>
      <c r="P118" s="51">
        <v>3</v>
      </c>
      <c r="Q118" s="49">
        <v>7</v>
      </c>
      <c r="R118" s="49">
        <v>6</v>
      </c>
      <c r="S118" s="49">
        <v>8</v>
      </c>
      <c r="T118" s="49"/>
      <c r="U118" s="49"/>
      <c r="V118" s="49"/>
      <c r="W118" s="49"/>
      <c r="X118" s="49"/>
      <c r="Y118" s="49"/>
      <c r="Z118" s="49">
        <v>4</v>
      </c>
      <c r="AA118" s="49"/>
      <c r="AB118" s="49"/>
      <c r="AC118" s="49"/>
      <c r="AD118" s="49"/>
      <c r="AE118" s="49"/>
      <c r="AF118" s="49"/>
      <c r="AG118" s="49">
        <v>6</v>
      </c>
      <c r="AH118" s="49"/>
      <c r="AI118" s="49">
        <v>5</v>
      </c>
      <c r="AJ118" s="49"/>
      <c r="AK118" s="49"/>
      <c r="AL118" s="49"/>
      <c r="AM118" s="49"/>
      <c r="AN118" s="49"/>
      <c r="AO118" s="49"/>
      <c r="AP118" s="50" t="s">
        <v>586</v>
      </c>
      <c r="AQ118" s="49"/>
      <c r="AR118" s="49"/>
      <c r="AS118" s="49"/>
      <c r="AT118" s="49"/>
      <c r="AU118" s="56">
        <v>133.67000000000002</v>
      </c>
      <c r="AV118" s="56">
        <f>IF(AW118 &gt; 0, MAX(AW$12:AW$137) / AW118, 0)</f>
        <v>1.2846658941676321</v>
      </c>
      <c r="AW118" s="56">
        <v>25.89</v>
      </c>
      <c r="AX118" s="56">
        <f>AU118*AV118</f>
        <v>171.72129007338739</v>
      </c>
      <c r="AY118" s="57">
        <v>48</v>
      </c>
      <c r="AZ118" s="57">
        <v>9</v>
      </c>
      <c r="BA118" s="57">
        <f>IF(AZ118 &gt; 0,AY118/AZ118,0)</f>
        <v>5.333333333333333</v>
      </c>
      <c r="BB118" s="49">
        <f>MIN($H118:AT118)</f>
        <v>3</v>
      </c>
      <c r="BC118" s="57" t="s">
        <v>582</v>
      </c>
      <c r="BD118" s="49">
        <v>8</v>
      </c>
      <c r="BE118" s="28">
        <v>107</v>
      </c>
    </row>
    <row r="119" spans="1:57" x14ac:dyDescent="0.2">
      <c r="A119" s="42">
        <v>108</v>
      </c>
      <c r="B119" s="43" t="s">
        <v>548</v>
      </c>
      <c r="C119" s="48" t="s">
        <v>46</v>
      </c>
      <c r="D119" s="44">
        <v>607258305</v>
      </c>
      <c r="E119" s="45"/>
      <c r="F119" s="45" t="s">
        <v>581</v>
      </c>
      <c r="G119" s="1">
        <f>MATCH(D119,Данные!$D:$D,0)</f>
        <v>125</v>
      </c>
      <c r="H119" s="49"/>
      <c r="I119" s="49"/>
      <c r="J119" s="49">
        <v>7</v>
      </c>
      <c r="K119" s="49"/>
      <c r="L119" s="49">
        <v>6</v>
      </c>
      <c r="M119" s="49">
        <v>8</v>
      </c>
      <c r="N119" s="49"/>
      <c r="O119" s="49"/>
      <c r="P119" s="49"/>
      <c r="Q119" s="49">
        <v>8</v>
      </c>
      <c r="R119" s="50" t="s">
        <v>584</v>
      </c>
      <c r="S119" s="51">
        <v>3</v>
      </c>
      <c r="T119" s="49"/>
      <c r="U119" s="49"/>
      <c r="V119" s="49">
        <v>7</v>
      </c>
      <c r="W119" s="49"/>
      <c r="X119" s="49"/>
      <c r="Y119" s="49"/>
      <c r="Z119" s="49"/>
      <c r="AA119" s="49"/>
      <c r="AB119" s="49"/>
      <c r="AC119" s="49">
        <v>6</v>
      </c>
      <c r="AD119" s="49"/>
      <c r="AE119" s="49"/>
      <c r="AF119" s="49"/>
      <c r="AG119" s="49"/>
      <c r="AH119" s="49"/>
      <c r="AI119" s="51">
        <v>2</v>
      </c>
      <c r="AJ119" s="49"/>
      <c r="AK119" s="49"/>
      <c r="AL119" s="49"/>
      <c r="AM119" s="49"/>
      <c r="AN119" s="49"/>
      <c r="AO119" s="49"/>
      <c r="AP119" s="49"/>
      <c r="AQ119" s="49">
        <v>10</v>
      </c>
      <c r="AR119" s="49"/>
      <c r="AS119" s="49"/>
      <c r="AT119" s="49"/>
      <c r="AU119" s="56">
        <v>167.10000000000002</v>
      </c>
      <c r="AV119" s="56">
        <f>IF(AW119 &gt; 0, MAX(AW$12:AW$137) / AW119, 0)</f>
        <v>1.0161930950198594</v>
      </c>
      <c r="AW119" s="56">
        <v>32.729999999999997</v>
      </c>
      <c r="AX119" s="56">
        <f>AU119*AV119</f>
        <v>169.80586617781853</v>
      </c>
      <c r="AY119" s="57">
        <v>57</v>
      </c>
      <c r="AZ119" s="57">
        <v>9</v>
      </c>
      <c r="BA119" s="57">
        <f>IF(AZ119 &gt; 0,AY119/AZ119,0)</f>
        <v>6.333333333333333</v>
      </c>
      <c r="BB119" s="49">
        <f>MIN($H119:AT119)</f>
        <v>2</v>
      </c>
      <c r="BC119" s="57" t="s">
        <v>582</v>
      </c>
      <c r="BD119" s="49">
        <v>7</v>
      </c>
      <c r="BE119" s="28">
        <v>108</v>
      </c>
    </row>
    <row r="120" spans="1:57" x14ac:dyDescent="0.2">
      <c r="A120" s="42">
        <v>109</v>
      </c>
      <c r="B120" s="43" t="s">
        <v>387</v>
      </c>
      <c r="C120" s="48" t="s">
        <v>141</v>
      </c>
      <c r="D120" s="44">
        <v>504308204</v>
      </c>
      <c r="E120" s="45" t="s">
        <v>209</v>
      </c>
      <c r="F120" s="45" t="s">
        <v>583</v>
      </c>
      <c r="G120" s="1">
        <f>MATCH(D120,Данные!$D:$D,0)</f>
        <v>66</v>
      </c>
      <c r="H120" s="49"/>
      <c r="I120" s="49">
        <v>8</v>
      </c>
      <c r="J120" s="49"/>
      <c r="K120" s="49"/>
      <c r="L120" s="49">
        <v>8</v>
      </c>
      <c r="M120" s="49"/>
      <c r="N120" s="49"/>
      <c r="O120" s="49">
        <v>6</v>
      </c>
      <c r="P120" s="49"/>
      <c r="Q120" s="49">
        <v>8</v>
      </c>
      <c r="R120" s="49">
        <v>5</v>
      </c>
      <c r="S120" s="50" t="s">
        <v>585</v>
      </c>
      <c r="T120" s="49"/>
      <c r="U120" s="49"/>
      <c r="V120" s="49"/>
      <c r="W120" s="49"/>
      <c r="X120" s="49">
        <v>8</v>
      </c>
      <c r="Y120" s="49"/>
      <c r="Z120" s="49"/>
      <c r="AA120" s="49"/>
      <c r="AB120" s="49"/>
      <c r="AC120" s="49"/>
      <c r="AD120" s="49"/>
      <c r="AE120" s="49">
        <v>6</v>
      </c>
      <c r="AF120" s="49"/>
      <c r="AG120" s="49"/>
      <c r="AH120" s="49"/>
      <c r="AI120" s="49">
        <v>5</v>
      </c>
      <c r="AJ120" s="49"/>
      <c r="AK120" s="49"/>
      <c r="AL120" s="49"/>
      <c r="AM120" s="49"/>
      <c r="AN120" s="49"/>
      <c r="AO120" s="49"/>
      <c r="AP120" s="49">
        <v>10</v>
      </c>
      <c r="AQ120" s="49"/>
      <c r="AR120" s="49"/>
      <c r="AS120" s="49"/>
      <c r="AT120" s="49"/>
      <c r="AU120" s="56">
        <v>130.34</v>
      </c>
      <c r="AV120" s="56">
        <f>IF(AW120 &gt; 0, MAX(AW$12:AW$137) / AW120, 0)</f>
        <v>1.2846658941676321</v>
      </c>
      <c r="AW120" s="56">
        <v>25.89</v>
      </c>
      <c r="AX120" s="56">
        <f>AU120*AV120</f>
        <v>167.44335264580917</v>
      </c>
      <c r="AY120" s="57">
        <v>64</v>
      </c>
      <c r="AZ120" s="57">
        <v>9</v>
      </c>
      <c r="BA120" s="57">
        <f>IF(AZ120 &gt; 0,AY120/AZ120,0)</f>
        <v>7.1111111111111107</v>
      </c>
      <c r="BB120" s="49">
        <f>MIN($H120:AT120)</f>
        <v>5</v>
      </c>
      <c r="BC120" s="57" t="s">
        <v>582</v>
      </c>
      <c r="BD120" s="49">
        <v>9</v>
      </c>
      <c r="BE120" s="28">
        <v>109</v>
      </c>
    </row>
    <row r="121" spans="1:57" x14ac:dyDescent="0.2">
      <c r="A121" s="42">
        <v>110</v>
      </c>
      <c r="B121" s="43" t="s">
        <v>196</v>
      </c>
      <c r="C121" s="44" t="s">
        <v>87</v>
      </c>
      <c r="D121" s="44">
        <v>504311517</v>
      </c>
      <c r="E121" s="45" t="s">
        <v>188</v>
      </c>
      <c r="F121" s="45" t="s">
        <v>581</v>
      </c>
      <c r="G121" s="1">
        <f>MATCH(D121,Данные!$D:$D,0)</f>
        <v>8</v>
      </c>
      <c r="H121" s="49"/>
      <c r="I121" s="49">
        <v>8</v>
      </c>
      <c r="J121" s="49"/>
      <c r="K121" s="49"/>
      <c r="L121" s="49">
        <v>8</v>
      </c>
      <c r="M121" s="49"/>
      <c r="N121" s="49">
        <v>4</v>
      </c>
      <c r="O121" s="49"/>
      <c r="P121" s="49"/>
      <c r="Q121" s="49">
        <v>6</v>
      </c>
      <c r="R121" s="49">
        <v>6</v>
      </c>
      <c r="S121" s="49">
        <v>5</v>
      </c>
      <c r="T121" s="49"/>
      <c r="U121" s="49"/>
      <c r="V121" s="49"/>
      <c r="W121" s="49">
        <v>5</v>
      </c>
      <c r="X121" s="49"/>
      <c r="Y121" s="49"/>
      <c r="Z121" s="49"/>
      <c r="AA121" s="49"/>
      <c r="AB121" s="49"/>
      <c r="AC121" s="49"/>
      <c r="AD121" s="49">
        <v>7</v>
      </c>
      <c r="AE121" s="49"/>
      <c r="AF121" s="49"/>
      <c r="AG121" s="49"/>
      <c r="AH121" s="49"/>
      <c r="AI121" s="49">
        <v>4</v>
      </c>
      <c r="AJ121" s="49"/>
      <c r="AK121" s="49"/>
      <c r="AL121" s="49"/>
      <c r="AM121" s="49"/>
      <c r="AN121" s="49"/>
      <c r="AO121" s="49"/>
      <c r="AP121" s="49">
        <v>10</v>
      </c>
      <c r="AQ121" s="49"/>
      <c r="AR121" s="49"/>
      <c r="AS121" s="49"/>
      <c r="AT121" s="49"/>
      <c r="AU121" s="56">
        <v>127.56</v>
      </c>
      <c r="AV121" s="56">
        <f>IF(AW121 &gt; 0, MAX(AW$12:AW$137) / AW121, 0)</f>
        <v>1.2846658941676321</v>
      </c>
      <c r="AW121" s="56">
        <v>25.89</v>
      </c>
      <c r="AX121" s="56">
        <f>AU121*AV121</f>
        <v>163.87198146002316</v>
      </c>
      <c r="AY121" s="57">
        <v>63</v>
      </c>
      <c r="AZ121" s="57">
        <v>10</v>
      </c>
      <c r="BA121" s="57">
        <f>IF(AZ121 &gt; 0,AY121/AZ121,0)</f>
        <v>6.3</v>
      </c>
      <c r="BB121" s="49">
        <f>MIN($H121:AT121)</f>
        <v>4</v>
      </c>
      <c r="BC121" s="57"/>
      <c r="BD121" s="49">
        <v>10</v>
      </c>
      <c r="BE121" s="28">
        <v>110</v>
      </c>
    </row>
    <row r="122" spans="1:57" x14ac:dyDescent="0.2">
      <c r="A122" s="42">
        <v>111</v>
      </c>
      <c r="B122" s="43" t="s">
        <v>436</v>
      </c>
      <c r="C122" s="44" t="s">
        <v>44</v>
      </c>
      <c r="D122" s="44">
        <v>504308870</v>
      </c>
      <c r="E122" s="45" t="s">
        <v>165</v>
      </c>
      <c r="F122" s="45" t="s">
        <v>583</v>
      </c>
      <c r="G122" s="1">
        <f>MATCH(D122,Данные!$D:$D,0)</f>
        <v>83</v>
      </c>
      <c r="H122" s="49"/>
      <c r="I122" s="49">
        <v>8</v>
      </c>
      <c r="J122" s="49"/>
      <c r="K122" s="49"/>
      <c r="L122" s="49">
        <v>7</v>
      </c>
      <c r="M122" s="49"/>
      <c r="N122" s="49">
        <v>4</v>
      </c>
      <c r="O122" s="49"/>
      <c r="P122" s="49"/>
      <c r="Q122" s="49">
        <v>4</v>
      </c>
      <c r="R122" s="49">
        <v>7</v>
      </c>
      <c r="S122" s="49">
        <v>5</v>
      </c>
      <c r="T122" s="49"/>
      <c r="U122" s="49"/>
      <c r="V122" s="49"/>
      <c r="W122" s="51">
        <v>3</v>
      </c>
      <c r="X122" s="49"/>
      <c r="Y122" s="49"/>
      <c r="Z122" s="49"/>
      <c r="AA122" s="49"/>
      <c r="AB122" s="49"/>
      <c r="AC122" s="49"/>
      <c r="AD122" s="49">
        <v>4</v>
      </c>
      <c r="AE122" s="49"/>
      <c r="AF122" s="49"/>
      <c r="AG122" s="49"/>
      <c r="AH122" s="49"/>
      <c r="AI122" s="49">
        <v>4</v>
      </c>
      <c r="AJ122" s="49"/>
      <c r="AK122" s="49"/>
      <c r="AL122" s="49"/>
      <c r="AM122" s="49"/>
      <c r="AN122" s="49"/>
      <c r="AO122" s="49"/>
      <c r="AP122" s="49">
        <v>10</v>
      </c>
      <c r="AQ122" s="49"/>
      <c r="AR122" s="49"/>
      <c r="AS122" s="49"/>
      <c r="AT122" s="49"/>
      <c r="AU122" s="56">
        <v>126.56</v>
      </c>
      <c r="AV122" s="56">
        <f>IF(AW122 &gt; 0, MAX(AW$12:AW$137) / AW122, 0)</f>
        <v>1.2846658941676321</v>
      </c>
      <c r="AW122" s="56">
        <v>25.89</v>
      </c>
      <c r="AX122" s="56">
        <f>AU122*AV122</f>
        <v>162.58731556585553</v>
      </c>
      <c r="AY122" s="57">
        <v>56</v>
      </c>
      <c r="AZ122" s="57">
        <v>10</v>
      </c>
      <c r="BA122" s="57">
        <f>IF(AZ122 &gt; 0,AY122/AZ122,0)</f>
        <v>5.6</v>
      </c>
      <c r="BB122" s="49">
        <f>MIN($H122:AT122)</f>
        <v>3</v>
      </c>
      <c r="BC122" s="57"/>
      <c r="BD122" s="49">
        <v>9</v>
      </c>
      <c r="BE122" s="28">
        <v>111</v>
      </c>
    </row>
    <row r="123" spans="1:57" x14ac:dyDescent="0.2">
      <c r="A123" s="42">
        <v>112</v>
      </c>
      <c r="B123" s="43" t="s">
        <v>370</v>
      </c>
      <c r="C123" s="48" t="s">
        <v>122</v>
      </c>
      <c r="D123" s="44">
        <v>565792652</v>
      </c>
      <c r="E123" s="45" t="s">
        <v>209</v>
      </c>
      <c r="F123" s="45" t="s">
        <v>583</v>
      </c>
      <c r="G123" s="1">
        <f>MATCH(D123,Данные!$D:$D,0)</f>
        <v>60</v>
      </c>
      <c r="H123" s="49"/>
      <c r="I123" s="49">
        <v>5</v>
      </c>
      <c r="J123" s="49"/>
      <c r="K123" s="49"/>
      <c r="L123" s="49">
        <v>6</v>
      </c>
      <c r="M123" s="49"/>
      <c r="N123" s="49"/>
      <c r="O123" s="51">
        <v>3</v>
      </c>
      <c r="P123" s="49"/>
      <c r="Q123" s="49">
        <v>8</v>
      </c>
      <c r="R123" s="49">
        <v>5</v>
      </c>
      <c r="S123" s="49">
        <v>6</v>
      </c>
      <c r="T123" s="49"/>
      <c r="U123" s="49"/>
      <c r="V123" s="49"/>
      <c r="W123" s="49"/>
      <c r="X123" s="51">
        <v>3</v>
      </c>
      <c r="Y123" s="49"/>
      <c r="Z123" s="49"/>
      <c r="AA123" s="49"/>
      <c r="AB123" s="49"/>
      <c r="AC123" s="49"/>
      <c r="AD123" s="49"/>
      <c r="AE123" s="49">
        <v>5</v>
      </c>
      <c r="AF123" s="49"/>
      <c r="AG123" s="49"/>
      <c r="AH123" s="49"/>
      <c r="AI123" s="49">
        <v>4</v>
      </c>
      <c r="AJ123" s="49"/>
      <c r="AK123" s="49"/>
      <c r="AL123" s="49"/>
      <c r="AM123" s="49"/>
      <c r="AN123" s="49"/>
      <c r="AO123" s="49"/>
      <c r="AP123" s="49">
        <v>10</v>
      </c>
      <c r="AQ123" s="49"/>
      <c r="AR123" s="49"/>
      <c r="AS123" s="49"/>
      <c r="AT123" s="49"/>
      <c r="AU123" s="56">
        <v>120.67</v>
      </c>
      <c r="AV123" s="56">
        <f>IF(AW123 &gt; 0, MAX(AW$12:AW$137) / AW123, 0)</f>
        <v>1.2846658941676321</v>
      </c>
      <c r="AW123" s="56">
        <v>25.89</v>
      </c>
      <c r="AX123" s="56">
        <f>AU123*AV123</f>
        <v>155.02063344920816</v>
      </c>
      <c r="AY123" s="57">
        <v>55</v>
      </c>
      <c r="AZ123" s="57">
        <v>10</v>
      </c>
      <c r="BA123" s="57">
        <f>IF(AZ123 &gt; 0,AY123/AZ123,0)</f>
        <v>5.5</v>
      </c>
      <c r="BB123" s="49">
        <f>MIN($H123:AT123)</f>
        <v>3</v>
      </c>
      <c r="BC123" s="57" t="s">
        <v>582</v>
      </c>
      <c r="BD123" s="49">
        <v>8</v>
      </c>
      <c r="BE123" s="28">
        <v>112</v>
      </c>
    </row>
    <row r="124" spans="1:57" x14ac:dyDescent="0.2">
      <c r="A124" s="42">
        <v>113</v>
      </c>
      <c r="B124" s="43" t="s">
        <v>192</v>
      </c>
      <c r="C124" s="48" t="s">
        <v>155</v>
      </c>
      <c r="D124" s="44">
        <v>504311495</v>
      </c>
      <c r="E124" s="45" t="s">
        <v>188</v>
      </c>
      <c r="F124" s="45" t="s">
        <v>581</v>
      </c>
      <c r="G124" s="1">
        <f>MATCH(D124,Данные!$D:$D,0)</f>
        <v>7</v>
      </c>
      <c r="H124" s="49"/>
      <c r="I124" s="49">
        <v>7</v>
      </c>
      <c r="J124" s="49"/>
      <c r="K124" s="49"/>
      <c r="L124" s="49">
        <v>7</v>
      </c>
      <c r="M124" s="49"/>
      <c r="N124" s="51">
        <v>3</v>
      </c>
      <c r="O124" s="49"/>
      <c r="P124" s="49"/>
      <c r="Q124" s="49">
        <v>4</v>
      </c>
      <c r="R124" s="49">
        <v>6</v>
      </c>
      <c r="S124" s="49">
        <v>7</v>
      </c>
      <c r="T124" s="49"/>
      <c r="U124" s="49"/>
      <c r="V124" s="49"/>
      <c r="W124" s="49">
        <v>6</v>
      </c>
      <c r="X124" s="49"/>
      <c r="Y124" s="49"/>
      <c r="Z124" s="49"/>
      <c r="AA124" s="49"/>
      <c r="AB124" s="49"/>
      <c r="AC124" s="49"/>
      <c r="AD124" s="49">
        <v>5</v>
      </c>
      <c r="AE124" s="49"/>
      <c r="AF124" s="49"/>
      <c r="AG124" s="49"/>
      <c r="AH124" s="49"/>
      <c r="AI124" s="49">
        <v>4</v>
      </c>
      <c r="AJ124" s="49"/>
      <c r="AK124" s="49"/>
      <c r="AL124" s="49"/>
      <c r="AM124" s="49"/>
      <c r="AN124" s="49"/>
      <c r="AO124" s="49"/>
      <c r="AP124" s="49">
        <v>10</v>
      </c>
      <c r="AQ124" s="49"/>
      <c r="AR124" s="49"/>
      <c r="AS124" s="49"/>
      <c r="AT124" s="49"/>
      <c r="AU124" s="56">
        <v>119.67</v>
      </c>
      <c r="AV124" s="56">
        <f>IF(AW124 &gt; 0, MAX(AW$12:AW$137) / AW124, 0)</f>
        <v>1.2846658941676321</v>
      </c>
      <c r="AW124" s="56">
        <v>25.89</v>
      </c>
      <c r="AX124" s="56">
        <f>AU124*AV124</f>
        <v>153.73596755504053</v>
      </c>
      <c r="AY124" s="57">
        <v>59</v>
      </c>
      <c r="AZ124" s="57">
        <v>10</v>
      </c>
      <c r="BA124" s="57">
        <f>IF(AZ124 &gt; 0,AY124/AZ124,0)</f>
        <v>5.9</v>
      </c>
      <c r="BB124" s="49">
        <f>MIN($H124:AT124)</f>
        <v>3</v>
      </c>
      <c r="BC124" s="57" t="s">
        <v>582</v>
      </c>
      <c r="BD124" s="49">
        <v>9</v>
      </c>
      <c r="BE124" s="28">
        <v>113</v>
      </c>
    </row>
    <row r="125" spans="1:57" x14ac:dyDescent="0.2">
      <c r="A125" s="42">
        <v>114</v>
      </c>
      <c r="B125" s="43" t="s">
        <v>246</v>
      </c>
      <c r="C125" s="48" t="s">
        <v>126</v>
      </c>
      <c r="D125" s="44">
        <v>504311887</v>
      </c>
      <c r="E125" s="45" t="s">
        <v>216</v>
      </c>
      <c r="F125" s="45" t="s">
        <v>581</v>
      </c>
      <c r="G125" s="1">
        <f>MATCH(D125,Данные!$D:$D,0)</f>
        <v>21</v>
      </c>
      <c r="H125" s="49"/>
      <c r="I125" s="49">
        <v>7</v>
      </c>
      <c r="J125" s="49"/>
      <c r="K125" s="49"/>
      <c r="L125" s="49">
        <v>7</v>
      </c>
      <c r="M125" s="49"/>
      <c r="N125" s="49">
        <v>4</v>
      </c>
      <c r="O125" s="49"/>
      <c r="P125" s="49"/>
      <c r="Q125" s="49">
        <v>5</v>
      </c>
      <c r="R125" s="49">
        <v>7</v>
      </c>
      <c r="S125" s="51">
        <v>2</v>
      </c>
      <c r="T125" s="49"/>
      <c r="U125" s="49"/>
      <c r="V125" s="49"/>
      <c r="W125" s="49">
        <v>7</v>
      </c>
      <c r="X125" s="49"/>
      <c r="Y125" s="49"/>
      <c r="Z125" s="49"/>
      <c r="AA125" s="49"/>
      <c r="AB125" s="49"/>
      <c r="AC125" s="49"/>
      <c r="AD125" s="49">
        <v>6</v>
      </c>
      <c r="AE125" s="49"/>
      <c r="AF125" s="49"/>
      <c r="AG125" s="49"/>
      <c r="AH125" s="49"/>
      <c r="AI125" s="49">
        <v>4</v>
      </c>
      <c r="AJ125" s="49"/>
      <c r="AK125" s="49"/>
      <c r="AL125" s="49"/>
      <c r="AM125" s="49"/>
      <c r="AN125" s="49"/>
      <c r="AO125" s="49"/>
      <c r="AP125" s="49">
        <v>10</v>
      </c>
      <c r="AQ125" s="49"/>
      <c r="AR125" s="49"/>
      <c r="AS125" s="49"/>
      <c r="AT125" s="49"/>
      <c r="AU125" s="56">
        <v>116.56</v>
      </c>
      <c r="AV125" s="56">
        <f>IF(AW125 &gt; 0, MAX(AW$12:AW$137) / AW125, 0)</f>
        <v>1.2846658941676321</v>
      </c>
      <c r="AW125" s="56">
        <v>25.89</v>
      </c>
      <c r="AX125" s="56">
        <f>AU125*AV125</f>
        <v>149.74065662417919</v>
      </c>
      <c r="AY125" s="57">
        <v>59</v>
      </c>
      <c r="AZ125" s="57">
        <v>10</v>
      </c>
      <c r="BA125" s="57">
        <f>IF(AZ125 &gt; 0,AY125/AZ125,0)</f>
        <v>5.9</v>
      </c>
      <c r="BB125" s="49">
        <f>MIN($H125:AT125)</f>
        <v>2</v>
      </c>
      <c r="BC125" s="57" t="s">
        <v>582</v>
      </c>
      <c r="BD125" s="49">
        <v>9</v>
      </c>
      <c r="BE125" s="28">
        <v>114</v>
      </c>
    </row>
    <row r="126" spans="1:57" x14ac:dyDescent="0.2">
      <c r="A126" s="42">
        <v>115</v>
      </c>
      <c r="B126" s="43" t="s">
        <v>424</v>
      </c>
      <c r="C126" s="48" t="s">
        <v>80</v>
      </c>
      <c r="D126" s="44">
        <v>504308761</v>
      </c>
      <c r="E126" s="45"/>
      <c r="F126" s="45" t="s">
        <v>583</v>
      </c>
      <c r="G126" s="1">
        <f>MATCH(D126,Данные!$D:$D,0)</f>
        <v>79</v>
      </c>
      <c r="H126" s="49"/>
      <c r="I126" s="49">
        <v>9</v>
      </c>
      <c r="J126" s="49"/>
      <c r="K126" s="49"/>
      <c r="L126" s="49">
        <v>7</v>
      </c>
      <c r="M126" s="49"/>
      <c r="N126" s="49"/>
      <c r="O126" s="51">
        <v>1</v>
      </c>
      <c r="P126" s="49"/>
      <c r="Q126" s="49">
        <v>6</v>
      </c>
      <c r="R126" s="49">
        <v>6</v>
      </c>
      <c r="S126" s="49">
        <v>8</v>
      </c>
      <c r="T126" s="49"/>
      <c r="U126" s="49"/>
      <c r="V126" s="49"/>
      <c r="W126" s="49"/>
      <c r="X126" s="51">
        <v>1</v>
      </c>
      <c r="Y126" s="49"/>
      <c r="Z126" s="49"/>
      <c r="AA126" s="49"/>
      <c r="AB126" s="49"/>
      <c r="AC126" s="49"/>
      <c r="AD126" s="49"/>
      <c r="AE126" s="50" t="s">
        <v>585</v>
      </c>
      <c r="AF126" s="49"/>
      <c r="AG126" s="49"/>
      <c r="AH126" s="49"/>
      <c r="AI126" s="49">
        <v>4</v>
      </c>
      <c r="AJ126" s="49"/>
      <c r="AK126" s="49"/>
      <c r="AL126" s="49"/>
      <c r="AM126" s="49"/>
      <c r="AN126" s="49"/>
      <c r="AO126" s="49"/>
      <c r="AP126" s="49">
        <v>10</v>
      </c>
      <c r="AQ126" s="49"/>
      <c r="AR126" s="49"/>
      <c r="AS126" s="49"/>
      <c r="AT126" s="49"/>
      <c r="AU126" s="56">
        <v>113.89</v>
      </c>
      <c r="AV126" s="56">
        <f>IF(AW126 &gt; 0, MAX(AW$12:AW$137) / AW126, 0)</f>
        <v>1.2846658941676321</v>
      </c>
      <c r="AW126" s="56">
        <v>25.89</v>
      </c>
      <c r="AX126" s="56">
        <f>AU126*AV126</f>
        <v>146.31059868675163</v>
      </c>
      <c r="AY126" s="57">
        <v>52</v>
      </c>
      <c r="AZ126" s="57">
        <v>9</v>
      </c>
      <c r="BA126" s="57">
        <f>IF(AZ126 &gt; 0,AY126/AZ126,0)</f>
        <v>5.7777777777777777</v>
      </c>
      <c r="BB126" s="49">
        <f>MIN($H126:AT126)</f>
        <v>1</v>
      </c>
      <c r="BC126" s="57" t="s">
        <v>582</v>
      </c>
      <c r="BD126" s="49">
        <v>7</v>
      </c>
      <c r="BE126" s="28">
        <v>115</v>
      </c>
    </row>
    <row r="127" spans="1:57" x14ac:dyDescent="0.2">
      <c r="A127" s="42">
        <v>116</v>
      </c>
      <c r="B127" s="43" t="s">
        <v>558</v>
      </c>
      <c r="C127" s="48" t="s">
        <v>132</v>
      </c>
      <c r="D127" s="44">
        <v>504312123</v>
      </c>
      <c r="E127" s="45" t="s">
        <v>188</v>
      </c>
      <c r="F127" s="45" t="s">
        <v>581</v>
      </c>
      <c r="G127" s="1">
        <f>MATCH(D127,Данные!$D:$D,0)</f>
        <v>128</v>
      </c>
      <c r="H127" s="49"/>
      <c r="I127" s="49"/>
      <c r="J127" s="49"/>
      <c r="K127" s="49">
        <v>9</v>
      </c>
      <c r="L127" s="49">
        <v>6</v>
      </c>
      <c r="M127" s="49"/>
      <c r="N127" s="51">
        <v>3</v>
      </c>
      <c r="O127" s="49"/>
      <c r="P127" s="49"/>
      <c r="Q127" s="49"/>
      <c r="R127" s="49">
        <v>4</v>
      </c>
      <c r="S127" s="49">
        <v>5</v>
      </c>
      <c r="T127" s="49"/>
      <c r="U127" s="49"/>
      <c r="V127" s="49"/>
      <c r="W127" s="49">
        <v>6</v>
      </c>
      <c r="X127" s="49"/>
      <c r="Y127" s="49"/>
      <c r="Z127" s="49"/>
      <c r="AA127" s="49"/>
      <c r="AB127" s="49"/>
      <c r="AC127" s="49"/>
      <c r="AD127" s="49">
        <v>5</v>
      </c>
      <c r="AE127" s="49"/>
      <c r="AF127" s="49"/>
      <c r="AG127" s="49"/>
      <c r="AH127" s="49"/>
      <c r="AI127" s="49">
        <v>4</v>
      </c>
      <c r="AJ127" s="49"/>
      <c r="AK127" s="49"/>
      <c r="AL127" s="49">
        <v>7</v>
      </c>
      <c r="AM127" s="49"/>
      <c r="AN127" s="49"/>
      <c r="AO127" s="49"/>
      <c r="AP127" s="49">
        <v>10</v>
      </c>
      <c r="AQ127" s="49"/>
      <c r="AR127" s="49"/>
      <c r="AS127" s="49"/>
      <c r="AT127" s="49"/>
      <c r="AU127" s="56">
        <v>112.67</v>
      </c>
      <c r="AV127" s="56">
        <f>IF(AW127 &gt; 0, MAX(AW$12:AW$137) / AW127, 0)</f>
        <v>1.2846658941676321</v>
      </c>
      <c r="AW127" s="56">
        <v>25.89</v>
      </c>
      <c r="AX127" s="56">
        <f>AU127*AV127</f>
        <v>144.74330629586711</v>
      </c>
      <c r="AY127" s="57">
        <v>59</v>
      </c>
      <c r="AZ127" s="57">
        <v>10</v>
      </c>
      <c r="BA127" s="57">
        <f>IF(AZ127 &gt; 0,AY127/AZ127,0)</f>
        <v>5.9</v>
      </c>
      <c r="BB127" s="49">
        <f>MIN($H127:AT127)</f>
        <v>3</v>
      </c>
      <c r="BC127" s="57" t="s">
        <v>582</v>
      </c>
      <c r="BD127" s="49">
        <v>9</v>
      </c>
      <c r="BE127" s="28">
        <v>116</v>
      </c>
    </row>
    <row r="128" spans="1:57" x14ac:dyDescent="0.2">
      <c r="A128" s="42">
        <v>117</v>
      </c>
      <c r="B128" s="43" t="s">
        <v>328</v>
      </c>
      <c r="C128" s="48" t="s">
        <v>41</v>
      </c>
      <c r="D128" s="44">
        <v>499630741</v>
      </c>
      <c r="E128" s="45" t="s">
        <v>209</v>
      </c>
      <c r="F128" s="45" t="s">
        <v>581</v>
      </c>
      <c r="G128" s="1">
        <f>MATCH(D128,Данные!$D:$D,0)</f>
        <v>47</v>
      </c>
      <c r="H128" s="49"/>
      <c r="I128" s="49">
        <v>4</v>
      </c>
      <c r="J128" s="49"/>
      <c r="K128" s="49"/>
      <c r="L128" s="49">
        <v>7</v>
      </c>
      <c r="M128" s="49"/>
      <c r="N128" s="49"/>
      <c r="O128" s="51">
        <v>3</v>
      </c>
      <c r="P128" s="49"/>
      <c r="Q128" s="49">
        <v>7</v>
      </c>
      <c r="R128" s="49">
        <v>4</v>
      </c>
      <c r="S128" s="49">
        <v>7</v>
      </c>
      <c r="T128" s="49"/>
      <c r="U128" s="49"/>
      <c r="V128" s="49"/>
      <c r="W128" s="49"/>
      <c r="X128" s="49">
        <v>4</v>
      </c>
      <c r="Y128" s="49"/>
      <c r="Z128" s="49"/>
      <c r="AA128" s="49"/>
      <c r="AB128" s="49"/>
      <c r="AC128" s="49"/>
      <c r="AD128" s="49"/>
      <c r="AE128" s="49">
        <v>4</v>
      </c>
      <c r="AF128" s="49"/>
      <c r="AG128" s="49"/>
      <c r="AH128" s="49"/>
      <c r="AI128" s="51">
        <v>3</v>
      </c>
      <c r="AJ128" s="49"/>
      <c r="AK128" s="49"/>
      <c r="AL128" s="49"/>
      <c r="AM128" s="49"/>
      <c r="AN128" s="49"/>
      <c r="AO128" s="49"/>
      <c r="AP128" s="49">
        <v>10</v>
      </c>
      <c r="AQ128" s="49"/>
      <c r="AR128" s="49"/>
      <c r="AS128" s="49"/>
      <c r="AT128" s="49"/>
      <c r="AU128" s="56">
        <v>111.67</v>
      </c>
      <c r="AV128" s="56">
        <f>IF(AW128 &gt; 0, MAX(AW$12:AW$137) / AW128, 0)</f>
        <v>1.2846658941676321</v>
      </c>
      <c r="AW128" s="56">
        <v>25.89</v>
      </c>
      <c r="AX128" s="56">
        <f>AU128*AV128</f>
        <v>143.45864040169948</v>
      </c>
      <c r="AY128" s="57">
        <v>53</v>
      </c>
      <c r="AZ128" s="57">
        <v>10</v>
      </c>
      <c r="BA128" s="57">
        <f>IF(AZ128 &gt; 0,AY128/AZ128,0)</f>
        <v>5.3</v>
      </c>
      <c r="BB128" s="49">
        <f>MIN($H128:AT128)</f>
        <v>3</v>
      </c>
      <c r="BC128" s="57" t="s">
        <v>582</v>
      </c>
      <c r="BD128" s="49">
        <v>8</v>
      </c>
      <c r="BE128" s="28">
        <v>117</v>
      </c>
    </row>
    <row r="129" spans="1:57" x14ac:dyDescent="0.2">
      <c r="A129" s="42">
        <v>118</v>
      </c>
      <c r="B129" s="43" t="s">
        <v>262</v>
      </c>
      <c r="C129" s="48" t="s">
        <v>79</v>
      </c>
      <c r="D129" s="44">
        <v>504311990</v>
      </c>
      <c r="E129" s="45" t="s">
        <v>188</v>
      </c>
      <c r="F129" s="45" t="s">
        <v>581</v>
      </c>
      <c r="G129" s="1">
        <f>MATCH(D129,Данные!$D:$D,0)</f>
        <v>25</v>
      </c>
      <c r="H129" s="49"/>
      <c r="I129" s="49">
        <v>8</v>
      </c>
      <c r="J129" s="49"/>
      <c r="K129" s="49"/>
      <c r="L129" s="49">
        <v>8</v>
      </c>
      <c r="M129" s="49"/>
      <c r="N129" s="50" t="s">
        <v>585</v>
      </c>
      <c r="O129" s="49"/>
      <c r="P129" s="49"/>
      <c r="Q129" s="49">
        <v>5</v>
      </c>
      <c r="R129" s="49">
        <v>6</v>
      </c>
      <c r="S129" s="49">
        <v>7</v>
      </c>
      <c r="T129" s="49"/>
      <c r="U129" s="49"/>
      <c r="V129" s="49"/>
      <c r="W129" s="49">
        <v>5</v>
      </c>
      <c r="X129" s="49"/>
      <c r="Y129" s="49"/>
      <c r="Z129" s="49"/>
      <c r="AA129" s="49"/>
      <c r="AB129" s="49"/>
      <c r="AC129" s="49"/>
      <c r="AD129" s="49">
        <v>5</v>
      </c>
      <c r="AE129" s="49"/>
      <c r="AF129" s="49"/>
      <c r="AG129" s="49"/>
      <c r="AH129" s="49"/>
      <c r="AI129" s="49">
        <v>4</v>
      </c>
      <c r="AJ129" s="49"/>
      <c r="AK129" s="49"/>
      <c r="AL129" s="49"/>
      <c r="AM129" s="49"/>
      <c r="AN129" s="49"/>
      <c r="AO129" s="49"/>
      <c r="AP129" s="49">
        <v>10</v>
      </c>
      <c r="AQ129" s="49"/>
      <c r="AR129" s="49"/>
      <c r="AS129" s="49"/>
      <c r="AT129" s="49"/>
      <c r="AU129" s="56">
        <v>97</v>
      </c>
      <c r="AV129" s="56">
        <f>IF(AW129 &gt; 0, MAX(AW$12:AW$137) / AW129, 0)</f>
        <v>1.2846658941676321</v>
      </c>
      <c r="AW129" s="56">
        <v>25.89</v>
      </c>
      <c r="AX129" s="56">
        <f>AU129*AV129</f>
        <v>124.61259173426032</v>
      </c>
      <c r="AY129" s="57">
        <v>58</v>
      </c>
      <c r="AZ129" s="57">
        <v>9</v>
      </c>
      <c r="BA129" s="57">
        <f>IF(AZ129 &gt; 0,AY129/AZ129,0)</f>
        <v>6.4444444444444446</v>
      </c>
      <c r="BB129" s="49">
        <f>MIN($H129:AT129)</f>
        <v>4</v>
      </c>
      <c r="BC129" s="57" t="s">
        <v>582</v>
      </c>
      <c r="BD129" s="49">
        <v>9</v>
      </c>
      <c r="BE129" s="28">
        <v>118</v>
      </c>
    </row>
    <row r="130" spans="1:57" x14ac:dyDescent="0.2">
      <c r="A130" s="42">
        <v>119</v>
      </c>
      <c r="B130" s="43" t="s">
        <v>235</v>
      </c>
      <c r="C130" s="48" t="s">
        <v>75</v>
      </c>
      <c r="D130" s="44">
        <v>504311816</v>
      </c>
      <c r="E130" s="45" t="s">
        <v>216</v>
      </c>
      <c r="F130" s="45" t="s">
        <v>581</v>
      </c>
      <c r="G130" s="1">
        <f>MATCH(D130,Данные!$D:$D,0)</f>
        <v>18</v>
      </c>
      <c r="H130" s="49"/>
      <c r="I130" s="49">
        <v>7</v>
      </c>
      <c r="J130" s="49"/>
      <c r="K130" s="49"/>
      <c r="L130" s="49">
        <v>6</v>
      </c>
      <c r="M130" s="49"/>
      <c r="N130" s="50" t="s">
        <v>585</v>
      </c>
      <c r="O130" s="49"/>
      <c r="P130" s="49"/>
      <c r="Q130" s="49">
        <v>4</v>
      </c>
      <c r="R130" s="49">
        <v>5</v>
      </c>
      <c r="S130" s="49">
        <v>6</v>
      </c>
      <c r="T130" s="49"/>
      <c r="U130" s="49"/>
      <c r="V130" s="49"/>
      <c r="W130" s="49">
        <v>5</v>
      </c>
      <c r="X130" s="49"/>
      <c r="Y130" s="49"/>
      <c r="Z130" s="49"/>
      <c r="AA130" s="49"/>
      <c r="AB130" s="49"/>
      <c r="AC130" s="49"/>
      <c r="AD130" s="49">
        <v>4</v>
      </c>
      <c r="AE130" s="49"/>
      <c r="AF130" s="49"/>
      <c r="AG130" s="49"/>
      <c r="AH130" s="49"/>
      <c r="AI130" s="49">
        <v>4</v>
      </c>
      <c r="AJ130" s="49"/>
      <c r="AK130" s="49"/>
      <c r="AL130" s="49"/>
      <c r="AM130" s="49"/>
      <c r="AN130" s="49"/>
      <c r="AO130" s="49"/>
      <c r="AP130" s="49">
        <v>10</v>
      </c>
      <c r="AQ130" s="49"/>
      <c r="AR130" s="49"/>
      <c r="AS130" s="49"/>
      <c r="AT130" s="49"/>
      <c r="AU130" s="56">
        <v>84</v>
      </c>
      <c r="AV130" s="56">
        <f>IF(AW130 &gt; 0, MAX(AW$12:AW$137) / AW130, 0)</f>
        <v>1.2846658941676321</v>
      </c>
      <c r="AW130" s="56">
        <v>25.89</v>
      </c>
      <c r="AX130" s="56">
        <f>AU130*AV130</f>
        <v>107.9119351100811</v>
      </c>
      <c r="AY130" s="57">
        <v>51</v>
      </c>
      <c r="AZ130" s="57">
        <v>9</v>
      </c>
      <c r="BA130" s="57">
        <f>IF(AZ130 &gt; 0,AY130/AZ130,0)</f>
        <v>5.666666666666667</v>
      </c>
      <c r="BB130" s="49">
        <f>MIN($H130:AT130)</f>
        <v>4</v>
      </c>
      <c r="BC130" s="57" t="s">
        <v>582</v>
      </c>
      <c r="BD130" s="49">
        <v>9</v>
      </c>
      <c r="BE130" s="28">
        <v>119</v>
      </c>
    </row>
    <row r="131" spans="1:57" x14ac:dyDescent="0.2">
      <c r="A131" s="42">
        <v>120</v>
      </c>
      <c r="B131" s="43" t="s">
        <v>517</v>
      </c>
      <c r="C131" s="48" t="s">
        <v>73</v>
      </c>
      <c r="D131" s="44">
        <v>504310872</v>
      </c>
      <c r="E131" s="45" t="s">
        <v>175</v>
      </c>
      <c r="F131" s="45" t="s">
        <v>583</v>
      </c>
      <c r="G131" s="1">
        <f>MATCH(D131,Данные!$D:$D,0)</f>
        <v>113</v>
      </c>
      <c r="H131" s="49"/>
      <c r="I131" s="49">
        <v>8</v>
      </c>
      <c r="J131" s="49"/>
      <c r="K131" s="49"/>
      <c r="L131" s="50" t="s">
        <v>584</v>
      </c>
      <c r="M131" s="49"/>
      <c r="N131" s="49"/>
      <c r="O131" s="49"/>
      <c r="P131" s="50" t="s">
        <v>584</v>
      </c>
      <c r="Q131" s="50" t="s">
        <v>584</v>
      </c>
      <c r="R131" s="50" t="s">
        <v>584</v>
      </c>
      <c r="S131" s="51">
        <v>2</v>
      </c>
      <c r="T131" s="49"/>
      <c r="U131" s="49"/>
      <c r="V131" s="49"/>
      <c r="W131" s="49"/>
      <c r="X131" s="49"/>
      <c r="Y131" s="49"/>
      <c r="Z131" s="50" t="s">
        <v>584</v>
      </c>
      <c r="AA131" s="49"/>
      <c r="AB131" s="49"/>
      <c r="AC131" s="49"/>
      <c r="AD131" s="49"/>
      <c r="AE131" s="49"/>
      <c r="AF131" s="49"/>
      <c r="AG131" s="50" t="s">
        <v>584</v>
      </c>
      <c r="AH131" s="49"/>
      <c r="AI131" s="51">
        <v>1</v>
      </c>
      <c r="AJ131" s="49"/>
      <c r="AK131" s="49"/>
      <c r="AL131" s="49"/>
      <c r="AM131" s="49"/>
      <c r="AN131" s="49"/>
      <c r="AO131" s="49"/>
      <c r="AP131" s="49">
        <v>10</v>
      </c>
      <c r="AQ131" s="49"/>
      <c r="AR131" s="49"/>
      <c r="AS131" s="49"/>
      <c r="AT131" s="49"/>
      <c r="AU131" s="56">
        <v>20</v>
      </c>
      <c r="AV131" s="56">
        <f>IF(AW131 &gt; 0, MAX(AW$12:AW$137) / AW131, 0)</f>
        <v>1.2846658941676321</v>
      </c>
      <c r="AW131" s="56">
        <v>25.89</v>
      </c>
      <c r="AX131" s="56">
        <f>AU131*AV131</f>
        <v>25.693317883352641</v>
      </c>
      <c r="AY131" s="57">
        <v>21</v>
      </c>
      <c r="AZ131" s="57">
        <v>4</v>
      </c>
      <c r="BA131" s="57">
        <f>IF(AZ131 &gt; 0,AY131/AZ131,0)</f>
        <v>5.25</v>
      </c>
      <c r="BB131" s="49">
        <f>MIN($H131:AT131)</f>
        <v>1</v>
      </c>
      <c r="BC131" s="57" t="s">
        <v>582</v>
      </c>
      <c r="BD131" s="49">
        <v>2</v>
      </c>
      <c r="BE131" s="28">
        <v>120</v>
      </c>
    </row>
    <row r="132" spans="1:57" x14ac:dyDescent="0.2">
      <c r="A132" s="42">
        <v>121</v>
      </c>
      <c r="B132" s="43" t="s">
        <v>472</v>
      </c>
      <c r="C132" s="48" t="s">
        <v>69</v>
      </c>
      <c r="D132" s="44">
        <v>504309191</v>
      </c>
      <c r="E132" s="45" t="s">
        <v>165</v>
      </c>
      <c r="F132" s="45" t="s">
        <v>583</v>
      </c>
      <c r="G132" s="1">
        <f>MATCH(D132,Данные!$D:$D,0)</f>
        <v>95</v>
      </c>
      <c r="H132" s="49"/>
      <c r="I132" s="49">
        <v>9</v>
      </c>
      <c r="J132" s="49"/>
      <c r="K132" s="49"/>
      <c r="L132" s="50" t="s">
        <v>584</v>
      </c>
      <c r="M132" s="50" t="s">
        <v>584</v>
      </c>
      <c r="N132" s="49"/>
      <c r="O132" s="49"/>
      <c r="P132" s="49"/>
      <c r="Q132" s="50" t="s">
        <v>584</v>
      </c>
      <c r="R132" s="50" t="s">
        <v>584</v>
      </c>
      <c r="S132" s="51">
        <v>2</v>
      </c>
      <c r="T132" s="49"/>
      <c r="U132" s="50" t="s">
        <v>585</v>
      </c>
      <c r="V132" s="49"/>
      <c r="W132" s="49"/>
      <c r="X132" s="49"/>
      <c r="Y132" s="49"/>
      <c r="Z132" s="49"/>
      <c r="AA132" s="49"/>
      <c r="AB132" s="50" t="s">
        <v>584</v>
      </c>
      <c r="AC132" s="49"/>
      <c r="AD132" s="49"/>
      <c r="AE132" s="49"/>
      <c r="AF132" s="49"/>
      <c r="AG132" s="49"/>
      <c r="AH132" s="49"/>
      <c r="AI132" s="50" t="s">
        <v>584</v>
      </c>
      <c r="AJ132" s="49"/>
      <c r="AK132" s="49"/>
      <c r="AL132" s="49"/>
      <c r="AM132" s="49"/>
      <c r="AN132" s="49"/>
      <c r="AO132" s="49"/>
      <c r="AP132" s="49">
        <v>10</v>
      </c>
      <c r="AQ132" s="49"/>
      <c r="AR132" s="49"/>
      <c r="AS132" s="49"/>
      <c r="AT132" s="49"/>
      <c r="AU132" s="56">
        <v>17</v>
      </c>
      <c r="AV132" s="56">
        <f>IF(AW132 &gt; 0, MAX(AW$12:AW$137) / AW132, 0)</f>
        <v>1.2846658941676321</v>
      </c>
      <c r="AW132" s="56">
        <v>25.89</v>
      </c>
      <c r="AX132" s="56">
        <f>AU132*AV132</f>
        <v>21.839320200849745</v>
      </c>
      <c r="AY132" s="57">
        <v>21</v>
      </c>
      <c r="AZ132" s="57">
        <v>3</v>
      </c>
      <c r="BA132" s="57">
        <f>IF(AZ132 &gt; 0,AY132/AZ132,0)</f>
        <v>7</v>
      </c>
      <c r="BB132" s="49">
        <f>MIN($H132:AT132)</f>
        <v>2</v>
      </c>
      <c r="BC132" s="57" t="s">
        <v>582</v>
      </c>
      <c r="BD132" s="49">
        <v>2</v>
      </c>
      <c r="BE132" s="28">
        <v>121</v>
      </c>
    </row>
    <row r="133" spans="1:57" x14ac:dyDescent="0.2">
      <c r="A133" s="42">
        <v>122</v>
      </c>
      <c r="B133" s="43" t="s">
        <v>319</v>
      </c>
      <c r="C133" s="48" t="s">
        <v>163</v>
      </c>
      <c r="D133" s="44">
        <v>499630659</v>
      </c>
      <c r="E133" s="45"/>
      <c r="F133" s="45" t="s">
        <v>581</v>
      </c>
      <c r="G133" s="1">
        <f>MATCH(D133,Данные!$D:$D,0)</f>
        <v>44</v>
      </c>
      <c r="H133" s="49"/>
      <c r="I133" s="49">
        <v>10</v>
      </c>
      <c r="J133" s="49"/>
      <c r="K133" s="49"/>
      <c r="L133" s="50" t="s">
        <v>585</v>
      </c>
      <c r="M133" s="49"/>
      <c r="N133" s="50" t="s">
        <v>585</v>
      </c>
      <c r="O133" s="49"/>
      <c r="P133" s="49"/>
      <c r="Q133" s="50" t="s">
        <v>585</v>
      </c>
      <c r="R133" s="50" t="s">
        <v>585</v>
      </c>
      <c r="S133" s="50" t="s">
        <v>585</v>
      </c>
      <c r="T133" s="49"/>
      <c r="U133" s="49"/>
      <c r="V133" s="49"/>
      <c r="W133" s="51">
        <v>0</v>
      </c>
      <c r="X133" s="49"/>
      <c r="Y133" s="49"/>
      <c r="Z133" s="49"/>
      <c r="AA133" s="49"/>
      <c r="AB133" s="49"/>
      <c r="AC133" s="49"/>
      <c r="AD133" s="50" t="s">
        <v>585</v>
      </c>
      <c r="AE133" s="49"/>
      <c r="AF133" s="49"/>
      <c r="AG133" s="49"/>
      <c r="AH133" s="49"/>
      <c r="AI133" s="50" t="s">
        <v>585</v>
      </c>
      <c r="AJ133" s="49"/>
      <c r="AK133" s="49"/>
      <c r="AL133" s="49"/>
      <c r="AM133" s="49"/>
      <c r="AN133" s="49"/>
      <c r="AO133" s="49"/>
      <c r="AP133" s="49">
        <v>10</v>
      </c>
      <c r="AQ133" s="49"/>
      <c r="AR133" s="49"/>
      <c r="AS133" s="49"/>
      <c r="AT133" s="49"/>
      <c r="AU133" s="56">
        <v>10</v>
      </c>
      <c r="AV133" s="56">
        <f>IF(AW133 &gt; 0, MAX(AW$12:AW$137) / AW133, 0)</f>
        <v>1.2846658941676321</v>
      </c>
      <c r="AW133" s="56">
        <v>25.89</v>
      </c>
      <c r="AX133" s="56">
        <f>AU133*AV133</f>
        <v>12.846658941676321</v>
      </c>
      <c r="AY133" s="57">
        <v>20</v>
      </c>
      <c r="AZ133" s="57">
        <v>3</v>
      </c>
      <c r="BA133" s="57">
        <f>IF(AZ133 &gt; 0,AY133/AZ133,0)</f>
        <v>6.666666666666667</v>
      </c>
      <c r="BB133" s="49">
        <f>MIN($H133:AT133)</f>
        <v>0</v>
      </c>
      <c r="BC133" s="57" t="s">
        <v>582</v>
      </c>
      <c r="BD133" s="49">
        <v>2</v>
      </c>
      <c r="BE133" s="28">
        <v>122</v>
      </c>
    </row>
    <row r="134" spans="1:57" x14ac:dyDescent="0.2">
      <c r="A134" s="46" t="s">
        <v>598</v>
      </c>
      <c r="B134" s="43" t="s">
        <v>250</v>
      </c>
      <c r="C134" s="48" t="s">
        <v>71</v>
      </c>
      <c r="D134" s="44">
        <v>504311915</v>
      </c>
      <c r="E134" s="45"/>
      <c r="F134" s="45" t="s">
        <v>581</v>
      </c>
      <c r="G134" s="1">
        <f>MATCH(D134,Данные!$D:$D,0)</f>
        <v>22</v>
      </c>
      <c r="H134" s="49"/>
      <c r="I134" s="49">
        <v>6</v>
      </c>
      <c r="J134" s="49"/>
      <c r="K134" s="49"/>
      <c r="L134" s="50" t="s">
        <v>586</v>
      </c>
      <c r="M134" s="49"/>
      <c r="N134" s="49"/>
      <c r="O134" s="49"/>
      <c r="P134" s="50" t="s">
        <v>586</v>
      </c>
      <c r="Q134" s="50" t="s">
        <v>586</v>
      </c>
      <c r="R134" s="50" t="s">
        <v>586</v>
      </c>
      <c r="S134" s="50" t="s">
        <v>586</v>
      </c>
      <c r="T134" s="49"/>
      <c r="U134" s="49"/>
      <c r="V134" s="49"/>
      <c r="W134" s="49"/>
      <c r="X134" s="49"/>
      <c r="Y134" s="49"/>
      <c r="Z134" s="50" t="s">
        <v>586</v>
      </c>
      <c r="AA134" s="49"/>
      <c r="AB134" s="49"/>
      <c r="AC134" s="49"/>
      <c r="AD134" s="49"/>
      <c r="AE134" s="49"/>
      <c r="AF134" s="49"/>
      <c r="AG134" s="50" t="s">
        <v>586</v>
      </c>
      <c r="AH134" s="49"/>
      <c r="AI134" s="50" t="s">
        <v>586</v>
      </c>
      <c r="AJ134" s="49"/>
      <c r="AK134" s="49"/>
      <c r="AL134" s="49"/>
      <c r="AM134" s="49"/>
      <c r="AN134" s="49"/>
      <c r="AO134" s="49"/>
      <c r="AP134" s="49">
        <v>10</v>
      </c>
      <c r="AQ134" s="49"/>
      <c r="AR134" s="49"/>
      <c r="AS134" s="49"/>
      <c r="AT134" s="49"/>
      <c r="AU134" s="56">
        <v>6</v>
      </c>
      <c r="AV134" s="56">
        <f>IF(AW134 &gt; 0, MAX(AW$12:AW$137) / AW134, 0)</f>
        <v>1.2846658941676321</v>
      </c>
      <c r="AW134" s="56">
        <v>25.89</v>
      </c>
      <c r="AX134" s="56">
        <f>AU134*AV134</f>
        <v>7.7079953650057931</v>
      </c>
      <c r="AY134" s="57">
        <v>16</v>
      </c>
      <c r="AZ134" s="57">
        <v>2</v>
      </c>
      <c r="BA134" s="57">
        <f>IF(AZ134 &gt; 0,AY134/AZ134,0)</f>
        <v>8</v>
      </c>
      <c r="BB134" s="49">
        <f>MIN($H134:AT134)</f>
        <v>6</v>
      </c>
      <c r="BC134" s="57" t="s">
        <v>582</v>
      </c>
      <c r="BD134" s="49">
        <v>2</v>
      </c>
      <c r="BE134" s="28">
        <v>123</v>
      </c>
    </row>
    <row r="135" spans="1:57" x14ac:dyDescent="0.2">
      <c r="A135" s="47"/>
      <c r="B135" s="43" t="s">
        <v>324</v>
      </c>
      <c r="C135" s="48" t="s">
        <v>93</v>
      </c>
      <c r="D135" s="44">
        <v>499630715</v>
      </c>
      <c r="E135" s="45"/>
      <c r="F135" s="45" t="s">
        <v>581</v>
      </c>
      <c r="G135" s="1">
        <f>MATCH(D135,Данные!$D:$D,0)</f>
        <v>46</v>
      </c>
      <c r="H135" s="49"/>
      <c r="I135" s="49">
        <v>6</v>
      </c>
      <c r="J135" s="49"/>
      <c r="K135" s="49"/>
      <c r="L135" s="50" t="s">
        <v>586</v>
      </c>
      <c r="M135" s="50" t="s">
        <v>586</v>
      </c>
      <c r="N135" s="49"/>
      <c r="O135" s="49"/>
      <c r="P135" s="49"/>
      <c r="Q135" s="50" t="s">
        <v>586</v>
      </c>
      <c r="R135" s="50" t="s">
        <v>586</v>
      </c>
      <c r="S135" s="50" t="s">
        <v>586</v>
      </c>
      <c r="T135" s="49"/>
      <c r="U135" s="50" t="s">
        <v>586</v>
      </c>
      <c r="V135" s="49"/>
      <c r="W135" s="49"/>
      <c r="X135" s="49"/>
      <c r="Y135" s="49"/>
      <c r="Z135" s="49"/>
      <c r="AA135" s="49"/>
      <c r="AB135" s="50" t="s">
        <v>586</v>
      </c>
      <c r="AC135" s="49"/>
      <c r="AD135" s="49"/>
      <c r="AE135" s="49"/>
      <c r="AF135" s="49"/>
      <c r="AG135" s="49"/>
      <c r="AH135" s="49"/>
      <c r="AI135" s="50" t="s">
        <v>586</v>
      </c>
      <c r="AJ135" s="49"/>
      <c r="AK135" s="49"/>
      <c r="AL135" s="49"/>
      <c r="AM135" s="49"/>
      <c r="AN135" s="49"/>
      <c r="AO135" s="49"/>
      <c r="AP135" s="49">
        <v>10</v>
      </c>
      <c r="AQ135" s="49"/>
      <c r="AR135" s="49"/>
      <c r="AS135" s="49"/>
      <c r="AT135" s="49"/>
      <c r="AU135" s="56">
        <v>6</v>
      </c>
      <c r="AV135" s="56">
        <f>IF(AW135 &gt; 0, MAX(AW$12:AW$137) / AW135, 0)</f>
        <v>1.2846658941676321</v>
      </c>
      <c r="AW135" s="56">
        <v>25.89</v>
      </c>
      <c r="AX135" s="56">
        <f>AU135*AV135</f>
        <v>7.7079953650057931</v>
      </c>
      <c r="AY135" s="57">
        <v>16</v>
      </c>
      <c r="AZ135" s="57">
        <v>2</v>
      </c>
      <c r="BA135" s="57">
        <f>IF(AZ135 &gt; 0,AY135/AZ135,0)</f>
        <v>8</v>
      </c>
      <c r="BB135" s="49">
        <f>MIN($H135:AT135)</f>
        <v>6</v>
      </c>
      <c r="BC135" s="57" t="s">
        <v>582</v>
      </c>
      <c r="BD135" s="49">
        <v>2</v>
      </c>
      <c r="BE135" s="28">
        <v>124</v>
      </c>
    </row>
    <row r="136" spans="1:57" x14ac:dyDescent="0.2">
      <c r="A136" s="42">
        <v>125</v>
      </c>
      <c r="B136" s="43" t="s">
        <v>295</v>
      </c>
      <c r="C136" s="48" t="s">
        <v>52</v>
      </c>
      <c r="D136" s="44">
        <v>504312325</v>
      </c>
      <c r="E136" s="45"/>
      <c r="F136" s="45" t="s">
        <v>581</v>
      </c>
      <c r="G136" s="1">
        <f>MATCH(D136,Данные!$D:$D,0)</f>
        <v>36</v>
      </c>
      <c r="H136" s="49"/>
      <c r="I136" s="51">
        <v>3</v>
      </c>
      <c r="J136" s="49"/>
      <c r="K136" s="49"/>
      <c r="L136" s="50" t="s">
        <v>585</v>
      </c>
      <c r="M136" s="50" t="s">
        <v>585</v>
      </c>
      <c r="N136" s="49"/>
      <c r="O136" s="49"/>
      <c r="P136" s="49"/>
      <c r="Q136" s="50" t="s">
        <v>585</v>
      </c>
      <c r="R136" s="50" t="s">
        <v>585</v>
      </c>
      <c r="S136" s="50" t="s">
        <v>585</v>
      </c>
      <c r="T136" s="49"/>
      <c r="U136" s="50" t="s">
        <v>585</v>
      </c>
      <c r="V136" s="49"/>
      <c r="W136" s="49"/>
      <c r="X136" s="49"/>
      <c r="Y136" s="49"/>
      <c r="Z136" s="49"/>
      <c r="AA136" s="49"/>
      <c r="AB136" s="50" t="s">
        <v>585</v>
      </c>
      <c r="AC136" s="49"/>
      <c r="AD136" s="49"/>
      <c r="AE136" s="49"/>
      <c r="AF136" s="49"/>
      <c r="AG136" s="49"/>
      <c r="AH136" s="49"/>
      <c r="AI136" s="50" t="s">
        <v>585</v>
      </c>
      <c r="AJ136" s="49"/>
      <c r="AK136" s="49"/>
      <c r="AL136" s="49"/>
      <c r="AM136" s="49"/>
      <c r="AN136" s="49"/>
      <c r="AO136" s="49"/>
      <c r="AP136" s="49">
        <v>10</v>
      </c>
      <c r="AQ136" s="49"/>
      <c r="AR136" s="49"/>
      <c r="AS136" s="49"/>
      <c r="AT136" s="49"/>
      <c r="AU136" s="56">
        <v>3</v>
      </c>
      <c r="AV136" s="56">
        <f>IF(AW136 &gt; 0, MAX(AW$12:AW$137) / AW136, 0)</f>
        <v>1.2846658941676321</v>
      </c>
      <c r="AW136" s="56">
        <v>25.89</v>
      </c>
      <c r="AX136" s="56">
        <f>AU136*AV136</f>
        <v>3.8539976825028965</v>
      </c>
      <c r="AY136" s="57">
        <v>13</v>
      </c>
      <c r="AZ136" s="57">
        <v>2</v>
      </c>
      <c r="BA136" s="57">
        <f>IF(AZ136 &gt; 0,AY136/AZ136,0)</f>
        <v>6.5</v>
      </c>
      <c r="BB136" s="49">
        <f>MIN($H136:AT136)</f>
        <v>3</v>
      </c>
      <c r="BC136" s="57" t="s">
        <v>582</v>
      </c>
      <c r="BD136" s="49">
        <v>1</v>
      </c>
      <c r="BE136" s="28">
        <v>125</v>
      </c>
    </row>
    <row r="137" spans="1:57" x14ac:dyDescent="0.2">
      <c r="A137" s="42">
        <v>126</v>
      </c>
      <c r="B137" s="43" t="s">
        <v>494</v>
      </c>
      <c r="C137" s="48" t="s">
        <v>48</v>
      </c>
      <c r="D137" s="44">
        <v>504310512</v>
      </c>
      <c r="E137" s="45"/>
      <c r="F137" s="45" t="s">
        <v>583</v>
      </c>
      <c r="G137" s="1">
        <f>MATCH(D137,Данные!$D:$D,0)</f>
        <v>104</v>
      </c>
      <c r="H137" s="49"/>
      <c r="I137" s="51">
        <v>0</v>
      </c>
      <c r="J137" s="49"/>
      <c r="K137" s="49"/>
      <c r="L137" s="50" t="s">
        <v>585</v>
      </c>
      <c r="M137" s="49"/>
      <c r="N137" s="49"/>
      <c r="O137" s="50" t="s">
        <v>585</v>
      </c>
      <c r="P137" s="49"/>
      <c r="Q137" s="50" t="s">
        <v>585</v>
      </c>
      <c r="R137" s="50" t="s">
        <v>585</v>
      </c>
      <c r="S137" s="50" t="s">
        <v>585</v>
      </c>
      <c r="T137" s="49"/>
      <c r="U137" s="49"/>
      <c r="V137" s="49"/>
      <c r="W137" s="49"/>
      <c r="X137" s="50" t="s">
        <v>585</v>
      </c>
      <c r="Y137" s="49"/>
      <c r="Z137" s="49"/>
      <c r="AA137" s="49"/>
      <c r="AB137" s="49"/>
      <c r="AC137" s="49"/>
      <c r="AD137" s="49"/>
      <c r="AE137" s="50" t="s">
        <v>585</v>
      </c>
      <c r="AF137" s="49"/>
      <c r="AG137" s="49"/>
      <c r="AH137" s="49"/>
      <c r="AI137" s="50" t="s">
        <v>585</v>
      </c>
      <c r="AJ137" s="49"/>
      <c r="AK137" s="49"/>
      <c r="AL137" s="49"/>
      <c r="AM137" s="49"/>
      <c r="AN137" s="49"/>
      <c r="AO137" s="49"/>
      <c r="AP137" s="49">
        <v>10</v>
      </c>
      <c r="AQ137" s="49"/>
      <c r="AR137" s="49"/>
      <c r="AS137" s="49"/>
      <c r="AT137" s="49"/>
      <c r="AU137" s="56">
        <v>0</v>
      </c>
      <c r="AV137" s="56">
        <f>IF(AW137 &gt; 0, MAX(AW$12:AW$137) / AW137, 0)</f>
        <v>1.2846658941676321</v>
      </c>
      <c r="AW137" s="56">
        <v>25.89</v>
      </c>
      <c r="AX137" s="56">
        <f>AU137*AV137</f>
        <v>0</v>
      </c>
      <c r="AY137" s="57">
        <v>10</v>
      </c>
      <c r="AZ137" s="57">
        <v>2</v>
      </c>
      <c r="BA137" s="57">
        <f>IF(AZ137 &gt; 0,AY137/AZ137,0)</f>
        <v>5</v>
      </c>
      <c r="BB137" s="49">
        <f>MIN($H137:AT137)</f>
        <v>0</v>
      </c>
      <c r="BC137" s="57" t="s">
        <v>582</v>
      </c>
      <c r="BD137" s="49">
        <v>1</v>
      </c>
      <c r="BE137" s="28">
        <v>126</v>
      </c>
    </row>
  </sheetData>
  <sheetCalcPr fullCalcOnLoad="1"/>
  <sortState ref="B12:BE137">
    <sortCondition descending="1" ref="AX6"/>
    <sortCondition descending="1" ref="BA6"/>
  </sortState>
  <mergeCells count="38">
    <mergeCell ref="A55:A57"/>
    <mergeCell ref="A61:A62"/>
    <mergeCell ref="A89:A90"/>
    <mergeCell ref="A93:A94"/>
    <mergeCell ref="A106:A107"/>
    <mergeCell ref="A134:A135"/>
    <mergeCell ref="A20:A21"/>
    <mergeCell ref="A30:A31"/>
    <mergeCell ref="A36:A37"/>
    <mergeCell ref="A40:A41"/>
    <mergeCell ref="A45:A46"/>
    <mergeCell ref="A52:A53"/>
    <mergeCell ref="H9:I9"/>
    <mergeCell ref="H8:K8"/>
    <mergeCell ref="J9:K9"/>
    <mergeCell ref="L9:AI9"/>
    <mergeCell ref="L8:AT8"/>
    <mergeCell ref="AJ9:AT9"/>
    <mergeCell ref="BE8:BE11"/>
    <mergeCell ref="A11:F11"/>
    <mergeCell ref="BD8:BD11"/>
    <mergeCell ref="AU8:AU11"/>
    <mergeCell ref="AX8:AX11"/>
    <mergeCell ref="BA8:BA11"/>
    <mergeCell ref="AV8:AV11"/>
    <mergeCell ref="BC8:BC11"/>
    <mergeCell ref="AW8:AW11"/>
    <mergeCell ref="AY8:AY11"/>
    <mergeCell ref="B8:B10"/>
    <mergeCell ref="A8:A10"/>
    <mergeCell ref="BA2:BD3"/>
    <mergeCell ref="BA1:BD1"/>
    <mergeCell ref="BB8:BB11"/>
    <mergeCell ref="AZ8:AZ11"/>
    <mergeCell ref="F8:F10"/>
    <mergeCell ref="E8:E10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7</xdr:col>
                <xdr:colOff>85725</xdr:colOff>
                <xdr:row>0</xdr:row>
                <xdr:rowOff>190500</xdr:rowOff>
              </from>
              <to>
                <xdr:col>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258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2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2" x14ac:dyDescent="0.2">
      <c r="A3" s="17">
        <v>612391737</v>
      </c>
      <c r="B3" s="17">
        <v>10</v>
      </c>
      <c r="C3" s="17" t="s">
        <v>165</v>
      </c>
      <c r="D3" s="17">
        <v>605893716</v>
      </c>
      <c r="E3" s="7" t="s">
        <v>166</v>
      </c>
      <c r="F3" s="7" t="s">
        <v>167</v>
      </c>
      <c r="G3" s="7" t="s">
        <v>168</v>
      </c>
      <c r="H3" s="36" t="s">
        <v>169</v>
      </c>
      <c r="I3" s="7" t="s">
        <v>170</v>
      </c>
      <c r="J3" s="17">
        <v>0.5</v>
      </c>
      <c r="K3" s="17" t="s">
        <v>171</v>
      </c>
      <c r="L3" s="17" t="s">
        <v>172</v>
      </c>
      <c r="N3" s="17">
        <v>5</v>
      </c>
      <c r="O3" s="17">
        <v>0.5</v>
      </c>
      <c r="P3" s="17">
        <v>1</v>
      </c>
      <c r="Q3" s="17">
        <v>0</v>
      </c>
      <c r="R3">
        <v>508329127</v>
      </c>
      <c r="S3">
        <v>2098</v>
      </c>
      <c r="T3" t="s">
        <v>173</v>
      </c>
      <c r="U3" t="s">
        <v>174</v>
      </c>
      <c r="V3">
        <f>MATCH(D3,Отчет!$D:$D,0)</f>
        <v>112</v>
      </c>
    </row>
    <row r="4" spans="1:22" x14ac:dyDescent="0.2">
      <c r="A4" s="17">
        <v>703951695</v>
      </c>
      <c r="B4" s="17">
        <v>8</v>
      </c>
      <c r="C4" s="17" t="s">
        <v>175</v>
      </c>
      <c r="D4" s="17">
        <v>703913630</v>
      </c>
      <c r="E4" s="7" t="s">
        <v>176</v>
      </c>
      <c r="F4" s="7" t="s">
        <v>177</v>
      </c>
      <c r="G4" s="7" t="s">
        <v>178</v>
      </c>
      <c r="H4" s="36" t="s">
        <v>179</v>
      </c>
      <c r="I4" s="7" t="s">
        <v>170</v>
      </c>
      <c r="J4" s="17">
        <v>0.5</v>
      </c>
      <c r="K4" s="17" t="s">
        <v>171</v>
      </c>
      <c r="L4" s="17" t="s">
        <v>172</v>
      </c>
      <c r="N4" s="17">
        <v>4</v>
      </c>
      <c r="O4" s="17">
        <v>0.5</v>
      </c>
      <c r="P4" s="17">
        <v>1</v>
      </c>
      <c r="Q4" s="17">
        <v>0</v>
      </c>
      <c r="R4">
        <v>508329127</v>
      </c>
      <c r="S4">
        <v>2098</v>
      </c>
      <c r="T4" t="s">
        <v>173</v>
      </c>
      <c r="U4" t="s">
        <v>174</v>
      </c>
      <c r="V4">
        <f>MATCH(D4,Отчет!$D:$D,0)</f>
        <v>49</v>
      </c>
    </row>
    <row r="5" spans="1:22" x14ac:dyDescent="0.2">
      <c r="A5" s="17">
        <v>509663184</v>
      </c>
      <c r="B5" s="17">
        <v>9</v>
      </c>
      <c r="C5" s="17" t="s">
        <v>165</v>
      </c>
      <c r="D5" s="17">
        <v>504311435</v>
      </c>
      <c r="E5" s="7" t="s">
        <v>180</v>
      </c>
      <c r="F5" s="7" t="s">
        <v>181</v>
      </c>
      <c r="G5" s="7" t="s">
        <v>182</v>
      </c>
      <c r="H5" s="17" t="s">
        <v>183</v>
      </c>
      <c r="I5" s="7" t="s">
        <v>170</v>
      </c>
      <c r="J5" s="17">
        <v>1</v>
      </c>
      <c r="K5" s="17" t="s">
        <v>171</v>
      </c>
      <c r="L5" s="17" t="s">
        <v>172</v>
      </c>
      <c r="N5" s="17">
        <v>9</v>
      </c>
      <c r="O5" s="17">
        <v>1</v>
      </c>
      <c r="P5" s="17">
        <v>1</v>
      </c>
      <c r="Q5" s="17">
        <v>0</v>
      </c>
      <c r="R5">
        <v>508329127</v>
      </c>
      <c r="S5">
        <v>2098</v>
      </c>
      <c r="U5" t="s">
        <v>174</v>
      </c>
      <c r="V5">
        <f>MATCH(D5,Отчет!$D:$D,0)</f>
        <v>41</v>
      </c>
    </row>
    <row r="6" spans="1:22" x14ac:dyDescent="0.2">
      <c r="A6" s="17">
        <v>509656661</v>
      </c>
      <c r="B6" s="17">
        <v>9</v>
      </c>
      <c r="C6" s="17" t="s">
        <v>165</v>
      </c>
      <c r="D6" s="17">
        <v>504311465</v>
      </c>
      <c r="E6" s="7" t="s">
        <v>184</v>
      </c>
      <c r="F6" s="7" t="s">
        <v>185</v>
      </c>
      <c r="G6" s="7" t="s">
        <v>186</v>
      </c>
      <c r="H6" s="17" t="s">
        <v>187</v>
      </c>
      <c r="I6" s="7" t="s">
        <v>170</v>
      </c>
      <c r="J6" s="17">
        <v>1</v>
      </c>
      <c r="K6" s="17" t="s">
        <v>171</v>
      </c>
      <c r="L6" s="17" t="s">
        <v>172</v>
      </c>
      <c r="N6" s="17">
        <v>9</v>
      </c>
      <c r="O6" s="17">
        <v>1</v>
      </c>
      <c r="P6" s="17">
        <v>1</v>
      </c>
      <c r="Q6" s="17">
        <v>0</v>
      </c>
      <c r="R6">
        <v>508329127</v>
      </c>
      <c r="S6">
        <v>2098</v>
      </c>
      <c r="U6" t="s">
        <v>174</v>
      </c>
      <c r="V6">
        <f>MATCH(D6,Отчет!$D:$D,0)</f>
        <v>62</v>
      </c>
    </row>
    <row r="7" spans="1:22" x14ac:dyDescent="0.2">
      <c r="A7" s="17">
        <v>509666464</v>
      </c>
      <c r="B7" s="17">
        <v>7</v>
      </c>
      <c r="C7" s="17" t="s">
        <v>188</v>
      </c>
      <c r="D7" s="17">
        <v>504311495</v>
      </c>
      <c r="E7" s="7" t="s">
        <v>189</v>
      </c>
      <c r="F7" s="7" t="s">
        <v>190</v>
      </c>
      <c r="G7" s="7" t="s">
        <v>191</v>
      </c>
      <c r="H7" s="17" t="s">
        <v>192</v>
      </c>
      <c r="I7" s="7" t="s">
        <v>170</v>
      </c>
      <c r="J7" s="17">
        <v>1</v>
      </c>
      <c r="K7" s="17" t="s">
        <v>171</v>
      </c>
      <c r="L7" s="17" t="s">
        <v>172</v>
      </c>
      <c r="N7" s="17">
        <v>7</v>
      </c>
      <c r="O7" s="17">
        <v>1</v>
      </c>
      <c r="P7" s="17">
        <v>1</v>
      </c>
      <c r="Q7" s="17">
        <v>0</v>
      </c>
      <c r="R7">
        <v>508329127</v>
      </c>
      <c r="S7">
        <v>2098</v>
      </c>
      <c r="U7" t="s">
        <v>174</v>
      </c>
      <c r="V7">
        <f>MATCH(D7,Отчет!$D:$D,0)</f>
        <v>124</v>
      </c>
    </row>
    <row r="8" spans="1:22" x14ac:dyDescent="0.2">
      <c r="A8" s="17">
        <v>509659342</v>
      </c>
      <c r="B8" s="17">
        <v>8</v>
      </c>
      <c r="C8" s="17" t="s">
        <v>188</v>
      </c>
      <c r="D8" s="17">
        <v>504311517</v>
      </c>
      <c r="E8" s="7" t="s">
        <v>193</v>
      </c>
      <c r="F8" s="7" t="s">
        <v>194</v>
      </c>
      <c r="G8" s="7" t="s">
        <v>195</v>
      </c>
      <c r="H8" s="17" t="s">
        <v>196</v>
      </c>
      <c r="I8" s="7" t="s">
        <v>170</v>
      </c>
      <c r="J8" s="17">
        <v>1</v>
      </c>
      <c r="K8" s="17" t="s">
        <v>171</v>
      </c>
      <c r="L8" s="17" t="s">
        <v>172</v>
      </c>
      <c r="N8" s="17">
        <v>8</v>
      </c>
      <c r="O8" s="17">
        <v>1</v>
      </c>
      <c r="P8" s="17">
        <v>1</v>
      </c>
      <c r="Q8" s="17">
        <v>0</v>
      </c>
      <c r="R8">
        <v>508329127</v>
      </c>
      <c r="S8">
        <v>2098</v>
      </c>
      <c r="U8" t="s">
        <v>174</v>
      </c>
      <c r="V8">
        <f>MATCH(D8,Отчет!$D:$D,0)</f>
        <v>121</v>
      </c>
    </row>
    <row r="9" spans="1:22" x14ac:dyDescent="0.2">
      <c r="A9" s="17">
        <v>509659428</v>
      </c>
      <c r="B9" s="17">
        <v>7</v>
      </c>
      <c r="C9" s="17" t="s">
        <v>165</v>
      </c>
      <c r="D9" s="17">
        <v>504311547</v>
      </c>
      <c r="E9" s="7" t="s">
        <v>197</v>
      </c>
      <c r="F9" s="7" t="s">
        <v>198</v>
      </c>
      <c r="G9" s="7" t="s">
        <v>199</v>
      </c>
      <c r="H9" s="17" t="s">
        <v>200</v>
      </c>
      <c r="I9" s="7" t="s">
        <v>170</v>
      </c>
      <c r="J9" s="17">
        <v>1</v>
      </c>
      <c r="K9" s="17" t="s">
        <v>171</v>
      </c>
      <c r="L9" s="17" t="s">
        <v>172</v>
      </c>
      <c r="N9" s="17">
        <v>7</v>
      </c>
      <c r="O9" s="17">
        <v>1</v>
      </c>
      <c r="P9" s="17">
        <v>1</v>
      </c>
      <c r="Q9" s="17">
        <v>0</v>
      </c>
      <c r="R9">
        <v>508329127</v>
      </c>
      <c r="S9">
        <v>2098</v>
      </c>
      <c r="U9" t="s">
        <v>174</v>
      </c>
      <c r="V9">
        <f>MATCH(D9,Отчет!$D:$D,0)</f>
        <v>19</v>
      </c>
    </row>
    <row r="10" spans="1:22" x14ac:dyDescent="0.2">
      <c r="A10" s="17">
        <v>509663302</v>
      </c>
      <c r="B10" s="17">
        <v>9</v>
      </c>
      <c r="C10" s="17" t="s">
        <v>175</v>
      </c>
      <c r="D10" s="17">
        <v>504311573</v>
      </c>
      <c r="E10" s="7" t="s">
        <v>201</v>
      </c>
      <c r="F10" s="7" t="s">
        <v>202</v>
      </c>
      <c r="G10" s="7" t="s">
        <v>203</v>
      </c>
      <c r="H10" s="17" t="s">
        <v>204</v>
      </c>
      <c r="I10" s="7" t="s">
        <v>170</v>
      </c>
      <c r="J10" s="17">
        <v>1</v>
      </c>
      <c r="K10" s="17" t="s">
        <v>171</v>
      </c>
      <c r="L10" s="17" t="s">
        <v>172</v>
      </c>
      <c r="N10" s="17">
        <v>9</v>
      </c>
      <c r="O10" s="17">
        <v>1</v>
      </c>
      <c r="P10" s="17">
        <v>1</v>
      </c>
      <c r="Q10" s="17">
        <v>0</v>
      </c>
      <c r="R10">
        <v>508329127</v>
      </c>
      <c r="S10">
        <v>2098</v>
      </c>
      <c r="U10" t="s">
        <v>174</v>
      </c>
      <c r="V10">
        <f>MATCH(D10,Отчет!$D:$D,0)</f>
        <v>26</v>
      </c>
    </row>
    <row r="11" spans="1:22" x14ac:dyDescent="0.2">
      <c r="A11" s="17">
        <v>509663942</v>
      </c>
      <c r="B11" s="17">
        <v>7</v>
      </c>
      <c r="C11" s="17" t="s">
        <v>175</v>
      </c>
      <c r="D11" s="17">
        <v>504311597</v>
      </c>
      <c r="E11" s="7" t="s">
        <v>205</v>
      </c>
      <c r="F11" s="7" t="s">
        <v>206</v>
      </c>
      <c r="G11" s="7" t="s">
        <v>207</v>
      </c>
      <c r="H11" s="17" t="s">
        <v>208</v>
      </c>
      <c r="I11" s="7" t="s">
        <v>170</v>
      </c>
      <c r="J11" s="17">
        <v>1</v>
      </c>
      <c r="K11" s="17" t="s">
        <v>171</v>
      </c>
      <c r="L11" s="17" t="s">
        <v>172</v>
      </c>
      <c r="N11" s="17">
        <v>7</v>
      </c>
      <c r="O11" s="17">
        <v>1</v>
      </c>
      <c r="P11" s="17">
        <v>1</v>
      </c>
      <c r="Q11" s="17">
        <v>0</v>
      </c>
      <c r="R11">
        <v>508329127</v>
      </c>
      <c r="S11">
        <v>2098</v>
      </c>
      <c r="U11" t="s">
        <v>174</v>
      </c>
      <c r="V11">
        <f>MATCH(D11,Отчет!$D:$D,0)</f>
        <v>103</v>
      </c>
    </row>
    <row r="12" spans="1:22" x14ac:dyDescent="0.2">
      <c r="A12" s="17">
        <v>509661389</v>
      </c>
      <c r="B12" s="17">
        <v>7</v>
      </c>
      <c r="C12" s="17" t="s">
        <v>209</v>
      </c>
      <c r="D12" s="17">
        <v>504311635</v>
      </c>
      <c r="E12" s="7" t="s">
        <v>210</v>
      </c>
      <c r="F12" s="7" t="s">
        <v>211</v>
      </c>
      <c r="G12" s="7" t="s">
        <v>207</v>
      </c>
      <c r="H12" s="17" t="s">
        <v>212</v>
      </c>
      <c r="I12" s="7" t="s">
        <v>170</v>
      </c>
      <c r="J12" s="17">
        <v>1</v>
      </c>
      <c r="K12" s="17" t="s">
        <v>171</v>
      </c>
      <c r="L12" s="17" t="s">
        <v>172</v>
      </c>
      <c r="N12" s="17">
        <v>7</v>
      </c>
      <c r="O12" s="17">
        <v>1</v>
      </c>
      <c r="P12" s="17">
        <v>1</v>
      </c>
      <c r="Q12" s="17">
        <v>0</v>
      </c>
      <c r="R12">
        <v>508329127</v>
      </c>
      <c r="S12">
        <v>2098</v>
      </c>
      <c r="U12" t="s">
        <v>174</v>
      </c>
      <c r="V12">
        <f>MATCH(D12,Отчет!$D:$D,0)</f>
        <v>61</v>
      </c>
    </row>
    <row r="13" spans="1:22" x14ac:dyDescent="0.2">
      <c r="A13" s="17">
        <v>509662679</v>
      </c>
      <c r="B13" s="17">
        <v>6</v>
      </c>
      <c r="C13" s="17" t="s">
        <v>209</v>
      </c>
      <c r="D13" s="17">
        <v>504311677</v>
      </c>
      <c r="E13" s="7" t="s">
        <v>213</v>
      </c>
      <c r="F13" s="7" t="s">
        <v>214</v>
      </c>
      <c r="G13" s="7" t="s">
        <v>186</v>
      </c>
      <c r="H13" s="17" t="s">
        <v>215</v>
      </c>
      <c r="I13" s="7" t="s">
        <v>170</v>
      </c>
      <c r="J13" s="17">
        <v>1</v>
      </c>
      <c r="K13" s="17" t="s">
        <v>171</v>
      </c>
      <c r="L13" s="17" t="s">
        <v>172</v>
      </c>
      <c r="N13" s="17">
        <v>6</v>
      </c>
      <c r="O13" s="17">
        <v>1</v>
      </c>
      <c r="P13" s="17">
        <v>1</v>
      </c>
      <c r="Q13" s="17">
        <v>0</v>
      </c>
      <c r="R13">
        <v>508329127</v>
      </c>
      <c r="S13">
        <v>2098</v>
      </c>
      <c r="U13" t="s">
        <v>174</v>
      </c>
      <c r="V13">
        <f>MATCH(D13,Отчет!$D:$D,0)</f>
        <v>78</v>
      </c>
    </row>
    <row r="14" spans="1:22" x14ac:dyDescent="0.2">
      <c r="A14" s="17">
        <v>509666294</v>
      </c>
      <c r="B14" s="17">
        <v>8</v>
      </c>
      <c r="C14" s="17" t="s">
        <v>216</v>
      </c>
      <c r="D14" s="17">
        <v>504311701</v>
      </c>
      <c r="E14" s="7" t="s">
        <v>217</v>
      </c>
      <c r="F14" s="7" t="s">
        <v>218</v>
      </c>
      <c r="G14" s="7" t="s">
        <v>219</v>
      </c>
      <c r="H14" s="17" t="s">
        <v>220</v>
      </c>
      <c r="I14" s="7" t="s">
        <v>170</v>
      </c>
      <c r="J14" s="17">
        <v>1</v>
      </c>
      <c r="K14" s="17" t="s">
        <v>171</v>
      </c>
      <c r="L14" s="17" t="s">
        <v>172</v>
      </c>
      <c r="N14" s="17">
        <v>8</v>
      </c>
      <c r="O14" s="17">
        <v>1</v>
      </c>
      <c r="P14" s="17">
        <v>1</v>
      </c>
      <c r="Q14" s="17">
        <v>0</v>
      </c>
      <c r="R14">
        <v>508329127</v>
      </c>
      <c r="S14">
        <v>2098</v>
      </c>
      <c r="U14" t="s">
        <v>174</v>
      </c>
      <c r="V14">
        <f>MATCH(D14,Отчет!$D:$D,0)</f>
        <v>75</v>
      </c>
    </row>
    <row r="15" spans="1:22" x14ac:dyDescent="0.2">
      <c r="A15" s="17">
        <v>509666173</v>
      </c>
      <c r="B15" s="17">
        <v>6</v>
      </c>
      <c r="C15" s="17" t="s">
        <v>209</v>
      </c>
      <c r="D15" s="17">
        <v>504311731</v>
      </c>
      <c r="E15" s="7" t="s">
        <v>221</v>
      </c>
      <c r="F15" s="7" t="s">
        <v>222</v>
      </c>
      <c r="G15" s="7" t="s">
        <v>223</v>
      </c>
      <c r="H15" s="17" t="s">
        <v>224</v>
      </c>
      <c r="I15" s="7" t="s">
        <v>170</v>
      </c>
      <c r="J15" s="17">
        <v>1</v>
      </c>
      <c r="K15" s="17" t="s">
        <v>171</v>
      </c>
      <c r="L15" s="17" t="s">
        <v>172</v>
      </c>
      <c r="N15" s="17">
        <v>6</v>
      </c>
      <c r="O15" s="17">
        <v>1</v>
      </c>
      <c r="P15" s="17">
        <v>1</v>
      </c>
      <c r="Q15" s="17">
        <v>0</v>
      </c>
      <c r="R15">
        <v>508329127</v>
      </c>
      <c r="S15">
        <v>2098</v>
      </c>
      <c r="U15" t="s">
        <v>174</v>
      </c>
      <c r="V15">
        <f>MATCH(D15,Отчет!$D:$D,0)</f>
        <v>102</v>
      </c>
    </row>
    <row r="16" spans="1:22" x14ac:dyDescent="0.2">
      <c r="A16" s="17">
        <v>509647978</v>
      </c>
      <c r="B16" s="17">
        <v>9</v>
      </c>
      <c r="C16" s="17" t="s">
        <v>209</v>
      </c>
      <c r="D16" s="17">
        <v>504311762</v>
      </c>
      <c r="E16" s="7" t="s">
        <v>225</v>
      </c>
      <c r="F16" s="7" t="s">
        <v>226</v>
      </c>
      <c r="G16" s="7" t="s">
        <v>186</v>
      </c>
      <c r="H16" s="17" t="s">
        <v>227</v>
      </c>
      <c r="I16" s="7" t="s">
        <v>170</v>
      </c>
      <c r="J16" s="17">
        <v>1</v>
      </c>
      <c r="K16" s="17" t="s">
        <v>171</v>
      </c>
      <c r="L16" s="17" t="s">
        <v>172</v>
      </c>
      <c r="N16" s="17">
        <v>9</v>
      </c>
      <c r="O16" s="17">
        <v>1</v>
      </c>
      <c r="P16" s="17">
        <v>1</v>
      </c>
      <c r="Q16" s="17">
        <v>0</v>
      </c>
      <c r="R16">
        <v>508329127</v>
      </c>
      <c r="S16">
        <v>2098</v>
      </c>
      <c r="U16" t="s">
        <v>174</v>
      </c>
      <c r="V16">
        <f>MATCH(D16,Отчет!$D:$D,0)</f>
        <v>13</v>
      </c>
    </row>
    <row r="17" spans="1:22" x14ac:dyDescent="0.2">
      <c r="A17" s="17">
        <v>509660240</v>
      </c>
      <c r="B17" s="17">
        <v>6</v>
      </c>
      <c r="C17" s="17" t="s">
        <v>209</v>
      </c>
      <c r="D17" s="17">
        <v>504311785</v>
      </c>
      <c r="E17" s="7" t="s">
        <v>228</v>
      </c>
      <c r="F17" s="7" t="s">
        <v>229</v>
      </c>
      <c r="G17" s="7" t="s">
        <v>230</v>
      </c>
      <c r="H17" s="17" t="s">
        <v>231</v>
      </c>
      <c r="I17" s="7" t="s">
        <v>170</v>
      </c>
      <c r="J17" s="17">
        <v>1</v>
      </c>
      <c r="K17" s="17" t="s">
        <v>171</v>
      </c>
      <c r="L17" s="17" t="s">
        <v>172</v>
      </c>
      <c r="N17" s="17">
        <v>6</v>
      </c>
      <c r="O17" s="17">
        <v>1</v>
      </c>
      <c r="P17" s="17">
        <v>1</v>
      </c>
      <c r="Q17" s="17">
        <v>0</v>
      </c>
      <c r="R17">
        <v>508329127</v>
      </c>
      <c r="S17">
        <v>2098</v>
      </c>
      <c r="U17" t="s">
        <v>174</v>
      </c>
      <c r="V17">
        <f>MATCH(D17,Отчет!$D:$D,0)</f>
        <v>93</v>
      </c>
    </row>
    <row r="18" spans="1:22" x14ac:dyDescent="0.2">
      <c r="A18" s="17">
        <v>509658333</v>
      </c>
      <c r="B18" s="17">
        <v>7</v>
      </c>
      <c r="C18" s="17" t="s">
        <v>216</v>
      </c>
      <c r="D18" s="17">
        <v>504311816</v>
      </c>
      <c r="E18" s="7" t="s">
        <v>232</v>
      </c>
      <c r="F18" s="7" t="s">
        <v>233</v>
      </c>
      <c r="G18" s="7" t="s">
        <v>234</v>
      </c>
      <c r="H18" s="17" t="s">
        <v>235</v>
      </c>
      <c r="I18" s="7" t="s">
        <v>170</v>
      </c>
      <c r="J18" s="17">
        <v>1</v>
      </c>
      <c r="K18" s="17" t="s">
        <v>171</v>
      </c>
      <c r="L18" s="17" t="s">
        <v>172</v>
      </c>
      <c r="N18" s="17">
        <v>7</v>
      </c>
      <c r="O18" s="17">
        <v>1</v>
      </c>
      <c r="P18" s="17">
        <v>1</v>
      </c>
      <c r="Q18" s="17">
        <v>0</v>
      </c>
      <c r="R18">
        <v>508329127</v>
      </c>
      <c r="S18">
        <v>2098</v>
      </c>
      <c r="U18" t="s">
        <v>174</v>
      </c>
      <c r="V18">
        <f>MATCH(D18,Отчет!$D:$D,0)</f>
        <v>130</v>
      </c>
    </row>
    <row r="19" spans="1:22" x14ac:dyDescent="0.2">
      <c r="A19" s="17">
        <v>509660618</v>
      </c>
      <c r="B19" s="17">
        <v>6</v>
      </c>
      <c r="C19" s="17" t="s">
        <v>188</v>
      </c>
      <c r="D19" s="17">
        <v>504311838</v>
      </c>
      <c r="E19" s="7" t="s">
        <v>236</v>
      </c>
      <c r="F19" s="7" t="s">
        <v>237</v>
      </c>
      <c r="G19" s="7" t="s">
        <v>238</v>
      </c>
      <c r="H19" s="17" t="s">
        <v>239</v>
      </c>
      <c r="I19" s="7" t="s">
        <v>170</v>
      </c>
      <c r="J19" s="17">
        <v>1</v>
      </c>
      <c r="K19" s="17" t="s">
        <v>171</v>
      </c>
      <c r="L19" s="17" t="s">
        <v>172</v>
      </c>
      <c r="N19" s="17">
        <v>6</v>
      </c>
      <c r="O19" s="17">
        <v>1</v>
      </c>
      <c r="P19" s="17">
        <v>1</v>
      </c>
      <c r="Q19" s="17">
        <v>0</v>
      </c>
      <c r="R19">
        <v>508329127</v>
      </c>
      <c r="S19">
        <v>2098</v>
      </c>
      <c r="U19" t="s">
        <v>174</v>
      </c>
      <c r="V19">
        <f>MATCH(D19,Отчет!$D:$D,0)</f>
        <v>88</v>
      </c>
    </row>
    <row r="20" spans="1:22" x14ac:dyDescent="0.2">
      <c r="A20" s="17">
        <v>509654816</v>
      </c>
      <c r="B20" s="17">
        <v>5</v>
      </c>
      <c r="C20" s="17" t="s">
        <v>209</v>
      </c>
      <c r="D20" s="17">
        <v>504311861</v>
      </c>
      <c r="E20" s="7" t="s">
        <v>240</v>
      </c>
      <c r="F20" s="7" t="s">
        <v>241</v>
      </c>
      <c r="G20" s="7" t="s">
        <v>242</v>
      </c>
      <c r="H20" s="17" t="s">
        <v>243</v>
      </c>
      <c r="I20" s="7" t="s">
        <v>170</v>
      </c>
      <c r="J20" s="17">
        <v>1</v>
      </c>
      <c r="K20" s="17" t="s">
        <v>171</v>
      </c>
      <c r="L20" s="17" t="s">
        <v>172</v>
      </c>
      <c r="N20" s="17">
        <v>5</v>
      </c>
      <c r="O20" s="17">
        <v>1</v>
      </c>
      <c r="P20" s="17">
        <v>1</v>
      </c>
      <c r="Q20" s="17">
        <v>0</v>
      </c>
      <c r="R20">
        <v>508329127</v>
      </c>
      <c r="S20">
        <v>2098</v>
      </c>
      <c r="U20" t="s">
        <v>174</v>
      </c>
      <c r="V20">
        <f>MATCH(D20,Отчет!$D:$D,0)</f>
        <v>85</v>
      </c>
    </row>
    <row r="21" spans="1:22" x14ac:dyDescent="0.2">
      <c r="A21" s="17">
        <v>509663463</v>
      </c>
      <c r="B21" s="17">
        <v>7</v>
      </c>
      <c r="C21" s="17" t="s">
        <v>216</v>
      </c>
      <c r="D21" s="17">
        <v>504311887</v>
      </c>
      <c r="E21" s="7" t="s">
        <v>244</v>
      </c>
      <c r="F21" s="7" t="s">
        <v>211</v>
      </c>
      <c r="G21" s="7" t="s">
        <v>245</v>
      </c>
      <c r="H21" s="17" t="s">
        <v>246</v>
      </c>
      <c r="I21" s="7" t="s">
        <v>170</v>
      </c>
      <c r="J21" s="17">
        <v>1</v>
      </c>
      <c r="K21" s="17" t="s">
        <v>171</v>
      </c>
      <c r="L21" s="17" t="s">
        <v>172</v>
      </c>
      <c r="N21" s="17">
        <v>7</v>
      </c>
      <c r="O21" s="17">
        <v>1</v>
      </c>
      <c r="P21" s="17">
        <v>1</v>
      </c>
      <c r="Q21" s="17">
        <v>0</v>
      </c>
      <c r="R21">
        <v>508329127</v>
      </c>
      <c r="S21">
        <v>2098</v>
      </c>
      <c r="U21" t="s">
        <v>174</v>
      </c>
      <c r="V21">
        <f>MATCH(D21,Отчет!$D:$D,0)</f>
        <v>125</v>
      </c>
    </row>
    <row r="22" spans="1:22" x14ac:dyDescent="0.2">
      <c r="A22" s="17">
        <v>509657922</v>
      </c>
      <c r="B22" s="17">
        <v>6</v>
      </c>
      <c r="D22" s="17">
        <v>504311915</v>
      </c>
      <c r="E22" s="7" t="s">
        <v>247</v>
      </c>
      <c r="F22" s="7" t="s">
        <v>248</v>
      </c>
      <c r="G22" s="7" t="s">
        <v>249</v>
      </c>
      <c r="H22" s="17" t="s">
        <v>250</v>
      </c>
      <c r="I22" s="7" t="s">
        <v>170</v>
      </c>
      <c r="J22" s="17">
        <v>1</v>
      </c>
      <c r="K22" s="17" t="s">
        <v>171</v>
      </c>
      <c r="L22" s="17" t="s">
        <v>172</v>
      </c>
      <c r="N22" s="17">
        <v>6</v>
      </c>
      <c r="O22" s="17">
        <v>1</v>
      </c>
      <c r="P22" s="17">
        <v>1</v>
      </c>
      <c r="Q22" s="17">
        <v>0</v>
      </c>
      <c r="R22">
        <v>508329127</v>
      </c>
      <c r="S22">
        <v>2098</v>
      </c>
      <c r="U22" t="s">
        <v>174</v>
      </c>
      <c r="V22">
        <f>MATCH(D22,Отчет!$D:$D,0)</f>
        <v>134</v>
      </c>
    </row>
    <row r="23" spans="1:22" x14ac:dyDescent="0.2">
      <c r="A23" s="17">
        <v>509656871</v>
      </c>
      <c r="B23" s="17">
        <v>8</v>
      </c>
      <c r="C23" s="17" t="s">
        <v>188</v>
      </c>
      <c r="D23" s="17">
        <v>504311938</v>
      </c>
      <c r="E23" s="7" t="s">
        <v>251</v>
      </c>
      <c r="F23" s="7" t="s">
        <v>252</v>
      </c>
      <c r="G23" s="7" t="s">
        <v>253</v>
      </c>
      <c r="H23" s="17" t="s">
        <v>254</v>
      </c>
      <c r="I23" s="7" t="s">
        <v>170</v>
      </c>
      <c r="J23" s="17">
        <v>1</v>
      </c>
      <c r="K23" s="17" t="s">
        <v>171</v>
      </c>
      <c r="L23" s="17" t="s">
        <v>172</v>
      </c>
      <c r="N23" s="17">
        <v>8</v>
      </c>
      <c r="O23" s="17">
        <v>1</v>
      </c>
      <c r="P23" s="17">
        <v>1</v>
      </c>
      <c r="Q23" s="17">
        <v>0</v>
      </c>
      <c r="R23">
        <v>508329127</v>
      </c>
      <c r="S23">
        <v>2098</v>
      </c>
      <c r="U23" t="s">
        <v>174</v>
      </c>
      <c r="V23">
        <f>MATCH(D23,Отчет!$D:$D,0)</f>
        <v>72</v>
      </c>
    </row>
    <row r="24" spans="1:22" x14ac:dyDescent="0.2">
      <c r="A24" s="17">
        <v>509657176</v>
      </c>
      <c r="B24" s="17">
        <v>7</v>
      </c>
      <c r="C24" s="17" t="s">
        <v>175</v>
      </c>
      <c r="D24" s="17">
        <v>504311968</v>
      </c>
      <c r="E24" s="7" t="s">
        <v>255</v>
      </c>
      <c r="F24" s="7" t="s">
        <v>256</v>
      </c>
      <c r="G24" s="7" t="s">
        <v>257</v>
      </c>
      <c r="H24" s="17" t="s">
        <v>258</v>
      </c>
      <c r="I24" s="7" t="s">
        <v>170</v>
      </c>
      <c r="J24" s="17">
        <v>1</v>
      </c>
      <c r="K24" s="17" t="s">
        <v>171</v>
      </c>
      <c r="L24" s="17" t="s">
        <v>172</v>
      </c>
      <c r="N24" s="17">
        <v>7</v>
      </c>
      <c r="O24" s="17">
        <v>1</v>
      </c>
      <c r="P24" s="17">
        <v>1</v>
      </c>
      <c r="Q24" s="17">
        <v>0</v>
      </c>
      <c r="R24">
        <v>508329127</v>
      </c>
      <c r="S24">
        <v>2098</v>
      </c>
      <c r="U24" t="s">
        <v>174</v>
      </c>
      <c r="V24">
        <f>MATCH(D24,Отчет!$D:$D,0)</f>
        <v>94</v>
      </c>
    </row>
    <row r="25" spans="1:22" x14ac:dyDescent="0.2">
      <c r="A25" s="17">
        <v>509658614</v>
      </c>
      <c r="B25" s="17">
        <v>8</v>
      </c>
      <c r="C25" s="17" t="s">
        <v>188</v>
      </c>
      <c r="D25" s="17">
        <v>504311990</v>
      </c>
      <c r="E25" s="7" t="s">
        <v>259</v>
      </c>
      <c r="F25" s="7" t="s">
        <v>260</v>
      </c>
      <c r="G25" s="7" t="s">
        <v>261</v>
      </c>
      <c r="H25" s="17" t="s">
        <v>262</v>
      </c>
      <c r="I25" s="7" t="s">
        <v>170</v>
      </c>
      <c r="J25" s="17">
        <v>1</v>
      </c>
      <c r="K25" s="17" t="s">
        <v>171</v>
      </c>
      <c r="L25" s="17" t="s">
        <v>172</v>
      </c>
      <c r="N25" s="17">
        <v>8</v>
      </c>
      <c r="O25" s="17">
        <v>1</v>
      </c>
      <c r="P25" s="17">
        <v>1</v>
      </c>
      <c r="Q25" s="17">
        <v>0</v>
      </c>
      <c r="R25">
        <v>508329127</v>
      </c>
      <c r="S25">
        <v>2098</v>
      </c>
      <c r="U25" t="s">
        <v>174</v>
      </c>
      <c r="V25">
        <f>MATCH(D25,Отчет!$D:$D,0)</f>
        <v>129</v>
      </c>
    </row>
    <row r="26" spans="1:22" x14ac:dyDescent="0.2">
      <c r="A26" s="17">
        <v>509664323</v>
      </c>
      <c r="B26" s="17">
        <v>8</v>
      </c>
      <c r="C26" s="17" t="s">
        <v>216</v>
      </c>
      <c r="D26" s="17">
        <v>504312021</v>
      </c>
      <c r="E26" s="7" t="s">
        <v>263</v>
      </c>
      <c r="F26" s="7" t="s">
        <v>211</v>
      </c>
      <c r="G26" s="7" t="s">
        <v>264</v>
      </c>
      <c r="H26" s="17" t="s">
        <v>265</v>
      </c>
      <c r="I26" s="7" t="s">
        <v>170</v>
      </c>
      <c r="J26" s="17">
        <v>1</v>
      </c>
      <c r="K26" s="17" t="s">
        <v>171</v>
      </c>
      <c r="L26" s="17" t="s">
        <v>172</v>
      </c>
      <c r="N26" s="17">
        <v>8</v>
      </c>
      <c r="O26" s="17">
        <v>1</v>
      </c>
      <c r="P26" s="17">
        <v>1</v>
      </c>
      <c r="Q26" s="17">
        <v>0</v>
      </c>
      <c r="R26">
        <v>508329127</v>
      </c>
      <c r="S26">
        <v>2098</v>
      </c>
      <c r="U26" t="s">
        <v>174</v>
      </c>
      <c r="V26">
        <f>MATCH(D26,Отчет!$D:$D,0)</f>
        <v>91</v>
      </c>
    </row>
    <row r="27" spans="1:22" x14ac:dyDescent="0.2">
      <c r="A27" s="17">
        <v>509664932</v>
      </c>
      <c r="B27" s="17">
        <v>7</v>
      </c>
      <c r="C27" s="17" t="s">
        <v>175</v>
      </c>
      <c r="D27" s="17">
        <v>504312044</v>
      </c>
      <c r="E27" s="7" t="s">
        <v>266</v>
      </c>
      <c r="F27" s="7" t="s">
        <v>211</v>
      </c>
      <c r="G27" s="7" t="s">
        <v>267</v>
      </c>
      <c r="H27" s="17" t="s">
        <v>268</v>
      </c>
      <c r="I27" s="7" t="s">
        <v>170</v>
      </c>
      <c r="J27" s="17">
        <v>1</v>
      </c>
      <c r="K27" s="17" t="s">
        <v>171</v>
      </c>
      <c r="L27" s="17" t="s">
        <v>172</v>
      </c>
      <c r="N27" s="17">
        <v>7</v>
      </c>
      <c r="O27" s="17">
        <v>1</v>
      </c>
      <c r="P27" s="17">
        <v>1</v>
      </c>
      <c r="Q27" s="17">
        <v>0</v>
      </c>
      <c r="R27">
        <v>508329127</v>
      </c>
      <c r="S27">
        <v>2098</v>
      </c>
      <c r="U27" t="s">
        <v>174</v>
      </c>
      <c r="V27">
        <f>MATCH(D27,Отчет!$D:$D,0)</f>
        <v>37</v>
      </c>
    </row>
    <row r="28" spans="1:22" x14ac:dyDescent="0.2">
      <c r="A28" s="17">
        <v>509664191</v>
      </c>
      <c r="B28" s="17">
        <v>8</v>
      </c>
      <c r="C28" s="17" t="s">
        <v>165</v>
      </c>
      <c r="D28" s="17">
        <v>504312066</v>
      </c>
      <c r="E28" s="7" t="s">
        <v>269</v>
      </c>
      <c r="F28" s="7" t="s">
        <v>270</v>
      </c>
      <c r="G28" s="7" t="s">
        <v>271</v>
      </c>
      <c r="H28" s="17" t="s">
        <v>272</v>
      </c>
      <c r="I28" s="7" t="s">
        <v>170</v>
      </c>
      <c r="J28" s="17">
        <v>1</v>
      </c>
      <c r="K28" s="17" t="s">
        <v>171</v>
      </c>
      <c r="L28" s="17" t="s">
        <v>172</v>
      </c>
      <c r="N28" s="17">
        <v>8</v>
      </c>
      <c r="O28" s="17">
        <v>1</v>
      </c>
      <c r="P28" s="17">
        <v>1</v>
      </c>
      <c r="Q28" s="17">
        <v>0</v>
      </c>
      <c r="R28">
        <v>508329127</v>
      </c>
      <c r="S28">
        <v>2098</v>
      </c>
      <c r="U28" t="s">
        <v>174</v>
      </c>
      <c r="V28">
        <f>MATCH(D28,Отчет!$D:$D,0)</f>
        <v>58</v>
      </c>
    </row>
    <row r="29" spans="1:22" x14ac:dyDescent="0.2">
      <c r="A29" s="17">
        <v>509656449</v>
      </c>
      <c r="B29" s="17">
        <v>8</v>
      </c>
      <c r="C29" s="17" t="s">
        <v>209</v>
      </c>
      <c r="D29" s="17">
        <v>504312097</v>
      </c>
      <c r="E29" s="7" t="s">
        <v>273</v>
      </c>
      <c r="F29" s="7" t="s">
        <v>274</v>
      </c>
      <c r="G29" s="7" t="s">
        <v>275</v>
      </c>
      <c r="H29" s="17" t="s">
        <v>276</v>
      </c>
      <c r="I29" s="7" t="s">
        <v>170</v>
      </c>
      <c r="J29" s="17">
        <v>1</v>
      </c>
      <c r="K29" s="17" t="s">
        <v>171</v>
      </c>
      <c r="L29" s="17" t="s">
        <v>172</v>
      </c>
      <c r="N29" s="17">
        <v>8</v>
      </c>
      <c r="O29" s="17">
        <v>1</v>
      </c>
      <c r="P29" s="17">
        <v>1</v>
      </c>
      <c r="Q29" s="17">
        <v>0</v>
      </c>
      <c r="R29">
        <v>508329127</v>
      </c>
      <c r="S29">
        <v>2098</v>
      </c>
      <c r="U29" t="s">
        <v>174</v>
      </c>
      <c r="V29">
        <f>MATCH(D29,Отчет!$D:$D,0)</f>
        <v>60</v>
      </c>
    </row>
    <row r="30" spans="1:22" x14ac:dyDescent="0.2">
      <c r="A30" s="17">
        <v>509661614</v>
      </c>
      <c r="B30" s="17">
        <v>8</v>
      </c>
      <c r="C30" s="17" t="s">
        <v>175</v>
      </c>
      <c r="D30" s="17">
        <v>504312147</v>
      </c>
      <c r="E30" s="7" t="s">
        <v>277</v>
      </c>
      <c r="F30" s="7" t="s">
        <v>177</v>
      </c>
      <c r="G30" s="7" t="s">
        <v>278</v>
      </c>
      <c r="H30" s="17" t="s">
        <v>279</v>
      </c>
      <c r="I30" s="7" t="s">
        <v>170</v>
      </c>
      <c r="J30" s="17">
        <v>1</v>
      </c>
      <c r="K30" s="17" t="s">
        <v>171</v>
      </c>
      <c r="L30" s="17" t="s">
        <v>172</v>
      </c>
      <c r="N30" s="17">
        <v>8</v>
      </c>
      <c r="O30" s="17">
        <v>1</v>
      </c>
      <c r="P30" s="17">
        <v>1</v>
      </c>
      <c r="Q30" s="17">
        <v>0</v>
      </c>
      <c r="R30">
        <v>508329127</v>
      </c>
      <c r="S30">
        <v>2098</v>
      </c>
      <c r="U30" t="s">
        <v>174</v>
      </c>
      <c r="V30">
        <f>MATCH(D30,Отчет!$D:$D,0)</f>
        <v>67</v>
      </c>
    </row>
    <row r="31" spans="1:22" x14ac:dyDescent="0.2">
      <c r="A31" s="17">
        <v>509657254</v>
      </c>
      <c r="B31" s="17">
        <v>8</v>
      </c>
      <c r="C31" s="17" t="s">
        <v>188</v>
      </c>
      <c r="D31" s="17">
        <v>504312181</v>
      </c>
      <c r="E31" s="7" t="s">
        <v>280</v>
      </c>
      <c r="F31" s="7" t="s">
        <v>177</v>
      </c>
      <c r="G31" s="7" t="s">
        <v>186</v>
      </c>
      <c r="H31" s="17" t="s">
        <v>281</v>
      </c>
      <c r="I31" s="7" t="s">
        <v>170</v>
      </c>
      <c r="J31" s="17">
        <v>1</v>
      </c>
      <c r="K31" s="17" t="s">
        <v>171</v>
      </c>
      <c r="L31" s="17" t="s">
        <v>172</v>
      </c>
      <c r="N31" s="17">
        <v>8</v>
      </c>
      <c r="O31" s="17">
        <v>1</v>
      </c>
      <c r="P31" s="17">
        <v>1</v>
      </c>
      <c r="Q31" s="17">
        <v>0</v>
      </c>
      <c r="R31">
        <v>508329127</v>
      </c>
      <c r="S31">
        <v>2098</v>
      </c>
      <c r="U31" t="s">
        <v>174</v>
      </c>
      <c r="V31">
        <f>MATCH(D31,Отчет!$D:$D,0)</f>
        <v>92</v>
      </c>
    </row>
    <row r="32" spans="1:22" x14ac:dyDescent="0.2">
      <c r="A32" s="17">
        <v>509661524</v>
      </c>
      <c r="B32" s="17">
        <v>9</v>
      </c>
      <c r="C32" s="17" t="s">
        <v>175</v>
      </c>
      <c r="D32" s="17">
        <v>504312221</v>
      </c>
      <c r="E32" s="7" t="s">
        <v>282</v>
      </c>
      <c r="F32" s="7" t="s">
        <v>177</v>
      </c>
      <c r="G32" s="7" t="s">
        <v>283</v>
      </c>
      <c r="H32" s="17" t="s">
        <v>284</v>
      </c>
      <c r="I32" s="7" t="s">
        <v>170</v>
      </c>
      <c r="J32" s="17">
        <v>1</v>
      </c>
      <c r="K32" s="17" t="s">
        <v>171</v>
      </c>
      <c r="L32" s="17" t="s">
        <v>172</v>
      </c>
      <c r="N32" s="17">
        <v>9</v>
      </c>
      <c r="O32" s="17">
        <v>1</v>
      </c>
      <c r="P32" s="17">
        <v>1</v>
      </c>
      <c r="Q32" s="17">
        <v>0</v>
      </c>
      <c r="R32">
        <v>508329127</v>
      </c>
      <c r="S32">
        <v>2098</v>
      </c>
      <c r="U32" t="s">
        <v>174</v>
      </c>
      <c r="V32">
        <f>MATCH(D32,Отчет!$D:$D,0)</f>
        <v>81</v>
      </c>
    </row>
    <row r="33" spans="1:22" x14ac:dyDescent="0.2">
      <c r="A33" s="17">
        <v>509659652</v>
      </c>
      <c r="B33" s="17">
        <v>8</v>
      </c>
      <c r="C33" s="17" t="s">
        <v>165</v>
      </c>
      <c r="D33" s="17">
        <v>504312248</v>
      </c>
      <c r="E33" s="7" t="s">
        <v>285</v>
      </c>
      <c r="F33" s="7" t="s">
        <v>218</v>
      </c>
      <c r="G33" s="7" t="s">
        <v>186</v>
      </c>
      <c r="H33" s="17" t="s">
        <v>286</v>
      </c>
      <c r="I33" s="7" t="s">
        <v>170</v>
      </c>
      <c r="J33" s="17">
        <v>1</v>
      </c>
      <c r="K33" s="17" t="s">
        <v>171</v>
      </c>
      <c r="L33" s="17" t="s">
        <v>172</v>
      </c>
      <c r="N33" s="17">
        <v>8</v>
      </c>
      <c r="O33" s="17">
        <v>1</v>
      </c>
      <c r="P33" s="17">
        <v>1</v>
      </c>
      <c r="Q33" s="17">
        <v>0</v>
      </c>
      <c r="R33">
        <v>508329127</v>
      </c>
      <c r="S33">
        <v>2098</v>
      </c>
      <c r="U33" t="s">
        <v>174</v>
      </c>
      <c r="V33">
        <f>MATCH(D33,Отчет!$D:$D,0)</f>
        <v>32</v>
      </c>
    </row>
    <row r="34" spans="1:22" x14ac:dyDescent="0.2">
      <c r="A34" s="17">
        <v>509654668</v>
      </c>
      <c r="B34" s="17">
        <v>8</v>
      </c>
      <c r="C34" s="17" t="s">
        <v>165</v>
      </c>
      <c r="D34" s="17">
        <v>504312270</v>
      </c>
      <c r="E34" s="7" t="s">
        <v>287</v>
      </c>
      <c r="F34" s="7" t="s">
        <v>211</v>
      </c>
      <c r="G34" s="7" t="s">
        <v>278</v>
      </c>
      <c r="H34" s="17" t="s">
        <v>288</v>
      </c>
      <c r="I34" s="7" t="s">
        <v>170</v>
      </c>
      <c r="J34" s="17">
        <v>1</v>
      </c>
      <c r="K34" s="17" t="s">
        <v>171</v>
      </c>
      <c r="L34" s="17" t="s">
        <v>172</v>
      </c>
      <c r="N34" s="17">
        <v>8</v>
      </c>
      <c r="O34" s="17">
        <v>1</v>
      </c>
      <c r="P34" s="17">
        <v>1</v>
      </c>
      <c r="Q34" s="17">
        <v>0</v>
      </c>
      <c r="R34">
        <v>508329127</v>
      </c>
      <c r="S34">
        <v>2098</v>
      </c>
      <c r="U34" t="s">
        <v>174</v>
      </c>
      <c r="V34">
        <f>MATCH(D34,Отчет!$D:$D,0)</f>
        <v>34</v>
      </c>
    </row>
    <row r="35" spans="1:22" x14ac:dyDescent="0.2">
      <c r="A35" s="17">
        <v>509665514</v>
      </c>
      <c r="B35" s="17">
        <v>9</v>
      </c>
      <c r="C35" s="17" t="s">
        <v>175</v>
      </c>
      <c r="D35" s="17">
        <v>504312301</v>
      </c>
      <c r="E35" s="7" t="s">
        <v>289</v>
      </c>
      <c r="F35" s="7" t="s">
        <v>211</v>
      </c>
      <c r="G35" s="7" t="s">
        <v>290</v>
      </c>
      <c r="H35" s="17" t="s">
        <v>291</v>
      </c>
      <c r="I35" s="7" t="s">
        <v>170</v>
      </c>
      <c r="J35" s="17">
        <v>1</v>
      </c>
      <c r="K35" s="17" t="s">
        <v>171</v>
      </c>
      <c r="L35" s="17" t="s">
        <v>172</v>
      </c>
      <c r="N35" s="17">
        <v>9</v>
      </c>
      <c r="O35" s="17">
        <v>1</v>
      </c>
      <c r="P35" s="17">
        <v>1</v>
      </c>
      <c r="Q35" s="17">
        <v>0</v>
      </c>
      <c r="R35">
        <v>508329127</v>
      </c>
      <c r="S35">
        <v>2098</v>
      </c>
      <c r="U35" t="s">
        <v>174</v>
      </c>
      <c r="V35">
        <f>MATCH(D35,Отчет!$D:$D,0)</f>
        <v>64</v>
      </c>
    </row>
    <row r="36" spans="1:22" x14ac:dyDescent="0.2">
      <c r="A36" s="17">
        <v>509656141</v>
      </c>
      <c r="B36" s="17">
        <v>3</v>
      </c>
      <c r="D36" s="17">
        <v>504312325</v>
      </c>
      <c r="E36" s="7" t="s">
        <v>292</v>
      </c>
      <c r="F36" s="7" t="s">
        <v>293</v>
      </c>
      <c r="G36" s="7" t="s">
        <v>294</v>
      </c>
      <c r="H36" s="17" t="s">
        <v>295</v>
      </c>
      <c r="I36" s="7" t="s">
        <v>170</v>
      </c>
      <c r="J36" s="17">
        <v>1</v>
      </c>
      <c r="K36" s="17" t="s">
        <v>171</v>
      </c>
      <c r="L36" s="17" t="s">
        <v>172</v>
      </c>
      <c r="N36" s="17">
        <v>0</v>
      </c>
      <c r="O36" s="17">
        <v>1</v>
      </c>
      <c r="P36" s="17">
        <v>0</v>
      </c>
      <c r="Q36" s="17">
        <v>0</v>
      </c>
      <c r="R36">
        <v>508329127</v>
      </c>
      <c r="S36">
        <v>2098</v>
      </c>
      <c r="U36" t="s">
        <v>174</v>
      </c>
      <c r="V36">
        <f>MATCH(D36,Отчет!$D:$D,0)</f>
        <v>136</v>
      </c>
    </row>
    <row r="37" spans="1:22" x14ac:dyDescent="0.2">
      <c r="A37" s="17">
        <v>509665956</v>
      </c>
      <c r="B37" s="17">
        <v>8</v>
      </c>
      <c r="C37" s="17" t="s">
        <v>165</v>
      </c>
      <c r="D37" s="17">
        <v>504312356</v>
      </c>
      <c r="E37" s="7" t="s">
        <v>296</v>
      </c>
      <c r="F37" s="7" t="s">
        <v>297</v>
      </c>
      <c r="G37" s="7" t="s">
        <v>267</v>
      </c>
      <c r="H37" s="17" t="s">
        <v>298</v>
      </c>
      <c r="I37" s="7" t="s">
        <v>170</v>
      </c>
      <c r="J37" s="17">
        <v>1</v>
      </c>
      <c r="K37" s="17" t="s">
        <v>171</v>
      </c>
      <c r="L37" s="17" t="s">
        <v>172</v>
      </c>
      <c r="N37" s="17">
        <v>8</v>
      </c>
      <c r="O37" s="17">
        <v>1</v>
      </c>
      <c r="P37" s="17">
        <v>1</v>
      </c>
      <c r="Q37" s="17">
        <v>0</v>
      </c>
      <c r="R37">
        <v>508329127</v>
      </c>
      <c r="S37">
        <v>2098</v>
      </c>
      <c r="U37" t="s">
        <v>174</v>
      </c>
      <c r="V37">
        <f>MATCH(D37,Отчет!$D:$D,0)</f>
        <v>86</v>
      </c>
    </row>
    <row r="38" spans="1:22" x14ac:dyDescent="0.2">
      <c r="A38" s="17">
        <v>509661776</v>
      </c>
      <c r="B38" s="17">
        <v>7</v>
      </c>
      <c r="C38" s="17" t="s">
        <v>188</v>
      </c>
      <c r="D38" s="17">
        <v>504312383</v>
      </c>
      <c r="E38" s="7" t="s">
        <v>299</v>
      </c>
      <c r="F38" s="7" t="s">
        <v>256</v>
      </c>
      <c r="G38" s="7" t="s">
        <v>207</v>
      </c>
      <c r="H38" s="17" t="s">
        <v>300</v>
      </c>
      <c r="I38" s="7" t="s">
        <v>170</v>
      </c>
      <c r="J38" s="17">
        <v>1</v>
      </c>
      <c r="K38" s="17" t="s">
        <v>171</v>
      </c>
      <c r="L38" s="17" t="s">
        <v>172</v>
      </c>
      <c r="N38" s="17">
        <v>7</v>
      </c>
      <c r="O38" s="17">
        <v>1</v>
      </c>
      <c r="P38" s="17">
        <v>1</v>
      </c>
      <c r="Q38" s="17">
        <v>0</v>
      </c>
      <c r="R38">
        <v>508329127</v>
      </c>
      <c r="S38">
        <v>2098</v>
      </c>
      <c r="U38" t="s">
        <v>174</v>
      </c>
      <c r="V38">
        <f>MATCH(D38,Отчет!$D:$D,0)</f>
        <v>116</v>
      </c>
    </row>
    <row r="39" spans="1:22" x14ac:dyDescent="0.2">
      <c r="A39" s="17">
        <v>509659253</v>
      </c>
      <c r="B39" s="17">
        <v>7</v>
      </c>
      <c r="C39" s="17" t="s">
        <v>209</v>
      </c>
      <c r="D39" s="17">
        <v>504312413</v>
      </c>
      <c r="E39" s="7" t="s">
        <v>301</v>
      </c>
      <c r="F39" s="7" t="s">
        <v>302</v>
      </c>
      <c r="G39" s="7" t="s">
        <v>303</v>
      </c>
      <c r="H39" s="17" t="s">
        <v>304</v>
      </c>
      <c r="I39" s="7" t="s">
        <v>170</v>
      </c>
      <c r="J39" s="17">
        <v>1</v>
      </c>
      <c r="K39" s="17" t="s">
        <v>171</v>
      </c>
      <c r="L39" s="17" t="s">
        <v>172</v>
      </c>
      <c r="N39" s="17">
        <v>7</v>
      </c>
      <c r="O39" s="17">
        <v>1</v>
      </c>
      <c r="P39" s="17">
        <v>1</v>
      </c>
      <c r="Q39" s="17">
        <v>0</v>
      </c>
      <c r="R39">
        <v>508329127</v>
      </c>
      <c r="S39">
        <v>2098</v>
      </c>
      <c r="U39" t="s">
        <v>174</v>
      </c>
      <c r="V39">
        <f>MATCH(D39,Отчет!$D:$D,0)</f>
        <v>83</v>
      </c>
    </row>
    <row r="40" spans="1:22" x14ac:dyDescent="0.2">
      <c r="A40" s="17">
        <v>612394511</v>
      </c>
      <c r="B40" s="17">
        <v>6</v>
      </c>
      <c r="C40" s="17" t="s">
        <v>209</v>
      </c>
      <c r="D40" s="17">
        <v>605810757</v>
      </c>
      <c r="E40" s="7" t="s">
        <v>305</v>
      </c>
      <c r="F40" s="7" t="s">
        <v>211</v>
      </c>
      <c r="G40" s="7" t="s">
        <v>261</v>
      </c>
      <c r="H40" s="17" t="s">
        <v>306</v>
      </c>
      <c r="I40" s="7" t="s">
        <v>170</v>
      </c>
      <c r="J40" s="17">
        <v>1</v>
      </c>
      <c r="K40" s="17" t="s">
        <v>171</v>
      </c>
      <c r="L40" s="17" t="s">
        <v>172</v>
      </c>
      <c r="N40" s="17">
        <v>6</v>
      </c>
      <c r="O40" s="17">
        <v>1</v>
      </c>
      <c r="P40" s="17">
        <v>1</v>
      </c>
      <c r="Q40" s="17">
        <v>0</v>
      </c>
      <c r="R40">
        <v>508329127</v>
      </c>
      <c r="S40">
        <v>2098</v>
      </c>
      <c r="T40" t="s">
        <v>307</v>
      </c>
      <c r="U40" t="s">
        <v>174</v>
      </c>
      <c r="V40">
        <f>MATCH(D40,Отчет!$D:$D,0)</f>
        <v>25</v>
      </c>
    </row>
    <row r="41" spans="1:22" x14ac:dyDescent="0.2">
      <c r="A41" s="17">
        <v>509659166</v>
      </c>
      <c r="B41" s="17">
        <v>10</v>
      </c>
      <c r="C41" s="17" t="s">
        <v>188</v>
      </c>
      <c r="D41" s="17">
        <v>499630577</v>
      </c>
      <c r="E41" s="7" t="s">
        <v>308</v>
      </c>
      <c r="F41" s="7" t="s">
        <v>177</v>
      </c>
      <c r="G41" s="7" t="s">
        <v>309</v>
      </c>
      <c r="H41" s="17" t="s">
        <v>310</v>
      </c>
      <c r="I41" s="7" t="s">
        <v>170</v>
      </c>
      <c r="J41" s="17">
        <v>1</v>
      </c>
      <c r="K41" s="17" t="s">
        <v>171</v>
      </c>
      <c r="L41" s="17" t="s">
        <v>172</v>
      </c>
      <c r="N41" s="17">
        <v>10</v>
      </c>
      <c r="O41" s="17">
        <v>1</v>
      </c>
      <c r="P41" s="17">
        <v>1</v>
      </c>
      <c r="Q41" s="17">
        <v>0</v>
      </c>
      <c r="R41">
        <v>508329127</v>
      </c>
      <c r="S41">
        <v>2098</v>
      </c>
      <c r="U41" t="s">
        <v>174</v>
      </c>
      <c r="V41">
        <f>MATCH(D41,Отчет!$D:$D,0)</f>
        <v>68</v>
      </c>
    </row>
    <row r="42" spans="1:22" x14ac:dyDescent="0.2">
      <c r="A42" s="17">
        <v>509663384</v>
      </c>
      <c r="B42" s="17">
        <v>8</v>
      </c>
      <c r="C42" s="17" t="s">
        <v>216</v>
      </c>
      <c r="D42" s="17">
        <v>499630607</v>
      </c>
      <c r="E42" s="7" t="s">
        <v>311</v>
      </c>
      <c r="F42" s="7" t="s">
        <v>177</v>
      </c>
      <c r="G42" s="7" t="s">
        <v>312</v>
      </c>
      <c r="H42" s="17" t="s">
        <v>313</v>
      </c>
      <c r="I42" s="7" t="s">
        <v>170</v>
      </c>
      <c r="J42" s="17">
        <v>1</v>
      </c>
      <c r="K42" s="17" t="s">
        <v>171</v>
      </c>
      <c r="L42" s="17" t="s">
        <v>172</v>
      </c>
      <c r="N42" s="17">
        <v>8</v>
      </c>
      <c r="O42" s="17">
        <v>1</v>
      </c>
      <c r="P42" s="17">
        <v>1</v>
      </c>
      <c r="Q42" s="17">
        <v>0</v>
      </c>
      <c r="R42">
        <v>508329127</v>
      </c>
      <c r="S42">
        <v>2098</v>
      </c>
      <c r="U42" t="s">
        <v>174</v>
      </c>
      <c r="V42">
        <f>MATCH(D42,Отчет!$D:$D,0)</f>
        <v>117</v>
      </c>
    </row>
    <row r="43" spans="1:22" x14ac:dyDescent="0.2">
      <c r="A43" s="17">
        <v>509664471</v>
      </c>
      <c r="B43" s="17">
        <v>7</v>
      </c>
      <c r="D43" s="17">
        <v>499630637</v>
      </c>
      <c r="E43" s="7" t="s">
        <v>314</v>
      </c>
      <c r="F43" s="7" t="s">
        <v>315</v>
      </c>
      <c r="G43" s="7" t="s">
        <v>316</v>
      </c>
      <c r="H43" s="17" t="s">
        <v>317</v>
      </c>
      <c r="I43" s="7" t="s">
        <v>170</v>
      </c>
      <c r="J43" s="17">
        <v>1</v>
      </c>
      <c r="K43" s="17" t="s">
        <v>171</v>
      </c>
      <c r="L43" s="17" t="s">
        <v>172</v>
      </c>
      <c r="N43" s="17">
        <v>7</v>
      </c>
      <c r="O43" s="17">
        <v>1</v>
      </c>
      <c r="P43" s="17">
        <v>1</v>
      </c>
      <c r="Q43" s="17">
        <v>0</v>
      </c>
      <c r="R43">
        <v>508329127</v>
      </c>
      <c r="S43">
        <v>2098</v>
      </c>
      <c r="U43" t="s">
        <v>174</v>
      </c>
      <c r="V43">
        <f>MATCH(D43,Отчет!$D:$D,0)</f>
        <v>110</v>
      </c>
    </row>
    <row r="44" spans="1:22" x14ac:dyDescent="0.2">
      <c r="A44" s="17">
        <v>509667182</v>
      </c>
      <c r="B44" s="17">
        <v>10</v>
      </c>
      <c r="D44" s="17">
        <v>499630659</v>
      </c>
      <c r="E44" s="7" t="s">
        <v>318</v>
      </c>
      <c r="F44" s="7" t="s">
        <v>248</v>
      </c>
      <c r="G44" s="7" t="s">
        <v>199</v>
      </c>
      <c r="H44" s="17" t="s">
        <v>319</v>
      </c>
      <c r="I44" s="7" t="s">
        <v>170</v>
      </c>
      <c r="J44" s="17">
        <v>1</v>
      </c>
      <c r="K44" s="17" t="s">
        <v>171</v>
      </c>
      <c r="L44" s="17" t="s">
        <v>172</v>
      </c>
      <c r="N44" s="17">
        <v>10</v>
      </c>
      <c r="O44" s="17">
        <v>1</v>
      </c>
      <c r="P44" s="17">
        <v>1</v>
      </c>
      <c r="Q44" s="17">
        <v>0</v>
      </c>
      <c r="R44">
        <v>508329127</v>
      </c>
      <c r="S44">
        <v>2098</v>
      </c>
      <c r="U44" t="s">
        <v>174</v>
      </c>
      <c r="V44">
        <f>MATCH(D44,Отчет!$D:$D,0)</f>
        <v>133</v>
      </c>
    </row>
    <row r="45" spans="1:22" x14ac:dyDescent="0.2">
      <c r="A45" s="17">
        <v>509659005</v>
      </c>
      <c r="B45" s="17">
        <v>7</v>
      </c>
      <c r="C45" s="17" t="s">
        <v>209</v>
      </c>
      <c r="D45" s="17">
        <v>499630689</v>
      </c>
      <c r="E45" s="7" t="s">
        <v>320</v>
      </c>
      <c r="F45" s="7" t="s">
        <v>321</v>
      </c>
      <c r="G45" s="7" t="s">
        <v>186</v>
      </c>
      <c r="H45" s="17" t="s">
        <v>322</v>
      </c>
      <c r="I45" s="7" t="s">
        <v>170</v>
      </c>
      <c r="J45" s="17">
        <v>1</v>
      </c>
      <c r="K45" s="17" t="s">
        <v>171</v>
      </c>
      <c r="L45" s="17" t="s">
        <v>172</v>
      </c>
      <c r="N45" s="17">
        <v>7</v>
      </c>
      <c r="O45" s="17">
        <v>1</v>
      </c>
      <c r="P45" s="17">
        <v>1</v>
      </c>
      <c r="Q45" s="17">
        <v>0</v>
      </c>
      <c r="R45">
        <v>508329127</v>
      </c>
      <c r="S45">
        <v>2098</v>
      </c>
      <c r="U45" t="s">
        <v>174</v>
      </c>
      <c r="V45">
        <f>MATCH(D45,Отчет!$D:$D,0)</f>
        <v>17</v>
      </c>
    </row>
    <row r="46" spans="1:22" x14ac:dyDescent="0.2">
      <c r="A46" s="17">
        <v>509660064</v>
      </c>
      <c r="B46" s="17">
        <v>6</v>
      </c>
      <c r="D46" s="17">
        <v>499630715</v>
      </c>
      <c r="E46" s="7" t="s">
        <v>323</v>
      </c>
      <c r="F46" s="7" t="s">
        <v>218</v>
      </c>
      <c r="G46" s="7" t="s">
        <v>309</v>
      </c>
      <c r="H46" s="17" t="s">
        <v>324</v>
      </c>
      <c r="I46" s="7" t="s">
        <v>170</v>
      </c>
      <c r="J46" s="17">
        <v>1</v>
      </c>
      <c r="K46" s="17" t="s">
        <v>171</v>
      </c>
      <c r="L46" s="17" t="s">
        <v>172</v>
      </c>
      <c r="N46" s="17">
        <v>6</v>
      </c>
      <c r="O46" s="17">
        <v>1</v>
      </c>
      <c r="P46" s="17">
        <v>1</v>
      </c>
      <c r="Q46" s="17">
        <v>0</v>
      </c>
      <c r="R46">
        <v>508329127</v>
      </c>
      <c r="S46">
        <v>2098</v>
      </c>
      <c r="U46" t="s">
        <v>174</v>
      </c>
      <c r="V46">
        <f>MATCH(D46,Отчет!$D:$D,0)</f>
        <v>135</v>
      </c>
    </row>
    <row r="47" spans="1:22" x14ac:dyDescent="0.2">
      <c r="A47" s="17">
        <v>509654182</v>
      </c>
      <c r="B47" s="17">
        <v>4</v>
      </c>
      <c r="C47" s="17" t="s">
        <v>209</v>
      </c>
      <c r="D47" s="17">
        <v>499630741</v>
      </c>
      <c r="E47" s="7" t="s">
        <v>325</v>
      </c>
      <c r="F47" s="7" t="s">
        <v>326</v>
      </c>
      <c r="G47" s="7" t="s">
        <v>327</v>
      </c>
      <c r="H47" s="17" t="s">
        <v>328</v>
      </c>
      <c r="I47" s="7" t="s">
        <v>170</v>
      </c>
      <c r="J47" s="17">
        <v>1</v>
      </c>
      <c r="K47" s="17" t="s">
        <v>171</v>
      </c>
      <c r="L47" s="17" t="s">
        <v>172</v>
      </c>
      <c r="N47" s="17">
        <v>4</v>
      </c>
      <c r="O47" s="17">
        <v>1</v>
      </c>
      <c r="P47" s="17">
        <v>1</v>
      </c>
      <c r="Q47" s="17">
        <v>0</v>
      </c>
      <c r="R47">
        <v>508329127</v>
      </c>
      <c r="S47">
        <v>2098</v>
      </c>
      <c r="U47" t="s">
        <v>174</v>
      </c>
      <c r="V47">
        <f>MATCH(D47,Отчет!$D:$D,0)</f>
        <v>128</v>
      </c>
    </row>
    <row r="48" spans="1:22" x14ac:dyDescent="0.2">
      <c r="A48" s="17">
        <v>509663820</v>
      </c>
      <c r="B48" s="17">
        <v>8</v>
      </c>
      <c r="C48" s="17" t="s">
        <v>216</v>
      </c>
      <c r="D48" s="17">
        <v>499630771</v>
      </c>
      <c r="E48" s="7" t="s">
        <v>329</v>
      </c>
      <c r="F48" s="7" t="s">
        <v>302</v>
      </c>
      <c r="G48" s="7" t="s">
        <v>330</v>
      </c>
      <c r="H48" s="17" t="s">
        <v>331</v>
      </c>
      <c r="I48" s="7" t="s">
        <v>170</v>
      </c>
      <c r="J48" s="17">
        <v>1</v>
      </c>
      <c r="K48" s="17" t="s">
        <v>171</v>
      </c>
      <c r="L48" s="17" t="s">
        <v>172</v>
      </c>
      <c r="N48" s="17">
        <v>8</v>
      </c>
      <c r="O48" s="17">
        <v>1</v>
      </c>
      <c r="P48" s="17">
        <v>1</v>
      </c>
      <c r="Q48" s="17">
        <v>0</v>
      </c>
      <c r="R48">
        <v>508329127</v>
      </c>
      <c r="S48">
        <v>2098</v>
      </c>
      <c r="U48" t="s">
        <v>174</v>
      </c>
      <c r="V48">
        <f>MATCH(D48,Отчет!$D:$D,0)</f>
        <v>115</v>
      </c>
    </row>
    <row r="49" spans="1:22" x14ac:dyDescent="0.2">
      <c r="A49" s="17">
        <v>509662547</v>
      </c>
      <c r="B49" s="17">
        <v>10</v>
      </c>
      <c r="C49" s="17" t="s">
        <v>188</v>
      </c>
      <c r="D49" s="17">
        <v>499630793</v>
      </c>
      <c r="E49" s="7" t="s">
        <v>332</v>
      </c>
      <c r="F49" s="7" t="s">
        <v>333</v>
      </c>
      <c r="G49" s="7" t="s">
        <v>334</v>
      </c>
      <c r="H49" s="17" t="s">
        <v>335</v>
      </c>
      <c r="I49" s="7" t="s">
        <v>170</v>
      </c>
      <c r="J49" s="17">
        <v>1</v>
      </c>
      <c r="K49" s="17" t="s">
        <v>171</v>
      </c>
      <c r="L49" s="17" t="s">
        <v>172</v>
      </c>
      <c r="N49" s="17">
        <v>10</v>
      </c>
      <c r="O49" s="17">
        <v>1</v>
      </c>
      <c r="P49" s="17">
        <v>1</v>
      </c>
      <c r="Q49" s="17">
        <v>0</v>
      </c>
      <c r="R49">
        <v>508329127</v>
      </c>
      <c r="S49">
        <v>2098</v>
      </c>
      <c r="U49" t="s">
        <v>174</v>
      </c>
      <c r="V49">
        <f>MATCH(D49,Отчет!$D:$D,0)</f>
        <v>114</v>
      </c>
    </row>
    <row r="50" spans="1:22" x14ac:dyDescent="0.2">
      <c r="A50" s="17">
        <v>509665792</v>
      </c>
      <c r="B50" s="17">
        <v>9</v>
      </c>
      <c r="D50" s="17">
        <v>499630819</v>
      </c>
      <c r="E50" s="7" t="s">
        <v>336</v>
      </c>
      <c r="F50" s="7" t="s">
        <v>337</v>
      </c>
      <c r="G50" s="7" t="s">
        <v>267</v>
      </c>
      <c r="H50" s="17" t="s">
        <v>338</v>
      </c>
      <c r="I50" s="7" t="s">
        <v>170</v>
      </c>
      <c r="J50" s="17">
        <v>1</v>
      </c>
      <c r="K50" s="17" t="s">
        <v>171</v>
      </c>
      <c r="L50" s="17" t="s">
        <v>172</v>
      </c>
      <c r="N50" s="17">
        <v>9</v>
      </c>
      <c r="O50" s="17">
        <v>1</v>
      </c>
      <c r="P50" s="17">
        <v>1</v>
      </c>
      <c r="Q50" s="17">
        <v>0</v>
      </c>
      <c r="R50">
        <v>508329127</v>
      </c>
      <c r="S50">
        <v>2098</v>
      </c>
      <c r="U50" t="s">
        <v>174</v>
      </c>
      <c r="V50">
        <f>MATCH(D50,Отчет!$D:$D,0)</f>
        <v>70</v>
      </c>
    </row>
    <row r="51" spans="1:22" x14ac:dyDescent="0.2">
      <c r="A51" s="17">
        <v>509655256</v>
      </c>
      <c r="B51" s="17">
        <v>8</v>
      </c>
      <c r="C51" s="17" t="s">
        <v>209</v>
      </c>
      <c r="D51" s="17">
        <v>509654571</v>
      </c>
      <c r="E51" s="7" t="s">
        <v>339</v>
      </c>
      <c r="F51" s="7" t="s">
        <v>302</v>
      </c>
      <c r="G51" s="7" t="s">
        <v>186</v>
      </c>
      <c r="H51" s="17" t="s">
        <v>340</v>
      </c>
      <c r="I51" s="7" t="s">
        <v>170</v>
      </c>
      <c r="J51" s="17">
        <v>1</v>
      </c>
      <c r="K51" s="17" t="s">
        <v>171</v>
      </c>
      <c r="L51" s="17" t="s">
        <v>172</v>
      </c>
      <c r="N51" s="17">
        <v>8</v>
      </c>
      <c r="O51" s="17">
        <v>1</v>
      </c>
      <c r="P51" s="17">
        <v>1</v>
      </c>
      <c r="Q51" s="17">
        <v>1</v>
      </c>
      <c r="R51">
        <v>508329127</v>
      </c>
      <c r="S51">
        <v>2098</v>
      </c>
      <c r="U51" t="s">
        <v>174</v>
      </c>
      <c r="V51">
        <f>MATCH(D51,Отчет!$D:$D,0)</f>
        <v>46</v>
      </c>
    </row>
    <row r="52" spans="1:22" x14ac:dyDescent="0.2">
      <c r="A52" s="17">
        <v>509658253</v>
      </c>
      <c r="B52" s="17">
        <v>7</v>
      </c>
      <c r="C52" s="17" t="s">
        <v>209</v>
      </c>
      <c r="D52" s="17">
        <v>509654598</v>
      </c>
      <c r="E52" s="7" t="s">
        <v>341</v>
      </c>
      <c r="F52" s="7" t="s">
        <v>342</v>
      </c>
      <c r="G52" s="7" t="s">
        <v>343</v>
      </c>
      <c r="H52" s="17" t="s">
        <v>344</v>
      </c>
      <c r="I52" s="7" t="s">
        <v>170</v>
      </c>
      <c r="J52" s="17">
        <v>1</v>
      </c>
      <c r="K52" s="17" t="s">
        <v>171</v>
      </c>
      <c r="L52" s="17" t="s">
        <v>172</v>
      </c>
      <c r="N52" s="17">
        <v>7</v>
      </c>
      <c r="O52" s="17">
        <v>1</v>
      </c>
      <c r="P52" s="17">
        <v>1</v>
      </c>
      <c r="Q52" s="17">
        <v>1</v>
      </c>
      <c r="R52">
        <v>508329127</v>
      </c>
      <c r="S52">
        <v>2098</v>
      </c>
      <c r="U52" t="s">
        <v>174</v>
      </c>
      <c r="V52">
        <f>MATCH(D52,Отчет!$D:$D,0)</f>
        <v>107</v>
      </c>
    </row>
    <row r="53" spans="1:22" x14ac:dyDescent="0.2">
      <c r="A53" s="17">
        <v>656991758</v>
      </c>
      <c r="B53" s="17">
        <v>4</v>
      </c>
      <c r="C53" s="17" t="s">
        <v>175</v>
      </c>
      <c r="D53" s="17">
        <v>559114252</v>
      </c>
      <c r="E53" s="7" t="s">
        <v>345</v>
      </c>
      <c r="F53" s="7" t="s">
        <v>346</v>
      </c>
      <c r="G53" s="7" t="s">
        <v>347</v>
      </c>
      <c r="H53" s="17" t="s">
        <v>348</v>
      </c>
      <c r="I53" s="7" t="s">
        <v>170</v>
      </c>
      <c r="J53" s="17">
        <v>1</v>
      </c>
      <c r="K53" s="17" t="s">
        <v>171</v>
      </c>
      <c r="L53" s="17" t="s">
        <v>172</v>
      </c>
      <c r="N53" s="17">
        <v>4</v>
      </c>
      <c r="O53" s="17">
        <v>1</v>
      </c>
      <c r="P53" s="17">
        <v>1</v>
      </c>
      <c r="Q53" s="17">
        <v>1</v>
      </c>
      <c r="R53">
        <v>508329127</v>
      </c>
      <c r="S53">
        <v>2098</v>
      </c>
      <c r="U53" t="s">
        <v>174</v>
      </c>
      <c r="V53">
        <f>MATCH(D53,Отчет!$D:$D,0)</f>
        <v>118</v>
      </c>
    </row>
    <row r="54" spans="1:22" x14ac:dyDescent="0.2">
      <c r="A54" s="17">
        <v>521624751</v>
      </c>
      <c r="B54" s="17">
        <v>9</v>
      </c>
      <c r="C54" s="17" t="s">
        <v>175</v>
      </c>
      <c r="D54" s="17">
        <v>515626219</v>
      </c>
      <c r="E54" s="7" t="s">
        <v>349</v>
      </c>
      <c r="F54" s="7" t="s">
        <v>350</v>
      </c>
      <c r="G54" s="7" t="s">
        <v>186</v>
      </c>
      <c r="H54" s="17" t="s">
        <v>351</v>
      </c>
      <c r="I54" s="7" t="s">
        <v>170</v>
      </c>
      <c r="J54" s="17">
        <v>1</v>
      </c>
      <c r="K54" s="17" t="s">
        <v>171</v>
      </c>
      <c r="L54" s="17" t="s">
        <v>172</v>
      </c>
      <c r="N54" s="17">
        <v>9</v>
      </c>
      <c r="O54" s="17">
        <v>1</v>
      </c>
      <c r="P54" s="17">
        <v>1</v>
      </c>
      <c r="Q54" s="17">
        <v>1</v>
      </c>
      <c r="R54">
        <v>508329127</v>
      </c>
      <c r="S54">
        <v>2098</v>
      </c>
      <c r="U54" t="s">
        <v>174</v>
      </c>
      <c r="V54">
        <f>MATCH(D54,Отчет!$D:$D,0)</f>
        <v>97</v>
      </c>
    </row>
    <row r="55" spans="1:22" x14ac:dyDescent="0.2">
      <c r="A55" s="17">
        <v>521624994</v>
      </c>
      <c r="B55" s="17">
        <v>8</v>
      </c>
      <c r="C55" s="17" t="s">
        <v>175</v>
      </c>
      <c r="D55" s="17">
        <v>515626250</v>
      </c>
      <c r="E55" s="7" t="s">
        <v>352</v>
      </c>
      <c r="F55" s="7" t="s">
        <v>326</v>
      </c>
      <c r="G55" s="7" t="s">
        <v>353</v>
      </c>
      <c r="H55" s="17" t="s">
        <v>354</v>
      </c>
      <c r="I55" s="7" t="s">
        <v>170</v>
      </c>
      <c r="J55" s="17">
        <v>1</v>
      </c>
      <c r="K55" s="17" t="s">
        <v>171</v>
      </c>
      <c r="L55" s="17" t="s">
        <v>172</v>
      </c>
      <c r="N55" s="17">
        <v>8</v>
      </c>
      <c r="O55" s="17">
        <v>1</v>
      </c>
      <c r="P55" s="17">
        <v>1</v>
      </c>
      <c r="Q55" s="17">
        <v>1</v>
      </c>
      <c r="R55">
        <v>508329127</v>
      </c>
      <c r="S55">
        <v>2098</v>
      </c>
      <c r="U55" t="s">
        <v>174</v>
      </c>
      <c r="V55">
        <f>MATCH(D55,Отчет!$D:$D,0)</f>
        <v>39</v>
      </c>
    </row>
    <row r="56" spans="1:22" x14ac:dyDescent="0.2">
      <c r="A56" s="17">
        <v>521621167</v>
      </c>
      <c r="B56" s="17">
        <v>6</v>
      </c>
      <c r="C56" s="17" t="s">
        <v>188</v>
      </c>
      <c r="D56" s="17">
        <v>515626284</v>
      </c>
      <c r="E56" s="7" t="s">
        <v>355</v>
      </c>
      <c r="F56" s="7" t="s">
        <v>356</v>
      </c>
      <c r="G56" s="7" t="s">
        <v>267</v>
      </c>
      <c r="H56" s="17" t="s">
        <v>357</v>
      </c>
      <c r="I56" s="7" t="s">
        <v>170</v>
      </c>
      <c r="J56" s="17">
        <v>1</v>
      </c>
      <c r="K56" s="17" t="s">
        <v>171</v>
      </c>
      <c r="L56" s="17" t="s">
        <v>172</v>
      </c>
      <c r="N56" s="17">
        <v>6</v>
      </c>
      <c r="O56" s="17">
        <v>1</v>
      </c>
      <c r="P56" s="17">
        <v>1</v>
      </c>
      <c r="Q56" s="17">
        <v>1</v>
      </c>
      <c r="R56">
        <v>508329127</v>
      </c>
      <c r="S56">
        <v>2098</v>
      </c>
      <c r="U56" t="s">
        <v>174</v>
      </c>
      <c r="V56">
        <f>MATCH(D56,Отчет!$D:$D,0)</f>
        <v>101</v>
      </c>
    </row>
    <row r="57" spans="1:22" x14ac:dyDescent="0.2">
      <c r="A57" s="17">
        <v>521619502</v>
      </c>
      <c r="B57" s="17">
        <v>7</v>
      </c>
      <c r="C57" s="17" t="s">
        <v>165</v>
      </c>
      <c r="D57" s="17">
        <v>515626313</v>
      </c>
      <c r="E57" s="7" t="s">
        <v>358</v>
      </c>
      <c r="F57" s="7" t="s">
        <v>297</v>
      </c>
      <c r="G57" s="7" t="s">
        <v>359</v>
      </c>
      <c r="H57" s="17" t="s">
        <v>360</v>
      </c>
      <c r="I57" s="7" t="s">
        <v>170</v>
      </c>
      <c r="J57" s="17">
        <v>1</v>
      </c>
      <c r="K57" s="17" t="s">
        <v>171</v>
      </c>
      <c r="L57" s="17" t="s">
        <v>172</v>
      </c>
      <c r="N57" s="17">
        <v>7</v>
      </c>
      <c r="O57" s="17">
        <v>1</v>
      </c>
      <c r="P57" s="17">
        <v>1</v>
      </c>
      <c r="Q57" s="17">
        <v>1</v>
      </c>
      <c r="R57">
        <v>508329127</v>
      </c>
      <c r="S57">
        <v>2098</v>
      </c>
      <c r="U57" t="s">
        <v>174</v>
      </c>
      <c r="V57">
        <f>MATCH(D57,Отчет!$D:$D,0)</f>
        <v>100</v>
      </c>
    </row>
    <row r="58" spans="1:22" x14ac:dyDescent="0.2">
      <c r="A58" s="17">
        <v>615072774</v>
      </c>
      <c r="B58" s="17">
        <v>5</v>
      </c>
      <c r="C58" s="17" t="s">
        <v>175</v>
      </c>
      <c r="D58" s="17">
        <v>608621315</v>
      </c>
      <c r="E58" s="7" t="s">
        <v>361</v>
      </c>
      <c r="F58" s="7" t="s">
        <v>362</v>
      </c>
      <c r="G58" s="7" t="s">
        <v>363</v>
      </c>
      <c r="H58" s="36" t="s">
        <v>364</v>
      </c>
      <c r="I58" s="7" t="s">
        <v>170</v>
      </c>
      <c r="J58" s="17">
        <v>1</v>
      </c>
      <c r="K58" s="17" t="s">
        <v>171</v>
      </c>
      <c r="L58" s="17" t="s">
        <v>172</v>
      </c>
      <c r="N58" s="17">
        <v>5</v>
      </c>
      <c r="O58" s="17">
        <v>1</v>
      </c>
      <c r="P58" s="17">
        <v>1</v>
      </c>
      <c r="Q58" s="17">
        <v>0</v>
      </c>
      <c r="R58">
        <v>508329127</v>
      </c>
      <c r="S58">
        <v>2098</v>
      </c>
      <c r="U58" t="s">
        <v>174</v>
      </c>
      <c r="V58">
        <f>MATCH(D58,Отчет!$D:$D,0)</f>
        <v>99</v>
      </c>
    </row>
    <row r="59" spans="1:22" x14ac:dyDescent="0.2">
      <c r="A59" s="17">
        <v>612409201</v>
      </c>
      <c r="B59" s="17">
        <v>7</v>
      </c>
      <c r="C59" s="17" t="s">
        <v>188</v>
      </c>
      <c r="D59" s="17">
        <v>584534496</v>
      </c>
      <c r="E59" s="7" t="s">
        <v>365</v>
      </c>
      <c r="F59" s="7" t="s">
        <v>337</v>
      </c>
      <c r="G59" s="7" t="s">
        <v>359</v>
      </c>
      <c r="H59" s="17" t="s">
        <v>366</v>
      </c>
      <c r="I59" s="7" t="s">
        <v>170</v>
      </c>
      <c r="J59" s="17">
        <v>1</v>
      </c>
      <c r="K59" s="17" t="s">
        <v>171</v>
      </c>
      <c r="L59" s="17" t="s">
        <v>172</v>
      </c>
      <c r="N59" s="17">
        <v>7</v>
      </c>
      <c r="O59" s="17">
        <v>1</v>
      </c>
      <c r="P59" s="17">
        <v>1</v>
      </c>
      <c r="Q59" s="17">
        <v>1</v>
      </c>
      <c r="R59">
        <v>508329127</v>
      </c>
      <c r="S59">
        <v>2098</v>
      </c>
      <c r="U59" t="s">
        <v>174</v>
      </c>
      <c r="V59">
        <f>MATCH(D59,Отчет!$D:$D,0)</f>
        <v>33</v>
      </c>
    </row>
    <row r="60" spans="1:22" x14ac:dyDescent="0.2">
      <c r="A60" s="17">
        <v>666575202</v>
      </c>
      <c r="B60" s="17">
        <v>5</v>
      </c>
      <c r="C60" s="17" t="s">
        <v>209</v>
      </c>
      <c r="D60" s="17">
        <v>565792652</v>
      </c>
      <c r="E60" s="7" t="s">
        <v>367</v>
      </c>
      <c r="F60" s="7" t="s">
        <v>368</v>
      </c>
      <c r="G60" s="7" t="s">
        <v>369</v>
      </c>
      <c r="H60" s="17" t="s">
        <v>370</v>
      </c>
      <c r="I60" s="7" t="s">
        <v>170</v>
      </c>
      <c r="J60" s="17">
        <v>1</v>
      </c>
      <c r="K60" s="17" t="s">
        <v>171</v>
      </c>
      <c r="L60" s="17" t="s">
        <v>172</v>
      </c>
      <c r="N60" s="17">
        <v>5</v>
      </c>
      <c r="O60" s="17">
        <v>1</v>
      </c>
      <c r="P60" s="17">
        <v>1</v>
      </c>
      <c r="Q60" s="17">
        <v>1</v>
      </c>
      <c r="R60">
        <v>508329127</v>
      </c>
      <c r="S60">
        <v>2098</v>
      </c>
      <c r="U60" t="s">
        <v>174</v>
      </c>
      <c r="V60">
        <f>MATCH(D60,Отчет!$D:$D,0)</f>
        <v>123</v>
      </c>
    </row>
    <row r="61" spans="1:22" x14ac:dyDescent="0.2">
      <c r="A61" s="17">
        <v>612396769</v>
      </c>
      <c r="B61" s="17">
        <v>7</v>
      </c>
      <c r="C61" s="17" t="s">
        <v>209</v>
      </c>
      <c r="D61" s="17">
        <v>607219827</v>
      </c>
      <c r="E61" s="7" t="s">
        <v>371</v>
      </c>
      <c r="F61" s="7" t="s">
        <v>346</v>
      </c>
      <c r="G61" s="7" t="s">
        <v>316</v>
      </c>
      <c r="H61" s="17" t="s">
        <v>372</v>
      </c>
      <c r="I61" s="7" t="s">
        <v>170</v>
      </c>
      <c r="J61" s="17">
        <v>1</v>
      </c>
      <c r="K61" s="17" t="s">
        <v>171</v>
      </c>
      <c r="L61" s="17" t="s">
        <v>172</v>
      </c>
      <c r="N61" s="17">
        <v>7</v>
      </c>
      <c r="O61" s="17">
        <v>1</v>
      </c>
      <c r="P61" s="17">
        <v>1</v>
      </c>
      <c r="Q61" s="17">
        <v>0</v>
      </c>
      <c r="R61">
        <v>508329127</v>
      </c>
      <c r="S61">
        <v>2098</v>
      </c>
      <c r="T61" t="s">
        <v>307</v>
      </c>
      <c r="U61" t="s">
        <v>174</v>
      </c>
      <c r="V61">
        <f>MATCH(D61,Отчет!$D:$D,0)</f>
        <v>111</v>
      </c>
    </row>
    <row r="62" spans="1:22" x14ac:dyDescent="0.2">
      <c r="A62" s="17">
        <v>509656281</v>
      </c>
      <c r="B62" s="17">
        <v>10</v>
      </c>
      <c r="C62" s="17" t="s">
        <v>175</v>
      </c>
      <c r="D62" s="17">
        <v>504308102</v>
      </c>
      <c r="E62" s="7" t="s">
        <v>373</v>
      </c>
      <c r="F62" s="7" t="s">
        <v>374</v>
      </c>
      <c r="G62" s="7" t="s">
        <v>278</v>
      </c>
      <c r="H62" s="17" t="s">
        <v>375</v>
      </c>
      <c r="I62" s="7" t="s">
        <v>170</v>
      </c>
      <c r="J62" s="17">
        <v>1</v>
      </c>
      <c r="K62" s="17" t="s">
        <v>171</v>
      </c>
      <c r="L62" s="17" t="s">
        <v>172</v>
      </c>
      <c r="N62" s="17">
        <v>10</v>
      </c>
      <c r="O62" s="17">
        <v>1</v>
      </c>
      <c r="P62" s="17">
        <v>1</v>
      </c>
      <c r="Q62" s="17">
        <v>1</v>
      </c>
      <c r="R62">
        <v>508329127</v>
      </c>
      <c r="S62">
        <v>2098</v>
      </c>
      <c r="U62" t="s">
        <v>174</v>
      </c>
      <c r="V62">
        <f>MATCH(D62,Отчет!$D:$D,0)</f>
        <v>80</v>
      </c>
    </row>
    <row r="63" spans="1:22" x14ac:dyDescent="0.2">
      <c r="A63" s="17">
        <v>509665704</v>
      </c>
      <c r="B63" s="17">
        <v>7</v>
      </c>
      <c r="C63" s="17" t="s">
        <v>165</v>
      </c>
      <c r="D63" s="17">
        <v>504308130</v>
      </c>
      <c r="E63" s="7" t="s">
        <v>376</v>
      </c>
      <c r="F63" s="7" t="s">
        <v>377</v>
      </c>
      <c r="G63" s="7" t="s">
        <v>378</v>
      </c>
      <c r="H63" s="17" t="s">
        <v>379</v>
      </c>
      <c r="I63" s="7" t="s">
        <v>170</v>
      </c>
      <c r="J63" s="17">
        <v>1</v>
      </c>
      <c r="K63" s="17" t="s">
        <v>171</v>
      </c>
      <c r="L63" s="17" t="s">
        <v>172</v>
      </c>
      <c r="N63" s="17">
        <v>7</v>
      </c>
      <c r="O63" s="17">
        <v>1</v>
      </c>
      <c r="P63" s="17">
        <v>1</v>
      </c>
      <c r="Q63" s="17">
        <v>1</v>
      </c>
      <c r="R63">
        <v>508329127</v>
      </c>
      <c r="S63">
        <v>2098</v>
      </c>
      <c r="U63" t="s">
        <v>174</v>
      </c>
      <c r="V63">
        <f>MATCH(D63,Отчет!$D:$D,0)</f>
        <v>84</v>
      </c>
    </row>
    <row r="64" spans="1:22" x14ac:dyDescent="0.2">
      <c r="A64" s="17">
        <v>509662961</v>
      </c>
      <c r="B64" s="17">
        <v>8</v>
      </c>
      <c r="C64" s="17" t="s">
        <v>165</v>
      </c>
      <c r="D64" s="17">
        <v>504308154</v>
      </c>
      <c r="E64" s="7" t="s">
        <v>380</v>
      </c>
      <c r="F64" s="7" t="s">
        <v>381</v>
      </c>
      <c r="G64" s="7" t="s">
        <v>382</v>
      </c>
      <c r="H64" s="17" t="s">
        <v>383</v>
      </c>
      <c r="I64" s="7" t="s">
        <v>170</v>
      </c>
      <c r="J64" s="17">
        <v>1</v>
      </c>
      <c r="K64" s="17" t="s">
        <v>171</v>
      </c>
      <c r="L64" s="17" t="s">
        <v>172</v>
      </c>
      <c r="N64" s="17">
        <v>8</v>
      </c>
      <c r="O64" s="17">
        <v>1</v>
      </c>
      <c r="P64" s="17">
        <v>1</v>
      </c>
      <c r="Q64" s="17">
        <v>1</v>
      </c>
      <c r="R64">
        <v>508329127</v>
      </c>
      <c r="S64">
        <v>2098</v>
      </c>
      <c r="U64" t="s">
        <v>174</v>
      </c>
      <c r="V64">
        <f>MATCH(D64,Отчет!$D:$D,0)</f>
        <v>63</v>
      </c>
    </row>
    <row r="65" spans="1:22" x14ac:dyDescent="0.2">
      <c r="A65" s="17">
        <v>509657026</v>
      </c>
      <c r="B65" s="17">
        <v>7</v>
      </c>
      <c r="C65" s="17" t="s">
        <v>188</v>
      </c>
      <c r="D65" s="17">
        <v>504308180</v>
      </c>
      <c r="E65" s="7" t="s">
        <v>384</v>
      </c>
      <c r="F65" s="7" t="s">
        <v>211</v>
      </c>
      <c r="G65" s="7" t="s">
        <v>264</v>
      </c>
      <c r="H65" s="17" t="s">
        <v>385</v>
      </c>
      <c r="I65" s="7" t="s">
        <v>170</v>
      </c>
      <c r="J65" s="17">
        <v>1</v>
      </c>
      <c r="K65" s="17" t="s">
        <v>171</v>
      </c>
      <c r="L65" s="17" t="s">
        <v>172</v>
      </c>
      <c r="N65" s="17">
        <v>7</v>
      </c>
      <c r="O65" s="17">
        <v>1</v>
      </c>
      <c r="P65" s="17">
        <v>1</v>
      </c>
      <c r="Q65" s="17">
        <v>1</v>
      </c>
      <c r="R65">
        <v>508329127</v>
      </c>
      <c r="S65">
        <v>2098</v>
      </c>
      <c r="U65" t="s">
        <v>174</v>
      </c>
      <c r="V65">
        <f>MATCH(D65,Отчет!$D:$D,0)</f>
        <v>77</v>
      </c>
    </row>
    <row r="66" spans="1:22" x14ac:dyDescent="0.2">
      <c r="A66" s="17">
        <v>509665010</v>
      </c>
      <c r="B66" s="17">
        <v>8</v>
      </c>
      <c r="C66" s="17" t="s">
        <v>209</v>
      </c>
      <c r="D66" s="17">
        <v>504308204</v>
      </c>
      <c r="E66" s="7" t="s">
        <v>386</v>
      </c>
      <c r="F66" s="7" t="s">
        <v>211</v>
      </c>
      <c r="G66" s="7" t="s">
        <v>242</v>
      </c>
      <c r="H66" s="17" t="s">
        <v>387</v>
      </c>
      <c r="I66" s="7" t="s">
        <v>170</v>
      </c>
      <c r="J66" s="17">
        <v>1</v>
      </c>
      <c r="K66" s="17" t="s">
        <v>171</v>
      </c>
      <c r="L66" s="17" t="s">
        <v>172</v>
      </c>
      <c r="N66" s="17">
        <v>8</v>
      </c>
      <c r="O66" s="17">
        <v>1</v>
      </c>
      <c r="P66" s="17">
        <v>1</v>
      </c>
      <c r="Q66" s="17">
        <v>1</v>
      </c>
      <c r="R66">
        <v>508329127</v>
      </c>
      <c r="S66">
        <v>2098</v>
      </c>
      <c r="U66" t="s">
        <v>174</v>
      </c>
      <c r="V66">
        <f>MATCH(D66,Отчет!$D:$D,0)</f>
        <v>120</v>
      </c>
    </row>
    <row r="67" spans="1:22" x14ac:dyDescent="0.2">
      <c r="A67" s="17">
        <v>509659088</v>
      </c>
      <c r="B67" s="17">
        <v>9</v>
      </c>
      <c r="C67" s="17" t="s">
        <v>216</v>
      </c>
      <c r="D67" s="17">
        <v>504308433</v>
      </c>
      <c r="E67" s="7" t="s">
        <v>388</v>
      </c>
      <c r="F67" s="7" t="s">
        <v>302</v>
      </c>
      <c r="G67" s="7" t="s">
        <v>389</v>
      </c>
      <c r="H67" s="17" t="s">
        <v>390</v>
      </c>
      <c r="I67" s="7" t="s">
        <v>170</v>
      </c>
      <c r="J67" s="17">
        <v>1</v>
      </c>
      <c r="K67" s="17" t="s">
        <v>171</v>
      </c>
      <c r="L67" s="17" t="s">
        <v>172</v>
      </c>
      <c r="N67" s="17">
        <v>9</v>
      </c>
      <c r="O67" s="17">
        <v>1</v>
      </c>
      <c r="P67" s="17">
        <v>1</v>
      </c>
      <c r="Q67" s="17">
        <v>1</v>
      </c>
      <c r="R67">
        <v>508329127</v>
      </c>
      <c r="S67">
        <v>2098</v>
      </c>
      <c r="U67" t="s">
        <v>174</v>
      </c>
      <c r="V67">
        <f>MATCH(D67,Отчет!$D:$D,0)</f>
        <v>47</v>
      </c>
    </row>
    <row r="68" spans="1:22" x14ac:dyDescent="0.2">
      <c r="A68" s="17">
        <v>509658004</v>
      </c>
      <c r="B68" s="17">
        <v>7</v>
      </c>
      <c r="C68" s="17" t="s">
        <v>188</v>
      </c>
      <c r="D68" s="17">
        <v>504308457</v>
      </c>
      <c r="E68" s="7" t="s">
        <v>391</v>
      </c>
      <c r="F68" s="7" t="s">
        <v>374</v>
      </c>
      <c r="G68" s="7" t="s">
        <v>392</v>
      </c>
      <c r="H68" s="17" t="s">
        <v>393</v>
      </c>
      <c r="I68" s="7" t="s">
        <v>170</v>
      </c>
      <c r="J68" s="17">
        <v>1</v>
      </c>
      <c r="K68" s="17" t="s">
        <v>171</v>
      </c>
      <c r="L68" s="17" t="s">
        <v>172</v>
      </c>
      <c r="N68" s="17">
        <v>7</v>
      </c>
      <c r="O68" s="17">
        <v>1</v>
      </c>
      <c r="P68" s="17">
        <v>1</v>
      </c>
      <c r="Q68" s="17">
        <v>1</v>
      </c>
      <c r="R68">
        <v>508329127</v>
      </c>
      <c r="S68">
        <v>2098</v>
      </c>
      <c r="U68" t="s">
        <v>174</v>
      </c>
      <c r="V68">
        <f>MATCH(D68,Отчет!$D:$D,0)</f>
        <v>40</v>
      </c>
    </row>
    <row r="69" spans="1:22" x14ac:dyDescent="0.2">
      <c r="A69" s="17">
        <v>509659533</v>
      </c>
      <c r="B69" s="17">
        <v>7</v>
      </c>
      <c r="C69" s="17" t="s">
        <v>216</v>
      </c>
      <c r="D69" s="17">
        <v>504308486</v>
      </c>
      <c r="E69" s="7" t="s">
        <v>394</v>
      </c>
      <c r="F69" s="7" t="s">
        <v>395</v>
      </c>
      <c r="G69" s="7" t="s">
        <v>238</v>
      </c>
      <c r="H69" s="17" t="s">
        <v>396</v>
      </c>
      <c r="I69" s="7" t="s">
        <v>170</v>
      </c>
      <c r="J69" s="17">
        <v>1</v>
      </c>
      <c r="K69" s="17" t="s">
        <v>171</v>
      </c>
      <c r="L69" s="17" t="s">
        <v>172</v>
      </c>
      <c r="N69" s="17">
        <v>7</v>
      </c>
      <c r="O69" s="17">
        <v>1</v>
      </c>
      <c r="P69" s="17">
        <v>1</v>
      </c>
      <c r="Q69" s="17">
        <v>1</v>
      </c>
      <c r="R69">
        <v>508329127</v>
      </c>
      <c r="S69">
        <v>2098</v>
      </c>
      <c r="U69" t="s">
        <v>174</v>
      </c>
      <c r="V69">
        <f>MATCH(D69,Отчет!$D:$D,0)</f>
        <v>59</v>
      </c>
    </row>
    <row r="70" spans="1:22" x14ac:dyDescent="0.2">
      <c r="A70" s="17">
        <v>509655368</v>
      </c>
      <c r="B70" s="17">
        <v>8</v>
      </c>
      <c r="C70" s="17" t="s">
        <v>216</v>
      </c>
      <c r="D70" s="17">
        <v>504308510</v>
      </c>
      <c r="E70" s="7" t="s">
        <v>397</v>
      </c>
      <c r="F70" s="7" t="s">
        <v>206</v>
      </c>
      <c r="G70" s="7" t="s">
        <v>294</v>
      </c>
      <c r="H70" s="17" t="s">
        <v>398</v>
      </c>
      <c r="I70" s="7" t="s">
        <v>170</v>
      </c>
      <c r="J70" s="17">
        <v>1</v>
      </c>
      <c r="K70" s="17" t="s">
        <v>171</v>
      </c>
      <c r="L70" s="17" t="s">
        <v>172</v>
      </c>
      <c r="N70" s="17">
        <v>8</v>
      </c>
      <c r="O70" s="17">
        <v>1</v>
      </c>
      <c r="P70" s="17">
        <v>1</v>
      </c>
      <c r="Q70" s="17">
        <v>1</v>
      </c>
      <c r="R70">
        <v>508329127</v>
      </c>
      <c r="S70">
        <v>2098</v>
      </c>
      <c r="U70" t="s">
        <v>174</v>
      </c>
      <c r="V70">
        <f>MATCH(D70,Отчет!$D:$D,0)</f>
        <v>51</v>
      </c>
    </row>
    <row r="71" spans="1:22" x14ac:dyDescent="0.2">
      <c r="A71" s="17">
        <v>509663080</v>
      </c>
      <c r="B71" s="17">
        <v>9</v>
      </c>
      <c r="C71" s="17" t="s">
        <v>209</v>
      </c>
      <c r="D71" s="17">
        <v>504308535</v>
      </c>
      <c r="E71" s="7" t="s">
        <v>399</v>
      </c>
      <c r="F71" s="7" t="s">
        <v>333</v>
      </c>
      <c r="G71" s="7" t="s">
        <v>207</v>
      </c>
      <c r="H71" s="17" t="s">
        <v>400</v>
      </c>
      <c r="I71" s="7" t="s">
        <v>170</v>
      </c>
      <c r="J71" s="17">
        <v>1</v>
      </c>
      <c r="K71" s="17" t="s">
        <v>171</v>
      </c>
      <c r="L71" s="17" t="s">
        <v>172</v>
      </c>
      <c r="N71" s="17">
        <v>9</v>
      </c>
      <c r="O71" s="17">
        <v>1</v>
      </c>
      <c r="P71" s="17">
        <v>1</v>
      </c>
      <c r="Q71" s="17">
        <v>1</v>
      </c>
      <c r="R71">
        <v>508329127</v>
      </c>
      <c r="S71">
        <v>2098</v>
      </c>
      <c r="U71" t="s">
        <v>174</v>
      </c>
      <c r="V71">
        <f>MATCH(D71,Отчет!$D:$D,0)</f>
        <v>16</v>
      </c>
    </row>
    <row r="72" spans="1:22" x14ac:dyDescent="0.2">
      <c r="A72" s="17">
        <v>509665319</v>
      </c>
      <c r="B72" s="17">
        <v>8</v>
      </c>
      <c r="C72" s="17" t="s">
        <v>165</v>
      </c>
      <c r="D72" s="17">
        <v>504308559</v>
      </c>
      <c r="E72" s="7" t="s">
        <v>401</v>
      </c>
      <c r="F72" s="7" t="s">
        <v>402</v>
      </c>
      <c r="G72" s="7" t="s">
        <v>382</v>
      </c>
      <c r="H72" s="17" t="s">
        <v>403</v>
      </c>
      <c r="I72" s="7" t="s">
        <v>170</v>
      </c>
      <c r="J72" s="17">
        <v>1</v>
      </c>
      <c r="K72" s="17" t="s">
        <v>171</v>
      </c>
      <c r="L72" s="17" t="s">
        <v>172</v>
      </c>
      <c r="N72" s="17">
        <v>8</v>
      </c>
      <c r="O72" s="17">
        <v>1</v>
      </c>
      <c r="P72" s="17">
        <v>1</v>
      </c>
      <c r="Q72" s="17">
        <v>1</v>
      </c>
      <c r="R72">
        <v>508329127</v>
      </c>
      <c r="S72">
        <v>2098</v>
      </c>
      <c r="U72" t="s">
        <v>174</v>
      </c>
      <c r="V72">
        <f>MATCH(D72,Отчет!$D:$D,0)</f>
        <v>95</v>
      </c>
    </row>
    <row r="73" spans="1:22" x14ac:dyDescent="0.2">
      <c r="A73" s="17">
        <v>509661855</v>
      </c>
      <c r="B73" s="17">
        <v>8</v>
      </c>
      <c r="C73" s="17" t="s">
        <v>216</v>
      </c>
      <c r="D73" s="17">
        <v>504308583</v>
      </c>
      <c r="E73" s="7" t="s">
        <v>404</v>
      </c>
      <c r="F73" s="7" t="s">
        <v>211</v>
      </c>
      <c r="G73" s="7" t="s">
        <v>207</v>
      </c>
      <c r="H73" s="17" t="s">
        <v>405</v>
      </c>
      <c r="I73" s="7" t="s">
        <v>170</v>
      </c>
      <c r="J73" s="17">
        <v>1</v>
      </c>
      <c r="K73" s="17" t="s">
        <v>171</v>
      </c>
      <c r="L73" s="17" t="s">
        <v>172</v>
      </c>
      <c r="N73" s="17">
        <v>8</v>
      </c>
      <c r="O73" s="17">
        <v>1</v>
      </c>
      <c r="P73" s="17">
        <v>1</v>
      </c>
      <c r="Q73" s="17">
        <v>1</v>
      </c>
      <c r="R73">
        <v>508329127</v>
      </c>
      <c r="S73">
        <v>2098</v>
      </c>
      <c r="U73" t="s">
        <v>174</v>
      </c>
      <c r="V73">
        <f>MATCH(D73,Отчет!$D:$D,0)</f>
        <v>87</v>
      </c>
    </row>
    <row r="74" spans="1:22" x14ac:dyDescent="0.2">
      <c r="A74" s="17">
        <v>509657411</v>
      </c>
      <c r="B74" s="17">
        <v>9</v>
      </c>
      <c r="C74" s="17" t="s">
        <v>188</v>
      </c>
      <c r="D74" s="17">
        <v>504308608</v>
      </c>
      <c r="E74" s="7" t="s">
        <v>406</v>
      </c>
      <c r="F74" s="7" t="s">
        <v>211</v>
      </c>
      <c r="G74" s="7" t="s">
        <v>278</v>
      </c>
      <c r="H74" s="17" t="s">
        <v>407</v>
      </c>
      <c r="I74" s="7" t="s">
        <v>170</v>
      </c>
      <c r="J74" s="17">
        <v>1</v>
      </c>
      <c r="K74" s="17" t="s">
        <v>171</v>
      </c>
      <c r="L74" s="17" t="s">
        <v>172</v>
      </c>
      <c r="N74" s="17">
        <v>9</v>
      </c>
      <c r="O74" s="17">
        <v>1</v>
      </c>
      <c r="P74" s="17">
        <v>1</v>
      </c>
      <c r="Q74" s="17">
        <v>1</v>
      </c>
      <c r="R74">
        <v>508329127</v>
      </c>
      <c r="S74">
        <v>2098</v>
      </c>
      <c r="U74" t="s">
        <v>174</v>
      </c>
      <c r="V74">
        <f>MATCH(D74,Отчет!$D:$D,0)</f>
        <v>22</v>
      </c>
    </row>
    <row r="75" spans="1:22" x14ac:dyDescent="0.2">
      <c r="A75" s="17">
        <v>509660823</v>
      </c>
      <c r="B75" s="17">
        <v>8</v>
      </c>
      <c r="C75" s="17" t="s">
        <v>175</v>
      </c>
      <c r="D75" s="17">
        <v>504308648</v>
      </c>
      <c r="E75" s="7" t="s">
        <v>408</v>
      </c>
      <c r="F75" s="7" t="s">
        <v>409</v>
      </c>
      <c r="G75" s="7" t="s">
        <v>410</v>
      </c>
      <c r="H75" s="17" t="s">
        <v>411</v>
      </c>
      <c r="I75" s="7" t="s">
        <v>170</v>
      </c>
      <c r="J75" s="17">
        <v>1</v>
      </c>
      <c r="K75" s="17" t="s">
        <v>171</v>
      </c>
      <c r="L75" s="17" t="s">
        <v>172</v>
      </c>
      <c r="N75" s="17">
        <v>8</v>
      </c>
      <c r="O75" s="17">
        <v>1</v>
      </c>
      <c r="P75" s="17">
        <v>1</v>
      </c>
      <c r="Q75" s="17">
        <v>1</v>
      </c>
      <c r="R75">
        <v>508329127</v>
      </c>
      <c r="S75">
        <v>2098</v>
      </c>
      <c r="U75" t="s">
        <v>174</v>
      </c>
      <c r="V75">
        <f>MATCH(D75,Отчет!$D:$D,0)</f>
        <v>55</v>
      </c>
    </row>
    <row r="76" spans="1:22" x14ac:dyDescent="0.2">
      <c r="A76" s="17">
        <v>509666771</v>
      </c>
      <c r="B76" s="17">
        <v>8</v>
      </c>
      <c r="C76" s="17" t="s">
        <v>188</v>
      </c>
      <c r="D76" s="17">
        <v>504308680</v>
      </c>
      <c r="E76" s="7" t="s">
        <v>412</v>
      </c>
      <c r="F76" s="7" t="s">
        <v>326</v>
      </c>
      <c r="G76" s="7" t="s">
        <v>327</v>
      </c>
      <c r="H76" s="17" t="s">
        <v>413</v>
      </c>
      <c r="I76" s="7" t="s">
        <v>170</v>
      </c>
      <c r="J76" s="17">
        <v>1</v>
      </c>
      <c r="K76" s="17" t="s">
        <v>171</v>
      </c>
      <c r="L76" s="17" t="s">
        <v>172</v>
      </c>
      <c r="N76" s="17">
        <v>8</v>
      </c>
      <c r="O76" s="17">
        <v>1</v>
      </c>
      <c r="P76" s="17">
        <v>1</v>
      </c>
      <c r="Q76" s="17">
        <v>1</v>
      </c>
      <c r="R76">
        <v>508329127</v>
      </c>
      <c r="S76">
        <v>2098</v>
      </c>
      <c r="U76" t="s">
        <v>174</v>
      </c>
      <c r="V76">
        <f>MATCH(D76,Отчет!$D:$D,0)</f>
        <v>66</v>
      </c>
    </row>
    <row r="77" spans="1:22" x14ac:dyDescent="0.2">
      <c r="A77" s="17">
        <v>509666677</v>
      </c>
      <c r="B77" s="17">
        <v>8</v>
      </c>
      <c r="C77" s="17" t="s">
        <v>165</v>
      </c>
      <c r="D77" s="17">
        <v>504308704</v>
      </c>
      <c r="E77" s="7" t="s">
        <v>414</v>
      </c>
      <c r="F77" s="7" t="s">
        <v>415</v>
      </c>
      <c r="G77" s="7" t="s">
        <v>416</v>
      </c>
      <c r="H77" s="17" t="s">
        <v>417</v>
      </c>
      <c r="I77" s="7" t="s">
        <v>170</v>
      </c>
      <c r="J77" s="17">
        <v>1</v>
      </c>
      <c r="K77" s="17" t="s">
        <v>171</v>
      </c>
      <c r="L77" s="17" t="s">
        <v>172</v>
      </c>
      <c r="N77" s="17">
        <v>8</v>
      </c>
      <c r="O77" s="17">
        <v>1</v>
      </c>
      <c r="P77" s="17">
        <v>1</v>
      </c>
      <c r="Q77" s="17">
        <v>1</v>
      </c>
      <c r="R77">
        <v>508329127</v>
      </c>
      <c r="S77">
        <v>2098</v>
      </c>
      <c r="U77" t="s">
        <v>174</v>
      </c>
      <c r="V77">
        <f>MATCH(D77,Отчет!$D:$D,0)</f>
        <v>74</v>
      </c>
    </row>
    <row r="78" spans="1:22" x14ac:dyDescent="0.2">
      <c r="A78" s="17">
        <v>509666949</v>
      </c>
      <c r="B78" s="17">
        <v>6</v>
      </c>
      <c r="C78" s="17" t="s">
        <v>175</v>
      </c>
      <c r="D78" s="17">
        <v>504308737</v>
      </c>
      <c r="E78" s="7" t="s">
        <v>418</v>
      </c>
      <c r="F78" s="7" t="s">
        <v>419</v>
      </c>
      <c r="G78" s="7" t="s">
        <v>420</v>
      </c>
      <c r="H78" s="17" t="s">
        <v>421</v>
      </c>
      <c r="I78" s="7" t="s">
        <v>170</v>
      </c>
      <c r="J78" s="17">
        <v>1</v>
      </c>
      <c r="K78" s="17" t="s">
        <v>171</v>
      </c>
      <c r="L78" s="17" t="s">
        <v>172</v>
      </c>
      <c r="N78" s="17">
        <v>6</v>
      </c>
      <c r="O78" s="17">
        <v>1</v>
      </c>
      <c r="P78" s="17">
        <v>1</v>
      </c>
      <c r="Q78" s="17">
        <v>1</v>
      </c>
      <c r="R78">
        <v>508329127</v>
      </c>
      <c r="S78">
        <v>2098</v>
      </c>
      <c r="U78" t="s">
        <v>174</v>
      </c>
      <c r="V78">
        <f>MATCH(D78,Отчет!$D:$D,0)</f>
        <v>57</v>
      </c>
    </row>
    <row r="79" spans="1:22" x14ac:dyDescent="0.2">
      <c r="A79" s="17">
        <v>509658698</v>
      </c>
      <c r="B79" s="17">
        <v>9</v>
      </c>
      <c r="D79" s="17">
        <v>504308761</v>
      </c>
      <c r="E79" s="7" t="s">
        <v>422</v>
      </c>
      <c r="F79" s="7" t="s">
        <v>423</v>
      </c>
      <c r="G79" s="7" t="s">
        <v>182</v>
      </c>
      <c r="H79" s="17" t="s">
        <v>424</v>
      </c>
      <c r="I79" s="7" t="s">
        <v>170</v>
      </c>
      <c r="J79" s="17">
        <v>1</v>
      </c>
      <c r="K79" s="17" t="s">
        <v>171</v>
      </c>
      <c r="L79" s="17" t="s">
        <v>172</v>
      </c>
      <c r="N79" s="17">
        <v>9</v>
      </c>
      <c r="O79" s="17">
        <v>1</v>
      </c>
      <c r="P79" s="17">
        <v>1</v>
      </c>
      <c r="Q79" s="17">
        <v>1</v>
      </c>
      <c r="R79">
        <v>508329127</v>
      </c>
      <c r="S79">
        <v>2098</v>
      </c>
      <c r="U79" t="s">
        <v>174</v>
      </c>
      <c r="V79">
        <f>MATCH(D79,Отчет!$D:$D,0)</f>
        <v>126</v>
      </c>
    </row>
    <row r="80" spans="1:22" x14ac:dyDescent="0.2">
      <c r="A80" s="17">
        <v>509665620</v>
      </c>
      <c r="B80" s="17">
        <v>7</v>
      </c>
      <c r="C80" s="17" t="s">
        <v>216</v>
      </c>
      <c r="D80" s="17">
        <v>504308785</v>
      </c>
      <c r="E80" s="7" t="s">
        <v>425</v>
      </c>
      <c r="F80" s="7" t="s">
        <v>426</v>
      </c>
      <c r="G80" s="7" t="s">
        <v>186</v>
      </c>
      <c r="H80" s="17" t="s">
        <v>427</v>
      </c>
      <c r="I80" s="7" t="s">
        <v>170</v>
      </c>
      <c r="J80" s="17">
        <v>1</v>
      </c>
      <c r="K80" s="17" t="s">
        <v>171</v>
      </c>
      <c r="L80" s="17" t="s">
        <v>172</v>
      </c>
      <c r="N80" s="17">
        <v>7</v>
      </c>
      <c r="O80" s="17">
        <v>1</v>
      </c>
      <c r="P80" s="17">
        <v>1</v>
      </c>
      <c r="Q80" s="17">
        <v>1</v>
      </c>
      <c r="R80">
        <v>508329127</v>
      </c>
      <c r="S80">
        <v>2098</v>
      </c>
      <c r="U80" t="s">
        <v>174</v>
      </c>
      <c r="V80">
        <f>MATCH(D80,Отчет!$D:$D,0)</f>
        <v>90</v>
      </c>
    </row>
    <row r="81" spans="1:22" x14ac:dyDescent="0.2">
      <c r="A81" s="17">
        <v>509665090</v>
      </c>
      <c r="B81" s="17">
        <v>8</v>
      </c>
      <c r="C81" s="17" t="s">
        <v>175</v>
      </c>
      <c r="D81" s="17">
        <v>504308817</v>
      </c>
      <c r="E81" s="7" t="s">
        <v>428</v>
      </c>
      <c r="F81" s="7" t="s">
        <v>429</v>
      </c>
      <c r="G81" s="7" t="s">
        <v>207</v>
      </c>
      <c r="H81" s="17" t="s">
        <v>430</v>
      </c>
      <c r="I81" s="7" t="s">
        <v>170</v>
      </c>
      <c r="J81" s="17">
        <v>1</v>
      </c>
      <c r="K81" s="17" t="s">
        <v>171</v>
      </c>
      <c r="L81" s="17" t="s">
        <v>172</v>
      </c>
      <c r="N81" s="17">
        <v>8</v>
      </c>
      <c r="O81" s="17">
        <v>1</v>
      </c>
      <c r="P81" s="17">
        <v>1</v>
      </c>
      <c r="Q81" s="17">
        <v>1</v>
      </c>
      <c r="R81">
        <v>508329127</v>
      </c>
      <c r="S81">
        <v>2098</v>
      </c>
      <c r="U81" t="s">
        <v>174</v>
      </c>
      <c r="V81">
        <f>MATCH(D81,Отчет!$D:$D,0)</f>
        <v>15</v>
      </c>
    </row>
    <row r="82" spans="1:22" x14ac:dyDescent="0.2">
      <c r="A82" s="17">
        <v>509662394</v>
      </c>
      <c r="B82" s="17">
        <v>8</v>
      </c>
      <c r="C82" s="17" t="s">
        <v>175</v>
      </c>
      <c r="D82" s="17">
        <v>504308842</v>
      </c>
      <c r="E82" s="7" t="s">
        <v>431</v>
      </c>
      <c r="F82" s="7" t="s">
        <v>177</v>
      </c>
      <c r="G82" s="7" t="s">
        <v>207</v>
      </c>
      <c r="H82" s="17" t="s">
        <v>432</v>
      </c>
      <c r="I82" s="7" t="s">
        <v>170</v>
      </c>
      <c r="J82" s="17">
        <v>1</v>
      </c>
      <c r="K82" s="17" t="s">
        <v>171</v>
      </c>
      <c r="L82" s="17" t="s">
        <v>172</v>
      </c>
      <c r="N82" s="17">
        <v>8</v>
      </c>
      <c r="O82" s="17">
        <v>1</v>
      </c>
      <c r="P82" s="17">
        <v>1</v>
      </c>
      <c r="Q82" s="17">
        <v>1</v>
      </c>
      <c r="R82">
        <v>508329127</v>
      </c>
      <c r="S82">
        <v>2098</v>
      </c>
      <c r="U82" t="s">
        <v>174</v>
      </c>
      <c r="V82">
        <f>MATCH(D82,Отчет!$D:$D,0)</f>
        <v>24</v>
      </c>
    </row>
    <row r="83" spans="1:22" x14ac:dyDescent="0.2">
      <c r="A83" s="17">
        <v>509655089</v>
      </c>
      <c r="B83" s="17">
        <v>8</v>
      </c>
      <c r="C83" s="17" t="s">
        <v>165</v>
      </c>
      <c r="D83" s="17">
        <v>504308870</v>
      </c>
      <c r="E83" s="7" t="s">
        <v>433</v>
      </c>
      <c r="F83" s="7" t="s">
        <v>434</v>
      </c>
      <c r="G83" s="7" t="s">
        <v>435</v>
      </c>
      <c r="H83" s="17" t="s">
        <v>436</v>
      </c>
      <c r="I83" s="7" t="s">
        <v>170</v>
      </c>
      <c r="J83" s="17">
        <v>1</v>
      </c>
      <c r="K83" s="17" t="s">
        <v>171</v>
      </c>
      <c r="L83" s="17" t="s">
        <v>172</v>
      </c>
      <c r="N83" s="17">
        <v>8</v>
      </c>
      <c r="O83" s="17">
        <v>1</v>
      </c>
      <c r="P83" s="17">
        <v>1</v>
      </c>
      <c r="Q83" s="17">
        <v>1</v>
      </c>
      <c r="R83">
        <v>508329127</v>
      </c>
      <c r="S83">
        <v>2098</v>
      </c>
      <c r="U83" t="s">
        <v>174</v>
      </c>
      <c r="V83">
        <f>MATCH(D83,Отчет!$D:$D,0)</f>
        <v>122</v>
      </c>
    </row>
    <row r="84" spans="1:22" x14ac:dyDescent="0.2">
      <c r="A84" s="17">
        <v>509666080</v>
      </c>
      <c r="B84" s="17">
        <v>9</v>
      </c>
      <c r="C84" s="17" t="s">
        <v>216</v>
      </c>
      <c r="D84" s="17">
        <v>504308896</v>
      </c>
      <c r="E84" s="7" t="s">
        <v>437</v>
      </c>
      <c r="F84" s="7" t="s">
        <v>226</v>
      </c>
      <c r="G84" s="7" t="s">
        <v>186</v>
      </c>
      <c r="H84" s="17" t="s">
        <v>438</v>
      </c>
      <c r="I84" s="7" t="s">
        <v>170</v>
      </c>
      <c r="J84" s="17">
        <v>1</v>
      </c>
      <c r="K84" s="17" t="s">
        <v>171</v>
      </c>
      <c r="L84" s="17" t="s">
        <v>172</v>
      </c>
      <c r="N84" s="17">
        <v>9</v>
      </c>
      <c r="O84" s="17">
        <v>1</v>
      </c>
      <c r="P84" s="17">
        <v>1</v>
      </c>
      <c r="Q84" s="17">
        <v>1</v>
      </c>
      <c r="R84">
        <v>508329127</v>
      </c>
      <c r="S84">
        <v>2098</v>
      </c>
      <c r="U84" t="s">
        <v>174</v>
      </c>
      <c r="V84">
        <f>MATCH(D84,Отчет!$D:$D,0)</f>
        <v>44</v>
      </c>
    </row>
    <row r="85" spans="1:22" x14ac:dyDescent="0.2">
      <c r="A85" s="17">
        <v>509658518</v>
      </c>
      <c r="B85" s="17">
        <v>8</v>
      </c>
      <c r="C85" s="17" t="s">
        <v>188</v>
      </c>
      <c r="D85" s="17">
        <v>504308924</v>
      </c>
      <c r="E85" s="7" t="s">
        <v>439</v>
      </c>
      <c r="F85" s="7" t="s">
        <v>297</v>
      </c>
      <c r="G85" s="7" t="s">
        <v>261</v>
      </c>
      <c r="H85" s="17" t="s">
        <v>440</v>
      </c>
      <c r="I85" s="7" t="s">
        <v>170</v>
      </c>
      <c r="J85" s="17">
        <v>1</v>
      </c>
      <c r="K85" s="17" t="s">
        <v>171</v>
      </c>
      <c r="L85" s="17" t="s">
        <v>172</v>
      </c>
      <c r="N85" s="17">
        <v>8</v>
      </c>
      <c r="O85" s="17">
        <v>1</v>
      </c>
      <c r="P85" s="17">
        <v>1</v>
      </c>
      <c r="Q85" s="17">
        <v>1</v>
      </c>
      <c r="R85">
        <v>508329127</v>
      </c>
      <c r="S85">
        <v>2098</v>
      </c>
      <c r="U85" t="s">
        <v>174</v>
      </c>
      <c r="V85">
        <f>MATCH(D85,Отчет!$D:$D,0)</f>
        <v>23</v>
      </c>
    </row>
    <row r="86" spans="1:22" x14ac:dyDescent="0.2">
      <c r="A86" s="17">
        <v>509661235</v>
      </c>
      <c r="B86" s="17">
        <v>7</v>
      </c>
      <c r="C86" s="17" t="s">
        <v>188</v>
      </c>
      <c r="D86" s="17">
        <v>504308956</v>
      </c>
      <c r="E86" s="7" t="s">
        <v>210</v>
      </c>
      <c r="F86" s="7" t="s">
        <v>381</v>
      </c>
      <c r="G86" s="7" t="s">
        <v>191</v>
      </c>
      <c r="H86" s="17" t="s">
        <v>441</v>
      </c>
      <c r="I86" s="7" t="s">
        <v>170</v>
      </c>
      <c r="J86" s="17">
        <v>1</v>
      </c>
      <c r="K86" s="17" t="s">
        <v>171</v>
      </c>
      <c r="L86" s="17" t="s">
        <v>172</v>
      </c>
      <c r="N86" s="17">
        <v>7</v>
      </c>
      <c r="O86" s="17">
        <v>1</v>
      </c>
      <c r="P86" s="17">
        <v>1</v>
      </c>
      <c r="Q86" s="17">
        <v>1</v>
      </c>
      <c r="R86">
        <v>508329127</v>
      </c>
      <c r="S86">
        <v>2098</v>
      </c>
      <c r="U86" t="s">
        <v>174</v>
      </c>
      <c r="V86">
        <f>MATCH(D86,Отчет!$D:$D,0)</f>
        <v>89</v>
      </c>
    </row>
    <row r="87" spans="1:22" x14ac:dyDescent="0.2">
      <c r="A87" s="17">
        <v>509656575</v>
      </c>
      <c r="B87" s="17">
        <v>8</v>
      </c>
      <c r="C87" s="17" t="s">
        <v>209</v>
      </c>
      <c r="D87" s="17">
        <v>504308980</v>
      </c>
      <c r="E87" s="7" t="s">
        <v>442</v>
      </c>
      <c r="F87" s="7" t="s">
        <v>443</v>
      </c>
      <c r="G87" s="7" t="s">
        <v>444</v>
      </c>
      <c r="H87" s="17" t="s">
        <v>445</v>
      </c>
      <c r="I87" s="7" t="s">
        <v>170</v>
      </c>
      <c r="J87" s="17">
        <v>1</v>
      </c>
      <c r="K87" s="17" t="s">
        <v>171</v>
      </c>
      <c r="L87" s="17" t="s">
        <v>172</v>
      </c>
      <c r="N87" s="17">
        <v>8</v>
      </c>
      <c r="O87" s="17">
        <v>1</v>
      </c>
      <c r="P87" s="17">
        <v>1</v>
      </c>
      <c r="Q87" s="17">
        <v>1</v>
      </c>
      <c r="R87">
        <v>508329127</v>
      </c>
      <c r="S87">
        <v>2098</v>
      </c>
      <c r="U87" t="s">
        <v>174</v>
      </c>
      <c r="V87">
        <f>MATCH(D87,Отчет!$D:$D,0)</f>
        <v>42</v>
      </c>
    </row>
    <row r="88" spans="1:22" x14ac:dyDescent="0.2">
      <c r="A88" s="17">
        <v>509657808</v>
      </c>
      <c r="B88" s="17">
        <v>10</v>
      </c>
      <c r="C88" s="17" t="s">
        <v>216</v>
      </c>
      <c r="D88" s="17">
        <v>504309008</v>
      </c>
      <c r="E88" s="7" t="s">
        <v>446</v>
      </c>
      <c r="F88" s="7" t="s">
        <v>447</v>
      </c>
      <c r="G88" s="7" t="s">
        <v>448</v>
      </c>
      <c r="H88" s="17" t="s">
        <v>449</v>
      </c>
      <c r="I88" s="7" t="s">
        <v>170</v>
      </c>
      <c r="J88" s="17">
        <v>1</v>
      </c>
      <c r="K88" s="17" t="s">
        <v>171</v>
      </c>
      <c r="L88" s="17" t="s">
        <v>172</v>
      </c>
      <c r="N88" s="17">
        <v>10</v>
      </c>
      <c r="O88" s="17">
        <v>1</v>
      </c>
      <c r="P88" s="17">
        <v>1</v>
      </c>
      <c r="Q88" s="17">
        <v>1</v>
      </c>
      <c r="R88">
        <v>508329127</v>
      </c>
      <c r="S88">
        <v>2098</v>
      </c>
      <c r="U88" t="s">
        <v>174</v>
      </c>
      <c r="V88">
        <f>MATCH(D88,Отчет!$D:$D,0)</f>
        <v>96</v>
      </c>
    </row>
    <row r="89" spans="1:22" x14ac:dyDescent="0.2">
      <c r="A89" s="17">
        <v>509660697</v>
      </c>
      <c r="B89" s="17">
        <v>8</v>
      </c>
      <c r="C89" s="17" t="s">
        <v>216</v>
      </c>
      <c r="D89" s="17">
        <v>504309042</v>
      </c>
      <c r="E89" s="7" t="s">
        <v>450</v>
      </c>
      <c r="F89" s="7" t="s">
        <v>451</v>
      </c>
      <c r="G89" s="7" t="s">
        <v>261</v>
      </c>
      <c r="H89" s="17" t="s">
        <v>452</v>
      </c>
      <c r="I89" s="7" t="s">
        <v>170</v>
      </c>
      <c r="J89" s="17">
        <v>1</v>
      </c>
      <c r="K89" s="17" t="s">
        <v>171</v>
      </c>
      <c r="L89" s="17" t="s">
        <v>172</v>
      </c>
      <c r="N89" s="17">
        <v>8</v>
      </c>
      <c r="O89" s="17">
        <v>1</v>
      </c>
      <c r="P89" s="17">
        <v>1</v>
      </c>
      <c r="Q89" s="17">
        <v>1</v>
      </c>
      <c r="R89">
        <v>508329127</v>
      </c>
      <c r="S89">
        <v>2098</v>
      </c>
      <c r="U89" t="s">
        <v>174</v>
      </c>
      <c r="V89">
        <f>MATCH(D89,Отчет!$D:$D,0)</f>
        <v>69</v>
      </c>
    </row>
    <row r="90" spans="1:22" x14ac:dyDescent="0.2">
      <c r="A90" s="17">
        <v>509666859</v>
      </c>
      <c r="B90" s="17">
        <v>6</v>
      </c>
      <c r="C90" s="17" t="s">
        <v>175</v>
      </c>
      <c r="D90" s="17">
        <v>504309066</v>
      </c>
      <c r="E90" s="7" t="s">
        <v>453</v>
      </c>
      <c r="F90" s="7" t="s">
        <v>454</v>
      </c>
      <c r="G90" s="7" t="s">
        <v>267</v>
      </c>
      <c r="H90" s="17" t="s">
        <v>455</v>
      </c>
      <c r="I90" s="7" t="s">
        <v>170</v>
      </c>
      <c r="J90" s="17">
        <v>1</v>
      </c>
      <c r="K90" s="17" t="s">
        <v>171</v>
      </c>
      <c r="L90" s="17" t="s">
        <v>172</v>
      </c>
      <c r="N90" s="17">
        <v>6</v>
      </c>
      <c r="O90" s="17">
        <v>1</v>
      </c>
      <c r="P90" s="17">
        <v>1</v>
      </c>
      <c r="Q90" s="17">
        <v>1</v>
      </c>
      <c r="R90">
        <v>508329127</v>
      </c>
      <c r="S90">
        <v>2098</v>
      </c>
      <c r="U90" t="s">
        <v>174</v>
      </c>
      <c r="V90">
        <f>MATCH(D90,Отчет!$D:$D,0)</f>
        <v>82</v>
      </c>
    </row>
    <row r="91" spans="1:22" x14ac:dyDescent="0.2">
      <c r="A91" s="17">
        <v>509667276</v>
      </c>
      <c r="B91" s="17">
        <v>6</v>
      </c>
      <c r="C91" s="17" t="s">
        <v>165</v>
      </c>
      <c r="D91" s="17">
        <v>504309094</v>
      </c>
      <c r="E91" s="7" t="s">
        <v>456</v>
      </c>
      <c r="F91" s="7" t="s">
        <v>457</v>
      </c>
      <c r="G91" s="7" t="s">
        <v>458</v>
      </c>
      <c r="H91" s="17" t="s">
        <v>459</v>
      </c>
      <c r="I91" s="7" t="s">
        <v>170</v>
      </c>
      <c r="J91" s="17">
        <v>1</v>
      </c>
      <c r="K91" s="17" t="s">
        <v>171</v>
      </c>
      <c r="L91" s="17" t="s">
        <v>172</v>
      </c>
      <c r="N91" s="17">
        <v>6</v>
      </c>
      <c r="O91" s="17">
        <v>1</v>
      </c>
      <c r="P91" s="17">
        <v>1</v>
      </c>
      <c r="Q91" s="17">
        <v>1</v>
      </c>
      <c r="R91">
        <v>508329127</v>
      </c>
      <c r="S91">
        <v>2098</v>
      </c>
      <c r="U91" t="s">
        <v>174</v>
      </c>
      <c r="V91">
        <f>MATCH(D91,Отчет!$D:$D,0)</f>
        <v>21</v>
      </c>
    </row>
    <row r="92" spans="1:22" x14ac:dyDescent="0.2">
      <c r="A92" s="17">
        <v>509663563</v>
      </c>
      <c r="B92" s="17">
        <v>7</v>
      </c>
      <c r="C92" s="17" t="s">
        <v>165</v>
      </c>
      <c r="D92" s="17">
        <v>504309119</v>
      </c>
      <c r="E92" s="7" t="s">
        <v>460</v>
      </c>
      <c r="F92" s="7" t="s">
        <v>177</v>
      </c>
      <c r="G92" s="7" t="s">
        <v>461</v>
      </c>
      <c r="H92" s="17" t="s">
        <v>462</v>
      </c>
      <c r="I92" s="7" t="s">
        <v>170</v>
      </c>
      <c r="J92" s="17">
        <v>1</v>
      </c>
      <c r="K92" s="17" t="s">
        <v>171</v>
      </c>
      <c r="L92" s="17" t="s">
        <v>172</v>
      </c>
      <c r="N92" s="17">
        <v>7</v>
      </c>
      <c r="O92" s="17">
        <v>1</v>
      </c>
      <c r="P92" s="17">
        <v>1</v>
      </c>
      <c r="Q92" s="17">
        <v>1</v>
      </c>
      <c r="R92">
        <v>508329127</v>
      </c>
      <c r="S92">
        <v>2098</v>
      </c>
      <c r="U92" t="s">
        <v>174</v>
      </c>
      <c r="V92">
        <f>MATCH(D92,Отчет!$D:$D,0)</f>
        <v>36</v>
      </c>
    </row>
    <row r="93" spans="1:22" x14ac:dyDescent="0.2">
      <c r="A93" s="17">
        <v>509655825</v>
      </c>
      <c r="B93" s="17">
        <v>8</v>
      </c>
      <c r="C93" s="17" t="s">
        <v>165</v>
      </c>
      <c r="D93" s="17">
        <v>504309143</v>
      </c>
      <c r="E93" s="7" t="s">
        <v>463</v>
      </c>
      <c r="F93" s="7" t="s">
        <v>464</v>
      </c>
      <c r="G93" s="7" t="s">
        <v>465</v>
      </c>
      <c r="H93" s="17" t="s">
        <v>466</v>
      </c>
      <c r="I93" s="7" t="s">
        <v>170</v>
      </c>
      <c r="J93" s="17">
        <v>1</v>
      </c>
      <c r="K93" s="17" t="s">
        <v>171</v>
      </c>
      <c r="L93" s="17" t="s">
        <v>172</v>
      </c>
      <c r="N93" s="17">
        <v>8</v>
      </c>
      <c r="O93" s="17">
        <v>1</v>
      </c>
      <c r="P93" s="17">
        <v>1</v>
      </c>
      <c r="Q93" s="17">
        <v>1</v>
      </c>
      <c r="R93">
        <v>508329127</v>
      </c>
      <c r="S93">
        <v>2098</v>
      </c>
      <c r="U93" t="s">
        <v>174</v>
      </c>
      <c r="V93">
        <f>MATCH(D93,Отчет!$D:$D,0)</f>
        <v>30</v>
      </c>
    </row>
    <row r="94" spans="1:22" x14ac:dyDescent="0.2">
      <c r="A94" s="17">
        <v>509660152</v>
      </c>
      <c r="B94" s="17">
        <v>9</v>
      </c>
      <c r="C94" s="17" t="s">
        <v>216</v>
      </c>
      <c r="D94" s="17">
        <v>504309167</v>
      </c>
      <c r="E94" s="7" t="s">
        <v>467</v>
      </c>
      <c r="F94" s="7" t="s">
        <v>468</v>
      </c>
      <c r="G94" s="7" t="s">
        <v>469</v>
      </c>
      <c r="H94" s="17" t="s">
        <v>470</v>
      </c>
      <c r="I94" s="7" t="s">
        <v>170</v>
      </c>
      <c r="J94" s="17">
        <v>1</v>
      </c>
      <c r="K94" s="17" t="s">
        <v>171</v>
      </c>
      <c r="L94" s="17" t="s">
        <v>172</v>
      </c>
      <c r="N94" s="17">
        <v>9</v>
      </c>
      <c r="O94" s="17">
        <v>1</v>
      </c>
      <c r="P94" s="17">
        <v>1</v>
      </c>
      <c r="Q94" s="17">
        <v>1</v>
      </c>
      <c r="R94">
        <v>508329127</v>
      </c>
      <c r="S94">
        <v>2098</v>
      </c>
      <c r="U94" t="s">
        <v>174</v>
      </c>
      <c r="V94">
        <f>MATCH(D94,Отчет!$D:$D,0)</f>
        <v>109</v>
      </c>
    </row>
    <row r="95" spans="1:22" x14ac:dyDescent="0.2">
      <c r="A95" s="17">
        <v>509657599</v>
      </c>
      <c r="B95" s="17">
        <v>9</v>
      </c>
      <c r="C95" s="17" t="s">
        <v>165</v>
      </c>
      <c r="D95" s="17">
        <v>504309191</v>
      </c>
      <c r="E95" s="7" t="s">
        <v>471</v>
      </c>
      <c r="F95" s="7" t="s">
        <v>302</v>
      </c>
      <c r="G95" s="7" t="s">
        <v>178</v>
      </c>
      <c r="H95" s="17" t="s">
        <v>472</v>
      </c>
      <c r="I95" s="7" t="s">
        <v>170</v>
      </c>
      <c r="J95" s="17">
        <v>1</v>
      </c>
      <c r="K95" s="17" t="s">
        <v>171</v>
      </c>
      <c r="L95" s="17" t="s">
        <v>172</v>
      </c>
      <c r="N95" s="17">
        <v>9</v>
      </c>
      <c r="O95" s="17">
        <v>1</v>
      </c>
      <c r="P95" s="17">
        <v>1</v>
      </c>
      <c r="Q95" s="17">
        <v>1</v>
      </c>
      <c r="R95">
        <v>508329127</v>
      </c>
      <c r="S95">
        <v>2098</v>
      </c>
      <c r="U95" t="s">
        <v>174</v>
      </c>
      <c r="V95">
        <f>MATCH(D95,Отчет!$D:$D,0)</f>
        <v>132</v>
      </c>
    </row>
    <row r="96" spans="1:22" x14ac:dyDescent="0.2">
      <c r="A96" s="17">
        <v>509658783</v>
      </c>
      <c r="B96" s="17">
        <v>6</v>
      </c>
      <c r="C96" s="17" t="s">
        <v>188</v>
      </c>
      <c r="D96" s="17">
        <v>504309215</v>
      </c>
      <c r="E96" s="7" t="s">
        <v>473</v>
      </c>
      <c r="F96" s="7" t="s">
        <v>423</v>
      </c>
      <c r="G96" s="7" t="s">
        <v>353</v>
      </c>
      <c r="H96" s="17" t="s">
        <v>474</v>
      </c>
      <c r="I96" s="7" t="s">
        <v>170</v>
      </c>
      <c r="J96" s="17">
        <v>1</v>
      </c>
      <c r="K96" s="17" t="s">
        <v>171</v>
      </c>
      <c r="L96" s="17" t="s">
        <v>172</v>
      </c>
      <c r="N96" s="17">
        <v>6</v>
      </c>
      <c r="O96" s="17">
        <v>1</v>
      </c>
      <c r="P96" s="17">
        <v>1</v>
      </c>
      <c r="Q96" s="17">
        <v>1</v>
      </c>
      <c r="R96">
        <v>508329127</v>
      </c>
      <c r="S96">
        <v>2098</v>
      </c>
      <c r="U96" t="s">
        <v>174</v>
      </c>
      <c r="V96">
        <f>MATCH(D96,Отчет!$D:$D,0)</f>
        <v>12</v>
      </c>
    </row>
    <row r="97" spans="1:22" x14ac:dyDescent="0.2">
      <c r="A97" s="17">
        <v>509661692</v>
      </c>
      <c r="B97" s="17">
        <v>8</v>
      </c>
      <c r="C97" s="17" t="s">
        <v>188</v>
      </c>
      <c r="D97" s="17">
        <v>504309243</v>
      </c>
      <c r="E97" s="7" t="s">
        <v>475</v>
      </c>
      <c r="F97" s="7" t="s">
        <v>374</v>
      </c>
      <c r="G97" s="7" t="s">
        <v>465</v>
      </c>
      <c r="H97" s="17" t="s">
        <v>476</v>
      </c>
      <c r="I97" s="7" t="s">
        <v>170</v>
      </c>
      <c r="J97" s="17">
        <v>1</v>
      </c>
      <c r="K97" s="17" t="s">
        <v>171</v>
      </c>
      <c r="L97" s="17" t="s">
        <v>172</v>
      </c>
      <c r="N97" s="17">
        <v>8</v>
      </c>
      <c r="O97" s="17">
        <v>1</v>
      </c>
      <c r="P97" s="17">
        <v>1</v>
      </c>
      <c r="Q97" s="17">
        <v>1</v>
      </c>
      <c r="R97">
        <v>508329127</v>
      </c>
      <c r="S97">
        <v>2098</v>
      </c>
      <c r="U97" t="s">
        <v>174</v>
      </c>
      <c r="V97">
        <f>MATCH(D97,Отчет!$D:$D,0)</f>
        <v>104</v>
      </c>
    </row>
    <row r="98" spans="1:22" x14ac:dyDescent="0.2">
      <c r="A98" s="17">
        <v>509661117</v>
      </c>
      <c r="B98" s="17">
        <v>7</v>
      </c>
      <c r="C98" s="17" t="s">
        <v>175</v>
      </c>
      <c r="D98" s="17">
        <v>504310334</v>
      </c>
      <c r="E98" s="7" t="s">
        <v>477</v>
      </c>
      <c r="F98" s="7" t="s">
        <v>211</v>
      </c>
      <c r="G98" s="7" t="s">
        <v>261</v>
      </c>
      <c r="H98" s="17" t="s">
        <v>478</v>
      </c>
      <c r="I98" s="7" t="s">
        <v>170</v>
      </c>
      <c r="J98" s="17">
        <v>1</v>
      </c>
      <c r="K98" s="17" t="s">
        <v>171</v>
      </c>
      <c r="L98" s="17" t="s">
        <v>172</v>
      </c>
      <c r="N98" s="17">
        <v>7</v>
      </c>
      <c r="O98" s="17">
        <v>1</v>
      </c>
      <c r="P98" s="17">
        <v>1</v>
      </c>
      <c r="Q98" s="17">
        <v>1</v>
      </c>
      <c r="R98">
        <v>508329127</v>
      </c>
      <c r="S98">
        <v>2098</v>
      </c>
      <c r="U98" t="s">
        <v>174</v>
      </c>
      <c r="V98">
        <f>MATCH(D98,Отчет!$D:$D,0)</f>
        <v>27</v>
      </c>
    </row>
    <row r="99" spans="1:22" x14ac:dyDescent="0.2">
      <c r="A99" s="17">
        <v>509658868</v>
      </c>
      <c r="B99" s="17">
        <v>8</v>
      </c>
      <c r="C99" s="17" t="s">
        <v>175</v>
      </c>
      <c r="D99" s="17">
        <v>504310366</v>
      </c>
      <c r="E99" s="7" t="s">
        <v>479</v>
      </c>
      <c r="F99" s="7" t="s">
        <v>326</v>
      </c>
      <c r="G99" s="7" t="s">
        <v>480</v>
      </c>
      <c r="H99" s="17" t="s">
        <v>481</v>
      </c>
      <c r="I99" s="7" t="s">
        <v>170</v>
      </c>
      <c r="J99" s="17">
        <v>1</v>
      </c>
      <c r="K99" s="17" t="s">
        <v>171</v>
      </c>
      <c r="L99" s="17" t="s">
        <v>172</v>
      </c>
      <c r="N99" s="17">
        <v>8</v>
      </c>
      <c r="O99" s="17">
        <v>1</v>
      </c>
      <c r="P99" s="17">
        <v>1</v>
      </c>
      <c r="Q99" s="17">
        <v>1</v>
      </c>
      <c r="R99">
        <v>508329127</v>
      </c>
      <c r="S99">
        <v>2098</v>
      </c>
      <c r="U99" t="s">
        <v>174</v>
      </c>
      <c r="V99">
        <f>MATCH(D99,Отчет!$D:$D,0)</f>
        <v>50</v>
      </c>
    </row>
    <row r="100" spans="1:22" x14ac:dyDescent="0.2">
      <c r="A100" s="17">
        <v>509655660</v>
      </c>
      <c r="B100" s="17">
        <v>9</v>
      </c>
      <c r="C100" s="17" t="s">
        <v>165</v>
      </c>
      <c r="D100" s="17">
        <v>504310390</v>
      </c>
      <c r="E100" s="7" t="s">
        <v>482</v>
      </c>
      <c r="F100" s="7" t="s">
        <v>483</v>
      </c>
      <c r="G100" s="7" t="s">
        <v>207</v>
      </c>
      <c r="H100" s="17" t="s">
        <v>484</v>
      </c>
      <c r="I100" s="7" t="s">
        <v>170</v>
      </c>
      <c r="J100" s="17">
        <v>1</v>
      </c>
      <c r="K100" s="17" t="s">
        <v>171</v>
      </c>
      <c r="L100" s="17" t="s">
        <v>172</v>
      </c>
      <c r="N100" s="17">
        <v>9</v>
      </c>
      <c r="O100" s="17">
        <v>1</v>
      </c>
      <c r="P100" s="17">
        <v>1</v>
      </c>
      <c r="Q100" s="17">
        <v>1</v>
      </c>
      <c r="R100">
        <v>508329127</v>
      </c>
      <c r="S100">
        <v>2098</v>
      </c>
      <c r="U100" t="s">
        <v>174</v>
      </c>
      <c r="V100">
        <f>MATCH(D100,Отчет!$D:$D,0)</f>
        <v>106</v>
      </c>
    </row>
    <row r="101" spans="1:22" x14ac:dyDescent="0.2">
      <c r="A101" s="17">
        <v>509665227</v>
      </c>
      <c r="B101" s="17">
        <v>8</v>
      </c>
      <c r="C101" s="17" t="s">
        <v>216</v>
      </c>
      <c r="D101" s="17">
        <v>504310436</v>
      </c>
      <c r="E101" s="7" t="s">
        <v>485</v>
      </c>
      <c r="F101" s="7" t="s">
        <v>486</v>
      </c>
      <c r="G101" s="7" t="s">
        <v>327</v>
      </c>
      <c r="H101" s="17" t="s">
        <v>487</v>
      </c>
      <c r="I101" s="7" t="s">
        <v>170</v>
      </c>
      <c r="J101" s="17">
        <v>1</v>
      </c>
      <c r="K101" s="17" t="s">
        <v>171</v>
      </c>
      <c r="L101" s="17" t="s">
        <v>172</v>
      </c>
      <c r="N101" s="17">
        <v>8</v>
      </c>
      <c r="O101" s="17">
        <v>1</v>
      </c>
      <c r="P101" s="17">
        <v>1</v>
      </c>
      <c r="Q101" s="17">
        <v>1</v>
      </c>
      <c r="R101">
        <v>508329127</v>
      </c>
      <c r="S101">
        <v>2098</v>
      </c>
      <c r="U101" t="s">
        <v>174</v>
      </c>
      <c r="V101">
        <f>MATCH(D101,Отчет!$D:$D,0)</f>
        <v>54</v>
      </c>
    </row>
    <row r="102" spans="1:22" x14ac:dyDescent="0.2">
      <c r="A102" s="17">
        <v>509661034</v>
      </c>
      <c r="B102" s="17">
        <v>10</v>
      </c>
      <c r="C102" s="17" t="s">
        <v>175</v>
      </c>
      <c r="D102" s="17">
        <v>504310460</v>
      </c>
      <c r="E102" s="7" t="s">
        <v>488</v>
      </c>
      <c r="F102" s="7" t="s">
        <v>464</v>
      </c>
      <c r="G102" s="7" t="s">
        <v>283</v>
      </c>
      <c r="H102" s="17" t="s">
        <v>489</v>
      </c>
      <c r="I102" s="7" t="s">
        <v>170</v>
      </c>
      <c r="J102" s="17">
        <v>1</v>
      </c>
      <c r="K102" s="17" t="s">
        <v>171</v>
      </c>
      <c r="L102" s="17" t="s">
        <v>172</v>
      </c>
      <c r="N102" s="17">
        <v>10</v>
      </c>
      <c r="O102" s="17">
        <v>1</v>
      </c>
      <c r="P102" s="17">
        <v>1</v>
      </c>
      <c r="Q102" s="17">
        <v>1</v>
      </c>
      <c r="R102">
        <v>508329127</v>
      </c>
      <c r="S102">
        <v>2098</v>
      </c>
      <c r="U102" t="s">
        <v>174</v>
      </c>
      <c r="V102">
        <f>MATCH(D102,Отчет!$D:$D,0)</f>
        <v>14</v>
      </c>
    </row>
    <row r="103" spans="1:22" x14ac:dyDescent="0.2">
      <c r="A103" s="17">
        <v>509664069</v>
      </c>
      <c r="B103" s="17">
        <v>5</v>
      </c>
      <c r="C103" s="17" t="s">
        <v>165</v>
      </c>
      <c r="D103" s="17">
        <v>504310486</v>
      </c>
      <c r="E103" s="7" t="s">
        <v>269</v>
      </c>
      <c r="F103" s="7" t="s">
        <v>490</v>
      </c>
      <c r="G103" s="7" t="s">
        <v>271</v>
      </c>
      <c r="H103" s="17" t="s">
        <v>491</v>
      </c>
      <c r="I103" s="7" t="s">
        <v>170</v>
      </c>
      <c r="J103" s="17">
        <v>1</v>
      </c>
      <c r="K103" s="17" t="s">
        <v>171</v>
      </c>
      <c r="L103" s="17" t="s">
        <v>172</v>
      </c>
      <c r="N103" s="17">
        <v>5</v>
      </c>
      <c r="O103" s="17">
        <v>1</v>
      </c>
      <c r="P103" s="17">
        <v>1</v>
      </c>
      <c r="Q103" s="17">
        <v>1</v>
      </c>
      <c r="R103">
        <v>508329127</v>
      </c>
      <c r="S103">
        <v>2098</v>
      </c>
      <c r="U103" t="s">
        <v>174</v>
      </c>
      <c r="V103">
        <f>MATCH(D103,Отчет!$D:$D,0)</f>
        <v>52</v>
      </c>
    </row>
    <row r="104" spans="1:22" x14ac:dyDescent="0.2">
      <c r="A104" s="17">
        <v>509655477</v>
      </c>
      <c r="B104" s="17">
        <v>0</v>
      </c>
      <c r="D104" s="17">
        <v>504310512</v>
      </c>
      <c r="E104" s="7" t="s">
        <v>492</v>
      </c>
      <c r="F104" s="7" t="s">
        <v>337</v>
      </c>
      <c r="G104" s="7" t="s">
        <v>493</v>
      </c>
      <c r="H104" s="17" t="s">
        <v>494</v>
      </c>
      <c r="I104" s="7" t="s">
        <v>170</v>
      </c>
      <c r="J104" s="17">
        <v>1</v>
      </c>
      <c r="K104" s="17" t="s">
        <v>171</v>
      </c>
      <c r="L104" s="17" t="s">
        <v>172</v>
      </c>
      <c r="N104" s="17">
        <v>0</v>
      </c>
      <c r="O104" s="17">
        <v>1</v>
      </c>
      <c r="P104" s="17">
        <v>0</v>
      </c>
      <c r="Q104" s="17">
        <v>1</v>
      </c>
      <c r="R104">
        <v>508329127</v>
      </c>
      <c r="S104">
        <v>2098</v>
      </c>
      <c r="U104" t="s">
        <v>174</v>
      </c>
      <c r="V104">
        <f>MATCH(D104,Отчет!$D:$D,0)</f>
        <v>137</v>
      </c>
    </row>
    <row r="105" spans="1:22" x14ac:dyDescent="0.2">
      <c r="A105" s="17">
        <v>509659920</v>
      </c>
      <c r="B105" s="17">
        <v>10</v>
      </c>
      <c r="C105" s="17" t="s">
        <v>209</v>
      </c>
      <c r="D105" s="17">
        <v>504310544</v>
      </c>
      <c r="E105" s="7" t="s">
        <v>495</v>
      </c>
      <c r="F105" s="7" t="s">
        <v>226</v>
      </c>
      <c r="G105" s="7" t="s">
        <v>186</v>
      </c>
      <c r="H105" s="17" t="s">
        <v>496</v>
      </c>
      <c r="I105" s="7" t="s">
        <v>170</v>
      </c>
      <c r="J105" s="17">
        <v>1</v>
      </c>
      <c r="K105" s="17" t="s">
        <v>171</v>
      </c>
      <c r="L105" s="17" t="s">
        <v>172</v>
      </c>
      <c r="N105" s="17">
        <v>10</v>
      </c>
      <c r="O105" s="17">
        <v>1</v>
      </c>
      <c r="P105" s="17">
        <v>1</v>
      </c>
      <c r="Q105" s="17">
        <v>1</v>
      </c>
      <c r="R105">
        <v>508329127</v>
      </c>
      <c r="S105">
        <v>2098</v>
      </c>
      <c r="U105" t="s">
        <v>174</v>
      </c>
      <c r="V105">
        <f>MATCH(D105,Отчет!$D:$D,0)</f>
        <v>79</v>
      </c>
    </row>
    <row r="106" spans="1:22" x14ac:dyDescent="0.2">
      <c r="A106" s="17">
        <v>509657494</v>
      </c>
      <c r="B106" s="17">
        <v>7</v>
      </c>
      <c r="C106" s="17" t="s">
        <v>209</v>
      </c>
      <c r="D106" s="17">
        <v>504310679</v>
      </c>
      <c r="E106" s="7" t="s">
        <v>497</v>
      </c>
      <c r="F106" s="7" t="s">
        <v>395</v>
      </c>
      <c r="G106" s="7" t="s">
        <v>290</v>
      </c>
      <c r="H106" s="17" t="s">
        <v>498</v>
      </c>
      <c r="I106" s="7" t="s">
        <v>170</v>
      </c>
      <c r="J106" s="17">
        <v>1</v>
      </c>
      <c r="K106" s="17" t="s">
        <v>171</v>
      </c>
      <c r="L106" s="17" t="s">
        <v>172</v>
      </c>
      <c r="N106" s="17">
        <v>7</v>
      </c>
      <c r="O106" s="17">
        <v>1</v>
      </c>
      <c r="P106" s="17">
        <v>1</v>
      </c>
      <c r="Q106" s="17">
        <v>1</v>
      </c>
      <c r="R106">
        <v>508329127</v>
      </c>
      <c r="S106">
        <v>2098</v>
      </c>
      <c r="U106" t="s">
        <v>174</v>
      </c>
      <c r="V106">
        <f>MATCH(D106,Отчет!$D:$D,0)</f>
        <v>45</v>
      </c>
    </row>
    <row r="107" spans="1:22" x14ac:dyDescent="0.2">
      <c r="A107" s="17">
        <v>509660408</v>
      </c>
      <c r="B107" s="17">
        <v>8</v>
      </c>
      <c r="C107" s="17" t="s">
        <v>209</v>
      </c>
      <c r="D107" s="17">
        <v>504310707</v>
      </c>
      <c r="E107" s="7" t="s">
        <v>499</v>
      </c>
      <c r="F107" s="7" t="s">
        <v>185</v>
      </c>
      <c r="G107" s="7" t="s">
        <v>294</v>
      </c>
      <c r="H107" s="17" t="s">
        <v>500</v>
      </c>
      <c r="I107" s="7" t="s">
        <v>170</v>
      </c>
      <c r="J107" s="17">
        <v>1</v>
      </c>
      <c r="K107" s="17" t="s">
        <v>171</v>
      </c>
      <c r="L107" s="17" t="s">
        <v>172</v>
      </c>
      <c r="N107" s="17">
        <v>8</v>
      </c>
      <c r="O107" s="17">
        <v>1</v>
      </c>
      <c r="P107" s="17">
        <v>1</v>
      </c>
      <c r="Q107" s="17">
        <v>1</v>
      </c>
      <c r="R107">
        <v>508329127</v>
      </c>
      <c r="S107">
        <v>2098</v>
      </c>
      <c r="U107" t="s">
        <v>174</v>
      </c>
      <c r="V107">
        <f>MATCH(D107,Отчет!$D:$D,0)</f>
        <v>48</v>
      </c>
    </row>
    <row r="108" spans="1:22" x14ac:dyDescent="0.2">
      <c r="A108" s="17">
        <v>509664725</v>
      </c>
      <c r="B108" s="17">
        <v>8</v>
      </c>
      <c r="C108" s="17" t="s">
        <v>165</v>
      </c>
      <c r="D108" s="17">
        <v>504310740</v>
      </c>
      <c r="E108" s="7" t="s">
        <v>501</v>
      </c>
      <c r="F108" s="7" t="s">
        <v>185</v>
      </c>
      <c r="G108" s="7" t="s">
        <v>283</v>
      </c>
      <c r="H108" s="17" t="s">
        <v>502</v>
      </c>
      <c r="I108" s="7" t="s">
        <v>170</v>
      </c>
      <c r="J108" s="17">
        <v>1</v>
      </c>
      <c r="K108" s="17" t="s">
        <v>171</v>
      </c>
      <c r="L108" s="17" t="s">
        <v>172</v>
      </c>
      <c r="N108" s="17">
        <v>8</v>
      </c>
      <c r="O108" s="17">
        <v>1</v>
      </c>
      <c r="P108" s="17">
        <v>1</v>
      </c>
      <c r="Q108" s="17">
        <v>1</v>
      </c>
      <c r="R108">
        <v>508329127</v>
      </c>
      <c r="S108">
        <v>2098</v>
      </c>
      <c r="U108" t="s">
        <v>174</v>
      </c>
      <c r="V108">
        <f>MATCH(D108,Отчет!$D:$D,0)</f>
        <v>35</v>
      </c>
    </row>
    <row r="109" spans="1:22" x14ac:dyDescent="0.2">
      <c r="A109" s="17">
        <v>509666587</v>
      </c>
      <c r="B109" s="17">
        <v>7</v>
      </c>
      <c r="C109" s="17" t="s">
        <v>188</v>
      </c>
      <c r="D109" s="17">
        <v>504310768</v>
      </c>
      <c r="E109" s="7" t="s">
        <v>503</v>
      </c>
      <c r="F109" s="7" t="s">
        <v>504</v>
      </c>
      <c r="G109" s="7" t="s">
        <v>505</v>
      </c>
      <c r="H109" s="17" t="s">
        <v>506</v>
      </c>
      <c r="I109" s="7" t="s">
        <v>170</v>
      </c>
      <c r="J109" s="17">
        <v>1</v>
      </c>
      <c r="K109" s="17" t="s">
        <v>171</v>
      </c>
      <c r="L109" s="17" t="s">
        <v>172</v>
      </c>
      <c r="N109" s="17">
        <v>7</v>
      </c>
      <c r="O109" s="17">
        <v>1</v>
      </c>
      <c r="P109" s="17">
        <v>1</v>
      </c>
      <c r="Q109" s="17">
        <v>1</v>
      </c>
      <c r="R109">
        <v>508329127</v>
      </c>
      <c r="S109">
        <v>2098</v>
      </c>
      <c r="U109" t="s">
        <v>174</v>
      </c>
      <c r="V109">
        <f>MATCH(D109,Отчет!$D:$D,0)</f>
        <v>56</v>
      </c>
    </row>
    <row r="110" spans="1:22" x14ac:dyDescent="0.2">
      <c r="A110" s="17">
        <v>509656764</v>
      </c>
      <c r="B110" s="17">
        <v>8</v>
      </c>
      <c r="C110" s="17" t="s">
        <v>188</v>
      </c>
      <c r="D110" s="17">
        <v>504310792</v>
      </c>
      <c r="E110" s="7" t="s">
        <v>507</v>
      </c>
      <c r="F110" s="7" t="s">
        <v>508</v>
      </c>
      <c r="G110" s="7" t="s">
        <v>509</v>
      </c>
      <c r="H110" s="17" t="s">
        <v>510</v>
      </c>
      <c r="I110" s="7" t="s">
        <v>170</v>
      </c>
      <c r="J110" s="17">
        <v>1</v>
      </c>
      <c r="K110" s="17" t="s">
        <v>171</v>
      </c>
      <c r="L110" s="17" t="s">
        <v>172</v>
      </c>
      <c r="N110" s="17">
        <v>8</v>
      </c>
      <c r="O110" s="17">
        <v>1</v>
      </c>
      <c r="P110" s="17">
        <v>1</v>
      </c>
      <c r="Q110" s="17">
        <v>1</v>
      </c>
      <c r="R110">
        <v>508329127</v>
      </c>
      <c r="S110">
        <v>2098</v>
      </c>
      <c r="U110" t="s">
        <v>174</v>
      </c>
      <c r="V110">
        <f>MATCH(D110,Отчет!$D:$D,0)</f>
        <v>71</v>
      </c>
    </row>
    <row r="111" spans="1:22" x14ac:dyDescent="0.2">
      <c r="A111" s="17">
        <v>509664852</v>
      </c>
      <c r="B111" s="17">
        <v>10</v>
      </c>
      <c r="C111" s="17" t="s">
        <v>188</v>
      </c>
      <c r="D111" s="17">
        <v>504310816</v>
      </c>
      <c r="E111" s="7" t="s">
        <v>511</v>
      </c>
      <c r="F111" s="7" t="s">
        <v>226</v>
      </c>
      <c r="G111" s="7" t="s">
        <v>512</v>
      </c>
      <c r="H111" s="17" t="s">
        <v>513</v>
      </c>
      <c r="I111" s="7" t="s">
        <v>170</v>
      </c>
      <c r="J111" s="17">
        <v>1</v>
      </c>
      <c r="K111" s="17" t="s">
        <v>171</v>
      </c>
      <c r="L111" s="17" t="s">
        <v>172</v>
      </c>
      <c r="N111" s="17">
        <v>10</v>
      </c>
      <c r="O111" s="17">
        <v>1</v>
      </c>
      <c r="P111" s="17">
        <v>1</v>
      </c>
      <c r="Q111" s="17">
        <v>1</v>
      </c>
      <c r="R111">
        <v>508329127</v>
      </c>
      <c r="S111">
        <v>2098</v>
      </c>
      <c r="U111" t="s">
        <v>174</v>
      </c>
      <c r="V111">
        <f>MATCH(D111,Отчет!$D:$D,0)</f>
        <v>108</v>
      </c>
    </row>
    <row r="112" spans="1:22" x14ac:dyDescent="0.2">
      <c r="A112" s="17">
        <v>509662142</v>
      </c>
      <c r="B112" s="17">
        <v>8</v>
      </c>
      <c r="C112" s="17" t="s">
        <v>165</v>
      </c>
      <c r="D112" s="17">
        <v>504310840</v>
      </c>
      <c r="E112" s="7" t="s">
        <v>514</v>
      </c>
      <c r="F112" s="7" t="s">
        <v>185</v>
      </c>
      <c r="G112" s="7" t="s">
        <v>309</v>
      </c>
      <c r="H112" s="17" t="s">
        <v>515</v>
      </c>
      <c r="I112" s="7" t="s">
        <v>170</v>
      </c>
      <c r="J112" s="17">
        <v>1</v>
      </c>
      <c r="K112" s="17" t="s">
        <v>171</v>
      </c>
      <c r="L112" s="17" t="s">
        <v>172</v>
      </c>
      <c r="N112" s="17">
        <v>8</v>
      </c>
      <c r="O112" s="17">
        <v>1</v>
      </c>
      <c r="P112" s="17">
        <v>1</v>
      </c>
      <c r="Q112" s="17">
        <v>1</v>
      </c>
      <c r="R112">
        <v>508329127</v>
      </c>
      <c r="S112">
        <v>2098</v>
      </c>
      <c r="U112" t="s">
        <v>174</v>
      </c>
      <c r="V112">
        <f>MATCH(D112,Отчет!$D:$D,0)</f>
        <v>31</v>
      </c>
    </row>
    <row r="113" spans="1:22" x14ac:dyDescent="0.2">
      <c r="A113" s="17">
        <v>509658114</v>
      </c>
      <c r="B113" s="17">
        <v>8</v>
      </c>
      <c r="C113" s="17" t="s">
        <v>175</v>
      </c>
      <c r="D113" s="17">
        <v>504310872</v>
      </c>
      <c r="E113" s="7" t="s">
        <v>516</v>
      </c>
      <c r="F113" s="7" t="s">
        <v>374</v>
      </c>
      <c r="G113" s="7" t="s">
        <v>261</v>
      </c>
      <c r="H113" s="17" t="s">
        <v>517</v>
      </c>
      <c r="I113" s="7" t="s">
        <v>170</v>
      </c>
      <c r="J113" s="17">
        <v>1</v>
      </c>
      <c r="K113" s="17" t="s">
        <v>171</v>
      </c>
      <c r="L113" s="17" t="s">
        <v>172</v>
      </c>
      <c r="N113" s="17">
        <v>8</v>
      </c>
      <c r="O113" s="17">
        <v>1</v>
      </c>
      <c r="P113" s="17">
        <v>1</v>
      </c>
      <c r="Q113" s="17">
        <v>1</v>
      </c>
      <c r="R113">
        <v>508329127</v>
      </c>
      <c r="S113">
        <v>2098</v>
      </c>
      <c r="U113" t="s">
        <v>174</v>
      </c>
      <c r="V113">
        <f>MATCH(D113,Отчет!$D:$D,0)</f>
        <v>131</v>
      </c>
    </row>
    <row r="114" spans="1:22" x14ac:dyDescent="0.2">
      <c r="A114" s="17">
        <v>509665399</v>
      </c>
      <c r="B114" s="17">
        <v>5</v>
      </c>
      <c r="C114" s="17" t="s">
        <v>165</v>
      </c>
      <c r="D114" s="17">
        <v>504310900</v>
      </c>
      <c r="E114" s="7" t="s">
        <v>518</v>
      </c>
      <c r="F114" s="7" t="s">
        <v>211</v>
      </c>
      <c r="G114" s="7" t="s">
        <v>519</v>
      </c>
      <c r="H114" s="17" t="s">
        <v>520</v>
      </c>
      <c r="I114" s="7" t="s">
        <v>170</v>
      </c>
      <c r="J114" s="17">
        <v>1</v>
      </c>
      <c r="K114" s="17" t="s">
        <v>171</v>
      </c>
      <c r="L114" s="17" t="s">
        <v>172</v>
      </c>
      <c r="N114" s="17">
        <v>5</v>
      </c>
      <c r="O114" s="17">
        <v>1</v>
      </c>
      <c r="P114" s="17">
        <v>1</v>
      </c>
      <c r="Q114" s="17">
        <v>1</v>
      </c>
      <c r="R114">
        <v>508329127</v>
      </c>
      <c r="S114">
        <v>2098</v>
      </c>
      <c r="U114" t="s">
        <v>174</v>
      </c>
      <c r="V114">
        <f>MATCH(D114,Отчет!$D:$D,0)</f>
        <v>73</v>
      </c>
    </row>
    <row r="115" spans="1:22" x14ac:dyDescent="0.2">
      <c r="A115" s="17">
        <v>509660327</v>
      </c>
      <c r="B115" s="17">
        <v>9</v>
      </c>
      <c r="C115" s="17" t="s">
        <v>175</v>
      </c>
      <c r="D115" s="17">
        <v>504310932</v>
      </c>
      <c r="E115" s="7" t="s">
        <v>521</v>
      </c>
      <c r="F115" s="7" t="s">
        <v>211</v>
      </c>
      <c r="G115" s="7" t="s">
        <v>186</v>
      </c>
      <c r="H115" s="17" t="s">
        <v>522</v>
      </c>
      <c r="I115" s="7" t="s">
        <v>170</v>
      </c>
      <c r="J115" s="17">
        <v>1</v>
      </c>
      <c r="K115" s="17" t="s">
        <v>171</v>
      </c>
      <c r="L115" s="17" t="s">
        <v>172</v>
      </c>
      <c r="N115" s="17">
        <v>9</v>
      </c>
      <c r="O115" s="17">
        <v>1</v>
      </c>
      <c r="P115" s="17">
        <v>1</v>
      </c>
      <c r="Q115" s="17">
        <v>1</v>
      </c>
      <c r="R115">
        <v>508329127</v>
      </c>
      <c r="S115">
        <v>2098</v>
      </c>
      <c r="U115" t="s">
        <v>174</v>
      </c>
      <c r="V115">
        <f>MATCH(D115,Отчет!$D:$D,0)</f>
        <v>28</v>
      </c>
    </row>
    <row r="116" spans="1:22" x14ac:dyDescent="0.2">
      <c r="A116" s="17">
        <v>509662226</v>
      </c>
      <c r="B116" s="17">
        <v>10</v>
      </c>
      <c r="C116" s="17" t="s">
        <v>165</v>
      </c>
      <c r="D116" s="17">
        <v>504311224</v>
      </c>
      <c r="E116" s="7" t="s">
        <v>523</v>
      </c>
      <c r="F116" s="7" t="s">
        <v>181</v>
      </c>
      <c r="G116" s="7" t="s">
        <v>182</v>
      </c>
      <c r="H116" s="17" t="s">
        <v>524</v>
      </c>
      <c r="I116" s="7" t="s">
        <v>170</v>
      </c>
      <c r="J116" s="17">
        <v>1</v>
      </c>
      <c r="K116" s="17" t="s">
        <v>171</v>
      </c>
      <c r="L116" s="17" t="s">
        <v>172</v>
      </c>
      <c r="N116" s="17">
        <v>10</v>
      </c>
      <c r="O116" s="17">
        <v>1</v>
      </c>
      <c r="P116" s="17">
        <v>1</v>
      </c>
      <c r="Q116" s="17">
        <v>0</v>
      </c>
      <c r="R116">
        <v>508329127</v>
      </c>
      <c r="S116">
        <v>2098</v>
      </c>
      <c r="U116" t="s">
        <v>174</v>
      </c>
      <c r="V116">
        <f>MATCH(D116,Отчет!$D:$D,0)</f>
        <v>38</v>
      </c>
    </row>
    <row r="117" spans="1:22" x14ac:dyDescent="0.2">
      <c r="A117" s="17">
        <v>509655579</v>
      </c>
      <c r="B117" s="17">
        <v>8</v>
      </c>
      <c r="C117" s="17" t="s">
        <v>175</v>
      </c>
      <c r="D117" s="17">
        <v>504311246</v>
      </c>
      <c r="E117" s="7" t="s">
        <v>525</v>
      </c>
      <c r="F117" s="7" t="s">
        <v>211</v>
      </c>
      <c r="G117" s="7" t="s">
        <v>526</v>
      </c>
      <c r="H117" s="17" t="s">
        <v>527</v>
      </c>
      <c r="I117" s="7" t="s">
        <v>170</v>
      </c>
      <c r="J117" s="17">
        <v>1</v>
      </c>
      <c r="K117" s="17" t="s">
        <v>171</v>
      </c>
      <c r="L117" s="17" t="s">
        <v>172</v>
      </c>
      <c r="N117" s="17">
        <v>8</v>
      </c>
      <c r="O117" s="17">
        <v>1</v>
      </c>
      <c r="P117" s="17">
        <v>1</v>
      </c>
      <c r="Q117" s="17">
        <v>0</v>
      </c>
      <c r="R117">
        <v>508329127</v>
      </c>
      <c r="S117">
        <v>2098</v>
      </c>
      <c r="U117" t="s">
        <v>174</v>
      </c>
      <c r="V117">
        <f>MATCH(D117,Отчет!$D:$D,0)</f>
        <v>113</v>
      </c>
    </row>
    <row r="118" spans="1:22" x14ac:dyDescent="0.2">
      <c r="A118" s="17">
        <v>509661990</v>
      </c>
      <c r="B118" s="17">
        <v>7</v>
      </c>
      <c r="C118" s="17" t="s">
        <v>209</v>
      </c>
      <c r="D118" s="17">
        <v>504311268</v>
      </c>
      <c r="E118" s="7" t="s">
        <v>528</v>
      </c>
      <c r="F118" s="7" t="s">
        <v>211</v>
      </c>
      <c r="G118" s="7" t="s">
        <v>186</v>
      </c>
      <c r="H118" s="17" t="s">
        <v>529</v>
      </c>
      <c r="I118" s="7" t="s">
        <v>170</v>
      </c>
      <c r="J118" s="17">
        <v>1</v>
      </c>
      <c r="K118" s="17" t="s">
        <v>171</v>
      </c>
      <c r="L118" s="17" t="s">
        <v>172</v>
      </c>
      <c r="N118" s="17">
        <v>7</v>
      </c>
      <c r="O118" s="17">
        <v>1</v>
      </c>
      <c r="P118" s="17">
        <v>1</v>
      </c>
      <c r="Q118" s="17">
        <v>0</v>
      </c>
      <c r="R118">
        <v>508329127</v>
      </c>
      <c r="S118">
        <v>2098</v>
      </c>
      <c r="U118" t="s">
        <v>174</v>
      </c>
      <c r="V118">
        <f>MATCH(D118,Отчет!$D:$D,0)</f>
        <v>29</v>
      </c>
    </row>
    <row r="119" spans="1:22" x14ac:dyDescent="0.2">
      <c r="A119" s="17">
        <v>509659770</v>
      </c>
      <c r="B119" s="17">
        <v>9</v>
      </c>
      <c r="C119" s="17" t="s">
        <v>165</v>
      </c>
      <c r="D119" s="17">
        <v>504311291</v>
      </c>
      <c r="E119" s="7" t="s">
        <v>530</v>
      </c>
      <c r="F119" s="7" t="s">
        <v>531</v>
      </c>
      <c r="G119" s="7" t="s">
        <v>363</v>
      </c>
      <c r="H119" s="17" t="s">
        <v>532</v>
      </c>
      <c r="I119" s="7" t="s">
        <v>170</v>
      </c>
      <c r="J119" s="17">
        <v>1</v>
      </c>
      <c r="K119" s="17" t="s">
        <v>171</v>
      </c>
      <c r="L119" s="17" t="s">
        <v>172</v>
      </c>
      <c r="N119" s="17">
        <v>9</v>
      </c>
      <c r="O119" s="17">
        <v>1</v>
      </c>
      <c r="P119" s="17">
        <v>1</v>
      </c>
      <c r="Q119" s="17">
        <v>0</v>
      </c>
      <c r="R119">
        <v>508329127</v>
      </c>
      <c r="S119">
        <v>2098</v>
      </c>
      <c r="U119" t="s">
        <v>174</v>
      </c>
      <c r="V119">
        <f>MATCH(D119,Отчет!$D:$D,0)</f>
        <v>76</v>
      </c>
    </row>
    <row r="120" spans="1:22" x14ac:dyDescent="0.2">
      <c r="A120" s="17">
        <v>509660946</v>
      </c>
      <c r="B120" s="17">
        <v>9</v>
      </c>
      <c r="C120" s="17" t="s">
        <v>165</v>
      </c>
      <c r="D120" s="17">
        <v>504311313</v>
      </c>
      <c r="E120" s="7" t="s">
        <v>533</v>
      </c>
      <c r="F120" s="7" t="s">
        <v>302</v>
      </c>
      <c r="G120" s="7" t="s">
        <v>465</v>
      </c>
      <c r="H120" s="17" t="s">
        <v>534</v>
      </c>
      <c r="I120" s="7" t="s">
        <v>170</v>
      </c>
      <c r="J120" s="17">
        <v>1</v>
      </c>
      <c r="K120" s="17" t="s">
        <v>171</v>
      </c>
      <c r="L120" s="17" t="s">
        <v>172</v>
      </c>
      <c r="N120" s="17">
        <v>9</v>
      </c>
      <c r="O120" s="17">
        <v>1</v>
      </c>
      <c r="P120" s="17">
        <v>1</v>
      </c>
      <c r="Q120" s="17">
        <v>0</v>
      </c>
      <c r="R120">
        <v>508329127</v>
      </c>
      <c r="S120">
        <v>2098</v>
      </c>
      <c r="U120" t="s">
        <v>174</v>
      </c>
      <c r="V120">
        <f>MATCH(D120,Отчет!$D:$D,0)</f>
        <v>20</v>
      </c>
    </row>
    <row r="121" spans="1:22" x14ac:dyDescent="0.2">
      <c r="A121" s="17">
        <v>509656368</v>
      </c>
      <c r="B121" s="17">
        <v>8</v>
      </c>
      <c r="C121" s="17" t="s">
        <v>175</v>
      </c>
      <c r="D121" s="17">
        <v>504311343</v>
      </c>
      <c r="E121" s="7" t="s">
        <v>535</v>
      </c>
      <c r="F121" s="7" t="s">
        <v>226</v>
      </c>
      <c r="G121" s="7" t="s">
        <v>186</v>
      </c>
      <c r="H121" s="17" t="s">
        <v>536</v>
      </c>
      <c r="I121" s="7" t="s">
        <v>170</v>
      </c>
      <c r="J121" s="17">
        <v>1</v>
      </c>
      <c r="K121" s="17" t="s">
        <v>171</v>
      </c>
      <c r="L121" s="17" t="s">
        <v>172</v>
      </c>
      <c r="N121" s="17">
        <v>8</v>
      </c>
      <c r="O121" s="17">
        <v>1</v>
      </c>
      <c r="P121" s="17">
        <v>1</v>
      </c>
      <c r="Q121" s="17">
        <v>0</v>
      </c>
      <c r="R121">
        <v>508329127</v>
      </c>
      <c r="S121">
        <v>2098</v>
      </c>
      <c r="U121" t="s">
        <v>174</v>
      </c>
      <c r="V121">
        <f>MATCH(D121,Отчет!$D:$D,0)</f>
        <v>98</v>
      </c>
    </row>
    <row r="122" spans="1:22" x14ac:dyDescent="0.2">
      <c r="A122" s="17">
        <v>509658422</v>
      </c>
      <c r="B122" s="17">
        <v>8</v>
      </c>
      <c r="C122" s="17" t="s">
        <v>216</v>
      </c>
      <c r="D122" s="17">
        <v>504311367</v>
      </c>
      <c r="E122" s="7" t="s">
        <v>537</v>
      </c>
      <c r="F122" s="7" t="s">
        <v>538</v>
      </c>
      <c r="G122" s="7" t="s">
        <v>480</v>
      </c>
      <c r="H122" s="17" t="s">
        <v>539</v>
      </c>
      <c r="I122" s="7" t="s">
        <v>170</v>
      </c>
      <c r="J122" s="17">
        <v>1</v>
      </c>
      <c r="K122" s="17" t="s">
        <v>171</v>
      </c>
      <c r="L122" s="17" t="s">
        <v>172</v>
      </c>
      <c r="N122" s="17">
        <v>8</v>
      </c>
      <c r="O122" s="17">
        <v>1</v>
      </c>
      <c r="P122" s="17">
        <v>1</v>
      </c>
      <c r="Q122" s="17">
        <v>0</v>
      </c>
      <c r="R122">
        <v>508329127</v>
      </c>
      <c r="S122">
        <v>2098</v>
      </c>
      <c r="U122" t="s">
        <v>174</v>
      </c>
      <c r="V122">
        <f>MATCH(D122,Отчет!$D:$D,0)</f>
        <v>105</v>
      </c>
    </row>
    <row r="123" spans="1:22" x14ac:dyDescent="0.2">
      <c r="A123" s="17">
        <v>509667083</v>
      </c>
      <c r="B123" s="17">
        <v>7</v>
      </c>
      <c r="C123" s="17" t="s">
        <v>209</v>
      </c>
      <c r="D123" s="17">
        <v>504311390</v>
      </c>
      <c r="E123" s="7" t="s">
        <v>540</v>
      </c>
      <c r="F123" s="7" t="s">
        <v>429</v>
      </c>
      <c r="G123" s="7" t="s">
        <v>261</v>
      </c>
      <c r="H123" s="17" t="s">
        <v>541</v>
      </c>
      <c r="I123" s="7" t="s">
        <v>170</v>
      </c>
      <c r="J123" s="17">
        <v>1</v>
      </c>
      <c r="K123" s="17" t="s">
        <v>171</v>
      </c>
      <c r="L123" s="17" t="s">
        <v>172</v>
      </c>
      <c r="N123" s="17">
        <v>7</v>
      </c>
      <c r="O123" s="17">
        <v>1</v>
      </c>
      <c r="P123" s="17">
        <v>1</v>
      </c>
      <c r="Q123" s="17">
        <v>0</v>
      </c>
      <c r="R123">
        <v>508329127</v>
      </c>
      <c r="S123">
        <v>2098</v>
      </c>
      <c r="U123" t="s">
        <v>174</v>
      </c>
      <c r="V123">
        <f>MATCH(D123,Отчет!$D:$D,0)</f>
        <v>53</v>
      </c>
    </row>
    <row r="124" spans="1:22" x14ac:dyDescent="0.2">
      <c r="A124" s="17">
        <v>509663718</v>
      </c>
      <c r="B124" s="17">
        <v>8</v>
      </c>
      <c r="C124" s="17" t="s">
        <v>209</v>
      </c>
      <c r="D124" s="17">
        <v>504311412</v>
      </c>
      <c r="E124" s="7" t="s">
        <v>542</v>
      </c>
      <c r="F124" s="7" t="s">
        <v>206</v>
      </c>
      <c r="G124" s="7" t="s">
        <v>543</v>
      </c>
      <c r="H124" s="17" t="s">
        <v>544</v>
      </c>
      <c r="I124" s="7" t="s">
        <v>170</v>
      </c>
      <c r="J124" s="17">
        <v>1</v>
      </c>
      <c r="K124" s="17" t="s">
        <v>171</v>
      </c>
      <c r="L124" s="17" t="s">
        <v>172</v>
      </c>
      <c r="N124" s="17">
        <v>8</v>
      </c>
      <c r="O124" s="17">
        <v>1</v>
      </c>
      <c r="P124" s="17">
        <v>1</v>
      </c>
      <c r="Q124" s="17">
        <v>0</v>
      </c>
      <c r="R124">
        <v>508329127</v>
      </c>
      <c r="S124">
        <v>2098</v>
      </c>
      <c r="U124" t="s">
        <v>174</v>
      </c>
      <c r="V124">
        <f>MATCH(D124,Отчет!$D:$D,0)</f>
        <v>18</v>
      </c>
    </row>
    <row r="125" spans="1:22" x14ac:dyDescent="0.2">
      <c r="A125" s="17">
        <v>612392314</v>
      </c>
      <c r="B125" s="17">
        <v>7</v>
      </c>
      <c r="D125" s="17">
        <v>607258305</v>
      </c>
      <c r="E125" s="7" t="s">
        <v>545</v>
      </c>
      <c r="F125" s="7" t="s">
        <v>546</v>
      </c>
      <c r="G125" s="7" t="s">
        <v>547</v>
      </c>
      <c r="H125" s="17" t="s">
        <v>548</v>
      </c>
      <c r="I125" s="7" t="s">
        <v>170</v>
      </c>
      <c r="J125" s="17">
        <v>0.5</v>
      </c>
      <c r="K125" s="17" t="s">
        <v>549</v>
      </c>
      <c r="L125" s="17" t="s">
        <v>172</v>
      </c>
      <c r="N125" s="17">
        <v>3.5</v>
      </c>
      <c r="O125" s="17">
        <v>0.5</v>
      </c>
      <c r="P125" s="17">
        <v>1</v>
      </c>
      <c r="Q125" s="17">
        <v>0</v>
      </c>
      <c r="R125">
        <v>508329127</v>
      </c>
      <c r="S125">
        <v>2098</v>
      </c>
      <c r="T125" t="s">
        <v>173</v>
      </c>
      <c r="U125" t="s">
        <v>174</v>
      </c>
      <c r="V125">
        <f>MATCH(D125,Отчет!$D:$D,0)</f>
        <v>119</v>
      </c>
    </row>
    <row r="126" spans="1:22" x14ac:dyDescent="0.2">
      <c r="A126" s="17">
        <v>634236532</v>
      </c>
      <c r="B126" s="17">
        <v>9</v>
      </c>
      <c r="C126" s="17" t="s">
        <v>175</v>
      </c>
      <c r="D126" s="17">
        <v>634137310</v>
      </c>
      <c r="E126" s="7" t="s">
        <v>550</v>
      </c>
      <c r="F126" s="7" t="s">
        <v>551</v>
      </c>
      <c r="G126" s="7" t="s">
        <v>264</v>
      </c>
      <c r="H126" s="17" t="s">
        <v>552</v>
      </c>
      <c r="I126" s="7" t="s">
        <v>170</v>
      </c>
      <c r="J126" s="17">
        <v>0.5</v>
      </c>
      <c r="K126" s="17" t="s">
        <v>549</v>
      </c>
      <c r="L126" s="17" t="s">
        <v>172</v>
      </c>
      <c r="N126" s="17">
        <v>4.5</v>
      </c>
      <c r="O126" s="17">
        <v>0.5</v>
      </c>
      <c r="P126" s="17">
        <v>1</v>
      </c>
      <c r="Q126" s="17">
        <v>0</v>
      </c>
      <c r="R126">
        <v>508329127</v>
      </c>
      <c r="S126">
        <v>2098</v>
      </c>
      <c r="T126" t="s">
        <v>173</v>
      </c>
      <c r="U126" t="s">
        <v>174</v>
      </c>
      <c r="V126">
        <f>MATCH(D126,Отчет!$D:$D,0)</f>
        <v>43</v>
      </c>
    </row>
    <row r="127" spans="1:22" x14ac:dyDescent="0.2">
      <c r="A127" s="17">
        <v>625755963</v>
      </c>
      <c r="B127" s="17">
        <v>5</v>
      </c>
      <c r="C127" s="17" t="s">
        <v>209</v>
      </c>
      <c r="D127" s="17">
        <v>625750537</v>
      </c>
      <c r="E127" s="7" t="s">
        <v>553</v>
      </c>
      <c r="F127" s="7" t="s">
        <v>226</v>
      </c>
      <c r="G127" s="7" t="s">
        <v>186</v>
      </c>
      <c r="H127" s="36" t="s">
        <v>554</v>
      </c>
      <c r="I127" s="7" t="s">
        <v>170</v>
      </c>
      <c r="J127" s="17">
        <v>1</v>
      </c>
      <c r="K127" s="17" t="s">
        <v>549</v>
      </c>
      <c r="L127" s="17" t="s">
        <v>172</v>
      </c>
      <c r="N127" s="17">
        <v>5</v>
      </c>
      <c r="O127" s="17">
        <v>1</v>
      </c>
      <c r="P127" s="17">
        <v>1</v>
      </c>
      <c r="Q127" s="17">
        <v>0</v>
      </c>
      <c r="R127">
        <v>508329127</v>
      </c>
      <c r="S127">
        <v>2098</v>
      </c>
      <c r="T127" t="s">
        <v>307</v>
      </c>
      <c r="U127" t="s">
        <v>174</v>
      </c>
      <c r="V127">
        <f>MATCH(D127,Отчет!$D:$D,0)</f>
        <v>65</v>
      </c>
    </row>
    <row r="128" spans="1:22" x14ac:dyDescent="0.2">
      <c r="A128" s="17">
        <v>509667666</v>
      </c>
      <c r="B128" s="17">
        <v>9</v>
      </c>
      <c r="C128" s="17" t="s">
        <v>188</v>
      </c>
      <c r="D128" s="17">
        <v>504312123</v>
      </c>
      <c r="E128" s="7" t="s">
        <v>555</v>
      </c>
      <c r="F128" s="7" t="s">
        <v>556</v>
      </c>
      <c r="G128" s="7" t="s">
        <v>557</v>
      </c>
      <c r="H128" s="17" t="s">
        <v>558</v>
      </c>
      <c r="I128" s="7" t="s">
        <v>170</v>
      </c>
      <c r="J128" s="17">
        <v>1</v>
      </c>
      <c r="K128" s="17" t="s">
        <v>549</v>
      </c>
      <c r="L128" s="17" t="s">
        <v>172</v>
      </c>
      <c r="N128" s="17">
        <v>9</v>
      </c>
      <c r="O128" s="17">
        <v>1</v>
      </c>
      <c r="P128" s="17">
        <v>1</v>
      </c>
      <c r="Q128" s="17">
        <v>0</v>
      </c>
      <c r="R128">
        <v>508329127</v>
      </c>
      <c r="S128">
        <v>2098</v>
      </c>
      <c r="U128" t="s">
        <v>174</v>
      </c>
      <c r="V128">
        <f>MATCH(D128,Отчет!$D:$D,0)</f>
        <v>127</v>
      </c>
    </row>
    <row r="129" spans="1:22" x14ac:dyDescent="0.2">
      <c r="A129" s="17">
        <v>615081385</v>
      </c>
      <c r="C129" s="17" t="s">
        <v>175</v>
      </c>
      <c r="D129" s="17">
        <v>504310872</v>
      </c>
      <c r="E129" s="7" t="s">
        <v>516</v>
      </c>
      <c r="F129" s="7" t="s">
        <v>374</v>
      </c>
      <c r="G129" s="7" t="s">
        <v>261</v>
      </c>
      <c r="H129" s="17" t="s">
        <v>517</v>
      </c>
      <c r="I129" s="7" t="s">
        <v>559</v>
      </c>
      <c r="J129" s="17">
        <v>0</v>
      </c>
      <c r="K129" s="17" t="s">
        <v>171</v>
      </c>
      <c r="L129" s="17" t="s">
        <v>560</v>
      </c>
      <c r="M129" s="17">
        <v>1</v>
      </c>
      <c r="N129" s="17">
        <v>0</v>
      </c>
      <c r="O129" s="17">
        <v>0</v>
      </c>
      <c r="Q129" s="17">
        <v>1</v>
      </c>
      <c r="S129">
        <v>5028</v>
      </c>
      <c r="U129" t="s">
        <v>561</v>
      </c>
      <c r="V129">
        <f>MATCH(D129,Отчет!$D:$D,0)</f>
        <v>131</v>
      </c>
    </row>
    <row r="130" spans="1:22" x14ac:dyDescent="0.2">
      <c r="A130" s="17">
        <v>615079337</v>
      </c>
      <c r="B130" s="17">
        <v>8</v>
      </c>
      <c r="C130" s="17" t="s">
        <v>165</v>
      </c>
      <c r="D130" s="17">
        <v>504310900</v>
      </c>
      <c r="E130" s="7" t="s">
        <v>518</v>
      </c>
      <c r="F130" s="7" t="s">
        <v>211</v>
      </c>
      <c r="G130" s="7" t="s">
        <v>519</v>
      </c>
      <c r="H130" s="17" t="s">
        <v>520</v>
      </c>
      <c r="I130" s="7" t="s">
        <v>559</v>
      </c>
      <c r="J130" s="17">
        <v>0</v>
      </c>
      <c r="K130" s="17" t="s">
        <v>171</v>
      </c>
      <c r="L130" s="17" t="s">
        <v>560</v>
      </c>
      <c r="N130" s="17">
        <v>0</v>
      </c>
      <c r="O130" s="17">
        <v>0</v>
      </c>
      <c r="P130" s="17">
        <v>1</v>
      </c>
      <c r="Q130" s="17">
        <v>1</v>
      </c>
      <c r="S130">
        <v>5028</v>
      </c>
      <c r="U130" t="s">
        <v>561</v>
      </c>
      <c r="V130">
        <f>MATCH(D130,Отчет!$D:$D,0)</f>
        <v>73</v>
      </c>
    </row>
    <row r="131" spans="1:22" x14ac:dyDescent="0.2">
      <c r="A131" s="17">
        <v>615081421</v>
      </c>
      <c r="B131" s="17">
        <v>9</v>
      </c>
      <c r="C131" s="17" t="s">
        <v>175</v>
      </c>
      <c r="D131" s="17">
        <v>504310932</v>
      </c>
      <c r="E131" s="7" t="s">
        <v>521</v>
      </c>
      <c r="F131" s="7" t="s">
        <v>211</v>
      </c>
      <c r="G131" s="7" t="s">
        <v>186</v>
      </c>
      <c r="H131" s="17" t="s">
        <v>522</v>
      </c>
      <c r="I131" s="7" t="s">
        <v>559</v>
      </c>
      <c r="J131" s="17">
        <v>0</v>
      </c>
      <c r="K131" s="17" t="s">
        <v>171</v>
      </c>
      <c r="L131" s="17" t="s">
        <v>560</v>
      </c>
      <c r="N131" s="17">
        <v>0</v>
      </c>
      <c r="O131" s="17">
        <v>0</v>
      </c>
      <c r="P131" s="17">
        <v>1</v>
      </c>
      <c r="Q131" s="17">
        <v>1</v>
      </c>
      <c r="S131">
        <v>5028</v>
      </c>
      <c r="U131" t="s">
        <v>561</v>
      </c>
      <c r="V131">
        <f>MATCH(D131,Отчет!$D:$D,0)</f>
        <v>28</v>
      </c>
    </row>
    <row r="132" spans="1:22" x14ac:dyDescent="0.2">
      <c r="A132" s="17">
        <v>615079283</v>
      </c>
      <c r="B132" s="17">
        <v>8</v>
      </c>
      <c r="C132" s="17" t="s">
        <v>165</v>
      </c>
      <c r="D132" s="17">
        <v>504311224</v>
      </c>
      <c r="E132" s="7" t="s">
        <v>523</v>
      </c>
      <c r="F132" s="7" t="s">
        <v>181</v>
      </c>
      <c r="G132" s="7" t="s">
        <v>182</v>
      </c>
      <c r="H132" s="17" t="s">
        <v>524</v>
      </c>
      <c r="I132" s="7" t="s">
        <v>559</v>
      </c>
      <c r="J132" s="17">
        <v>0</v>
      </c>
      <c r="K132" s="17" t="s">
        <v>171</v>
      </c>
      <c r="L132" s="17" t="s">
        <v>560</v>
      </c>
      <c r="N132" s="17">
        <v>0</v>
      </c>
      <c r="O132" s="17">
        <v>0</v>
      </c>
      <c r="P132" s="17">
        <v>1</v>
      </c>
      <c r="Q132" s="17">
        <v>0</v>
      </c>
      <c r="S132">
        <v>5028</v>
      </c>
      <c r="U132" t="s">
        <v>561</v>
      </c>
      <c r="V132">
        <f>MATCH(D132,Отчет!$D:$D,0)</f>
        <v>38</v>
      </c>
    </row>
    <row r="133" spans="1:22" x14ac:dyDescent="0.2">
      <c r="A133" s="17">
        <v>615081354</v>
      </c>
      <c r="B133" s="17">
        <v>7</v>
      </c>
      <c r="C133" s="17" t="s">
        <v>175</v>
      </c>
      <c r="D133" s="17">
        <v>504311246</v>
      </c>
      <c r="E133" s="7" t="s">
        <v>525</v>
      </c>
      <c r="F133" s="7" t="s">
        <v>211</v>
      </c>
      <c r="G133" s="7" t="s">
        <v>526</v>
      </c>
      <c r="H133" s="17" t="s">
        <v>527</v>
      </c>
      <c r="I133" s="7" t="s">
        <v>559</v>
      </c>
      <c r="J133" s="17">
        <v>0</v>
      </c>
      <c r="K133" s="17" t="s">
        <v>171</v>
      </c>
      <c r="L133" s="17" t="s">
        <v>560</v>
      </c>
      <c r="N133" s="17">
        <v>0</v>
      </c>
      <c r="O133" s="17">
        <v>0</v>
      </c>
      <c r="P133" s="17">
        <v>1</v>
      </c>
      <c r="Q133" s="17">
        <v>0</v>
      </c>
      <c r="S133">
        <v>5028</v>
      </c>
      <c r="U133" t="s">
        <v>561</v>
      </c>
      <c r="V133">
        <f>MATCH(D133,Отчет!$D:$D,0)</f>
        <v>113</v>
      </c>
    </row>
    <row r="134" spans="1:22" x14ac:dyDescent="0.2">
      <c r="A134" s="17">
        <v>615079762</v>
      </c>
      <c r="B134" s="17">
        <v>9</v>
      </c>
      <c r="C134" s="17" t="s">
        <v>209</v>
      </c>
      <c r="D134" s="17">
        <v>504311268</v>
      </c>
      <c r="E134" s="7" t="s">
        <v>528</v>
      </c>
      <c r="F134" s="7" t="s">
        <v>211</v>
      </c>
      <c r="G134" s="7" t="s">
        <v>186</v>
      </c>
      <c r="H134" s="17" t="s">
        <v>529</v>
      </c>
      <c r="I134" s="7" t="s">
        <v>559</v>
      </c>
      <c r="J134" s="17">
        <v>0</v>
      </c>
      <c r="K134" s="17" t="s">
        <v>171</v>
      </c>
      <c r="L134" s="17" t="s">
        <v>560</v>
      </c>
      <c r="N134" s="17">
        <v>0</v>
      </c>
      <c r="O134" s="17">
        <v>0</v>
      </c>
      <c r="P134" s="17">
        <v>1</v>
      </c>
      <c r="Q134" s="17">
        <v>0</v>
      </c>
      <c r="S134">
        <v>5028</v>
      </c>
      <c r="U134" t="s">
        <v>561</v>
      </c>
      <c r="V134">
        <f>MATCH(D134,Отчет!$D:$D,0)</f>
        <v>29</v>
      </c>
    </row>
    <row r="135" spans="1:22" x14ac:dyDescent="0.2">
      <c r="A135" s="17">
        <v>615079259</v>
      </c>
      <c r="B135" s="17">
        <v>9</v>
      </c>
      <c r="C135" s="17" t="s">
        <v>165</v>
      </c>
      <c r="D135" s="17">
        <v>504311291</v>
      </c>
      <c r="E135" s="7" t="s">
        <v>530</v>
      </c>
      <c r="F135" s="7" t="s">
        <v>531</v>
      </c>
      <c r="G135" s="7" t="s">
        <v>363</v>
      </c>
      <c r="H135" s="17" t="s">
        <v>532</v>
      </c>
      <c r="I135" s="7" t="s">
        <v>559</v>
      </c>
      <c r="J135" s="17">
        <v>0</v>
      </c>
      <c r="K135" s="17" t="s">
        <v>171</v>
      </c>
      <c r="L135" s="17" t="s">
        <v>560</v>
      </c>
      <c r="N135" s="17">
        <v>0</v>
      </c>
      <c r="O135" s="17">
        <v>0</v>
      </c>
      <c r="P135" s="17">
        <v>1</v>
      </c>
      <c r="Q135" s="17">
        <v>0</v>
      </c>
      <c r="S135">
        <v>5028</v>
      </c>
      <c r="U135" t="s">
        <v>561</v>
      </c>
      <c r="V135">
        <f>MATCH(D135,Отчет!$D:$D,0)</f>
        <v>76</v>
      </c>
    </row>
    <row r="136" spans="1:22" x14ac:dyDescent="0.2">
      <c r="A136" s="17">
        <v>615079271</v>
      </c>
      <c r="B136" s="17">
        <v>9</v>
      </c>
      <c r="C136" s="17" t="s">
        <v>165</v>
      </c>
      <c r="D136" s="17">
        <v>504311313</v>
      </c>
      <c r="E136" s="7" t="s">
        <v>533</v>
      </c>
      <c r="F136" s="7" t="s">
        <v>302</v>
      </c>
      <c r="G136" s="7" t="s">
        <v>465</v>
      </c>
      <c r="H136" s="17" t="s">
        <v>534</v>
      </c>
      <c r="I136" s="7" t="s">
        <v>559</v>
      </c>
      <c r="J136" s="17">
        <v>0</v>
      </c>
      <c r="K136" s="17" t="s">
        <v>171</v>
      </c>
      <c r="L136" s="17" t="s">
        <v>560</v>
      </c>
      <c r="N136" s="17">
        <v>0</v>
      </c>
      <c r="O136" s="17">
        <v>0</v>
      </c>
      <c r="P136" s="17">
        <v>1</v>
      </c>
      <c r="Q136" s="17">
        <v>0</v>
      </c>
      <c r="S136">
        <v>5028</v>
      </c>
      <c r="U136" t="s">
        <v>561</v>
      </c>
      <c r="V136">
        <f>MATCH(D136,Отчет!$D:$D,0)</f>
        <v>20</v>
      </c>
    </row>
    <row r="137" spans="1:22" x14ac:dyDescent="0.2">
      <c r="A137" s="17">
        <v>615081367</v>
      </c>
      <c r="B137" s="17">
        <v>7</v>
      </c>
      <c r="C137" s="17" t="s">
        <v>175</v>
      </c>
      <c r="D137" s="17">
        <v>504311343</v>
      </c>
      <c r="E137" s="7" t="s">
        <v>535</v>
      </c>
      <c r="F137" s="7" t="s">
        <v>226</v>
      </c>
      <c r="G137" s="7" t="s">
        <v>186</v>
      </c>
      <c r="H137" s="17" t="s">
        <v>536</v>
      </c>
      <c r="I137" s="7" t="s">
        <v>559</v>
      </c>
      <c r="J137" s="17">
        <v>0</v>
      </c>
      <c r="K137" s="17" t="s">
        <v>171</v>
      </c>
      <c r="L137" s="17" t="s">
        <v>560</v>
      </c>
      <c r="N137" s="17">
        <v>0</v>
      </c>
      <c r="O137" s="17">
        <v>0</v>
      </c>
      <c r="P137" s="17">
        <v>1</v>
      </c>
      <c r="Q137" s="17">
        <v>0</v>
      </c>
      <c r="S137">
        <v>5028</v>
      </c>
      <c r="U137" t="s">
        <v>561</v>
      </c>
      <c r="V137">
        <f>MATCH(D137,Отчет!$D:$D,0)</f>
        <v>98</v>
      </c>
    </row>
    <row r="138" spans="1:22" x14ac:dyDescent="0.2">
      <c r="A138" s="17">
        <v>615059784</v>
      </c>
      <c r="B138" s="17">
        <v>8</v>
      </c>
      <c r="C138" s="17" t="s">
        <v>216</v>
      </c>
      <c r="D138" s="17">
        <v>504311367</v>
      </c>
      <c r="E138" s="7" t="s">
        <v>537</v>
      </c>
      <c r="F138" s="7" t="s">
        <v>538</v>
      </c>
      <c r="G138" s="7" t="s">
        <v>480</v>
      </c>
      <c r="H138" s="17" t="s">
        <v>539</v>
      </c>
      <c r="I138" s="7" t="s">
        <v>559</v>
      </c>
      <c r="J138" s="17">
        <v>0</v>
      </c>
      <c r="K138" s="17" t="s">
        <v>171</v>
      </c>
      <c r="L138" s="17" t="s">
        <v>560</v>
      </c>
      <c r="N138" s="17">
        <v>0</v>
      </c>
      <c r="O138" s="17">
        <v>0</v>
      </c>
      <c r="P138" s="17">
        <v>1</v>
      </c>
      <c r="Q138" s="17">
        <v>0</v>
      </c>
      <c r="S138">
        <v>5028</v>
      </c>
      <c r="U138" t="s">
        <v>561</v>
      </c>
      <c r="V138">
        <f>MATCH(D138,Отчет!$D:$D,0)</f>
        <v>105</v>
      </c>
    </row>
    <row r="139" spans="1:22" x14ac:dyDescent="0.2">
      <c r="A139" s="17">
        <v>615079810</v>
      </c>
      <c r="B139" s="17">
        <v>9</v>
      </c>
      <c r="C139" s="17" t="s">
        <v>209</v>
      </c>
      <c r="D139" s="17">
        <v>504311390</v>
      </c>
      <c r="E139" s="7" t="s">
        <v>540</v>
      </c>
      <c r="F139" s="7" t="s">
        <v>429</v>
      </c>
      <c r="G139" s="7" t="s">
        <v>261</v>
      </c>
      <c r="H139" s="17" t="s">
        <v>541</v>
      </c>
      <c r="I139" s="7" t="s">
        <v>559</v>
      </c>
      <c r="J139" s="17">
        <v>0</v>
      </c>
      <c r="K139" s="17" t="s">
        <v>171</v>
      </c>
      <c r="L139" s="17" t="s">
        <v>560</v>
      </c>
      <c r="N139" s="17">
        <v>0</v>
      </c>
      <c r="O139" s="17">
        <v>0</v>
      </c>
      <c r="P139" s="17">
        <v>1</v>
      </c>
      <c r="Q139" s="17">
        <v>0</v>
      </c>
      <c r="S139">
        <v>5028</v>
      </c>
      <c r="U139" t="s">
        <v>561</v>
      </c>
      <c r="V139">
        <f>MATCH(D139,Отчет!$D:$D,0)</f>
        <v>53</v>
      </c>
    </row>
    <row r="140" spans="1:22" x14ac:dyDescent="0.2">
      <c r="A140" s="17">
        <v>615079792</v>
      </c>
      <c r="B140" s="17">
        <v>9</v>
      </c>
      <c r="C140" s="17" t="s">
        <v>209</v>
      </c>
      <c r="D140" s="17">
        <v>504311412</v>
      </c>
      <c r="E140" s="7" t="s">
        <v>542</v>
      </c>
      <c r="F140" s="7" t="s">
        <v>206</v>
      </c>
      <c r="G140" s="7" t="s">
        <v>543</v>
      </c>
      <c r="H140" s="17" t="s">
        <v>544</v>
      </c>
      <c r="I140" s="7" t="s">
        <v>559</v>
      </c>
      <c r="J140" s="17">
        <v>0</v>
      </c>
      <c r="K140" s="17" t="s">
        <v>171</v>
      </c>
      <c r="L140" s="17" t="s">
        <v>560</v>
      </c>
      <c r="N140" s="17">
        <v>0</v>
      </c>
      <c r="O140" s="17">
        <v>0</v>
      </c>
      <c r="P140" s="17">
        <v>1</v>
      </c>
      <c r="Q140" s="17">
        <v>0</v>
      </c>
      <c r="S140">
        <v>5028</v>
      </c>
      <c r="U140" t="s">
        <v>561</v>
      </c>
      <c r="V140">
        <f>MATCH(D140,Отчет!$D:$D,0)</f>
        <v>18</v>
      </c>
    </row>
    <row r="141" spans="1:22" x14ac:dyDescent="0.2">
      <c r="A141" s="17">
        <v>615059804</v>
      </c>
      <c r="B141" s="17">
        <v>9</v>
      </c>
      <c r="C141" s="17" t="s">
        <v>216</v>
      </c>
      <c r="D141" s="17">
        <v>504309167</v>
      </c>
      <c r="E141" s="7" t="s">
        <v>467</v>
      </c>
      <c r="F141" s="7" t="s">
        <v>468</v>
      </c>
      <c r="G141" s="7" t="s">
        <v>469</v>
      </c>
      <c r="H141" s="17" t="s">
        <v>470</v>
      </c>
      <c r="I141" s="7" t="s">
        <v>559</v>
      </c>
      <c r="J141" s="17">
        <v>0</v>
      </c>
      <c r="K141" s="17" t="s">
        <v>171</v>
      </c>
      <c r="L141" s="17" t="s">
        <v>560</v>
      </c>
      <c r="N141" s="17">
        <v>0</v>
      </c>
      <c r="O141" s="17">
        <v>0</v>
      </c>
      <c r="P141" s="17">
        <v>1</v>
      </c>
      <c r="Q141" s="17">
        <v>1</v>
      </c>
      <c r="S141">
        <v>5028</v>
      </c>
      <c r="U141" t="s">
        <v>561</v>
      </c>
      <c r="V141">
        <f>MATCH(D141,Отчет!$D:$D,0)</f>
        <v>109</v>
      </c>
    </row>
    <row r="142" spans="1:22" x14ac:dyDescent="0.2">
      <c r="A142" s="17">
        <v>615079241</v>
      </c>
      <c r="C142" s="17" t="s">
        <v>165</v>
      </c>
      <c r="D142" s="17">
        <v>504309191</v>
      </c>
      <c r="E142" s="7" t="s">
        <v>471</v>
      </c>
      <c r="F142" s="7" t="s">
        <v>302</v>
      </c>
      <c r="G142" s="7" t="s">
        <v>178</v>
      </c>
      <c r="H142" s="17" t="s">
        <v>472</v>
      </c>
      <c r="I142" s="7" t="s">
        <v>559</v>
      </c>
      <c r="J142" s="17">
        <v>0</v>
      </c>
      <c r="K142" s="17" t="s">
        <v>171</v>
      </c>
      <c r="L142" s="17" t="s">
        <v>560</v>
      </c>
      <c r="M142" s="17">
        <v>1</v>
      </c>
      <c r="N142" s="17">
        <v>0</v>
      </c>
      <c r="O142" s="17">
        <v>0</v>
      </c>
      <c r="Q142" s="17">
        <v>1</v>
      </c>
      <c r="S142">
        <v>5028</v>
      </c>
      <c r="U142" t="s">
        <v>561</v>
      </c>
      <c r="V142">
        <f>MATCH(D142,Отчет!$D:$D,0)</f>
        <v>132</v>
      </c>
    </row>
    <row r="143" spans="1:22" x14ac:dyDescent="0.2">
      <c r="A143" s="17">
        <v>615078827</v>
      </c>
      <c r="B143" s="17">
        <v>9</v>
      </c>
      <c r="C143" s="17" t="s">
        <v>188</v>
      </c>
      <c r="D143" s="17">
        <v>504309215</v>
      </c>
      <c r="E143" s="7" t="s">
        <v>473</v>
      </c>
      <c r="F143" s="7" t="s">
        <v>423</v>
      </c>
      <c r="G143" s="7" t="s">
        <v>353</v>
      </c>
      <c r="H143" s="17" t="s">
        <v>474</v>
      </c>
      <c r="I143" s="7" t="s">
        <v>559</v>
      </c>
      <c r="J143" s="17">
        <v>0</v>
      </c>
      <c r="K143" s="17" t="s">
        <v>171</v>
      </c>
      <c r="L143" s="17" t="s">
        <v>560</v>
      </c>
      <c r="N143" s="17">
        <v>0</v>
      </c>
      <c r="O143" s="17">
        <v>0</v>
      </c>
      <c r="P143" s="17">
        <v>1</v>
      </c>
      <c r="Q143" s="17">
        <v>1</v>
      </c>
      <c r="S143">
        <v>5028</v>
      </c>
      <c r="U143" t="s">
        <v>561</v>
      </c>
      <c r="V143">
        <f>MATCH(D143,Отчет!$D:$D,0)</f>
        <v>12</v>
      </c>
    </row>
    <row r="144" spans="1:22" x14ac:dyDescent="0.2">
      <c r="A144" s="17">
        <v>615078857</v>
      </c>
      <c r="B144" s="17">
        <v>8</v>
      </c>
      <c r="C144" s="17" t="s">
        <v>188</v>
      </c>
      <c r="D144" s="17">
        <v>504309243</v>
      </c>
      <c r="E144" s="7" t="s">
        <v>475</v>
      </c>
      <c r="F144" s="7" t="s">
        <v>374</v>
      </c>
      <c r="G144" s="7" t="s">
        <v>465</v>
      </c>
      <c r="H144" s="17" t="s">
        <v>476</v>
      </c>
      <c r="I144" s="7" t="s">
        <v>559</v>
      </c>
      <c r="J144" s="17">
        <v>0</v>
      </c>
      <c r="K144" s="17" t="s">
        <v>171</v>
      </c>
      <c r="L144" s="17" t="s">
        <v>560</v>
      </c>
      <c r="N144" s="17">
        <v>0</v>
      </c>
      <c r="O144" s="17">
        <v>0</v>
      </c>
      <c r="P144" s="17">
        <v>1</v>
      </c>
      <c r="Q144" s="17">
        <v>1</v>
      </c>
      <c r="S144">
        <v>5028</v>
      </c>
      <c r="U144" t="s">
        <v>561</v>
      </c>
      <c r="V144">
        <f>MATCH(D144,Отчет!$D:$D,0)</f>
        <v>104</v>
      </c>
    </row>
    <row r="145" spans="1:22" x14ac:dyDescent="0.2">
      <c r="A145" s="17">
        <v>615081440</v>
      </c>
      <c r="B145" s="17">
        <v>9</v>
      </c>
      <c r="C145" s="17" t="s">
        <v>175</v>
      </c>
      <c r="D145" s="17">
        <v>504310334</v>
      </c>
      <c r="E145" s="7" t="s">
        <v>477</v>
      </c>
      <c r="F145" s="7" t="s">
        <v>211</v>
      </c>
      <c r="G145" s="7" t="s">
        <v>261</v>
      </c>
      <c r="H145" s="17" t="s">
        <v>478</v>
      </c>
      <c r="I145" s="7" t="s">
        <v>559</v>
      </c>
      <c r="J145" s="17">
        <v>0</v>
      </c>
      <c r="K145" s="17" t="s">
        <v>171</v>
      </c>
      <c r="L145" s="17" t="s">
        <v>560</v>
      </c>
      <c r="N145" s="17">
        <v>0</v>
      </c>
      <c r="O145" s="17">
        <v>0</v>
      </c>
      <c r="P145" s="17">
        <v>1</v>
      </c>
      <c r="Q145" s="17">
        <v>1</v>
      </c>
      <c r="S145">
        <v>5028</v>
      </c>
      <c r="U145" t="s">
        <v>561</v>
      </c>
      <c r="V145">
        <f>MATCH(D145,Отчет!$D:$D,0)</f>
        <v>27</v>
      </c>
    </row>
    <row r="146" spans="1:22" x14ac:dyDescent="0.2">
      <c r="A146" s="17">
        <v>615081414</v>
      </c>
      <c r="C146" s="17" t="s">
        <v>175</v>
      </c>
      <c r="D146" s="17">
        <v>504310366</v>
      </c>
      <c r="E146" s="7" t="s">
        <v>479</v>
      </c>
      <c r="F146" s="7" t="s">
        <v>326</v>
      </c>
      <c r="G146" s="7" t="s">
        <v>480</v>
      </c>
      <c r="H146" s="17" t="s">
        <v>481</v>
      </c>
      <c r="I146" s="7" t="s">
        <v>559</v>
      </c>
      <c r="J146" s="17">
        <v>0</v>
      </c>
      <c r="K146" s="17" t="s">
        <v>171</v>
      </c>
      <c r="L146" s="17" t="s">
        <v>560</v>
      </c>
      <c r="M146" s="17">
        <v>1</v>
      </c>
      <c r="N146" s="17">
        <v>0</v>
      </c>
      <c r="O146" s="17">
        <v>0</v>
      </c>
      <c r="Q146" s="17">
        <v>1</v>
      </c>
      <c r="S146">
        <v>5028</v>
      </c>
      <c r="U146" t="s">
        <v>561</v>
      </c>
      <c r="V146">
        <f>MATCH(D146,Отчет!$D:$D,0)</f>
        <v>50</v>
      </c>
    </row>
    <row r="147" spans="1:22" x14ac:dyDescent="0.2">
      <c r="A147" s="17">
        <v>615079211</v>
      </c>
      <c r="B147" s="17">
        <v>8</v>
      </c>
      <c r="C147" s="17" t="s">
        <v>165</v>
      </c>
      <c r="D147" s="17">
        <v>504310390</v>
      </c>
      <c r="E147" s="7" t="s">
        <v>482</v>
      </c>
      <c r="F147" s="7" t="s">
        <v>483</v>
      </c>
      <c r="G147" s="7" t="s">
        <v>207</v>
      </c>
      <c r="H147" s="17" t="s">
        <v>484</v>
      </c>
      <c r="I147" s="7" t="s">
        <v>559</v>
      </c>
      <c r="J147" s="17">
        <v>0</v>
      </c>
      <c r="K147" s="17" t="s">
        <v>171</v>
      </c>
      <c r="L147" s="17" t="s">
        <v>560</v>
      </c>
      <c r="N147" s="17">
        <v>0</v>
      </c>
      <c r="O147" s="17">
        <v>0</v>
      </c>
      <c r="P147" s="17">
        <v>1</v>
      </c>
      <c r="Q147" s="17">
        <v>1</v>
      </c>
      <c r="S147">
        <v>5028</v>
      </c>
      <c r="U147" t="s">
        <v>561</v>
      </c>
      <c r="V147">
        <f>MATCH(D147,Отчет!$D:$D,0)</f>
        <v>106</v>
      </c>
    </row>
    <row r="148" spans="1:22" x14ac:dyDescent="0.2">
      <c r="A148" s="17">
        <v>615059863</v>
      </c>
      <c r="B148" s="17">
        <v>8</v>
      </c>
      <c r="C148" s="17" t="s">
        <v>216</v>
      </c>
      <c r="D148" s="17">
        <v>504310436</v>
      </c>
      <c r="E148" s="7" t="s">
        <v>485</v>
      </c>
      <c r="F148" s="7" t="s">
        <v>486</v>
      </c>
      <c r="G148" s="7" t="s">
        <v>327</v>
      </c>
      <c r="H148" s="17" t="s">
        <v>487</v>
      </c>
      <c r="I148" s="7" t="s">
        <v>559</v>
      </c>
      <c r="J148" s="17">
        <v>0</v>
      </c>
      <c r="K148" s="17" t="s">
        <v>171</v>
      </c>
      <c r="L148" s="17" t="s">
        <v>560</v>
      </c>
      <c r="N148" s="17">
        <v>0</v>
      </c>
      <c r="O148" s="17">
        <v>0</v>
      </c>
      <c r="P148" s="17">
        <v>1</v>
      </c>
      <c r="Q148" s="17">
        <v>1</v>
      </c>
      <c r="S148">
        <v>5028</v>
      </c>
      <c r="U148" t="s">
        <v>561</v>
      </c>
      <c r="V148">
        <f>MATCH(D148,Отчет!$D:$D,0)</f>
        <v>54</v>
      </c>
    </row>
    <row r="149" spans="1:22" x14ac:dyDescent="0.2">
      <c r="A149" s="17">
        <v>615081434</v>
      </c>
      <c r="B149" s="17">
        <v>10</v>
      </c>
      <c r="C149" s="17" t="s">
        <v>175</v>
      </c>
      <c r="D149" s="17">
        <v>504310460</v>
      </c>
      <c r="E149" s="7" t="s">
        <v>488</v>
      </c>
      <c r="F149" s="7" t="s">
        <v>464</v>
      </c>
      <c r="G149" s="7" t="s">
        <v>283</v>
      </c>
      <c r="H149" s="17" t="s">
        <v>489</v>
      </c>
      <c r="I149" s="7" t="s">
        <v>559</v>
      </c>
      <c r="J149" s="17">
        <v>0</v>
      </c>
      <c r="K149" s="17" t="s">
        <v>171</v>
      </c>
      <c r="L149" s="17" t="s">
        <v>560</v>
      </c>
      <c r="N149" s="17">
        <v>0</v>
      </c>
      <c r="O149" s="17">
        <v>0</v>
      </c>
      <c r="P149" s="17">
        <v>1</v>
      </c>
      <c r="Q149" s="17">
        <v>1</v>
      </c>
      <c r="S149">
        <v>5028</v>
      </c>
      <c r="U149" t="s">
        <v>561</v>
      </c>
      <c r="V149">
        <f>MATCH(D149,Отчет!$D:$D,0)</f>
        <v>14</v>
      </c>
    </row>
    <row r="150" spans="1:22" x14ac:dyDescent="0.2">
      <c r="A150" s="17">
        <v>615079319</v>
      </c>
      <c r="B150" s="17">
        <v>9</v>
      </c>
      <c r="C150" s="17" t="s">
        <v>165</v>
      </c>
      <c r="D150" s="17">
        <v>504310486</v>
      </c>
      <c r="E150" s="7" t="s">
        <v>269</v>
      </c>
      <c r="F150" s="7" t="s">
        <v>490</v>
      </c>
      <c r="G150" s="7" t="s">
        <v>271</v>
      </c>
      <c r="H150" s="17" t="s">
        <v>491</v>
      </c>
      <c r="I150" s="7" t="s">
        <v>559</v>
      </c>
      <c r="J150" s="17">
        <v>0</v>
      </c>
      <c r="K150" s="17" t="s">
        <v>171</v>
      </c>
      <c r="L150" s="17" t="s">
        <v>560</v>
      </c>
      <c r="N150" s="17">
        <v>0</v>
      </c>
      <c r="O150" s="17">
        <v>0</v>
      </c>
      <c r="P150" s="17">
        <v>1</v>
      </c>
      <c r="Q150" s="17">
        <v>1</v>
      </c>
      <c r="S150">
        <v>5028</v>
      </c>
      <c r="U150" t="s">
        <v>561</v>
      </c>
      <c r="V150">
        <f>MATCH(D150,Отчет!$D:$D,0)</f>
        <v>52</v>
      </c>
    </row>
    <row r="151" spans="1:22" x14ac:dyDescent="0.2">
      <c r="A151" s="17">
        <v>615079681</v>
      </c>
      <c r="D151" s="17">
        <v>504310512</v>
      </c>
      <c r="E151" s="7" t="s">
        <v>492</v>
      </c>
      <c r="F151" s="7" t="s">
        <v>337</v>
      </c>
      <c r="G151" s="7" t="s">
        <v>493</v>
      </c>
      <c r="H151" s="17" t="s">
        <v>494</v>
      </c>
      <c r="I151" s="7" t="s">
        <v>559</v>
      </c>
      <c r="J151" s="17">
        <v>0</v>
      </c>
      <c r="K151" s="17" t="s">
        <v>171</v>
      </c>
      <c r="L151" s="17" t="s">
        <v>560</v>
      </c>
      <c r="M151" s="17">
        <v>0</v>
      </c>
      <c r="N151" s="17">
        <v>0</v>
      </c>
      <c r="O151" s="17">
        <v>0</v>
      </c>
      <c r="Q151" s="17">
        <v>1</v>
      </c>
      <c r="S151">
        <v>5028</v>
      </c>
      <c r="U151" t="s">
        <v>561</v>
      </c>
      <c r="V151">
        <f>MATCH(D151,Отчет!$D:$D,0)</f>
        <v>137</v>
      </c>
    </row>
    <row r="152" spans="1:22" x14ac:dyDescent="0.2">
      <c r="A152" s="17">
        <v>615079736</v>
      </c>
      <c r="B152" s="17">
        <v>8</v>
      </c>
      <c r="C152" s="17" t="s">
        <v>209</v>
      </c>
      <c r="D152" s="17">
        <v>504310544</v>
      </c>
      <c r="E152" s="7" t="s">
        <v>495</v>
      </c>
      <c r="F152" s="7" t="s">
        <v>226</v>
      </c>
      <c r="G152" s="7" t="s">
        <v>186</v>
      </c>
      <c r="H152" s="17" t="s">
        <v>496</v>
      </c>
      <c r="I152" s="7" t="s">
        <v>559</v>
      </c>
      <c r="J152" s="17">
        <v>0</v>
      </c>
      <c r="K152" s="17" t="s">
        <v>171</v>
      </c>
      <c r="L152" s="17" t="s">
        <v>560</v>
      </c>
      <c r="N152" s="17">
        <v>0</v>
      </c>
      <c r="O152" s="17">
        <v>0</v>
      </c>
      <c r="P152" s="17">
        <v>1</v>
      </c>
      <c r="Q152" s="17">
        <v>1</v>
      </c>
      <c r="S152">
        <v>5028</v>
      </c>
      <c r="U152" t="s">
        <v>561</v>
      </c>
      <c r="V152">
        <f>MATCH(D152,Отчет!$D:$D,0)</f>
        <v>79</v>
      </c>
    </row>
    <row r="153" spans="1:22" x14ac:dyDescent="0.2">
      <c r="A153" s="17">
        <v>615079706</v>
      </c>
      <c r="B153" s="17">
        <v>9</v>
      </c>
      <c r="C153" s="17" t="s">
        <v>209</v>
      </c>
      <c r="D153" s="17">
        <v>504310679</v>
      </c>
      <c r="E153" s="7" t="s">
        <v>497</v>
      </c>
      <c r="F153" s="7" t="s">
        <v>395</v>
      </c>
      <c r="G153" s="7" t="s">
        <v>290</v>
      </c>
      <c r="H153" s="17" t="s">
        <v>498</v>
      </c>
      <c r="I153" s="7" t="s">
        <v>559</v>
      </c>
      <c r="J153" s="17">
        <v>0</v>
      </c>
      <c r="K153" s="17" t="s">
        <v>171</v>
      </c>
      <c r="L153" s="17" t="s">
        <v>560</v>
      </c>
      <c r="N153" s="17">
        <v>0</v>
      </c>
      <c r="O153" s="17">
        <v>0</v>
      </c>
      <c r="P153" s="17">
        <v>1</v>
      </c>
      <c r="Q153" s="17">
        <v>1</v>
      </c>
      <c r="S153">
        <v>5028</v>
      </c>
      <c r="U153" t="s">
        <v>561</v>
      </c>
      <c r="V153">
        <f>MATCH(D153,Отчет!$D:$D,0)</f>
        <v>45</v>
      </c>
    </row>
    <row r="154" spans="1:22" x14ac:dyDescent="0.2">
      <c r="A154" s="17">
        <v>615079750</v>
      </c>
      <c r="B154" s="17">
        <v>8</v>
      </c>
      <c r="C154" s="17" t="s">
        <v>209</v>
      </c>
      <c r="D154" s="17">
        <v>504310707</v>
      </c>
      <c r="E154" s="7" t="s">
        <v>499</v>
      </c>
      <c r="F154" s="7" t="s">
        <v>185</v>
      </c>
      <c r="G154" s="7" t="s">
        <v>294</v>
      </c>
      <c r="H154" s="17" t="s">
        <v>500</v>
      </c>
      <c r="I154" s="7" t="s">
        <v>559</v>
      </c>
      <c r="J154" s="17">
        <v>0</v>
      </c>
      <c r="K154" s="17" t="s">
        <v>171</v>
      </c>
      <c r="L154" s="17" t="s">
        <v>560</v>
      </c>
      <c r="N154" s="17">
        <v>0</v>
      </c>
      <c r="O154" s="17">
        <v>0</v>
      </c>
      <c r="P154" s="17">
        <v>1</v>
      </c>
      <c r="Q154" s="17">
        <v>1</v>
      </c>
      <c r="S154">
        <v>5028</v>
      </c>
      <c r="U154" t="s">
        <v>561</v>
      </c>
      <c r="V154">
        <f>MATCH(D154,Отчет!$D:$D,0)</f>
        <v>48</v>
      </c>
    </row>
    <row r="155" spans="1:22" x14ac:dyDescent="0.2">
      <c r="A155" s="17">
        <v>615079325</v>
      </c>
      <c r="B155" s="17">
        <v>10</v>
      </c>
      <c r="C155" s="17" t="s">
        <v>165</v>
      </c>
      <c r="D155" s="17">
        <v>504310740</v>
      </c>
      <c r="E155" s="7" t="s">
        <v>501</v>
      </c>
      <c r="F155" s="7" t="s">
        <v>185</v>
      </c>
      <c r="G155" s="7" t="s">
        <v>283</v>
      </c>
      <c r="H155" s="17" t="s">
        <v>502</v>
      </c>
      <c r="I155" s="7" t="s">
        <v>559</v>
      </c>
      <c r="J155" s="17">
        <v>0</v>
      </c>
      <c r="K155" s="17" t="s">
        <v>171</v>
      </c>
      <c r="L155" s="17" t="s">
        <v>560</v>
      </c>
      <c r="N155" s="17">
        <v>0</v>
      </c>
      <c r="O155" s="17">
        <v>0</v>
      </c>
      <c r="P155" s="17">
        <v>1</v>
      </c>
      <c r="Q155" s="17">
        <v>1</v>
      </c>
      <c r="S155">
        <v>5028</v>
      </c>
      <c r="U155" t="s">
        <v>561</v>
      </c>
      <c r="V155">
        <f>MATCH(D155,Отчет!$D:$D,0)</f>
        <v>35</v>
      </c>
    </row>
    <row r="156" spans="1:22" x14ac:dyDescent="0.2">
      <c r="A156" s="17">
        <v>615079355</v>
      </c>
      <c r="B156" s="17">
        <v>7</v>
      </c>
      <c r="C156" s="17" t="s">
        <v>165</v>
      </c>
      <c r="D156" s="17">
        <v>504308704</v>
      </c>
      <c r="E156" s="7" t="s">
        <v>414</v>
      </c>
      <c r="F156" s="7" t="s">
        <v>415</v>
      </c>
      <c r="G156" s="7" t="s">
        <v>416</v>
      </c>
      <c r="H156" s="17" t="s">
        <v>417</v>
      </c>
      <c r="I156" s="7" t="s">
        <v>559</v>
      </c>
      <c r="J156" s="17">
        <v>0</v>
      </c>
      <c r="K156" s="17" t="s">
        <v>171</v>
      </c>
      <c r="L156" s="17" t="s">
        <v>560</v>
      </c>
      <c r="N156" s="17">
        <v>0</v>
      </c>
      <c r="O156" s="17">
        <v>0</v>
      </c>
      <c r="P156" s="17">
        <v>1</v>
      </c>
      <c r="Q156" s="17">
        <v>1</v>
      </c>
      <c r="S156">
        <v>5028</v>
      </c>
      <c r="U156" t="s">
        <v>561</v>
      </c>
      <c r="V156">
        <f>MATCH(D156,Отчет!$D:$D,0)</f>
        <v>74</v>
      </c>
    </row>
    <row r="157" spans="1:22" x14ac:dyDescent="0.2">
      <c r="A157" s="17">
        <v>615081521</v>
      </c>
      <c r="B157" s="17">
        <v>8</v>
      </c>
      <c r="C157" s="17" t="s">
        <v>175</v>
      </c>
      <c r="D157" s="17">
        <v>504308737</v>
      </c>
      <c r="E157" s="7" t="s">
        <v>418</v>
      </c>
      <c r="F157" s="7" t="s">
        <v>419</v>
      </c>
      <c r="G157" s="7" t="s">
        <v>420</v>
      </c>
      <c r="H157" s="17" t="s">
        <v>421</v>
      </c>
      <c r="I157" s="7" t="s">
        <v>559</v>
      </c>
      <c r="J157" s="17">
        <v>0</v>
      </c>
      <c r="K157" s="17" t="s">
        <v>171</v>
      </c>
      <c r="L157" s="17" t="s">
        <v>560</v>
      </c>
      <c r="N157" s="17">
        <v>0</v>
      </c>
      <c r="O157" s="17">
        <v>0</v>
      </c>
      <c r="P157" s="17">
        <v>1</v>
      </c>
      <c r="Q157" s="17">
        <v>1</v>
      </c>
      <c r="S157">
        <v>5028</v>
      </c>
      <c r="U157" t="s">
        <v>561</v>
      </c>
      <c r="V157">
        <f>MATCH(D157,Отчет!$D:$D,0)</f>
        <v>57</v>
      </c>
    </row>
    <row r="158" spans="1:22" x14ac:dyDescent="0.2">
      <c r="A158" s="17">
        <v>615079718</v>
      </c>
      <c r="B158" s="17">
        <v>7</v>
      </c>
      <c r="D158" s="17">
        <v>504308761</v>
      </c>
      <c r="E158" s="7" t="s">
        <v>422</v>
      </c>
      <c r="F158" s="7" t="s">
        <v>423</v>
      </c>
      <c r="G158" s="7" t="s">
        <v>182</v>
      </c>
      <c r="H158" s="17" t="s">
        <v>424</v>
      </c>
      <c r="I158" s="7" t="s">
        <v>559</v>
      </c>
      <c r="J158" s="17">
        <v>0</v>
      </c>
      <c r="K158" s="17" t="s">
        <v>171</v>
      </c>
      <c r="L158" s="17" t="s">
        <v>560</v>
      </c>
      <c r="N158" s="17">
        <v>0</v>
      </c>
      <c r="O158" s="17">
        <v>0</v>
      </c>
      <c r="P158" s="17">
        <v>1</v>
      </c>
      <c r="Q158" s="17">
        <v>1</v>
      </c>
      <c r="S158">
        <v>5028</v>
      </c>
      <c r="U158" t="s">
        <v>561</v>
      </c>
      <c r="V158">
        <f>MATCH(D158,Отчет!$D:$D,0)</f>
        <v>126</v>
      </c>
    </row>
    <row r="159" spans="1:22" x14ac:dyDescent="0.2">
      <c r="A159" s="17">
        <v>615059869</v>
      </c>
      <c r="B159" s="17">
        <v>8</v>
      </c>
      <c r="C159" s="17" t="s">
        <v>216</v>
      </c>
      <c r="D159" s="17">
        <v>504308785</v>
      </c>
      <c r="E159" s="7" t="s">
        <v>425</v>
      </c>
      <c r="F159" s="7" t="s">
        <v>426</v>
      </c>
      <c r="G159" s="7" t="s">
        <v>186</v>
      </c>
      <c r="H159" s="17" t="s">
        <v>427</v>
      </c>
      <c r="I159" s="7" t="s">
        <v>559</v>
      </c>
      <c r="J159" s="17">
        <v>0</v>
      </c>
      <c r="K159" s="17" t="s">
        <v>171</v>
      </c>
      <c r="L159" s="17" t="s">
        <v>560</v>
      </c>
      <c r="N159" s="17">
        <v>0</v>
      </c>
      <c r="O159" s="17">
        <v>0</v>
      </c>
      <c r="P159" s="17">
        <v>1</v>
      </c>
      <c r="Q159" s="17">
        <v>1</v>
      </c>
      <c r="S159">
        <v>5028</v>
      </c>
      <c r="U159" t="s">
        <v>561</v>
      </c>
      <c r="V159">
        <f>MATCH(D159,Отчет!$D:$D,0)</f>
        <v>90</v>
      </c>
    </row>
    <row r="160" spans="1:22" x14ac:dyDescent="0.2">
      <c r="A160" s="17">
        <v>615081497</v>
      </c>
      <c r="C160" s="17" t="s">
        <v>175</v>
      </c>
      <c r="D160" s="17">
        <v>504308817</v>
      </c>
      <c r="E160" s="7" t="s">
        <v>428</v>
      </c>
      <c r="F160" s="7" t="s">
        <v>429</v>
      </c>
      <c r="G160" s="7" t="s">
        <v>207</v>
      </c>
      <c r="H160" s="17" t="s">
        <v>430</v>
      </c>
      <c r="I160" s="7" t="s">
        <v>559</v>
      </c>
      <c r="J160" s="17">
        <v>0</v>
      </c>
      <c r="K160" s="17" t="s">
        <v>171</v>
      </c>
      <c r="L160" s="17" t="s">
        <v>560</v>
      </c>
      <c r="M160" s="17">
        <v>1</v>
      </c>
      <c r="N160" s="17">
        <v>0</v>
      </c>
      <c r="O160" s="17">
        <v>0</v>
      </c>
      <c r="Q160" s="17">
        <v>1</v>
      </c>
      <c r="S160">
        <v>5028</v>
      </c>
      <c r="U160" t="s">
        <v>561</v>
      </c>
      <c r="V160">
        <f>MATCH(D160,Отчет!$D:$D,0)</f>
        <v>15</v>
      </c>
    </row>
    <row r="161" spans="1:22" x14ac:dyDescent="0.2">
      <c r="A161" s="17">
        <v>615081458</v>
      </c>
      <c r="B161" s="17">
        <v>8</v>
      </c>
      <c r="C161" s="17" t="s">
        <v>175</v>
      </c>
      <c r="D161" s="17">
        <v>504308842</v>
      </c>
      <c r="E161" s="7" t="s">
        <v>431</v>
      </c>
      <c r="F161" s="7" t="s">
        <v>177</v>
      </c>
      <c r="G161" s="7" t="s">
        <v>207</v>
      </c>
      <c r="H161" s="17" t="s">
        <v>432</v>
      </c>
      <c r="I161" s="7" t="s">
        <v>559</v>
      </c>
      <c r="J161" s="17">
        <v>0</v>
      </c>
      <c r="K161" s="17" t="s">
        <v>171</v>
      </c>
      <c r="L161" s="17" t="s">
        <v>560</v>
      </c>
      <c r="N161" s="17">
        <v>0</v>
      </c>
      <c r="O161" s="17">
        <v>0</v>
      </c>
      <c r="P161" s="17">
        <v>1</v>
      </c>
      <c r="Q161" s="17">
        <v>1</v>
      </c>
      <c r="S161">
        <v>5028</v>
      </c>
      <c r="U161" t="s">
        <v>561</v>
      </c>
      <c r="V161">
        <f>MATCH(D161,Отчет!$D:$D,0)</f>
        <v>24</v>
      </c>
    </row>
    <row r="162" spans="1:22" x14ac:dyDescent="0.2">
      <c r="A162" s="17">
        <v>615079199</v>
      </c>
      <c r="B162" s="17">
        <v>7</v>
      </c>
      <c r="C162" s="17" t="s">
        <v>165</v>
      </c>
      <c r="D162" s="17">
        <v>504308870</v>
      </c>
      <c r="E162" s="7" t="s">
        <v>433</v>
      </c>
      <c r="F162" s="7" t="s">
        <v>434</v>
      </c>
      <c r="G162" s="7" t="s">
        <v>435</v>
      </c>
      <c r="H162" s="17" t="s">
        <v>436</v>
      </c>
      <c r="I162" s="7" t="s">
        <v>559</v>
      </c>
      <c r="J162" s="17">
        <v>0</v>
      </c>
      <c r="K162" s="17" t="s">
        <v>171</v>
      </c>
      <c r="L162" s="17" t="s">
        <v>560</v>
      </c>
      <c r="N162" s="17">
        <v>0</v>
      </c>
      <c r="O162" s="17">
        <v>0</v>
      </c>
      <c r="P162" s="17">
        <v>1</v>
      </c>
      <c r="Q162" s="17">
        <v>1</v>
      </c>
      <c r="S162">
        <v>5028</v>
      </c>
      <c r="U162" t="s">
        <v>561</v>
      </c>
      <c r="V162">
        <f>MATCH(D162,Отчет!$D:$D,0)</f>
        <v>122</v>
      </c>
    </row>
    <row r="163" spans="1:22" x14ac:dyDescent="0.2">
      <c r="A163" s="17">
        <v>615059882</v>
      </c>
      <c r="B163" s="17">
        <v>9</v>
      </c>
      <c r="C163" s="17" t="s">
        <v>216</v>
      </c>
      <c r="D163" s="17">
        <v>504308896</v>
      </c>
      <c r="E163" s="7" t="s">
        <v>437</v>
      </c>
      <c r="F163" s="7" t="s">
        <v>226</v>
      </c>
      <c r="G163" s="7" t="s">
        <v>186</v>
      </c>
      <c r="H163" s="17" t="s">
        <v>438</v>
      </c>
      <c r="I163" s="7" t="s">
        <v>559</v>
      </c>
      <c r="J163" s="17">
        <v>0</v>
      </c>
      <c r="K163" s="17" t="s">
        <v>171</v>
      </c>
      <c r="L163" s="17" t="s">
        <v>560</v>
      </c>
      <c r="N163" s="17">
        <v>0</v>
      </c>
      <c r="O163" s="17">
        <v>0</v>
      </c>
      <c r="P163" s="17">
        <v>1</v>
      </c>
      <c r="Q163" s="17">
        <v>1</v>
      </c>
      <c r="S163">
        <v>5028</v>
      </c>
      <c r="U163" t="s">
        <v>561</v>
      </c>
      <c r="V163">
        <f>MATCH(D163,Отчет!$D:$D,0)</f>
        <v>44</v>
      </c>
    </row>
    <row r="164" spans="1:22" x14ac:dyDescent="0.2">
      <c r="A164" s="17">
        <v>615078815</v>
      </c>
      <c r="B164" s="17">
        <v>9</v>
      </c>
      <c r="C164" s="17" t="s">
        <v>188</v>
      </c>
      <c r="D164" s="17">
        <v>504308924</v>
      </c>
      <c r="E164" s="7" t="s">
        <v>439</v>
      </c>
      <c r="F164" s="7" t="s">
        <v>297</v>
      </c>
      <c r="G164" s="7" t="s">
        <v>261</v>
      </c>
      <c r="H164" s="17" t="s">
        <v>440</v>
      </c>
      <c r="I164" s="7" t="s">
        <v>559</v>
      </c>
      <c r="J164" s="17">
        <v>0</v>
      </c>
      <c r="K164" s="17" t="s">
        <v>171</v>
      </c>
      <c r="L164" s="17" t="s">
        <v>560</v>
      </c>
      <c r="N164" s="17">
        <v>0</v>
      </c>
      <c r="O164" s="17">
        <v>0</v>
      </c>
      <c r="P164" s="17">
        <v>1</v>
      </c>
      <c r="Q164" s="17">
        <v>1</v>
      </c>
      <c r="S164">
        <v>5028</v>
      </c>
      <c r="U164" t="s">
        <v>561</v>
      </c>
      <c r="V164">
        <f>MATCH(D164,Отчет!$D:$D,0)</f>
        <v>23</v>
      </c>
    </row>
    <row r="165" spans="1:22" x14ac:dyDescent="0.2">
      <c r="A165" s="17">
        <v>615078851</v>
      </c>
      <c r="B165" s="17">
        <v>9</v>
      </c>
      <c r="C165" s="17" t="s">
        <v>188</v>
      </c>
      <c r="D165" s="17">
        <v>504308956</v>
      </c>
      <c r="E165" s="7" t="s">
        <v>210</v>
      </c>
      <c r="F165" s="7" t="s">
        <v>381</v>
      </c>
      <c r="G165" s="7" t="s">
        <v>191</v>
      </c>
      <c r="H165" s="17" t="s">
        <v>441</v>
      </c>
      <c r="I165" s="7" t="s">
        <v>559</v>
      </c>
      <c r="J165" s="17">
        <v>0</v>
      </c>
      <c r="K165" s="17" t="s">
        <v>171</v>
      </c>
      <c r="L165" s="17" t="s">
        <v>560</v>
      </c>
      <c r="N165" s="17">
        <v>0</v>
      </c>
      <c r="O165" s="17">
        <v>0</v>
      </c>
      <c r="P165" s="17">
        <v>1</v>
      </c>
      <c r="Q165" s="17">
        <v>1</v>
      </c>
      <c r="S165">
        <v>5028</v>
      </c>
      <c r="U165" t="s">
        <v>561</v>
      </c>
      <c r="V165">
        <f>MATCH(D165,Отчет!$D:$D,0)</f>
        <v>89</v>
      </c>
    </row>
    <row r="166" spans="1:22" x14ac:dyDescent="0.2">
      <c r="A166" s="17">
        <v>615079694</v>
      </c>
      <c r="B166" s="17">
        <v>8</v>
      </c>
      <c r="C166" s="17" t="s">
        <v>209</v>
      </c>
      <c r="D166" s="17">
        <v>504308980</v>
      </c>
      <c r="E166" s="7" t="s">
        <v>442</v>
      </c>
      <c r="F166" s="7" t="s">
        <v>443</v>
      </c>
      <c r="G166" s="7" t="s">
        <v>444</v>
      </c>
      <c r="H166" s="17" t="s">
        <v>445</v>
      </c>
      <c r="I166" s="7" t="s">
        <v>559</v>
      </c>
      <c r="J166" s="17">
        <v>0</v>
      </c>
      <c r="K166" s="17" t="s">
        <v>171</v>
      </c>
      <c r="L166" s="17" t="s">
        <v>560</v>
      </c>
      <c r="N166" s="17">
        <v>0</v>
      </c>
      <c r="O166" s="17">
        <v>0</v>
      </c>
      <c r="P166" s="17">
        <v>1</v>
      </c>
      <c r="Q166" s="17">
        <v>1</v>
      </c>
      <c r="S166">
        <v>5028</v>
      </c>
      <c r="U166" t="s">
        <v>561</v>
      </c>
      <c r="V166">
        <f>MATCH(D166,Отчет!$D:$D,0)</f>
        <v>42</v>
      </c>
    </row>
    <row r="167" spans="1:22" x14ac:dyDescent="0.2">
      <c r="A167" s="17">
        <v>615059768</v>
      </c>
      <c r="B167" s="17">
        <v>9</v>
      </c>
      <c r="C167" s="17" t="s">
        <v>216</v>
      </c>
      <c r="D167" s="17">
        <v>504309008</v>
      </c>
      <c r="E167" s="7" t="s">
        <v>446</v>
      </c>
      <c r="F167" s="7" t="s">
        <v>447</v>
      </c>
      <c r="G167" s="7" t="s">
        <v>448</v>
      </c>
      <c r="H167" s="17" t="s">
        <v>449</v>
      </c>
      <c r="I167" s="7" t="s">
        <v>559</v>
      </c>
      <c r="J167" s="17">
        <v>0</v>
      </c>
      <c r="K167" s="17" t="s">
        <v>171</v>
      </c>
      <c r="L167" s="17" t="s">
        <v>560</v>
      </c>
      <c r="N167" s="17">
        <v>0</v>
      </c>
      <c r="O167" s="17">
        <v>0</v>
      </c>
      <c r="P167" s="17">
        <v>1</v>
      </c>
      <c r="Q167" s="17">
        <v>1</v>
      </c>
      <c r="S167">
        <v>5028</v>
      </c>
      <c r="U167" t="s">
        <v>561</v>
      </c>
      <c r="V167">
        <f>MATCH(D167,Отчет!$D:$D,0)</f>
        <v>96</v>
      </c>
    </row>
    <row r="168" spans="1:22" x14ac:dyDescent="0.2">
      <c r="A168" s="17">
        <v>615059810</v>
      </c>
      <c r="B168" s="17">
        <v>8</v>
      </c>
      <c r="C168" s="17" t="s">
        <v>216</v>
      </c>
      <c r="D168" s="17">
        <v>504309042</v>
      </c>
      <c r="E168" s="7" t="s">
        <v>450</v>
      </c>
      <c r="F168" s="7" t="s">
        <v>451</v>
      </c>
      <c r="G168" s="7" t="s">
        <v>261</v>
      </c>
      <c r="H168" s="17" t="s">
        <v>452</v>
      </c>
      <c r="I168" s="7" t="s">
        <v>559</v>
      </c>
      <c r="J168" s="17">
        <v>0</v>
      </c>
      <c r="K168" s="17" t="s">
        <v>171</v>
      </c>
      <c r="L168" s="17" t="s">
        <v>560</v>
      </c>
      <c r="N168" s="17">
        <v>0</v>
      </c>
      <c r="O168" s="17">
        <v>0</v>
      </c>
      <c r="P168" s="17">
        <v>1</v>
      </c>
      <c r="Q168" s="17">
        <v>1</v>
      </c>
      <c r="S168">
        <v>5028</v>
      </c>
      <c r="U168" t="s">
        <v>561</v>
      </c>
      <c r="V168">
        <f>MATCH(D168,Отчет!$D:$D,0)</f>
        <v>69</v>
      </c>
    </row>
    <row r="169" spans="1:22" x14ac:dyDescent="0.2">
      <c r="A169" s="17">
        <v>615081515</v>
      </c>
      <c r="B169" s="17">
        <v>7</v>
      </c>
      <c r="C169" s="17" t="s">
        <v>175</v>
      </c>
      <c r="D169" s="17">
        <v>504309066</v>
      </c>
      <c r="E169" s="7" t="s">
        <v>453</v>
      </c>
      <c r="F169" s="7" t="s">
        <v>454</v>
      </c>
      <c r="G169" s="7" t="s">
        <v>267</v>
      </c>
      <c r="H169" s="17" t="s">
        <v>455</v>
      </c>
      <c r="I169" s="7" t="s">
        <v>559</v>
      </c>
      <c r="J169" s="17">
        <v>0</v>
      </c>
      <c r="K169" s="17" t="s">
        <v>171</v>
      </c>
      <c r="L169" s="17" t="s">
        <v>560</v>
      </c>
      <c r="N169" s="17">
        <v>0</v>
      </c>
      <c r="O169" s="17">
        <v>0</v>
      </c>
      <c r="P169" s="17">
        <v>1</v>
      </c>
      <c r="Q169" s="17">
        <v>1</v>
      </c>
      <c r="S169">
        <v>5028</v>
      </c>
      <c r="U169" t="s">
        <v>561</v>
      </c>
      <c r="V169">
        <f>MATCH(D169,Отчет!$D:$D,0)</f>
        <v>82</v>
      </c>
    </row>
    <row r="170" spans="1:22" x14ac:dyDescent="0.2">
      <c r="A170" s="17">
        <v>615079361</v>
      </c>
      <c r="B170" s="17">
        <v>8</v>
      </c>
      <c r="C170" s="17" t="s">
        <v>165</v>
      </c>
      <c r="D170" s="17">
        <v>504309094</v>
      </c>
      <c r="E170" s="7" t="s">
        <v>456</v>
      </c>
      <c r="F170" s="7" t="s">
        <v>457</v>
      </c>
      <c r="G170" s="7" t="s">
        <v>458</v>
      </c>
      <c r="H170" s="17" t="s">
        <v>459</v>
      </c>
      <c r="I170" s="7" t="s">
        <v>559</v>
      </c>
      <c r="J170" s="17">
        <v>0</v>
      </c>
      <c r="K170" s="17" t="s">
        <v>171</v>
      </c>
      <c r="L170" s="17" t="s">
        <v>560</v>
      </c>
      <c r="N170" s="17">
        <v>0</v>
      </c>
      <c r="O170" s="17">
        <v>0</v>
      </c>
      <c r="P170" s="17">
        <v>1</v>
      </c>
      <c r="Q170" s="17">
        <v>1</v>
      </c>
      <c r="S170">
        <v>5028</v>
      </c>
      <c r="U170" t="s">
        <v>561</v>
      </c>
      <c r="V170">
        <f>MATCH(D170,Отчет!$D:$D,0)</f>
        <v>21</v>
      </c>
    </row>
    <row r="171" spans="1:22" x14ac:dyDescent="0.2">
      <c r="A171" s="17">
        <v>615079301</v>
      </c>
      <c r="B171" s="17">
        <v>9</v>
      </c>
      <c r="C171" s="17" t="s">
        <v>165</v>
      </c>
      <c r="D171" s="17">
        <v>504309119</v>
      </c>
      <c r="E171" s="7" t="s">
        <v>460</v>
      </c>
      <c r="F171" s="7" t="s">
        <v>177</v>
      </c>
      <c r="G171" s="7" t="s">
        <v>461</v>
      </c>
      <c r="H171" s="17" t="s">
        <v>462</v>
      </c>
      <c r="I171" s="7" t="s">
        <v>559</v>
      </c>
      <c r="J171" s="17">
        <v>0</v>
      </c>
      <c r="K171" s="17" t="s">
        <v>171</v>
      </c>
      <c r="L171" s="17" t="s">
        <v>560</v>
      </c>
      <c r="N171" s="17">
        <v>0</v>
      </c>
      <c r="O171" s="17">
        <v>0</v>
      </c>
      <c r="P171" s="17">
        <v>1</v>
      </c>
      <c r="Q171" s="17">
        <v>1</v>
      </c>
      <c r="S171">
        <v>5028</v>
      </c>
      <c r="U171" t="s">
        <v>561</v>
      </c>
      <c r="V171">
        <f>MATCH(D171,Отчет!$D:$D,0)</f>
        <v>36</v>
      </c>
    </row>
    <row r="172" spans="1:22" x14ac:dyDescent="0.2">
      <c r="A172" s="17">
        <v>615079780</v>
      </c>
      <c r="B172" s="17">
        <v>7</v>
      </c>
      <c r="C172" s="17" t="s">
        <v>209</v>
      </c>
      <c r="D172" s="17">
        <v>607219827</v>
      </c>
      <c r="E172" s="7" t="s">
        <v>371</v>
      </c>
      <c r="F172" s="7" t="s">
        <v>346</v>
      </c>
      <c r="G172" s="7" t="s">
        <v>316</v>
      </c>
      <c r="H172" s="17" t="s">
        <v>372</v>
      </c>
      <c r="I172" s="7" t="s">
        <v>559</v>
      </c>
      <c r="J172" s="17">
        <v>0</v>
      </c>
      <c r="K172" s="17" t="s">
        <v>171</v>
      </c>
      <c r="L172" s="17" t="s">
        <v>560</v>
      </c>
      <c r="N172" s="17">
        <v>0</v>
      </c>
      <c r="O172" s="17">
        <v>0</v>
      </c>
      <c r="P172" s="17">
        <v>1</v>
      </c>
      <c r="Q172" s="17">
        <v>0</v>
      </c>
      <c r="S172">
        <v>5028</v>
      </c>
      <c r="U172" t="s">
        <v>561</v>
      </c>
      <c r="V172">
        <f>MATCH(D172,Отчет!$D:$D,0)</f>
        <v>111</v>
      </c>
    </row>
    <row r="173" spans="1:22" x14ac:dyDescent="0.2">
      <c r="A173" s="17">
        <v>615081360</v>
      </c>
      <c r="B173" s="17">
        <v>8</v>
      </c>
      <c r="C173" s="17" t="s">
        <v>175</v>
      </c>
      <c r="D173" s="17">
        <v>504308102</v>
      </c>
      <c r="E173" s="7" t="s">
        <v>373</v>
      </c>
      <c r="F173" s="7" t="s">
        <v>374</v>
      </c>
      <c r="G173" s="7" t="s">
        <v>278</v>
      </c>
      <c r="H173" s="17" t="s">
        <v>375</v>
      </c>
      <c r="I173" s="7" t="s">
        <v>559</v>
      </c>
      <c r="J173" s="17">
        <v>0</v>
      </c>
      <c r="K173" s="17" t="s">
        <v>171</v>
      </c>
      <c r="L173" s="17" t="s">
        <v>560</v>
      </c>
      <c r="N173" s="17">
        <v>0</v>
      </c>
      <c r="O173" s="17">
        <v>0</v>
      </c>
      <c r="P173" s="17">
        <v>1</v>
      </c>
      <c r="Q173" s="17">
        <v>1</v>
      </c>
      <c r="S173">
        <v>5028</v>
      </c>
      <c r="U173" t="s">
        <v>561</v>
      </c>
      <c r="V173">
        <f>MATCH(D173,Отчет!$D:$D,0)</f>
        <v>80</v>
      </c>
    </row>
    <row r="174" spans="1:22" x14ac:dyDescent="0.2">
      <c r="A174" s="17">
        <v>615079343</v>
      </c>
      <c r="B174" s="17">
        <v>9</v>
      </c>
      <c r="C174" s="17" t="s">
        <v>165</v>
      </c>
      <c r="D174" s="17">
        <v>504308130</v>
      </c>
      <c r="E174" s="7" t="s">
        <v>376</v>
      </c>
      <c r="F174" s="7" t="s">
        <v>377</v>
      </c>
      <c r="G174" s="7" t="s">
        <v>378</v>
      </c>
      <c r="H174" s="17" t="s">
        <v>379</v>
      </c>
      <c r="I174" s="7" t="s">
        <v>559</v>
      </c>
      <c r="J174" s="17">
        <v>0</v>
      </c>
      <c r="K174" s="17" t="s">
        <v>171</v>
      </c>
      <c r="L174" s="17" t="s">
        <v>560</v>
      </c>
      <c r="N174" s="17">
        <v>0</v>
      </c>
      <c r="O174" s="17">
        <v>0</v>
      </c>
      <c r="P174" s="17">
        <v>1</v>
      </c>
      <c r="Q174" s="17">
        <v>1</v>
      </c>
      <c r="S174">
        <v>5028</v>
      </c>
      <c r="U174" t="s">
        <v>561</v>
      </c>
      <c r="V174">
        <f>MATCH(D174,Отчет!$D:$D,0)</f>
        <v>84</v>
      </c>
    </row>
    <row r="175" spans="1:22" x14ac:dyDescent="0.2">
      <c r="A175" s="17">
        <v>615079289</v>
      </c>
      <c r="B175" s="17">
        <v>8</v>
      </c>
      <c r="C175" s="17" t="s">
        <v>165</v>
      </c>
      <c r="D175" s="17">
        <v>504308154</v>
      </c>
      <c r="E175" s="7" t="s">
        <v>380</v>
      </c>
      <c r="F175" s="7" t="s">
        <v>381</v>
      </c>
      <c r="G175" s="7" t="s">
        <v>382</v>
      </c>
      <c r="H175" s="17" t="s">
        <v>383</v>
      </c>
      <c r="I175" s="7" t="s">
        <v>559</v>
      </c>
      <c r="J175" s="17">
        <v>0</v>
      </c>
      <c r="K175" s="17" t="s">
        <v>171</v>
      </c>
      <c r="L175" s="17" t="s">
        <v>560</v>
      </c>
      <c r="N175" s="17">
        <v>0</v>
      </c>
      <c r="O175" s="17">
        <v>0</v>
      </c>
      <c r="P175" s="17">
        <v>1</v>
      </c>
      <c r="Q175" s="17">
        <v>1</v>
      </c>
      <c r="S175">
        <v>5028</v>
      </c>
      <c r="U175" t="s">
        <v>561</v>
      </c>
      <c r="V175">
        <f>MATCH(D175,Отчет!$D:$D,0)</f>
        <v>63</v>
      </c>
    </row>
    <row r="176" spans="1:22" x14ac:dyDescent="0.2">
      <c r="A176" s="17">
        <v>615078785</v>
      </c>
      <c r="B176" s="17">
        <v>8</v>
      </c>
      <c r="C176" s="17" t="s">
        <v>188</v>
      </c>
      <c r="D176" s="17">
        <v>504308180</v>
      </c>
      <c r="E176" s="7" t="s">
        <v>384</v>
      </c>
      <c r="F176" s="7" t="s">
        <v>211</v>
      </c>
      <c r="G176" s="7" t="s">
        <v>264</v>
      </c>
      <c r="H176" s="17" t="s">
        <v>385</v>
      </c>
      <c r="I176" s="7" t="s">
        <v>559</v>
      </c>
      <c r="J176" s="17">
        <v>0</v>
      </c>
      <c r="K176" s="17" t="s">
        <v>171</v>
      </c>
      <c r="L176" s="17" t="s">
        <v>560</v>
      </c>
      <c r="N176" s="17">
        <v>0</v>
      </c>
      <c r="O176" s="17">
        <v>0</v>
      </c>
      <c r="P176" s="17">
        <v>1</v>
      </c>
      <c r="Q176" s="17">
        <v>1</v>
      </c>
      <c r="S176">
        <v>5028</v>
      </c>
      <c r="U176" t="s">
        <v>561</v>
      </c>
      <c r="V176">
        <f>MATCH(D176,Отчет!$D:$D,0)</f>
        <v>77</v>
      </c>
    </row>
    <row r="177" spans="1:22" x14ac:dyDescent="0.2">
      <c r="A177" s="17">
        <v>615079798</v>
      </c>
      <c r="B177" s="17">
        <v>8</v>
      </c>
      <c r="C177" s="17" t="s">
        <v>209</v>
      </c>
      <c r="D177" s="17">
        <v>504308204</v>
      </c>
      <c r="E177" s="7" t="s">
        <v>386</v>
      </c>
      <c r="F177" s="7" t="s">
        <v>211</v>
      </c>
      <c r="G177" s="7" t="s">
        <v>242</v>
      </c>
      <c r="H177" s="17" t="s">
        <v>387</v>
      </c>
      <c r="I177" s="7" t="s">
        <v>559</v>
      </c>
      <c r="J177" s="17">
        <v>0</v>
      </c>
      <c r="K177" s="17" t="s">
        <v>171</v>
      </c>
      <c r="L177" s="17" t="s">
        <v>560</v>
      </c>
      <c r="N177" s="17">
        <v>0</v>
      </c>
      <c r="O177" s="17">
        <v>0</v>
      </c>
      <c r="P177" s="17">
        <v>1</v>
      </c>
      <c r="Q177" s="17">
        <v>1</v>
      </c>
      <c r="S177">
        <v>5028</v>
      </c>
      <c r="U177" t="s">
        <v>561</v>
      </c>
      <c r="V177">
        <f>MATCH(D177,Отчет!$D:$D,0)</f>
        <v>120</v>
      </c>
    </row>
    <row r="178" spans="1:22" x14ac:dyDescent="0.2">
      <c r="A178" s="17">
        <v>615059790</v>
      </c>
      <c r="B178" s="17">
        <v>8</v>
      </c>
      <c r="C178" s="17" t="s">
        <v>216</v>
      </c>
      <c r="D178" s="17">
        <v>504308433</v>
      </c>
      <c r="E178" s="7" t="s">
        <v>388</v>
      </c>
      <c r="F178" s="7" t="s">
        <v>302</v>
      </c>
      <c r="G178" s="7" t="s">
        <v>389</v>
      </c>
      <c r="H178" s="17" t="s">
        <v>390</v>
      </c>
      <c r="I178" s="7" t="s">
        <v>559</v>
      </c>
      <c r="J178" s="17">
        <v>0</v>
      </c>
      <c r="K178" s="17" t="s">
        <v>171</v>
      </c>
      <c r="L178" s="17" t="s">
        <v>560</v>
      </c>
      <c r="N178" s="17">
        <v>0</v>
      </c>
      <c r="O178" s="17">
        <v>0</v>
      </c>
      <c r="P178" s="17">
        <v>1</v>
      </c>
      <c r="Q178" s="17">
        <v>1</v>
      </c>
      <c r="S178">
        <v>5028</v>
      </c>
      <c r="U178" t="s">
        <v>561</v>
      </c>
      <c r="V178">
        <f>MATCH(D178,Отчет!$D:$D,0)</f>
        <v>47</v>
      </c>
    </row>
    <row r="179" spans="1:22" x14ac:dyDescent="0.2">
      <c r="A179" s="17">
        <v>615078809</v>
      </c>
      <c r="B179" s="17">
        <v>9</v>
      </c>
      <c r="C179" s="17" t="s">
        <v>188</v>
      </c>
      <c r="D179" s="17">
        <v>504308457</v>
      </c>
      <c r="E179" s="7" t="s">
        <v>391</v>
      </c>
      <c r="F179" s="7" t="s">
        <v>374</v>
      </c>
      <c r="G179" s="7" t="s">
        <v>392</v>
      </c>
      <c r="H179" s="17" t="s">
        <v>393</v>
      </c>
      <c r="I179" s="7" t="s">
        <v>559</v>
      </c>
      <c r="J179" s="17">
        <v>0</v>
      </c>
      <c r="K179" s="17" t="s">
        <v>171</v>
      </c>
      <c r="L179" s="17" t="s">
        <v>560</v>
      </c>
      <c r="N179" s="17">
        <v>0</v>
      </c>
      <c r="O179" s="17">
        <v>0</v>
      </c>
      <c r="P179" s="17">
        <v>1</v>
      </c>
      <c r="Q179" s="17">
        <v>1</v>
      </c>
      <c r="S179">
        <v>5028</v>
      </c>
      <c r="U179" t="s">
        <v>561</v>
      </c>
      <c r="V179">
        <f>MATCH(D179,Отчет!$D:$D,0)</f>
        <v>40</v>
      </c>
    </row>
    <row r="180" spans="1:22" x14ac:dyDescent="0.2">
      <c r="A180" s="17">
        <v>615059798</v>
      </c>
      <c r="B180" s="17">
        <v>9</v>
      </c>
      <c r="C180" s="17" t="s">
        <v>216</v>
      </c>
      <c r="D180" s="17">
        <v>504308486</v>
      </c>
      <c r="E180" s="7" t="s">
        <v>394</v>
      </c>
      <c r="F180" s="7" t="s">
        <v>395</v>
      </c>
      <c r="G180" s="7" t="s">
        <v>238</v>
      </c>
      <c r="H180" s="17" t="s">
        <v>396</v>
      </c>
      <c r="I180" s="7" t="s">
        <v>559</v>
      </c>
      <c r="J180" s="17">
        <v>0</v>
      </c>
      <c r="K180" s="17" t="s">
        <v>171</v>
      </c>
      <c r="L180" s="17" t="s">
        <v>560</v>
      </c>
      <c r="N180" s="17">
        <v>0</v>
      </c>
      <c r="O180" s="17">
        <v>0</v>
      </c>
      <c r="P180" s="17">
        <v>1</v>
      </c>
      <c r="Q180" s="17">
        <v>1</v>
      </c>
      <c r="S180">
        <v>5028</v>
      </c>
      <c r="U180" t="s">
        <v>561</v>
      </c>
      <c r="V180">
        <f>MATCH(D180,Отчет!$D:$D,0)</f>
        <v>59</v>
      </c>
    </row>
    <row r="181" spans="1:22" x14ac:dyDescent="0.2">
      <c r="A181" s="17">
        <v>613817198</v>
      </c>
      <c r="B181" s="17">
        <v>9</v>
      </c>
      <c r="C181" s="17" t="s">
        <v>216</v>
      </c>
      <c r="D181" s="17">
        <v>504308510</v>
      </c>
      <c r="E181" s="7" t="s">
        <v>397</v>
      </c>
      <c r="F181" s="7" t="s">
        <v>206</v>
      </c>
      <c r="G181" s="7" t="s">
        <v>294</v>
      </c>
      <c r="H181" s="17" t="s">
        <v>398</v>
      </c>
      <c r="I181" s="7" t="s">
        <v>559</v>
      </c>
      <c r="J181" s="17">
        <v>0</v>
      </c>
      <c r="K181" s="17" t="s">
        <v>171</v>
      </c>
      <c r="L181" s="17" t="s">
        <v>560</v>
      </c>
      <c r="N181" s="17">
        <v>0</v>
      </c>
      <c r="O181" s="17">
        <v>0</v>
      </c>
      <c r="P181" s="17">
        <v>1</v>
      </c>
      <c r="Q181" s="17">
        <v>1</v>
      </c>
      <c r="S181">
        <v>5028</v>
      </c>
      <c r="U181" t="s">
        <v>561</v>
      </c>
      <c r="V181">
        <f>MATCH(D181,Отчет!$D:$D,0)</f>
        <v>51</v>
      </c>
    </row>
    <row r="182" spans="1:22" x14ac:dyDescent="0.2">
      <c r="A182" s="17">
        <v>615079774</v>
      </c>
      <c r="B182" s="17">
        <v>7</v>
      </c>
      <c r="C182" s="17" t="s">
        <v>209</v>
      </c>
      <c r="D182" s="17">
        <v>504308535</v>
      </c>
      <c r="E182" s="7" t="s">
        <v>399</v>
      </c>
      <c r="F182" s="7" t="s">
        <v>333</v>
      </c>
      <c r="G182" s="7" t="s">
        <v>207</v>
      </c>
      <c r="H182" s="17" t="s">
        <v>400</v>
      </c>
      <c r="I182" s="7" t="s">
        <v>559</v>
      </c>
      <c r="J182" s="17">
        <v>0</v>
      </c>
      <c r="K182" s="17" t="s">
        <v>171</v>
      </c>
      <c r="L182" s="17" t="s">
        <v>560</v>
      </c>
      <c r="N182" s="17">
        <v>0</v>
      </c>
      <c r="O182" s="17">
        <v>0</v>
      </c>
      <c r="P182" s="17">
        <v>1</v>
      </c>
      <c r="Q182" s="17">
        <v>1</v>
      </c>
      <c r="S182">
        <v>5028</v>
      </c>
      <c r="U182" t="s">
        <v>561</v>
      </c>
      <c r="V182">
        <f>MATCH(D182,Отчет!$D:$D,0)</f>
        <v>16</v>
      </c>
    </row>
    <row r="183" spans="1:22" x14ac:dyDescent="0.2">
      <c r="A183" s="17">
        <v>615079331</v>
      </c>
      <c r="B183" s="17">
        <v>9</v>
      </c>
      <c r="C183" s="17" t="s">
        <v>165</v>
      </c>
      <c r="D183" s="17">
        <v>504308559</v>
      </c>
      <c r="E183" s="7" t="s">
        <v>401</v>
      </c>
      <c r="F183" s="7" t="s">
        <v>402</v>
      </c>
      <c r="G183" s="7" t="s">
        <v>382</v>
      </c>
      <c r="H183" s="17" t="s">
        <v>403</v>
      </c>
      <c r="I183" s="7" t="s">
        <v>559</v>
      </c>
      <c r="J183" s="17">
        <v>0</v>
      </c>
      <c r="K183" s="17" t="s">
        <v>171</v>
      </c>
      <c r="L183" s="17" t="s">
        <v>560</v>
      </c>
      <c r="N183" s="17">
        <v>0</v>
      </c>
      <c r="O183" s="17">
        <v>0</v>
      </c>
      <c r="P183" s="17">
        <v>1</v>
      </c>
      <c r="Q183" s="17">
        <v>1</v>
      </c>
      <c r="S183">
        <v>5028</v>
      </c>
      <c r="U183" t="s">
        <v>561</v>
      </c>
      <c r="V183">
        <f>MATCH(D183,Отчет!$D:$D,0)</f>
        <v>95</v>
      </c>
    </row>
    <row r="184" spans="1:22" x14ac:dyDescent="0.2">
      <c r="A184" s="17">
        <v>615059816</v>
      </c>
      <c r="B184" s="17">
        <v>7</v>
      </c>
      <c r="C184" s="17" t="s">
        <v>216</v>
      </c>
      <c r="D184" s="17">
        <v>504308583</v>
      </c>
      <c r="E184" s="7" t="s">
        <v>404</v>
      </c>
      <c r="F184" s="7" t="s">
        <v>211</v>
      </c>
      <c r="G184" s="7" t="s">
        <v>207</v>
      </c>
      <c r="H184" s="17" t="s">
        <v>405</v>
      </c>
      <c r="I184" s="7" t="s">
        <v>559</v>
      </c>
      <c r="J184" s="17">
        <v>0</v>
      </c>
      <c r="K184" s="17" t="s">
        <v>171</v>
      </c>
      <c r="L184" s="17" t="s">
        <v>560</v>
      </c>
      <c r="N184" s="17">
        <v>0</v>
      </c>
      <c r="O184" s="17">
        <v>0</v>
      </c>
      <c r="P184" s="17">
        <v>1</v>
      </c>
      <c r="Q184" s="17">
        <v>1</v>
      </c>
      <c r="S184">
        <v>5028</v>
      </c>
      <c r="U184" t="s">
        <v>561</v>
      </c>
      <c r="V184">
        <f>MATCH(D184,Отчет!$D:$D,0)</f>
        <v>87</v>
      </c>
    </row>
    <row r="185" spans="1:22" x14ac:dyDescent="0.2">
      <c r="A185" s="17">
        <v>615078803</v>
      </c>
      <c r="B185" s="17">
        <v>8</v>
      </c>
      <c r="C185" s="17" t="s">
        <v>188</v>
      </c>
      <c r="D185" s="17">
        <v>504308608</v>
      </c>
      <c r="E185" s="7" t="s">
        <v>406</v>
      </c>
      <c r="F185" s="7" t="s">
        <v>211</v>
      </c>
      <c r="G185" s="7" t="s">
        <v>278</v>
      </c>
      <c r="H185" s="17" t="s">
        <v>407</v>
      </c>
      <c r="I185" s="7" t="s">
        <v>559</v>
      </c>
      <c r="J185" s="17">
        <v>0</v>
      </c>
      <c r="K185" s="17" t="s">
        <v>171</v>
      </c>
      <c r="L185" s="17" t="s">
        <v>560</v>
      </c>
      <c r="N185" s="17">
        <v>0</v>
      </c>
      <c r="O185" s="17">
        <v>0</v>
      </c>
      <c r="P185" s="17">
        <v>1</v>
      </c>
      <c r="Q185" s="17">
        <v>1</v>
      </c>
      <c r="S185">
        <v>5028</v>
      </c>
      <c r="U185" t="s">
        <v>561</v>
      </c>
      <c r="V185">
        <f>MATCH(D185,Отчет!$D:$D,0)</f>
        <v>22</v>
      </c>
    </row>
    <row r="186" spans="1:22" x14ac:dyDescent="0.2">
      <c r="A186" s="17">
        <v>615081427</v>
      </c>
      <c r="B186" s="17">
        <v>8</v>
      </c>
      <c r="C186" s="17" t="s">
        <v>175</v>
      </c>
      <c r="D186" s="17">
        <v>504308648</v>
      </c>
      <c r="E186" s="7" t="s">
        <v>408</v>
      </c>
      <c r="F186" s="7" t="s">
        <v>409</v>
      </c>
      <c r="G186" s="7" t="s">
        <v>410</v>
      </c>
      <c r="H186" s="17" t="s">
        <v>411</v>
      </c>
      <c r="I186" s="7" t="s">
        <v>559</v>
      </c>
      <c r="J186" s="17">
        <v>0</v>
      </c>
      <c r="K186" s="17" t="s">
        <v>171</v>
      </c>
      <c r="L186" s="17" t="s">
        <v>560</v>
      </c>
      <c r="N186" s="17">
        <v>0</v>
      </c>
      <c r="O186" s="17">
        <v>0</v>
      </c>
      <c r="P186" s="17">
        <v>1</v>
      </c>
      <c r="Q186" s="17">
        <v>1</v>
      </c>
      <c r="S186">
        <v>5028</v>
      </c>
      <c r="U186" t="s">
        <v>561</v>
      </c>
      <c r="V186">
        <f>MATCH(D186,Отчет!$D:$D,0)</f>
        <v>55</v>
      </c>
    </row>
    <row r="187" spans="1:22" x14ac:dyDescent="0.2">
      <c r="A187" s="17">
        <v>615078893</v>
      </c>
      <c r="B187" s="17">
        <v>10</v>
      </c>
      <c r="C187" s="17" t="s">
        <v>188</v>
      </c>
      <c r="D187" s="17">
        <v>504308680</v>
      </c>
      <c r="E187" s="7" t="s">
        <v>412</v>
      </c>
      <c r="F187" s="7" t="s">
        <v>326</v>
      </c>
      <c r="G187" s="7" t="s">
        <v>327</v>
      </c>
      <c r="H187" s="17" t="s">
        <v>413</v>
      </c>
      <c r="I187" s="7" t="s">
        <v>559</v>
      </c>
      <c r="J187" s="17">
        <v>0</v>
      </c>
      <c r="K187" s="17" t="s">
        <v>171</v>
      </c>
      <c r="L187" s="17" t="s">
        <v>560</v>
      </c>
      <c r="N187" s="17">
        <v>0</v>
      </c>
      <c r="O187" s="17">
        <v>0</v>
      </c>
      <c r="P187" s="17">
        <v>1</v>
      </c>
      <c r="Q187" s="17">
        <v>1</v>
      </c>
      <c r="S187">
        <v>5028</v>
      </c>
      <c r="U187" t="s">
        <v>561</v>
      </c>
      <c r="V187">
        <f>MATCH(D187,Отчет!$D:$D,0)</f>
        <v>66</v>
      </c>
    </row>
    <row r="188" spans="1:22" x14ac:dyDescent="0.2">
      <c r="A188" s="17">
        <v>615079712</v>
      </c>
      <c r="B188" s="17">
        <v>7</v>
      </c>
      <c r="C188" s="17" t="s">
        <v>209</v>
      </c>
      <c r="D188" s="17">
        <v>509654598</v>
      </c>
      <c r="E188" s="7" t="s">
        <v>341</v>
      </c>
      <c r="F188" s="7" t="s">
        <v>342</v>
      </c>
      <c r="G188" s="7" t="s">
        <v>343</v>
      </c>
      <c r="H188" s="17" t="s">
        <v>344</v>
      </c>
      <c r="I188" s="7" t="s">
        <v>559</v>
      </c>
      <c r="J188" s="17">
        <v>0</v>
      </c>
      <c r="K188" s="17" t="s">
        <v>171</v>
      </c>
      <c r="L188" s="17" t="s">
        <v>560</v>
      </c>
      <c r="N188" s="17">
        <v>0</v>
      </c>
      <c r="O188" s="17">
        <v>0</v>
      </c>
      <c r="P188" s="17">
        <v>1</v>
      </c>
      <c r="Q188" s="17">
        <v>1</v>
      </c>
      <c r="S188">
        <v>5028</v>
      </c>
      <c r="U188" t="s">
        <v>561</v>
      </c>
      <c r="V188">
        <f>MATCH(D188,Отчет!$D:$D,0)</f>
        <v>107</v>
      </c>
    </row>
    <row r="189" spans="1:22" x14ac:dyDescent="0.2">
      <c r="A189" s="17">
        <v>615081379</v>
      </c>
      <c r="B189" s="17">
        <v>5</v>
      </c>
      <c r="C189" s="17" t="s">
        <v>175</v>
      </c>
      <c r="D189" s="17">
        <v>559114252</v>
      </c>
      <c r="E189" s="7" t="s">
        <v>345</v>
      </c>
      <c r="F189" s="7" t="s">
        <v>346</v>
      </c>
      <c r="G189" s="7" t="s">
        <v>347</v>
      </c>
      <c r="H189" s="17" t="s">
        <v>348</v>
      </c>
      <c r="I189" s="7" t="s">
        <v>559</v>
      </c>
      <c r="J189" s="17">
        <v>0</v>
      </c>
      <c r="K189" s="17" t="s">
        <v>171</v>
      </c>
      <c r="L189" s="17" t="s">
        <v>560</v>
      </c>
      <c r="N189" s="17">
        <v>0</v>
      </c>
      <c r="O189" s="17">
        <v>0</v>
      </c>
      <c r="P189" s="17">
        <v>1</v>
      </c>
      <c r="Q189" s="17">
        <v>1</v>
      </c>
      <c r="S189">
        <v>5028</v>
      </c>
      <c r="U189" t="s">
        <v>561</v>
      </c>
      <c r="V189">
        <f>MATCH(D189,Отчет!$D:$D,0)</f>
        <v>118</v>
      </c>
    </row>
    <row r="190" spans="1:22" x14ac:dyDescent="0.2">
      <c r="A190" s="17">
        <v>615081478</v>
      </c>
      <c r="B190" s="17">
        <v>7</v>
      </c>
      <c r="C190" s="17" t="s">
        <v>175</v>
      </c>
      <c r="D190" s="17">
        <v>515626219</v>
      </c>
      <c r="E190" s="7" t="s">
        <v>349</v>
      </c>
      <c r="F190" s="7" t="s">
        <v>350</v>
      </c>
      <c r="G190" s="7" t="s">
        <v>186</v>
      </c>
      <c r="H190" s="17" t="s">
        <v>351</v>
      </c>
      <c r="I190" s="7" t="s">
        <v>559</v>
      </c>
      <c r="J190" s="17">
        <v>0</v>
      </c>
      <c r="K190" s="17" t="s">
        <v>171</v>
      </c>
      <c r="L190" s="17" t="s">
        <v>560</v>
      </c>
      <c r="N190" s="17">
        <v>0</v>
      </c>
      <c r="O190" s="17">
        <v>0</v>
      </c>
      <c r="P190" s="17">
        <v>1</v>
      </c>
      <c r="Q190" s="17">
        <v>1</v>
      </c>
      <c r="S190">
        <v>5028</v>
      </c>
      <c r="U190" t="s">
        <v>561</v>
      </c>
      <c r="V190">
        <f>MATCH(D190,Отчет!$D:$D,0)</f>
        <v>97</v>
      </c>
    </row>
    <row r="191" spans="1:22" x14ac:dyDescent="0.2">
      <c r="A191" s="17">
        <v>615081509</v>
      </c>
      <c r="B191" s="17">
        <v>7</v>
      </c>
      <c r="C191" s="17" t="s">
        <v>175</v>
      </c>
      <c r="D191" s="17">
        <v>515626250</v>
      </c>
      <c r="E191" s="7" t="s">
        <v>352</v>
      </c>
      <c r="F191" s="7" t="s">
        <v>326</v>
      </c>
      <c r="G191" s="7" t="s">
        <v>353</v>
      </c>
      <c r="H191" s="17" t="s">
        <v>354</v>
      </c>
      <c r="I191" s="7" t="s">
        <v>559</v>
      </c>
      <c r="J191" s="17">
        <v>0</v>
      </c>
      <c r="K191" s="17" t="s">
        <v>171</v>
      </c>
      <c r="L191" s="17" t="s">
        <v>560</v>
      </c>
      <c r="N191" s="17">
        <v>0</v>
      </c>
      <c r="O191" s="17">
        <v>0</v>
      </c>
      <c r="P191" s="17">
        <v>1</v>
      </c>
      <c r="Q191" s="17">
        <v>1</v>
      </c>
      <c r="S191">
        <v>5028</v>
      </c>
      <c r="U191" t="s">
        <v>561</v>
      </c>
      <c r="V191">
        <f>MATCH(D191,Отчет!$D:$D,0)</f>
        <v>39</v>
      </c>
    </row>
    <row r="192" spans="1:22" x14ac:dyDescent="0.2">
      <c r="A192" s="17">
        <v>615078791</v>
      </c>
      <c r="B192" s="17">
        <v>7</v>
      </c>
      <c r="C192" s="17" t="s">
        <v>188</v>
      </c>
      <c r="D192" s="17">
        <v>515626284</v>
      </c>
      <c r="E192" s="7" t="s">
        <v>355</v>
      </c>
      <c r="F192" s="7" t="s">
        <v>356</v>
      </c>
      <c r="G192" s="7" t="s">
        <v>267</v>
      </c>
      <c r="H192" s="17" t="s">
        <v>357</v>
      </c>
      <c r="I192" s="7" t="s">
        <v>559</v>
      </c>
      <c r="J192" s="17">
        <v>0</v>
      </c>
      <c r="K192" s="17" t="s">
        <v>171</v>
      </c>
      <c r="L192" s="17" t="s">
        <v>560</v>
      </c>
      <c r="N192" s="17">
        <v>0</v>
      </c>
      <c r="O192" s="17">
        <v>0</v>
      </c>
      <c r="P192" s="17">
        <v>1</v>
      </c>
      <c r="Q192" s="17">
        <v>1</v>
      </c>
      <c r="S192">
        <v>5028</v>
      </c>
      <c r="U192" t="s">
        <v>561</v>
      </c>
      <c r="V192">
        <f>MATCH(D192,Отчет!$D:$D,0)</f>
        <v>101</v>
      </c>
    </row>
    <row r="193" spans="1:22" x14ac:dyDescent="0.2">
      <c r="A193" s="17">
        <v>625759425</v>
      </c>
      <c r="B193" s="17">
        <v>7</v>
      </c>
      <c r="C193" s="17" t="s">
        <v>209</v>
      </c>
      <c r="D193" s="17">
        <v>625750537</v>
      </c>
      <c r="E193" s="7" t="s">
        <v>553</v>
      </c>
      <c r="F193" s="7" t="s">
        <v>226</v>
      </c>
      <c r="G193" s="7" t="s">
        <v>186</v>
      </c>
      <c r="H193" s="36" t="s">
        <v>554</v>
      </c>
      <c r="I193" s="7" t="s">
        <v>559</v>
      </c>
      <c r="J193" s="17">
        <v>0</v>
      </c>
      <c r="K193" s="17" t="s">
        <v>171</v>
      </c>
      <c r="L193" s="17" t="s">
        <v>560</v>
      </c>
      <c r="N193" s="17">
        <v>0</v>
      </c>
      <c r="O193" s="17">
        <v>0</v>
      </c>
      <c r="P193" s="17">
        <v>1</v>
      </c>
      <c r="Q193" s="17">
        <v>0</v>
      </c>
      <c r="S193">
        <v>5028</v>
      </c>
      <c r="U193" t="s">
        <v>561</v>
      </c>
      <c r="V193">
        <f>MATCH(D193,Отчет!$D:$D,0)</f>
        <v>65</v>
      </c>
    </row>
    <row r="194" spans="1:22" x14ac:dyDescent="0.2">
      <c r="A194" s="17">
        <v>615081471</v>
      </c>
      <c r="B194" s="17">
        <v>4</v>
      </c>
      <c r="C194" s="17" t="s">
        <v>175</v>
      </c>
      <c r="D194" s="17">
        <v>608621315</v>
      </c>
      <c r="E194" s="7" t="s">
        <v>361</v>
      </c>
      <c r="F194" s="7" t="s">
        <v>362</v>
      </c>
      <c r="G194" s="7" t="s">
        <v>363</v>
      </c>
      <c r="H194" s="36" t="s">
        <v>364</v>
      </c>
      <c r="I194" s="7" t="s">
        <v>559</v>
      </c>
      <c r="J194" s="17">
        <v>0</v>
      </c>
      <c r="K194" s="17" t="s">
        <v>171</v>
      </c>
      <c r="L194" s="17" t="s">
        <v>560</v>
      </c>
      <c r="N194" s="17">
        <v>0</v>
      </c>
      <c r="O194" s="17">
        <v>0</v>
      </c>
      <c r="P194" s="17">
        <v>1</v>
      </c>
      <c r="Q194" s="17">
        <v>0</v>
      </c>
      <c r="S194">
        <v>5028</v>
      </c>
      <c r="U194" t="s">
        <v>561</v>
      </c>
      <c r="V194">
        <f>MATCH(D194,Отчет!$D:$D,0)</f>
        <v>99</v>
      </c>
    </row>
    <row r="195" spans="1:22" x14ac:dyDescent="0.2">
      <c r="A195" s="17">
        <v>615079235</v>
      </c>
      <c r="B195" s="17">
        <v>8</v>
      </c>
      <c r="C195" s="17" t="s">
        <v>188</v>
      </c>
      <c r="D195" s="17">
        <v>584534496</v>
      </c>
      <c r="E195" s="7" t="s">
        <v>365</v>
      </c>
      <c r="F195" s="7" t="s">
        <v>337</v>
      </c>
      <c r="G195" s="7" t="s">
        <v>359</v>
      </c>
      <c r="H195" s="17" t="s">
        <v>366</v>
      </c>
      <c r="I195" s="7" t="s">
        <v>559</v>
      </c>
      <c r="J195" s="17">
        <v>0</v>
      </c>
      <c r="K195" s="17" t="s">
        <v>171</v>
      </c>
      <c r="L195" s="17" t="s">
        <v>560</v>
      </c>
      <c r="N195" s="17">
        <v>0</v>
      </c>
      <c r="O195" s="17">
        <v>0</v>
      </c>
      <c r="P195" s="17">
        <v>1</v>
      </c>
      <c r="Q195" s="17">
        <v>1</v>
      </c>
      <c r="S195">
        <v>5028</v>
      </c>
      <c r="U195" t="s">
        <v>561</v>
      </c>
      <c r="V195">
        <f>MATCH(D195,Отчет!$D:$D,0)</f>
        <v>33</v>
      </c>
    </row>
    <row r="196" spans="1:22" x14ac:dyDescent="0.2">
      <c r="A196" s="17">
        <v>634235961</v>
      </c>
      <c r="B196" s="17">
        <v>7</v>
      </c>
      <c r="C196" s="17" t="s">
        <v>175</v>
      </c>
      <c r="D196" s="17">
        <v>634137310</v>
      </c>
      <c r="E196" s="7" t="s">
        <v>550</v>
      </c>
      <c r="F196" s="7" t="s">
        <v>551</v>
      </c>
      <c r="G196" s="7" t="s">
        <v>264</v>
      </c>
      <c r="H196" s="17" t="s">
        <v>552</v>
      </c>
      <c r="I196" s="7" t="s">
        <v>559</v>
      </c>
      <c r="J196" s="17">
        <v>0</v>
      </c>
      <c r="K196" s="17" t="s">
        <v>171</v>
      </c>
      <c r="L196" s="17" t="s">
        <v>560</v>
      </c>
      <c r="N196" s="17">
        <v>0</v>
      </c>
      <c r="O196" s="17">
        <v>0</v>
      </c>
      <c r="P196" s="17">
        <v>1</v>
      </c>
      <c r="Q196" s="17">
        <v>0</v>
      </c>
      <c r="S196">
        <v>5028</v>
      </c>
      <c r="U196" t="s">
        <v>561</v>
      </c>
      <c r="V196">
        <f>MATCH(D196,Отчет!$D:$D,0)</f>
        <v>43</v>
      </c>
    </row>
    <row r="197" spans="1:22" x14ac:dyDescent="0.2">
      <c r="A197" s="17">
        <v>615079187</v>
      </c>
      <c r="B197" s="17">
        <v>8</v>
      </c>
      <c r="C197" s="17" t="s">
        <v>165</v>
      </c>
      <c r="D197" s="17">
        <v>605893716</v>
      </c>
      <c r="E197" s="7" t="s">
        <v>166</v>
      </c>
      <c r="F197" s="7" t="s">
        <v>167</v>
      </c>
      <c r="G197" s="7" t="s">
        <v>168</v>
      </c>
      <c r="H197" s="36" t="s">
        <v>169</v>
      </c>
      <c r="I197" s="7" t="s">
        <v>559</v>
      </c>
      <c r="J197" s="17">
        <v>0</v>
      </c>
      <c r="K197" s="17" t="s">
        <v>171</v>
      </c>
      <c r="L197" s="17" t="s">
        <v>560</v>
      </c>
      <c r="N197" s="17">
        <v>0</v>
      </c>
      <c r="O197" s="17">
        <v>0</v>
      </c>
      <c r="P197" s="17">
        <v>1</v>
      </c>
      <c r="Q197" s="17">
        <v>0</v>
      </c>
      <c r="S197">
        <v>5028</v>
      </c>
      <c r="U197" t="s">
        <v>561</v>
      </c>
      <c r="V197">
        <f>MATCH(D197,Отчет!$D:$D,0)</f>
        <v>112</v>
      </c>
    </row>
    <row r="198" spans="1:22" x14ac:dyDescent="0.2">
      <c r="A198" s="17">
        <v>615079786</v>
      </c>
      <c r="B198" s="17">
        <v>6</v>
      </c>
      <c r="C198" s="17" t="s">
        <v>209</v>
      </c>
      <c r="D198" s="17">
        <v>565792652</v>
      </c>
      <c r="E198" s="7" t="s">
        <v>367</v>
      </c>
      <c r="F198" s="7" t="s">
        <v>368</v>
      </c>
      <c r="G198" s="7" t="s">
        <v>369</v>
      </c>
      <c r="H198" s="17" t="s">
        <v>370</v>
      </c>
      <c r="I198" s="7" t="s">
        <v>559</v>
      </c>
      <c r="J198" s="17">
        <v>0</v>
      </c>
      <c r="K198" s="17" t="s">
        <v>171</v>
      </c>
      <c r="L198" s="17" t="s">
        <v>560</v>
      </c>
      <c r="N198" s="17">
        <v>0</v>
      </c>
      <c r="O198" s="17">
        <v>0</v>
      </c>
      <c r="P198" s="17">
        <v>1</v>
      </c>
      <c r="Q198" s="17">
        <v>1</v>
      </c>
      <c r="S198">
        <v>5028</v>
      </c>
      <c r="U198" t="s">
        <v>561</v>
      </c>
      <c r="V198">
        <f>MATCH(D198,Отчет!$D:$D,0)</f>
        <v>123</v>
      </c>
    </row>
    <row r="199" spans="1:22" x14ac:dyDescent="0.2">
      <c r="A199" s="17">
        <v>615079349</v>
      </c>
      <c r="B199" s="17">
        <v>9</v>
      </c>
      <c r="C199" s="17" t="s">
        <v>165</v>
      </c>
      <c r="D199" s="17">
        <v>504312356</v>
      </c>
      <c r="E199" s="7" t="s">
        <v>296</v>
      </c>
      <c r="F199" s="7" t="s">
        <v>297</v>
      </c>
      <c r="G199" s="7" t="s">
        <v>267</v>
      </c>
      <c r="H199" s="17" t="s">
        <v>298</v>
      </c>
      <c r="I199" s="7" t="s">
        <v>559</v>
      </c>
      <c r="J199" s="17">
        <v>0</v>
      </c>
      <c r="K199" s="17" t="s">
        <v>171</v>
      </c>
      <c r="L199" s="17" t="s">
        <v>560</v>
      </c>
      <c r="N199" s="17">
        <v>0</v>
      </c>
      <c r="O199" s="17">
        <v>0</v>
      </c>
      <c r="P199" s="17">
        <v>1</v>
      </c>
      <c r="Q199" s="17">
        <v>0</v>
      </c>
      <c r="S199">
        <v>5028</v>
      </c>
      <c r="U199" t="s">
        <v>561</v>
      </c>
      <c r="V199">
        <f>MATCH(D199,Отчет!$D:$D,0)</f>
        <v>86</v>
      </c>
    </row>
    <row r="200" spans="1:22" x14ac:dyDescent="0.2">
      <c r="A200" s="17">
        <v>615078863</v>
      </c>
      <c r="B200" s="17">
        <v>6</v>
      </c>
      <c r="C200" s="17" t="s">
        <v>188</v>
      </c>
      <c r="D200" s="17">
        <v>504312383</v>
      </c>
      <c r="E200" s="7" t="s">
        <v>299</v>
      </c>
      <c r="F200" s="7" t="s">
        <v>256</v>
      </c>
      <c r="G200" s="7" t="s">
        <v>207</v>
      </c>
      <c r="H200" s="17" t="s">
        <v>300</v>
      </c>
      <c r="I200" s="7" t="s">
        <v>559</v>
      </c>
      <c r="J200" s="17">
        <v>0</v>
      </c>
      <c r="K200" s="17" t="s">
        <v>171</v>
      </c>
      <c r="L200" s="17" t="s">
        <v>560</v>
      </c>
      <c r="N200" s="17">
        <v>0</v>
      </c>
      <c r="O200" s="17">
        <v>0</v>
      </c>
      <c r="P200" s="17">
        <v>1</v>
      </c>
      <c r="Q200" s="17">
        <v>0</v>
      </c>
      <c r="S200">
        <v>5028</v>
      </c>
      <c r="U200" t="s">
        <v>561</v>
      </c>
      <c r="V200">
        <f>MATCH(D200,Отчет!$D:$D,0)</f>
        <v>116</v>
      </c>
    </row>
    <row r="201" spans="1:22" x14ac:dyDescent="0.2">
      <c r="A201" s="17">
        <v>615079730</v>
      </c>
      <c r="B201" s="17">
        <v>9</v>
      </c>
      <c r="C201" s="17" t="s">
        <v>209</v>
      </c>
      <c r="D201" s="17">
        <v>504312413</v>
      </c>
      <c r="E201" s="7" t="s">
        <v>301</v>
      </c>
      <c r="F201" s="7" t="s">
        <v>302</v>
      </c>
      <c r="G201" s="7" t="s">
        <v>303</v>
      </c>
      <c r="H201" s="17" t="s">
        <v>304</v>
      </c>
      <c r="I201" s="7" t="s">
        <v>559</v>
      </c>
      <c r="J201" s="17">
        <v>0</v>
      </c>
      <c r="K201" s="17" t="s">
        <v>171</v>
      </c>
      <c r="L201" s="17" t="s">
        <v>560</v>
      </c>
      <c r="N201" s="17">
        <v>0</v>
      </c>
      <c r="O201" s="17">
        <v>0</v>
      </c>
      <c r="P201" s="17">
        <v>1</v>
      </c>
      <c r="Q201" s="17">
        <v>0</v>
      </c>
      <c r="S201">
        <v>5028</v>
      </c>
      <c r="U201" t="s">
        <v>561</v>
      </c>
      <c r="V201">
        <f>MATCH(D201,Отчет!$D:$D,0)</f>
        <v>83</v>
      </c>
    </row>
    <row r="202" spans="1:22" x14ac:dyDescent="0.2">
      <c r="A202" s="17">
        <v>615079205</v>
      </c>
      <c r="B202" s="17">
        <v>6</v>
      </c>
      <c r="D202" s="17">
        <v>607258305</v>
      </c>
      <c r="E202" s="7" t="s">
        <v>545</v>
      </c>
      <c r="F202" s="7" t="s">
        <v>546</v>
      </c>
      <c r="G202" s="7" t="s">
        <v>547</v>
      </c>
      <c r="H202" s="17" t="s">
        <v>548</v>
      </c>
      <c r="I202" s="7" t="s">
        <v>559</v>
      </c>
      <c r="J202" s="17">
        <v>0</v>
      </c>
      <c r="K202" s="17" t="s">
        <v>171</v>
      </c>
      <c r="L202" s="17" t="s">
        <v>560</v>
      </c>
      <c r="N202" s="17">
        <v>0</v>
      </c>
      <c r="O202" s="17">
        <v>0</v>
      </c>
      <c r="P202" s="17">
        <v>1</v>
      </c>
      <c r="Q202" s="17">
        <v>0</v>
      </c>
      <c r="S202">
        <v>5028</v>
      </c>
      <c r="U202" t="s">
        <v>561</v>
      </c>
      <c r="V202">
        <f>MATCH(D202,Отчет!$D:$D,0)</f>
        <v>119</v>
      </c>
    </row>
    <row r="203" spans="1:22" x14ac:dyDescent="0.2">
      <c r="A203" s="17">
        <v>615079700</v>
      </c>
      <c r="B203" s="17">
        <v>7</v>
      </c>
      <c r="C203" s="17" t="s">
        <v>209</v>
      </c>
      <c r="D203" s="17">
        <v>605810757</v>
      </c>
      <c r="E203" s="7" t="s">
        <v>305</v>
      </c>
      <c r="F203" s="7" t="s">
        <v>211</v>
      </c>
      <c r="G203" s="7" t="s">
        <v>261</v>
      </c>
      <c r="H203" s="17" t="s">
        <v>306</v>
      </c>
      <c r="I203" s="7" t="s">
        <v>559</v>
      </c>
      <c r="J203" s="17">
        <v>0</v>
      </c>
      <c r="K203" s="17" t="s">
        <v>171</v>
      </c>
      <c r="L203" s="17" t="s">
        <v>560</v>
      </c>
      <c r="N203" s="17">
        <v>0</v>
      </c>
      <c r="O203" s="17">
        <v>0</v>
      </c>
      <c r="P203" s="17">
        <v>1</v>
      </c>
      <c r="Q203" s="17">
        <v>0</v>
      </c>
      <c r="S203">
        <v>5028</v>
      </c>
      <c r="U203" t="s">
        <v>561</v>
      </c>
      <c r="V203">
        <f>MATCH(D203,Отчет!$D:$D,0)</f>
        <v>25</v>
      </c>
    </row>
    <row r="204" spans="1:22" x14ac:dyDescent="0.2">
      <c r="A204" s="17">
        <v>615078833</v>
      </c>
      <c r="B204" s="17">
        <v>9</v>
      </c>
      <c r="C204" s="17" t="s">
        <v>188</v>
      </c>
      <c r="D204" s="17">
        <v>499630577</v>
      </c>
      <c r="E204" s="7" t="s">
        <v>308</v>
      </c>
      <c r="F204" s="7" t="s">
        <v>177</v>
      </c>
      <c r="G204" s="7" t="s">
        <v>309</v>
      </c>
      <c r="H204" s="17" t="s">
        <v>310</v>
      </c>
      <c r="I204" s="7" t="s">
        <v>559</v>
      </c>
      <c r="J204" s="17">
        <v>0</v>
      </c>
      <c r="K204" s="17" t="s">
        <v>171</v>
      </c>
      <c r="L204" s="17" t="s">
        <v>560</v>
      </c>
      <c r="N204" s="17">
        <v>0</v>
      </c>
      <c r="O204" s="17">
        <v>0</v>
      </c>
      <c r="P204" s="17">
        <v>1</v>
      </c>
      <c r="Q204" s="17">
        <v>0</v>
      </c>
      <c r="S204">
        <v>5028</v>
      </c>
      <c r="U204" t="s">
        <v>561</v>
      </c>
      <c r="V204">
        <f>MATCH(D204,Отчет!$D:$D,0)</f>
        <v>68</v>
      </c>
    </row>
    <row r="205" spans="1:22" x14ac:dyDescent="0.2">
      <c r="A205" s="17">
        <v>615059824</v>
      </c>
      <c r="B205" s="17">
        <v>8</v>
      </c>
      <c r="C205" s="17" t="s">
        <v>216</v>
      </c>
      <c r="D205" s="17">
        <v>499630607</v>
      </c>
      <c r="E205" s="7" t="s">
        <v>311</v>
      </c>
      <c r="F205" s="7" t="s">
        <v>177</v>
      </c>
      <c r="G205" s="7" t="s">
        <v>312</v>
      </c>
      <c r="H205" s="17" t="s">
        <v>313</v>
      </c>
      <c r="I205" s="7" t="s">
        <v>559</v>
      </c>
      <c r="J205" s="17">
        <v>0</v>
      </c>
      <c r="K205" s="17" t="s">
        <v>171</v>
      </c>
      <c r="L205" s="17" t="s">
        <v>560</v>
      </c>
      <c r="N205" s="17">
        <v>0</v>
      </c>
      <c r="O205" s="17">
        <v>0</v>
      </c>
      <c r="P205" s="17">
        <v>1</v>
      </c>
      <c r="Q205" s="17">
        <v>0</v>
      </c>
      <c r="S205">
        <v>5028</v>
      </c>
      <c r="U205" t="s">
        <v>561</v>
      </c>
      <c r="V205">
        <f>MATCH(D205,Отчет!$D:$D,0)</f>
        <v>117</v>
      </c>
    </row>
    <row r="206" spans="1:22" x14ac:dyDescent="0.2">
      <c r="A206" s="17">
        <v>615059849</v>
      </c>
      <c r="B206" s="17">
        <v>8</v>
      </c>
      <c r="D206" s="17">
        <v>499630637</v>
      </c>
      <c r="E206" s="7" t="s">
        <v>314</v>
      </c>
      <c r="F206" s="7" t="s">
        <v>315</v>
      </c>
      <c r="G206" s="7" t="s">
        <v>316</v>
      </c>
      <c r="H206" s="17" t="s">
        <v>317</v>
      </c>
      <c r="I206" s="7" t="s">
        <v>559</v>
      </c>
      <c r="J206" s="17">
        <v>0</v>
      </c>
      <c r="K206" s="17" t="s">
        <v>171</v>
      </c>
      <c r="L206" s="17" t="s">
        <v>560</v>
      </c>
      <c r="N206" s="17">
        <v>0</v>
      </c>
      <c r="O206" s="17">
        <v>0</v>
      </c>
      <c r="P206" s="17">
        <v>1</v>
      </c>
      <c r="Q206" s="17">
        <v>0</v>
      </c>
      <c r="S206">
        <v>5028</v>
      </c>
      <c r="U206" t="s">
        <v>561</v>
      </c>
      <c r="V206">
        <f>MATCH(D206,Отчет!$D:$D,0)</f>
        <v>110</v>
      </c>
    </row>
    <row r="207" spans="1:22" x14ac:dyDescent="0.2">
      <c r="A207" s="17">
        <v>615059894</v>
      </c>
      <c r="D207" s="17">
        <v>499630659</v>
      </c>
      <c r="E207" s="7" t="s">
        <v>318</v>
      </c>
      <c r="F207" s="7" t="s">
        <v>248</v>
      </c>
      <c r="G207" s="7" t="s">
        <v>199</v>
      </c>
      <c r="H207" s="17" t="s">
        <v>319</v>
      </c>
      <c r="I207" s="7" t="s">
        <v>559</v>
      </c>
      <c r="J207" s="17">
        <v>0</v>
      </c>
      <c r="K207" s="17" t="s">
        <v>171</v>
      </c>
      <c r="L207" s="17" t="s">
        <v>560</v>
      </c>
      <c r="M207" s="17">
        <v>0</v>
      </c>
      <c r="N207" s="17">
        <v>0</v>
      </c>
      <c r="O207" s="17">
        <v>0</v>
      </c>
      <c r="Q207" s="17">
        <v>0</v>
      </c>
      <c r="S207">
        <v>5028</v>
      </c>
      <c r="U207" t="s">
        <v>561</v>
      </c>
      <c r="V207">
        <f>MATCH(D207,Отчет!$D:$D,0)</f>
        <v>133</v>
      </c>
    </row>
    <row r="208" spans="1:22" x14ac:dyDescent="0.2">
      <c r="A208" s="17">
        <v>615079724</v>
      </c>
      <c r="B208" s="17">
        <v>8</v>
      </c>
      <c r="C208" s="17" t="s">
        <v>209</v>
      </c>
      <c r="D208" s="17">
        <v>499630689</v>
      </c>
      <c r="E208" s="7" t="s">
        <v>320</v>
      </c>
      <c r="F208" s="7" t="s">
        <v>321</v>
      </c>
      <c r="G208" s="7" t="s">
        <v>186</v>
      </c>
      <c r="H208" s="17" t="s">
        <v>322</v>
      </c>
      <c r="I208" s="7" t="s">
        <v>559</v>
      </c>
      <c r="J208" s="17">
        <v>0</v>
      </c>
      <c r="K208" s="17" t="s">
        <v>171</v>
      </c>
      <c r="L208" s="17" t="s">
        <v>560</v>
      </c>
      <c r="N208" s="17">
        <v>0</v>
      </c>
      <c r="O208" s="17">
        <v>0</v>
      </c>
      <c r="P208" s="17">
        <v>1</v>
      </c>
      <c r="Q208" s="17">
        <v>0</v>
      </c>
      <c r="S208">
        <v>5028</v>
      </c>
      <c r="U208" t="s">
        <v>561</v>
      </c>
      <c r="V208">
        <f>MATCH(D208,Отчет!$D:$D,0)</f>
        <v>17</v>
      </c>
    </row>
    <row r="209" spans="1:22" x14ac:dyDescent="0.2">
      <c r="A209" s="17">
        <v>615079265</v>
      </c>
      <c r="D209" s="17">
        <v>499630715</v>
      </c>
      <c r="E209" s="7" t="s">
        <v>323</v>
      </c>
      <c r="F209" s="7" t="s">
        <v>218</v>
      </c>
      <c r="G209" s="7" t="s">
        <v>309</v>
      </c>
      <c r="H209" s="17" t="s">
        <v>324</v>
      </c>
      <c r="I209" s="7" t="s">
        <v>559</v>
      </c>
      <c r="J209" s="17">
        <v>0</v>
      </c>
      <c r="K209" s="17" t="s">
        <v>171</v>
      </c>
      <c r="L209" s="17" t="s">
        <v>560</v>
      </c>
      <c r="N209" s="17">
        <v>0</v>
      </c>
      <c r="O209" s="17">
        <v>0</v>
      </c>
      <c r="Q209" s="17">
        <v>0</v>
      </c>
      <c r="S209">
        <v>5028</v>
      </c>
      <c r="U209" t="s">
        <v>561</v>
      </c>
      <c r="V209">
        <f>MATCH(D209,Отчет!$D:$D,0)</f>
        <v>135</v>
      </c>
    </row>
    <row r="210" spans="1:22" x14ac:dyDescent="0.2">
      <c r="A210" s="17">
        <v>615079662</v>
      </c>
      <c r="B210" s="17">
        <v>7</v>
      </c>
      <c r="C210" s="17" t="s">
        <v>209</v>
      </c>
      <c r="D210" s="17">
        <v>499630741</v>
      </c>
      <c r="E210" s="7" t="s">
        <v>325</v>
      </c>
      <c r="F210" s="7" t="s">
        <v>326</v>
      </c>
      <c r="G210" s="7" t="s">
        <v>327</v>
      </c>
      <c r="H210" s="17" t="s">
        <v>328</v>
      </c>
      <c r="I210" s="7" t="s">
        <v>559</v>
      </c>
      <c r="J210" s="17">
        <v>0</v>
      </c>
      <c r="K210" s="17" t="s">
        <v>171</v>
      </c>
      <c r="L210" s="17" t="s">
        <v>560</v>
      </c>
      <c r="N210" s="17">
        <v>0</v>
      </c>
      <c r="O210" s="17">
        <v>0</v>
      </c>
      <c r="P210" s="17">
        <v>1</v>
      </c>
      <c r="Q210" s="17">
        <v>0</v>
      </c>
      <c r="S210">
        <v>5028</v>
      </c>
      <c r="U210" t="s">
        <v>561</v>
      </c>
      <c r="V210">
        <f>MATCH(D210,Отчет!$D:$D,0)</f>
        <v>128</v>
      </c>
    </row>
    <row r="211" spans="1:22" x14ac:dyDescent="0.2">
      <c r="A211" s="17">
        <v>615059836</v>
      </c>
      <c r="B211" s="17">
        <v>8</v>
      </c>
      <c r="C211" s="17" t="s">
        <v>216</v>
      </c>
      <c r="D211" s="17">
        <v>499630771</v>
      </c>
      <c r="E211" s="7" t="s">
        <v>329</v>
      </c>
      <c r="F211" s="7" t="s">
        <v>302</v>
      </c>
      <c r="G211" s="7" t="s">
        <v>330</v>
      </c>
      <c r="H211" s="17" t="s">
        <v>331</v>
      </c>
      <c r="I211" s="7" t="s">
        <v>559</v>
      </c>
      <c r="J211" s="17">
        <v>0</v>
      </c>
      <c r="K211" s="17" t="s">
        <v>171</v>
      </c>
      <c r="L211" s="17" t="s">
        <v>560</v>
      </c>
      <c r="N211" s="17">
        <v>0</v>
      </c>
      <c r="O211" s="17">
        <v>0</v>
      </c>
      <c r="P211" s="17">
        <v>1</v>
      </c>
      <c r="Q211" s="17">
        <v>0</v>
      </c>
      <c r="S211">
        <v>5028</v>
      </c>
      <c r="U211" t="s">
        <v>561</v>
      </c>
      <c r="V211">
        <f>MATCH(D211,Отчет!$D:$D,0)</f>
        <v>115</v>
      </c>
    </row>
    <row r="212" spans="1:22" x14ac:dyDescent="0.2">
      <c r="A212" s="17">
        <v>615078869</v>
      </c>
      <c r="B212" s="17">
        <v>8</v>
      </c>
      <c r="C212" s="17" t="s">
        <v>188</v>
      </c>
      <c r="D212" s="17">
        <v>499630793</v>
      </c>
      <c r="E212" s="7" t="s">
        <v>332</v>
      </c>
      <c r="F212" s="7" t="s">
        <v>333</v>
      </c>
      <c r="G212" s="7" t="s">
        <v>334</v>
      </c>
      <c r="H212" s="17" t="s">
        <v>335</v>
      </c>
      <c r="I212" s="7" t="s">
        <v>559</v>
      </c>
      <c r="J212" s="17">
        <v>0</v>
      </c>
      <c r="K212" s="17" t="s">
        <v>171</v>
      </c>
      <c r="L212" s="17" t="s">
        <v>560</v>
      </c>
      <c r="N212" s="17">
        <v>0</v>
      </c>
      <c r="O212" s="17">
        <v>0</v>
      </c>
      <c r="P212" s="17">
        <v>1</v>
      </c>
      <c r="Q212" s="17">
        <v>0</v>
      </c>
      <c r="S212">
        <v>5028</v>
      </c>
      <c r="U212" t="s">
        <v>561</v>
      </c>
      <c r="V212">
        <f>MATCH(D212,Отчет!$D:$D,0)</f>
        <v>114</v>
      </c>
    </row>
    <row r="213" spans="1:22" x14ac:dyDescent="0.2">
      <c r="A213" s="17">
        <v>615059875</v>
      </c>
      <c r="B213" s="17">
        <v>9</v>
      </c>
      <c r="D213" s="17">
        <v>499630819</v>
      </c>
      <c r="E213" s="7" t="s">
        <v>336</v>
      </c>
      <c r="F213" s="7" t="s">
        <v>337</v>
      </c>
      <c r="G213" s="7" t="s">
        <v>267</v>
      </c>
      <c r="H213" s="17" t="s">
        <v>338</v>
      </c>
      <c r="I213" s="7" t="s">
        <v>559</v>
      </c>
      <c r="J213" s="17">
        <v>0</v>
      </c>
      <c r="K213" s="17" t="s">
        <v>171</v>
      </c>
      <c r="L213" s="17" t="s">
        <v>560</v>
      </c>
      <c r="N213" s="17">
        <v>0</v>
      </c>
      <c r="O213" s="17">
        <v>0</v>
      </c>
      <c r="P213" s="17">
        <v>1</v>
      </c>
      <c r="Q213" s="17">
        <v>0</v>
      </c>
      <c r="S213">
        <v>5028</v>
      </c>
      <c r="U213" t="s">
        <v>561</v>
      </c>
      <c r="V213">
        <f>MATCH(D213,Отчет!$D:$D,0)</f>
        <v>70</v>
      </c>
    </row>
    <row r="214" spans="1:22" x14ac:dyDescent="0.2">
      <c r="A214" s="17">
        <v>615079674</v>
      </c>
      <c r="B214" s="17">
        <v>8</v>
      </c>
      <c r="C214" s="17" t="s">
        <v>209</v>
      </c>
      <c r="D214" s="17">
        <v>509654571</v>
      </c>
      <c r="E214" s="7" t="s">
        <v>339</v>
      </c>
      <c r="F214" s="7" t="s">
        <v>302</v>
      </c>
      <c r="G214" s="7" t="s">
        <v>186</v>
      </c>
      <c r="H214" s="17" t="s">
        <v>340</v>
      </c>
      <c r="I214" s="7" t="s">
        <v>559</v>
      </c>
      <c r="J214" s="17">
        <v>0</v>
      </c>
      <c r="K214" s="17" t="s">
        <v>171</v>
      </c>
      <c r="L214" s="17" t="s">
        <v>560</v>
      </c>
      <c r="N214" s="17">
        <v>0</v>
      </c>
      <c r="O214" s="17">
        <v>0</v>
      </c>
      <c r="P214" s="17">
        <v>1</v>
      </c>
      <c r="Q214" s="17">
        <v>1</v>
      </c>
      <c r="S214">
        <v>5028</v>
      </c>
      <c r="U214" t="s">
        <v>561</v>
      </c>
      <c r="V214">
        <f>MATCH(D214,Отчет!$D:$D,0)</f>
        <v>46</v>
      </c>
    </row>
    <row r="215" spans="1:22" x14ac:dyDescent="0.2">
      <c r="A215" s="17">
        <v>615059830</v>
      </c>
      <c r="B215" s="17">
        <v>7</v>
      </c>
      <c r="C215" s="17" t="s">
        <v>216</v>
      </c>
      <c r="D215" s="17">
        <v>504311887</v>
      </c>
      <c r="E215" s="7" t="s">
        <v>244</v>
      </c>
      <c r="F215" s="7" t="s">
        <v>211</v>
      </c>
      <c r="G215" s="7" t="s">
        <v>245</v>
      </c>
      <c r="H215" s="17" t="s">
        <v>246</v>
      </c>
      <c r="I215" s="7" t="s">
        <v>559</v>
      </c>
      <c r="J215" s="17">
        <v>0</v>
      </c>
      <c r="K215" s="17" t="s">
        <v>171</v>
      </c>
      <c r="L215" s="17" t="s">
        <v>560</v>
      </c>
      <c r="N215" s="17">
        <v>0</v>
      </c>
      <c r="O215" s="17">
        <v>0</v>
      </c>
      <c r="P215" s="17">
        <v>1</v>
      </c>
      <c r="Q215" s="17">
        <v>0</v>
      </c>
      <c r="S215">
        <v>5028</v>
      </c>
      <c r="U215" t="s">
        <v>561</v>
      </c>
      <c r="V215">
        <f>MATCH(D215,Отчет!$D:$D,0)</f>
        <v>125</v>
      </c>
    </row>
    <row r="216" spans="1:22" x14ac:dyDescent="0.2">
      <c r="A216" s="17">
        <v>615081347</v>
      </c>
      <c r="D216" s="17">
        <v>504311915</v>
      </c>
      <c r="E216" s="7" t="s">
        <v>247</v>
      </c>
      <c r="F216" s="7" t="s">
        <v>248</v>
      </c>
      <c r="G216" s="7" t="s">
        <v>249</v>
      </c>
      <c r="H216" s="17" t="s">
        <v>250</v>
      </c>
      <c r="I216" s="7" t="s">
        <v>559</v>
      </c>
      <c r="J216" s="17">
        <v>0</v>
      </c>
      <c r="K216" s="17" t="s">
        <v>171</v>
      </c>
      <c r="L216" s="17" t="s">
        <v>560</v>
      </c>
      <c r="N216" s="17">
        <v>0</v>
      </c>
      <c r="O216" s="17">
        <v>0</v>
      </c>
      <c r="Q216" s="17">
        <v>0</v>
      </c>
      <c r="S216">
        <v>5028</v>
      </c>
      <c r="U216" t="s">
        <v>561</v>
      </c>
      <c r="V216">
        <f>MATCH(D216,Отчет!$D:$D,0)</f>
        <v>134</v>
      </c>
    </row>
    <row r="217" spans="1:22" x14ac:dyDescent="0.2">
      <c r="A217" s="17">
        <v>615078779</v>
      </c>
      <c r="B217" s="17">
        <v>9</v>
      </c>
      <c r="C217" s="17" t="s">
        <v>188</v>
      </c>
      <c r="D217" s="17">
        <v>504311938</v>
      </c>
      <c r="E217" s="7" t="s">
        <v>251</v>
      </c>
      <c r="F217" s="7" t="s">
        <v>252</v>
      </c>
      <c r="G217" s="7" t="s">
        <v>253</v>
      </c>
      <c r="H217" s="17" t="s">
        <v>254</v>
      </c>
      <c r="I217" s="7" t="s">
        <v>559</v>
      </c>
      <c r="J217" s="17">
        <v>0</v>
      </c>
      <c r="K217" s="17" t="s">
        <v>171</v>
      </c>
      <c r="L217" s="17" t="s">
        <v>560</v>
      </c>
      <c r="N217" s="17">
        <v>0</v>
      </c>
      <c r="O217" s="17">
        <v>0</v>
      </c>
      <c r="P217" s="17">
        <v>1</v>
      </c>
      <c r="Q217" s="17">
        <v>0</v>
      </c>
      <c r="S217">
        <v>5028</v>
      </c>
      <c r="U217" t="s">
        <v>561</v>
      </c>
      <c r="V217">
        <f>MATCH(D217,Отчет!$D:$D,0)</f>
        <v>72</v>
      </c>
    </row>
    <row r="218" spans="1:22" x14ac:dyDescent="0.2">
      <c r="A218" s="17">
        <v>615081373</v>
      </c>
      <c r="B218" s="17">
        <v>7</v>
      </c>
      <c r="C218" s="17" t="s">
        <v>175</v>
      </c>
      <c r="D218" s="17">
        <v>504311968</v>
      </c>
      <c r="E218" s="7" t="s">
        <v>255</v>
      </c>
      <c r="F218" s="7" t="s">
        <v>256</v>
      </c>
      <c r="G218" s="7" t="s">
        <v>257</v>
      </c>
      <c r="H218" s="17" t="s">
        <v>258</v>
      </c>
      <c r="I218" s="7" t="s">
        <v>559</v>
      </c>
      <c r="J218" s="17">
        <v>0</v>
      </c>
      <c r="K218" s="17" t="s">
        <v>171</v>
      </c>
      <c r="L218" s="17" t="s">
        <v>560</v>
      </c>
      <c r="N218" s="17">
        <v>0</v>
      </c>
      <c r="O218" s="17">
        <v>0</v>
      </c>
      <c r="P218" s="17">
        <v>1</v>
      </c>
      <c r="Q218" s="17">
        <v>0</v>
      </c>
      <c r="S218">
        <v>5028</v>
      </c>
      <c r="U218" t="s">
        <v>561</v>
      </c>
      <c r="V218">
        <f>MATCH(D218,Отчет!$D:$D,0)</f>
        <v>94</v>
      </c>
    </row>
    <row r="219" spans="1:22" x14ac:dyDescent="0.2">
      <c r="A219" s="17">
        <v>615078821</v>
      </c>
      <c r="B219" s="17">
        <v>8</v>
      </c>
      <c r="C219" s="17" t="s">
        <v>188</v>
      </c>
      <c r="D219" s="17">
        <v>504311990</v>
      </c>
      <c r="E219" s="7" t="s">
        <v>259</v>
      </c>
      <c r="F219" s="7" t="s">
        <v>260</v>
      </c>
      <c r="G219" s="7" t="s">
        <v>261</v>
      </c>
      <c r="H219" s="17" t="s">
        <v>262</v>
      </c>
      <c r="I219" s="7" t="s">
        <v>559</v>
      </c>
      <c r="J219" s="17">
        <v>0</v>
      </c>
      <c r="K219" s="17" t="s">
        <v>171</v>
      </c>
      <c r="L219" s="17" t="s">
        <v>560</v>
      </c>
      <c r="N219" s="17">
        <v>0</v>
      </c>
      <c r="O219" s="17">
        <v>0</v>
      </c>
      <c r="P219" s="17">
        <v>1</v>
      </c>
      <c r="Q219" s="17">
        <v>0</v>
      </c>
      <c r="S219">
        <v>5028</v>
      </c>
      <c r="U219" t="s">
        <v>561</v>
      </c>
      <c r="V219">
        <f>MATCH(D219,Отчет!$D:$D,0)</f>
        <v>129</v>
      </c>
    </row>
    <row r="220" spans="1:22" x14ac:dyDescent="0.2">
      <c r="A220" s="17">
        <v>615059843</v>
      </c>
      <c r="B220" s="17">
        <v>9</v>
      </c>
      <c r="C220" s="17" t="s">
        <v>216</v>
      </c>
      <c r="D220" s="17">
        <v>504312021</v>
      </c>
      <c r="E220" s="7" t="s">
        <v>263</v>
      </c>
      <c r="F220" s="7" t="s">
        <v>211</v>
      </c>
      <c r="G220" s="7" t="s">
        <v>264</v>
      </c>
      <c r="H220" s="17" t="s">
        <v>265</v>
      </c>
      <c r="I220" s="7" t="s">
        <v>559</v>
      </c>
      <c r="J220" s="17">
        <v>0</v>
      </c>
      <c r="K220" s="17" t="s">
        <v>171</v>
      </c>
      <c r="L220" s="17" t="s">
        <v>560</v>
      </c>
      <c r="N220" s="17">
        <v>0</v>
      </c>
      <c r="O220" s="17">
        <v>0</v>
      </c>
      <c r="P220" s="17">
        <v>1</v>
      </c>
      <c r="Q220" s="17">
        <v>0</v>
      </c>
      <c r="S220">
        <v>5028</v>
      </c>
      <c r="U220" t="s">
        <v>561</v>
      </c>
      <c r="V220">
        <f>MATCH(D220,Отчет!$D:$D,0)</f>
        <v>91</v>
      </c>
    </row>
    <row r="221" spans="1:22" x14ac:dyDescent="0.2">
      <c r="A221" s="17">
        <v>615081491</v>
      </c>
      <c r="B221" s="17">
        <v>7</v>
      </c>
      <c r="C221" s="17" t="s">
        <v>175</v>
      </c>
      <c r="D221" s="17">
        <v>504312044</v>
      </c>
      <c r="E221" s="7" t="s">
        <v>266</v>
      </c>
      <c r="F221" s="7" t="s">
        <v>211</v>
      </c>
      <c r="G221" s="7" t="s">
        <v>267</v>
      </c>
      <c r="H221" s="17" t="s">
        <v>268</v>
      </c>
      <c r="I221" s="7" t="s">
        <v>559</v>
      </c>
      <c r="J221" s="17">
        <v>0</v>
      </c>
      <c r="K221" s="17" t="s">
        <v>171</v>
      </c>
      <c r="L221" s="17" t="s">
        <v>560</v>
      </c>
      <c r="N221" s="17">
        <v>0</v>
      </c>
      <c r="O221" s="17">
        <v>0</v>
      </c>
      <c r="P221" s="17">
        <v>1</v>
      </c>
      <c r="Q221" s="17">
        <v>0</v>
      </c>
      <c r="S221">
        <v>5028</v>
      </c>
      <c r="U221" t="s">
        <v>561</v>
      </c>
      <c r="V221">
        <f>MATCH(D221,Отчет!$D:$D,0)</f>
        <v>37</v>
      </c>
    </row>
    <row r="222" spans="1:22" x14ac:dyDescent="0.2">
      <c r="A222" s="17">
        <v>615079313</v>
      </c>
      <c r="B222" s="17">
        <v>8</v>
      </c>
      <c r="C222" s="17" t="s">
        <v>165</v>
      </c>
      <c r="D222" s="17">
        <v>504312066</v>
      </c>
      <c r="E222" s="7" t="s">
        <v>269</v>
      </c>
      <c r="F222" s="7" t="s">
        <v>270</v>
      </c>
      <c r="G222" s="7" t="s">
        <v>271</v>
      </c>
      <c r="H222" s="17" t="s">
        <v>272</v>
      </c>
      <c r="I222" s="7" t="s">
        <v>559</v>
      </c>
      <c r="J222" s="17">
        <v>0</v>
      </c>
      <c r="K222" s="17" t="s">
        <v>171</v>
      </c>
      <c r="L222" s="17" t="s">
        <v>560</v>
      </c>
      <c r="N222" s="17">
        <v>0</v>
      </c>
      <c r="O222" s="17">
        <v>0</v>
      </c>
      <c r="P222" s="17">
        <v>1</v>
      </c>
      <c r="Q222" s="17">
        <v>0</v>
      </c>
      <c r="S222">
        <v>5028</v>
      </c>
      <c r="U222" t="s">
        <v>561</v>
      </c>
      <c r="V222">
        <f>MATCH(D222,Отчет!$D:$D,0)</f>
        <v>58</v>
      </c>
    </row>
    <row r="223" spans="1:22" x14ac:dyDescent="0.2">
      <c r="A223" s="17">
        <v>615079687</v>
      </c>
      <c r="B223" s="17">
        <v>8</v>
      </c>
      <c r="C223" s="17" t="s">
        <v>209</v>
      </c>
      <c r="D223" s="17">
        <v>504312097</v>
      </c>
      <c r="E223" s="7" t="s">
        <v>273</v>
      </c>
      <c r="F223" s="7" t="s">
        <v>274</v>
      </c>
      <c r="G223" s="7" t="s">
        <v>275</v>
      </c>
      <c r="H223" s="17" t="s">
        <v>276</v>
      </c>
      <c r="I223" s="7" t="s">
        <v>559</v>
      </c>
      <c r="J223" s="17">
        <v>0</v>
      </c>
      <c r="K223" s="17" t="s">
        <v>171</v>
      </c>
      <c r="L223" s="17" t="s">
        <v>560</v>
      </c>
      <c r="N223" s="17">
        <v>0</v>
      </c>
      <c r="O223" s="17">
        <v>0</v>
      </c>
      <c r="P223" s="17">
        <v>1</v>
      </c>
      <c r="Q223" s="17">
        <v>0</v>
      </c>
      <c r="S223">
        <v>5028</v>
      </c>
      <c r="U223" t="s">
        <v>561</v>
      </c>
      <c r="V223">
        <f>MATCH(D223,Отчет!$D:$D,0)</f>
        <v>60</v>
      </c>
    </row>
    <row r="224" spans="1:22" x14ac:dyDescent="0.2">
      <c r="A224" s="17">
        <v>615078875</v>
      </c>
      <c r="B224" s="17">
        <v>6</v>
      </c>
      <c r="C224" s="17" t="s">
        <v>188</v>
      </c>
      <c r="D224" s="17">
        <v>504312123</v>
      </c>
      <c r="E224" s="7" t="s">
        <v>555</v>
      </c>
      <c r="F224" s="7" t="s">
        <v>556</v>
      </c>
      <c r="G224" s="7" t="s">
        <v>557</v>
      </c>
      <c r="H224" s="17" t="s">
        <v>558</v>
      </c>
      <c r="I224" s="7" t="s">
        <v>559</v>
      </c>
      <c r="J224" s="17">
        <v>0</v>
      </c>
      <c r="K224" s="17" t="s">
        <v>171</v>
      </c>
      <c r="L224" s="17" t="s">
        <v>560</v>
      </c>
      <c r="N224" s="17">
        <v>0</v>
      </c>
      <c r="O224" s="17">
        <v>0</v>
      </c>
      <c r="P224" s="17">
        <v>1</v>
      </c>
      <c r="Q224" s="17">
        <v>0</v>
      </c>
      <c r="S224">
        <v>5028</v>
      </c>
      <c r="U224" t="s">
        <v>561</v>
      </c>
      <c r="V224">
        <f>MATCH(D224,Отчет!$D:$D,0)</f>
        <v>127</v>
      </c>
    </row>
    <row r="225" spans="1:22" x14ac:dyDescent="0.2">
      <c r="A225" s="17">
        <v>615081452</v>
      </c>
      <c r="B225" s="17">
        <v>10</v>
      </c>
      <c r="C225" s="17" t="s">
        <v>175</v>
      </c>
      <c r="D225" s="17">
        <v>504312147</v>
      </c>
      <c r="E225" s="7" t="s">
        <v>277</v>
      </c>
      <c r="F225" s="7" t="s">
        <v>177</v>
      </c>
      <c r="G225" s="7" t="s">
        <v>278</v>
      </c>
      <c r="H225" s="17" t="s">
        <v>279</v>
      </c>
      <c r="I225" s="7" t="s">
        <v>559</v>
      </c>
      <c r="J225" s="17">
        <v>0</v>
      </c>
      <c r="K225" s="17" t="s">
        <v>171</v>
      </c>
      <c r="L225" s="17" t="s">
        <v>560</v>
      </c>
      <c r="N225" s="17">
        <v>0</v>
      </c>
      <c r="O225" s="17">
        <v>0</v>
      </c>
      <c r="P225" s="17">
        <v>1</v>
      </c>
      <c r="Q225" s="17">
        <v>0</v>
      </c>
      <c r="S225">
        <v>5028</v>
      </c>
      <c r="U225" t="s">
        <v>561</v>
      </c>
      <c r="V225">
        <f>MATCH(D225,Отчет!$D:$D,0)</f>
        <v>67</v>
      </c>
    </row>
    <row r="226" spans="1:22" x14ac:dyDescent="0.2">
      <c r="A226" s="17">
        <v>615078797</v>
      </c>
      <c r="B226" s="17">
        <v>7</v>
      </c>
      <c r="C226" s="17" t="s">
        <v>188</v>
      </c>
      <c r="D226" s="17">
        <v>504312181</v>
      </c>
      <c r="E226" s="7" t="s">
        <v>280</v>
      </c>
      <c r="F226" s="7" t="s">
        <v>177</v>
      </c>
      <c r="G226" s="7" t="s">
        <v>186</v>
      </c>
      <c r="H226" s="17" t="s">
        <v>281</v>
      </c>
      <c r="I226" s="7" t="s">
        <v>559</v>
      </c>
      <c r="J226" s="17">
        <v>0</v>
      </c>
      <c r="K226" s="17" t="s">
        <v>171</v>
      </c>
      <c r="L226" s="17" t="s">
        <v>560</v>
      </c>
      <c r="N226" s="17">
        <v>0</v>
      </c>
      <c r="O226" s="17">
        <v>0</v>
      </c>
      <c r="P226" s="17">
        <v>1</v>
      </c>
      <c r="Q226" s="17">
        <v>0</v>
      </c>
      <c r="S226">
        <v>5028</v>
      </c>
      <c r="U226" t="s">
        <v>561</v>
      </c>
      <c r="V226">
        <f>MATCH(D226,Отчет!$D:$D,0)</f>
        <v>92</v>
      </c>
    </row>
    <row r="227" spans="1:22" x14ac:dyDescent="0.2">
      <c r="A227" s="17">
        <v>615081446</v>
      </c>
      <c r="B227" s="17">
        <v>8</v>
      </c>
      <c r="C227" s="17" t="s">
        <v>175</v>
      </c>
      <c r="D227" s="17">
        <v>504312221</v>
      </c>
      <c r="E227" s="7" t="s">
        <v>282</v>
      </c>
      <c r="F227" s="7" t="s">
        <v>177</v>
      </c>
      <c r="G227" s="7" t="s">
        <v>283</v>
      </c>
      <c r="H227" s="17" t="s">
        <v>284</v>
      </c>
      <c r="I227" s="7" t="s">
        <v>559</v>
      </c>
      <c r="J227" s="17">
        <v>0</v>
      </c>
      <c r="K227" s="17" t="s">
        <v>171</v>
      </c>
      <c r="L227" s="17" t="s">
        <v>560</v>
      </c>
      <c r="N227" s="17">
        <v>0</v>
      </c>
      <c r="O227" s="17">
        <v>0</v>
      </c>
      <c r="P227" s="17">
        <v>1</v>
      </c>
      <c r="Q227" s="17">
        <v>0</v>
      </c>
      <c r="S227">
        <v>5028</v>
      </c>
      <c r="U227" t="s">
        <v>561</v>
      </c>
      <c r="V227">
        <f>MATCH(D227,Отчет!$D:$D,0)</f>
        <v>81</v>
      </c>
    </row>
    <row r="228" spans="1:22" x14ac:dyDescent="0.2">
      <c r="A228" s="17">
        <v>615079253</v>
      </c>
      <c r="B228" s="17">
        <v>10</v>
      </c>
      <c r="C228" s="17" t="s">
        <v>165</v>
      </c>
      <c r="D228" s="17">
        <v>504312248</v>
      </c>
      <c r="E228" s="7" t="s">
        <v>285</v>
      </c>
      <c r="F228" s="7" t="s">
        <v>218</v>
      </c>
      <c r="G228" s="7" t="s">
        <v>186</v>
      </c>
      <c r="H228" s="17" t="s">
        <v>286</v>
      </c>
      <c r="I228" s="7" t="s">
        <v>559</v>
      </c>
      <c r="J228" s="17">
        <v>0</v>
      </c>
      <c r="K228" s="17" t="s">
        <v>171</v>
      </c>
      <c r="L228" s="17" t="s">
        <v>560</v>
      </c>
      <c r="N228" s="17">
        <v>0</v>
      </c>
      <c r="O228" s="17">
        <v>0</v>
      </c>
      <c r="P228" s="17">
        <v>1</v>
      </c>
      <c r="Q228" s="17">
        <v>0</v>
      </c>
      <c r="S228">
        <v>5028</v>
      </c>
      <c r="U228" t="s">
        <v>561</v>
      </c>
      <c r="V228">
        <f>MATCH(D228,Отчет!$D:$D,0)</f>
        <v>32</v>
      </c>
    </row>
    <row r="229" spans="1:22" x14ac:dyDescent="0.2">
      <c r="A229" s="17">
        <v>615079193</v>
      </c>
      <c r="B229" s="17">
        <v>9</v>
      </c>
      <c r="C229" s="17" t="s">
        <v>165</v>
      </c>
      <c r="D229" s="17">
        <v>504312270</v>
      </c>
      <c r="E229" s="7" t="s">
        <v>287</v>
      </c>
      <c r="F229" s="7" t="s">
        <v>211</v>
      </c>
      <c r="G229" s="7" t="s">
        <v>278</v>
      </c>
      <c r="H229" s="17" t="s">
        <v>288</v>
      </c>
      <c r="I229" s="7" t="s">
        <v>559</v>
      </c>
      <c r="J229" s="17">
        <v>0</v>
      </c>
      <c r="K229" s="17" t="s">
        <v>171</v>
      </c>
      <c r="L229" s="17" t="s">
        <v>560</v>
      </c>
      <c r="N229" s="17">
        <v>0</v>
      </c>
      <c r="O229" s="17">
        <v>0</v>
      </c>
      <c r="P229" s="17">
        <v>1</v>
      </c>
      <c r="Q229" s="17">
        <v>0</v>
      </c>
      <c r="S229">
        <v>5028</v>
      </c>
      <c r="U229" t="s">
        <v>561</v>
      </c>
      <c r="V229">
        <f>MATCH(D229,Отчет!$D:$D,0)</f>
        <v>34</v>
      </c>
    </row>
    <row r="230" spans="1:22" x14ac:dyDescent="0.2">
      <c r="A230" s="17">
        <v>615081503</v>
      </c>
      <c r="B230" s="17">
        <v>9</v>
      </c>
      <c r="C230" s="17" t="s">
        <v>175</v>
      </c>
      <c r="D230" s="17">
        <v>504312301</v>
      </c>
      <c r="E230" s="7" t="s">
        <v>289</v>
      </c>
      <c r="F230" s="7" t="s">
        <v>211</v>
      </c>
      <c r="G230" s="7" t="s">
        <v>290</v>
      </c>
      <c r="H230" s="17" t="s">
        <v>291</v>
      </c>
      <c r="I230" s="7" t="s">
        <v>559</v>
      </c>
      <c r="J230" s="17">
        <v>0</v>
      </c>
      <c r="K230" s="17" t="s">
        <v>171</v>
      </c>
      <c r="L230" s="17" t="s">
        <v>560</v>
      </c>
      <c r="N230" s="17">
        <v>0</v>
      </c>
      <c r="O230" s="17">
        <v>0</v>
      </c>
      <c r="P230" s="17">
        <v>1</v>
      </c>
      <c r="Q230" s="17">
        <v>0</v>
      </c>
      <c r="S230">
        <v>5028</v>
      </c>
      <c r="U230" t="s">
        <v>561</v>
      </c>
      <c r="V230">
        <f>MATCH(D230,Отчет!$D:$D,0)</f>
        <v>64</v>
      </c>
    </row>
    <row r="231" spans="1:22" x14ac:dyDescent="0.2">
      <c r="A231" s="17">
        <v>615079223</v>
      </c>
      <c r="D231" s="17">
        <v>504312325</v>
      </c>
      <c r="E231" s="7" t="s">
        <v>292</v>
      </c>
      <c r="F231" s="7" t="s">
        <v>293</v>
      </c>
      <c r="G231" s="7" t="s">
        <v>294</v>
      </c>
      <c r="H231" s="17" t="s">
        <v>295</v>
      </c>
      <c r="I231" s="7" t="s">
        <v>559</v>
      </c>
      <c r="J231" s="17">
        <v>0</v>
      </c>
      <c r="K231" s="17" t="s">
        <v>171</v>
      </c>
      <c r="L231" s="17" t="s">
        <v>560</v>
      </c>
      <c r="M231" s="17">
        <v>0</v>
      </c>
      <c r="N231" s="17">
        <v>0</v>
      </c>
      <c r="O231" s="17">
        <v>0</v>
      </c>
      <c r="Q231" s="17">
        <v>0</v>
      </c>
      <c r="S231">
        <v>5028</v>
      </c>
      <c r="U231" t="s">
        <v>561</v>
      </c>
      <c r="V231">
        <f>MATCH(D231,Отчет!$D:$D,0)</f>
        <v>136</v>
      </c>
    </row>
    <row r="232" spans="1:22" x14ac:dyDescent="0.2">
      <c r="A232" s="17">
        <v>615079295</v>
      </c>
      <c r="B232" s="17">
        <v>7</v>
      </c>
      <c r="C232" s="17" t="s">
        <v>165</v>
      </c>
      <c r="D232" s="17">
        <v>504311435</v>
      </c>
      <c r="E232" s="7" t="s">
        <v>180</v>
      </c>
      <c r="F232" s="7" t="s">
        <v>181</v>
      </c>
      <c r="G232" s="7" t="s">
        <v>182</v>
      </c>
      <c r="H232" s="17" t="s">
        <v>183</v>
      </c>
      <c r="I232" s="7" t="s">
        <v>559</v>
      </c>
      <c r="J232" s="17">
        <v>0</v>
      </c>
      <c r="K232" s="17" t="s">
        <v>171</v>
      </c>
      <c r="L232" s="17" t="s">
        <v>560</v>
      </c>
      <c r="N232" s="17">
        <v>0</v>
      </c>
      <c r="O232" s="17">
        <v>0</v>
      </c>
      <c r="P232" s="17">
        <v>1</v>
      </c>
      <c r="Q232" s="17">
        <v>0</v>
      </c>
      <c r="S232">
        <v>5028</v>
      </c>
      <c r="U232" t="s">
        <v>561</v>
      </c>
      <c r="V232">
        <f>MATCH(D232,Отчет!$D:$D,0)</f>
        <v>41</v>
      </c>
    </row>
    <row r="233" spans="1:22" x14ac:dyDescent="0.2">
      <c r="A233" s="17">
        <v>615079229</v>
      </c>
      <c r="B233" s="17">
        <v>8</v>
      </c>
      <c r="C233" s="17" t="s">
        <v>165</v>
      </c>
      <c r="D233" s="17">
        <v>504311465</v>
      </c>
      <c r="E233" s="7" t="s">
        <v>184</v>
      </c>
      <c r="F233" s="7" t="s">
        <v>185</v>
      </c>
      <c r="G233" s="7" t="s">
        <v>186</v>
      </c>
      <c r="H233" s="17" t="s">
        <v>187</v>
      </c>
      <c r="I233" s="7" t="s">
        <v>559</v>
      </c>
      <c r="J233" s="17">
        <v>0</v>
      </c>
      <c r="K233" s="17" t="s">
        <v>171</v>
      </c>
      <c r="L233" s="17" t="s">
        <v>560</v>
      </c>
      <c r="N233" s="17">
        <v>0</v>
      </c>
      <c r="O233" s="17">
        <v>0</v>
      </c>
      <c r="P233" s="17">
        <v>1</v>
      </c>
      <c r="Q233" s="17">
        <v>0</v>
      </c>
      <c r="S233">
        <v>5028</v>
      </c>
      <c r="U233" t="s">
        <v>561</v>
      </c>
      <c r="V233">
        <f>MATCH(D233,Отчет!$D:$D,0)</f>
        <v>62</v>
      </c>
    </row>
    <row r="234" spans="1:22" x14ac:dyDescent="0.2">
      <c r="A234" s="17">
        <v>615078881</v>
      </c>
      <c r="B234" s="17">
        <v>7</v>
      </c>
      <c r="C234" s="17" t="s">
        <v>188</v>
      </c>
      <c r="D234" s="17">
        <v>504311495</v>
      </c>
      <c r="E234" s="7" t="s">
        <v>189</v>
      </c>
      <c r="F234" s="7" t="s">
        <v>190</v>
      </c>
      <c r="G234" s="7" t="s">
        <v>191</v>
      </c>
      <c r="H234" s="17" t="s">
        <v>192</v>
      </c>
      <c r="I234" s="7" t="s">
        <v>559</v>
      </c>
      <c r="J234" s="17">
        <v>0</v>
      </c>
      <c r="K234" s="17" t="s">
        <v>171</v>
      </c>
      <c r="L234" s="17" t="s">
        <v>560</v>
      </c>
      <c r="N234" s="17">
        <v>0</v>
      </c>
      <c r="O234" s="17">
        <v>0</v>
      </c>
      <c r="P234" s="17">
        <v>1</v>
      </c>
      <c r="Q234" s="17">
        <v>0</v>
      </c>
      <c r="S234">
        <v>5028</v>
      </c>
      <c r="U234" t="s">
        <v>561</v>
      </c>
      <c r="V234">
        <f>MATCH(D234,Отчет!$D:$D,0)</f>
        <v>124</v>
      </c>
    </row>
    <row r="235" spans="1:22" x14ac:dyDescent="0.2">
      <c r="A235" s="17">
        <v>615078839</v>
      </c>
      <c r="B235" s="17">
        <v>8</v>
      </c>
      <c r="C235" s="17" t="s">
        <v>188</v>
      </c>
      <c r="D235" s="17">
        <v>504311517</v>
      </c>
      <c r="E235" s="7" t="s">
        <v>193</v>
      </c>
      <c r="F235" s="7" t="s">
        <v>194</v>
      </c>
      <c r="G235" s="7" t="s">
        <v>195</v>
      </c>
      <c r="H235" s="17" t="s">
        <v>196</v>
      </c>
      <c r="I235" s="7" t="s">
        <v>559</v>
      </c>
      <c r="J235" s="17">
        <v>0</v>
      </c>
      <c r="K235" s="17" t="s">
        <v>171</v>
      </c>
      <c r="L235" s="17" t="s">
        <v>560</v>
      </c>
      <c r="N235" s="17">
        <v>0</v>
      </c>
      <c r="O235" s="17">
        <v>0</v>
      </c>
      <c r="P235" s="17">
        <v>1</v>
      </c>
      <c r="Q235" s="17">
        <v>0</v>
      </c>
      <c r="S235">
        <v>5028</v>
      </c>
      <c r="U235" t="s">
        <v>561</v>
      </c>
      <c r="V235">
        <f>MATCH(D235,Отчет!$D:$D,0)</f>
        <v>121</v>
      </c>
    </row>
    <row r="236" spans="1:22" x14ac:dyDescent="0.2">
      <c r="A236" s="17">
        <v>615079247</v>
      </c>
      <c r="B236" s="17">
        <v>10</v>
      </c>
      <c r="C236" s="17" t="s">
        <v>165</v>
      </c>
      <c r="D236" s="17">
        <v>504311547</v>
      </c>
      <c r="E236" s="7" t="s">
        <v>197</v>
      </c>
      <c r="F236" s="7" t="s">
        <v>198</v>
      </c>
      <c r="G236" s="7" t="s">
        <v>199</v>
      </c>
      <c r="H236" s="17" t="s">
        <v>200</v>
      </c>
      <c r="I236" s="7" t="s">
        <v>559</v>
      </c>
      <c r="J236" s="17">
        <v>0</v>
      </c>
      <c r="K236" s="17" t="s">
        <v>171</v>
      </c>
      <c r="L236" s="17" t="s">
        <v>560</v>
      </c>
      <c r="N236" s="17">
        <v>0</v>
      </c>
      <c r="O236" s="17">
        <v>0</v>
      </c>
      <c r="P236" s="17">
        <v>1</v>
      </c>
      <c r="Q236" s="17">
        <v>0</v>
      </c>
      <c r="S236">
        <v>5028</v>
      </c>
      <c r="U236" t="s">
        <v>561</v>
      </c>
      <c r="V236">
        <f>MATCH(D236,Отчет!$D:$D,0)</f>
        <v>19</v>
      </c>
    </row>
    <row r="237" spans="1:22" x14ac:dyDescent="0.2">
      <c r="A237" s="17">
        <v>615081465</v>
      </c>
      <c r="B237" s="17">
        <v>10</v>
      </c>
      <c r="C237" s="17" t="s">
        <v>175</v>
      </c>
      <c r="D237" s="17">
        <v>504311573</v>
      </c>
      <c r="E237" s="7" t="s">
        <v>201</v>
      </c>
      <c r="F237" s="7" t="s">
        <v>202</v>
      </c>
      <c r="G237" s="7" t="s">
        <v>203</v>
      </c>
      <c r="H237" s="17" t="s">
        <v>204</v>
      </c>
      <c r="I237" s="7" t="s">
        <v>559</v>
      </c>
      <c r="J237" s="17">
        <v>0</v>
      </c>
      <c r="K237" s="17" t="s">
        <v>171</v>
      </c>
      <c r="L237" s="17" t="s">
        <v>560</v>
      </c>
      <c r="N237" s="17">
        <v>0</v>
      </c>
      <c r="O237" s="17">
        <v>0</v>
      </c>
      <c r="P237" s="17">
        <v>1</v>
      </c>
      <c r="Q237" s="17">
        <v>0</v>
      </c>
      <c r="S237">
        <v>5028</v>
      </c>
      <c r="U237" t="s">
        <v>561</v>
      </c>
      <c r="V237">
        <f>MATCH(D237,Отчет!$D:$D,0)</f>
        <v>26</v>
      </c>
    </row>
    <row r="238" spans="1:22" x14ac:dyDescent="0.2">
      <c r="A238" s="17">
        <v>615081484</v>
      </c>
      <c r="B238" s="17">
        <v>7</v>
      </c>
      <c r="C238" s="17" t="s">
        <v>175</v>
      </c>
      <c r="D238" s="17">
        <v>504311597</v>
      </c>
      <c r="E238" s="7" t="s">
        <v>205</v>
      </c>
      <c r="F238" s="7" t="s">
        <v>206</v>
      </c>
      <c r="G238" s="7" t="s">
        <v>207</v>
      </c>
      <c r="H238" s="17" t="s">
        <v>208</v>
      </c>
      <c r="I238" s="7" t="s">
        <v>559</v>
      </c>
      <c r="J238" s="17">
        <v>0</v>
      </c>
      <c r="K238" s="17" t="s">
        <v>171</v>
      </c>
      <c r="L238" s="17" t="s">
        <v>560</v>
      </c>
      <c r="N238" s="17">
        <v>0</v>
      </c>
      <c r="O238" s="17">
        <v>0</v>
      </c>
      <c r="P238" s="17">
        <v>1</v>
      </c>
      <c r="Q238" s="17">
        <v>0</v>
      </c>
      <c r="S238">
        <v>5028</v>
      </c>
      <c r="U238" t="s">
        <v>561</v>
      </c>
      <c r="V238">
        <f>MATCH(D238,Отчет!$D:$D,0)</f>
        <v>103</v>
      </c>
    </row>
    <row r="239" spans="1:22" x14ac:dyDescent="0.2">
      <c r="A239" s="17">
        <v>615079756</v>
      </c>
      <c r="B239" s="17">
        <v>9</v>
      </c>
      <c r="C239" s="17" t="s">
        <v>209</v>
      </c>
      <c r="D239" s="17">
        <v>504311635</v>
      </c>
      <c r="E239" s="7" t="s">
        <v>210</v>
      </c>
      <c r="F239" s="7" t="s">
        <v>211</v>
      </c>
      <c r="G239" s="7" t="s">
        <v>207</v>
      </c>
      <c r="H239" s="17" t="s">
        <v>212</v>
      </c>
      <c r="I239" s="7" t="s">
        <v>559</v>
      </c>
      <c r="J239" s="17">
        <v>0</v>
      </c>
      <c r="K239" s="17" t="s">
        <v>171</v>
      </c>
      <c r="L239" s="17" t="s">
        <v>560</v>
      </c>
      <c r="N239" s="17">
        <v>0</v>
      </c>
      <c r="O239" s="17">
        <v>0</v>
      </c>
      <c r="P239" s="17">
        <v>1</v>
      </c>
      <c r="Q239" s="17">
        <v>0</v>
      </c>
      <c r="S239">
        <v>5028</v>
      </c>
      <c r="U239" t="s">
        <v>561</v>
      </c>
      <c r="V239">
        <f>MATCH(D239,Отчет!$D:$D,0)</f>
        <v>61</v>
      </c>
    </row>
    <row r="240" spans="1:22" x14ac:dyDescent="0.2">
      <c r="A240" s="17">
        <v>615079768</v>
      </c>
      <c r="B240" s="17">
        <v>9</v>
      </c>
      <c r="C240" s="17" t="s">
        <v>209</v>
      </c>
      <c r="D240" s="17">
        <v>504311677</v>
      </c>
      <c r="E240" s="7" t="s">
        <v>213</v>
      </c>
      <c r="F240" s="7" t="s">
        <v>214</v>
      </c>
      <c r="G240" s="7" t="s">
        <v>186</v>
      </c>
      <c r="H240" s="17" t="s">
        <v>215</v>
      </c>
      <c r="I240" s="7" t="s">
        <v>559</v>
      </c>
      <c r="J240" s="17">
        <v>0</v>
      </c>
      <c r="K240" s="17" t="s">
        <v>171</v>
      </c>
      <c r="L240" s="17" t="s">
        <v>560</v>
      </c>
      <c r="N240" s="17">
        <v>0</v>
      </c>
      <c r="O240" s="17">
        <v>0</v>
      </c>
      <c r="P240" s="17">
        <v>1</v>
      </c>
      <c r="Q240" s="17">
        <v>0</v>
      </c>
      <c r="S240">
        <v>5028</v>
      </c>
      <c r="U240" t="s">
        <v>561</v>
      </c>
      <c r="V240">
        <f>MATCH(D240,Отчет!$D:$D,0)</f>
        <v>78</v>
      </c>
    </row>
    <row r="241" spans="1:22" x14ac:dyDescent="0.2">
      <c r="A241" s="17">
        <v>615059888</v>
      </c>
      <c r="B241" s="17">
        <v>7</v>
      </c>
      <c r="C241" s="17" t="s">
        <v>216</v>
      </c>
      <c r="D241" s="17">
        <v>504311701</v>
      </c>
      <c r="E241" s="7" t="s">
        <v>217</v>
      </c>
      <c r="F241" s="7" t="s">
        <v>218</v>
      </c>
      <c r="G241" s="7" t="s">
        <v>219</v>
      </c>
      <c r="H241" s="17" t="s">
        <v>220</v>
      </c>
      <c r="I241" s="7" t="s">
        <v>559</v>
      </c>
      <c r="J241" s="17">
        <v>0</v>
      </c>
      <c r="K241" s="17" t="s">
        <v>171</v>
      </c>
      <c r="L241" s="17" t="s">
        <v>560</v>
      </c>
      <c r="N241" s="17">
        <v>0</v>
      </c>
      <c r="O241" s="17">
        <v>0</v>
      </c>
      <c r="P241" s="17">
        <v>1</v>
      </c>
      <c r="Q241" s="17">
        <v>0</v>
      </c>
      <c r="S241">
        <v>5028</v>
      </c>
      <c r="U241" t="s">
        <v>561</v>
      </c>
      <c r="V241">
        <f>MATCH(D241,Отчет!$D:$D,0)</f>
        <v>75</v>
      </c>
    </row>
    <row r="242" spans="1:22" x14ac:dyDescent="0.2">
      <c r="A242" s="17">
        <v>615079804</v>
      </c>
      <c r="B242" s="17">
        <v>7</v>
      </c>
      <c r="C242" s="17" t="s">
        <v>209</v>
      </c>
      <c r="D242" s="17">
        <v>504311731</v>
      </c>
      <c r="E242" s="7" t="s">
        <v>221</v>
      </c>
      <c r="F242" s="7" t="s">
        <v>222</v>
      </c>
      <c r="G242" s="7" t="s">
        <v>223</v>
      </c>
      <c r="H242" s="17" t="s">
        <v>224</v>
      </c>
      <c r="I242" s="7" t="s">
        <v>559</v>
      </c>
      <c r="J242" s="17">
        <v>0</v>
      </c>
      <c r="K242" s="17" t="s">
        <v>171</v>
      </c>
      <c r="L242" s="17" t="s">
        <v>560</v>
      </c>
      <c r="N242" s="17">
        <v>0</v>
      </c>
      <c r="O242" s="17">
        <v>0</v>
      </c>
      <c r="P242" s="17">
        <v>1</v>
      </c>
      <c r="Q242" s="17">
        <v>0</v>
      </c>
      <c r="S242">
        <v>5028</v>
      </c>
      <c r="U242" t="s">
        <v>561</v>
      </c>
      <c r="V242">
        <f>MATCH(D242,Отчет!$D:$D,0)</f>
        <v>102</v>
      </c>
    </row>
    <row r="243" spans="1:22" x14ac:dyDescent="0.2">
      <c r="A243" s="17">
        <v>615079656</v>
      </c>
      <c r="B243" s="17">
        <v>9</v>
      </c>
      <c r="C243" s="17" t="s">
        <v>209</v>
      </c>
      <c r="D243" s="17">
        <v>504311762</v>
      </c>
      <c r="E243" s="7" t="s">
        <v>225</v>
      </c>
      <c r="F243" s="7" t="s">
        <v>226</v>
      </c>
      <c r="G243" s="7" t="s">
        <v>186</v>
      </c>
      <c r="H243" s="17" t="s">
        <v>227</v>
      </c>
      <c r="I243" s="7" t="s">
        <v>559</v>
      </c>
      <c r="J243" s="17">
        <v>0</v>
      </c>
      <c r="K243" s="17" t="s">
        <v>171</v>
      </c>
      <c r="L243" s="17" t="s">
        <v>560</v>
      </c>
      <c r="N243" s="17">
        <v>0</v>
      </c>
      <c r="O243" s="17">
        <v>0</v>
      </c>
      <c r="P243" s="17">
        <v>1</v>
      </c>
      <c r="Q243" s="17">
        <v>0</v>
      </c>
      <c r="S243">
        <v>5028</v>
      </c>
      <c r="U243" t="s">
        <v>561</v>
      </c>
      <c r="V243">
        <f>MATCH(D243,Отчет!$D:$D,0)</f>
        <v>13</v>
      </c>
    </row>
    <row r="244" spans="1:22" x14ac:dyDescent="0.2">
      <c r="A244" s="17">
        <v>615079742</v>
      </c>
      <c r="B244" s="17">
        <v>8</v>
      </c>
      <c r="C244" s="17" t="s">
        <v>209</v>
      </c>
      <c r="D244" s="17">
        <v>504311785</v>
      </c>
      <c r="E244" s="7" t="s">
        <v>228</v>
      </c>
      <c r="F244" s="7" t="s">
        <v>229</v>
      </c>
      <c r="G244" s="7" t="s">
        <v>230</v>
      </c>
      <c r="H244" s="17" t="s">
        <v>231</v>
      </c>
      <c r="I244" s="7" t="s">
        <v>559</v>
      </c>
      <c r="J244" s="17">
        <v>0</v>
      </c>
      <c r="K244" s="17" t="s">
        <v>171</v>
      </c>
      <c r="L244" s="17" t="s">
        <v>560</v>
      </c>
      <c r="N244" s="17">
        <v>0</v>
      </c>
      <c r="O244" s="17">
        <v>0</v>
      </c>
      <c r="P244" s="17">
        <v>1</v>
      </c>
      <c r="Q244" s="17">
        <v>0</v>
      </c>
      <c r="S244">
        <v>5028</v>
      </c>
      <c r="U244" t="s">
        <v>561</v>
      </c>
      <c r="V244">
        <f>MATCH(D244,Отчет!$D:$D,0)</f>
        <v>93</v>
      </c>
    </row>
    <row r="245" spans="1:22" x14ac:dyDescent="0.2">
      <c r="A245" s="17">
        <v>615059778</v>
      </c>
      <c r="B245" s="17">
        <v>6</v>
      </c>
      <c r="C245" s="17" t="s">
        <v>216</v>
      </c>
      <c r="D245" s="17">
        <v>504311816</v>
      </c>
      <c r="E245" s="7" t="s">
        <v>232</v>
      </c>
      <c r="F245" s="7" t="s">
        <v>233</v>
      </c>
      <c r="G245" s="7" t="s">
        <v>234</v>
      </c>
      <c r="H245" s="17" t="s">
        <v>235</v>
      </c>
      <c r="I245" s="7" t="s">
        <v>559</v>
      </c>
      <c r="J245" s="17">
        <v>0</v>
      </c>
      <c r="K245" s="17" t="s">
        <v>171</v>
      </c>
      <c r="L245" s="17" t="s">
        <v>560</v>
      </c>
      <c r="N245" s="17">
        <v>0</v>
      </c>
      <c r="O245" s="17">
        <v>0</v>
      </c>
      <c r="P245" s="17">
        <v>1</v>
      </c>
      <c r="Q245" s="17">
        <v>0</v>
      </c>
      <c r="S245">
        <v>5028</v>
      </c>
      <c r="U245" t="s">
        <v>561</v>
      </c>
      <c r="V245">
        <f>MATCH(D245,Отчет!$D:$D,0)</f>
        <v>130</v>
      </c>
    </row>
    <row r="246" spans="1:22" x14ac:dyDescent="0.2">
      <c r="A246" s="17">
        <v>615078845</v>
      </c>
      <c r="B246" s="17">
        <v>8</v>
      </c>
      <c r="C246" s="17" t="s">
        <v>188</v>
      </c>
      <c r="D246" s="17">
        <v>504311838</v>
      </c>
      <c r="E246" s="7" t="s">
        <v>236</v>
      </c>
      <c r="F246" s="7" t="s">
        <v>237</v>
      </c>
      <c r="G246" s="7" t="s">
        <v>238</v>
      </c>
      <c r="H246" s="17" t="s">
        <v>239</v>
      </c>
      <c r="I246" s="7" t="s">
        <v>559</v>
      </c>
      <c r="J246" s="17">
        <v>0</v>
      </c>
      <c r="K246" s="17" t="s">
        <v>171</v>
      </c>
      <c r="L246" s="17" t="s">
        <v>560</v>
      </c>
      <c r="N246" s="17">
        <v>0</v>
      </c>
      <c r="O246" s="17">
        <v>0</v>
      </c>
      <c r="P246" s="17">
        <v>1</v>
      </c>
      <c r="Q246" s="17">
        <v>0</v>
      </c>
      <c r="S246">
        <v>5028</v>
      </c>
      <c r="U246" t="s">
        <v>561</v>
      </c>
      <c r="V246">
        <f>MATCH(D246,Отчет!$D:$D,0)</f>
        <v>88</v>
      </c>
    </row>
    <row r="247" spans="1:22" x14ac:dyDescent="0.2">
      <c r="A247" s="17">
        <v>615079668</v>
      </c>
      <c r="B247" s="17">
        <v>8</v>
      </c>
      <c r="C247" s="17" t="s">
        <v>209</v>
      </c>
      <c r="D247" s="17">
        <v>504311861</v>
      </c>
      <c r="E247" s="7" t="s">
        <v>240</v>
      </c>
      <c r="F247" s="7" t="s">
        <v>241</v>
      </c>
      <c r="G247" s="7" t="s">
        <v>242</v>
      </c>
      <c r="H247" s="17" t="s">
        <v>243</v>
      </c>
      <c r="I247" s="7" t="s">
        <v>559</v>
      </c>
      <c r="J247" s="17">
        <v>0</v>
      </c>
      <c r="K247" s="17" t="s">
        <v>171</v>
      </c>
      <c r="L247" s="17" t="s">
        <v>560</v>
      </c>
      <c r="N247" s="17">
        <v>0</v>
      </c>
      <c r="O247" s="17">
        <v>0</v>
      </c>
      <c r="P247" s="17">
        <v>1</v>
      </c>
      <c r="Q247" s="17">
        <v>0</v>
      </c>
      <c r="S247">
        <v>5028</v>
      </c>
      <c r="U247" t="s">
        <v>561</v>
      </c>
      <c r="V247">
        <f>MATCH(D247,Отчет!$D:$D,0)</f>
        <v>85</v>
      </c>
    </row>
    <row r="248" spans="1:22" x14ac:dyDescent="0.2">
      <c r="A248" s="17">
        <v>615078887</v>
      </c>
      <c r="B248" s="17">
        <v>9</v>
      </c>
      <c r="C248" s="17" t="s">
        <v>188</v>
      </c>
      <c r="D248" s="17">
        <v>504310768</v>
      </c>
      <c r="E248" s="7" t="s">
        <v>503</v>
      </c>
      <c r="F248" s="7" t="s">
        <v>504</v>
      </c>
      <c r="G248" s="7" t="s">
        <v>505</v>
      </c>
      <c r="H248" s="17" t="s">
        <v>506</v>
      </c>
      <c r="I248" s="7" t="s">
        <v>559</v>
      </c>
      <c r="J248" s="17">
        <v>0</v>
      </c>
      <c r="K248" s="17" t="s">
        <v>171</v>
      </c>
      <c r="L248" s="17" t="s">
        <v>560</v>
      </c>
      <c r="N248" s="17">
        <v>0</v>
      </c>
      <c r="O248" s="17">
        <v>0</v>
      </c>
      <c r="P248" s="17">
        <v>1</v>
      </c>
      <c r="Q248" s="17">
        <v>1</v>
      </c>
      <c r="S248">
        <v>5028</v>
      </c>
      <c r="U248" t="s">
        <v>561</v>
      </c>
      <c r="V248">
        <f>MATCH(D248,Отчет!$D:$D,0)</f>
        <v>56</v>
      </c>
    </row>
    <row r="249" spans="1:22" x14ac:dyDescent="0.2">
      <c r="A249" s="17">
        <v>615078773</v>
      </c>
      <c r="B249" s="17">
        <v>8</v>
      </c>
      <c r="C249" s="17" t="s">
        <v>188</v>
      </c>
      <c r="D249" s="17">
        <v>504310792</v>
      </c>
      <c r="E249" s="7" t="s">
        <v>507</v>
      </c>
      <c r="F249" s="7" t="s">
        <v>508</v>
      </c>
      <c r="G249" s="7" t="s">
        <v>509</v>
      </c>
      <c r="H249" s="17" t="s">
        <v>510</v>
      </c>
      <c r="I249" s="7" t="s">
        <v>559</v>
      </c>
      <c r="J249" s="17">
        <v>0</v>
      </c>
      <c r="K249" s="17" t="s">
        <v>171</v>
      </c>
      <c r="L249" s="17" t="s">
        <v>560</v>
      </c>
      <c r="N249" s="17">
        <v>0</v>
      </c>
      <c r="O249" s="17">
        <v>0</v>
      </c>
      <c r="P249" s="17">
        <v>1</v>
      </c>
      <c r="Q249" s="17">
        <v>1</v>
      </c>
      <c r="S249">
        <v>5028</v>
      </c>
      <c r="U249" t="s">
        <v>561</v>
      </c>
      <c r="V249">
        <f>MATCH(D249,Отчет!$D:$D,0)</f>
        <v>71</v>
      </c>
    </row>
    <row r="250" spans="1:22" x14ac:dyDescent="0.2">
      <c r="A250" s="17">
        <v>615059857</v>
      </c>
      <c r="B250" s="17">
        <v>8</v>
      </c>
      <c r="C250" s="17" t="s">
        <v>188</v>
      </c>
      <c r="D250" s="17">
        <v>504310816</v>
      </c>
      <c r="E250" s="7" t="s">
        <v>511</v>
      </c>
      <c r="F250" s="7" t="s">
        <v>226</v>
      </c>
      <c r="G250" s="7" t="s">
        <v>512</v>
      </c>
      <c r="H250" s="17" t="s">
        <v>513</v>
      </c>
      <c r="I250" s="7" t="s">
        <v>559</v>
      </c>
      <c r="J250" s="17">
        <v>0</v>
      </c>
      <c r="K250" s="17" t="s">
        <v>171</v>
      </c>
      <c r="L250" s="17" t="s">
        <v>560</v>
      </c>
      <c r="N250" s="17">
        <v>0</v>
      </c>
      <c r="O250" s="17">
        <v>0</v>
      </c>
      <c r="P250" s="17">
        <v>1</v>
      </c>
      <c r="Q250" s="17">
        <v>1</v>
      </c>
      <c r="S250">
        <v>5028</v>
      </c>
      <c r="U250" t="s">
        <v>561</v>
      </c>
      <c r="V250">
        <f>MATCH(D250,Отчет!$D:$D,0)</f>
        <v>108</v>
      </c>
    </row>
    <row r="251" spans="1:22" x14ac:dyDescent="0.2">
      <c r="A251" s="17">
        <v>615079277</v>
      </c>
      <c r="B251" s="17">
        <v>8</v>
      </c>
      <c r="C251" s="17" t="s">
        <v>165</v>
      </c>
      <c r="D251" s="17">
        <v>504310840</v>
      </c>
      <c r="E251" s="7" t="s">
        <v>514</v>
      </c>
      <c r="F251" s="7" t="s">
        <v>185</v>
      </c>
      <c r="G251" s="7" t="s">
        <v>309</v>
      </c>
      <c r="H251" s="17" t="s">
        <v>515</v>
      </c>
      <c r="I251" s="7" t="s">
        <v>559</v>
      </c>
      <c r="J251" s="17">
        <v>0</v>
      </c>
      <c r="K251" s="17" t="s">
        <v>171</v>
      </c>
      <c r="L251" s="17" t="s">
        <v>560</v>
      </c>
      <c r="N251" s="17">
        <v>0</v>
      </c>
      <c r="O251" s="17">
        <v>0</v>
      </c>
      <c r="P251" s="17">
        <v>1</v>
      </c>
      <c r="Q251" s="17">
        <v>1</v>
      </c>
      <c r="S251">
        <v>5028</v>
      </c>
      <c r="U251" t="s">
        <v>561</v>
      </c>
      <c r="V251">
        <f>MATCH(D251,Отчет!$D:$D,0)</f>
        <v>31</v>
      </c>
    </row>
    <row r="252" spans="1:22" x14ac:dyDescent="0.2">
      <c r="A252" s="17">
        <v>509665441</v>
      </c>
      <c r="B252" s="17">
        <v>10</v>
      </c>
      <c r="C252" s="17" t="s">
        <v>165</v>
      </c>
      <c r="D252" s="17">
        <v>504310900</v>
      </c>
      <c r="E252" s="7" t="s">
        <v>518</v>
      </c>
      <c r="F252" s="7" t="s">
        <v>211</v>
      </c>
      <c r="G252" s="7" t="s">
        <v>519</v>
      </c>
      <c r="H252" s="17" t="s">
        <v>520</v>
      </c>
      <c r="I252" s="7" t="s">
        <v>562</v>
      </c>
      <c r="J252" s="17">
        <v>8.89</v>
      </c>
      <c r="K252" s="17" t="s">
        <v>171</v>
      </c>
      <c r="L252" s="17" t="s">
        <v>560</v>
      </c>
      <c r="N252" s="17">
        <v>88.9</v>
      </c>
      <c r="O252" s="17">
        <v>8.89</v>
      </c>
      <c r="P252" s="17">
        <v>1</v>
      </c>
      <c r="Q252" s="17">
        <v>1</v>
      </c>
      <c r="R252">
        <v>508329127</v>
      </c>
      <c r="S252">
        <v>2098</v>
      </c>
      <c r="U252" t="s">
        <v>174</v>
      </c>
      <c r="V252">
        <f>MATCH(D252,Отчет!$D:$D,0)</f>
        <v>73</v>
      </c>
    </row>
    <row r="253" spans="1:22" x14ac:dyDescent="0.2">
      <c r="A253" s="17">
        <v>509659470</v>
      </c>
      <c r="B253" s="17">
        <v>10</v>
      </c>
      <c r="C253" s="17" t="s">
        <v>165</v>
      </c>
      <c r="D253" s="17">
        <v>504311547</v>
      </c>
      <c r="E253" s="7" t="s">
        <v>197</v>
      </c>
      <c r="F253" s="7" t="s">
        <v>198</v>
      </c>
      <c r="G253" s="7" t="s">
        <v>199</v>
      </c>
      <c r="H253" s="17" t="s">
        <v>200</v>
      </c>
      <c r="I253" s="7" t="s">
        <v>562</v>
      </c>
      <c r="J253" s="17">
        <v>8.89</v>
      </c>
      <c r="K253" s="17" t="s">
        <v>171</v>
      </c>
      <c r="L253" s="17" t="s">
        <v>560</v>
      </c>
      <c r="N253" s="17">
        <v>88.9</v>
      </c>
      <c r="O253" s="17">
        <v>8.89</v>
      </c>
      <c r="P253" s="17">
        <v>1</v>
      </c>
      <c r="Q253" s="17">
        <v>0</v>
      </c>
      <c r="R253">
        <v>508329127</v>
      </c>
      <c r="S253">
        <v>2098</v>
      </c>
      <c r="U253" t="s">
        <v>174</v>
      </c>
      <c r="V253">
        <f>MATCH(D253,Отчет!$D:$D,0)</f>
        <v>19</v>
      </c>
    </row>
    <row r="254" spans="1:22" x14ac:dyDescent="0.2">
      <c r="A254" s="17">
        <v>509659834</v>
      </c>
      <c r="B254" s="17">
        <v>8</v>
      </c>
      <c r="C254" s="17" t="s">
        <v>165</v>
      </c>
      <c r="D254" s="17">
        <v>504311291</v>
      </c>
      <c r="E254" s="7" t="s">
        <v>530</v>
      </c>
      <c r="F254" s="7" t="s">
        <v>531</v>
      </c>
      <c r="G254" s="7" t="s">
        <v>363</v>
      </c>
      <c r="H254" s="17" t="s">
        <v>532</v>
      </c>
      <c r="I254" s="7" t="s">
        <v>562</v>
      </c>
      <c r="J254" s="17">
        <v>8.89</v>
      </c>
      <c r="K254" s="17" t="s">
        <v>171</v>
      </c>
      <c r="L254" s="17" t="s">
        <v>560</v>
      </c>
      <c r="N254" s="17">
        <v>71.12</v>
      </c>
      <c r="O254" s="17">
        <v>8.89</v>
      </c>
      <c r="P254" s="17">
        <v>1</v>
      </c>
      <c r="Q254" s="17">
        <v>0</v>
      </c>
      <c r="R254">
        <v>508329127</v>
      </c>
      <c r="S254">
        <v>2098</v>
      </c>
      <c r="U254" t="s">
        <v>174</v>
      </c>
      <c r="V254">
        <f>MATCH(D254,Отчет!$D:$D,0)</f>
        <v>76</v>
      </c>
    </row>
    <row r="255" spans="1:22" x14ac:dyDescent="0.2">
      <c r="A255" s="17">
        <v>509657641</v>
      </c>
      <c r="C255" s="17" t="s">
        <v>165</v>
      </c>
      <c r="D255" s="17">
        <v>504309191</v>
      </c>
      <c r="E255" s="7" t="s">
        <v>471</v>
      </c>
      <c r="F255" s="7" t="s">
        <v>302</v>
      </c>
      <c r="G255" s="7" t="s">
        <v>178</v>
      </c>
      <c r="H255" s="17" t="s">
        <v>472</v>
      </c>
      <c r="I255" s="7" t="s">
        <v>562</v>
      </c>
      <c r="J255" s="17">
        <v>8.89</v>
      </c>
      <c r="K255" s="17" t="s">
        <v>171</v>
      </c>
      <c r="L255" s="17" t="s">
        <v>560</v>
      </c>
      <c r="M255" s="17">
        <v>1</v>
      </c>
      <c r="N255" s="17">
        <v>0</v>
      </c>
      <c r="O255" s="17">
        <v>8.89</v>
      </c>
      <c r="Q255" s="17">
        <v>1</v>
      </c>
      <c r="R255">
        <v>508329127</v>
      </c>
      <c r="S255">
        <v>2098</v>
      </c>
      <c r="U255" t="s">
        <v>174</v>
      </c>
      <c r="V255">
        <f>MATCH(D255,Отчет!$D:$D,0)</f>
        <v>132</v>
      </c>
    </row>
    <row r="256" spans="1:22" x14ac:dyDescent="0.2">
      <c r="A256" s="17">
        <v>509655702</v>
      </c>
      <c r="B256" s="17">
        <v>5</v>
      </c>
      <c r="C256" s="17" t="s">
        <v>165</v>
      </c>
      <c r="D256" s="17">
        <v>504310390</v>
      </c>
      <c r="E256" s="7" t="s">
        <v>482</v>
      </c>
      <c r="F256" s="7" t="s">
        <v>483</v>
      </c>
      <c r="G256" s="7" t="s">
        <v>207</v>
      </c>
      <c r="H256" s="17" t="s">
        <v>484</v>
      </c>
      <c r="I256" s="7" t="s">
        <v>562</v>
      </c>
      <c r="J256" s="17">
        <v>8.89</v>
      </c>
      <c r="K256" s="17" t="s">
        <v>171</v>
      </c>
      <c r="L256" s="17" t="s">
        <v>560</v>
      </c>
      <c r="N256" s="17">
        <v>44.45</v>
      </c>
      <c r="O256" s="17">
        <v>8.89</v>
      </c>
      <c r="P256" s="17">
        <v>1</v>
      </c>
      <c r="Q256" s="17">
        <v>1</v>
      </c>
      <c r="R256">
        <v>508329127</v>
      </c>
      <c r="S256">
        <v>2098</v>
      </c>
      <c r="U256" t="s">
        <v>174</v>
      </c>
      <c r="V256">
        <f>MATCH(D256,Отчет!$D:$D,0)</f>
        <v>106</v>
      </c>
    </row>
    <row r="257" spans="1:22" x14ac:dyDescent="0.2">
      <c r="A257" s="17">
        <v>509664111</v>
      </c>
      <c r="B257" s="17">
        <v>9</v>
      </c>
      <c r="C257" s="17" t="s">
        <v>165</v>
      </c>
      <c r="D257" s="17">
        <v>504310486</v>
      </c>
      <c r="E257" s="7" t="s">
        <v>269</v>
      </c>
      <c r="F257" s="7" t="s">
        <v>490</v>
      </c>
      <c r="G257" s="7" t="s">
        <v>271</v>
      </c>
      <c r="H257" s="17" t="s">
        <v>491</v>
      </c>
      <c r="I257" s="7" t="s">
        <v>562</v>
      </c>
      <c r="J257" s="17">
        <v>8.89</v>
      </c>
      <c r="K257" s="17" t="s">
        <v>171</v>
      </c>
      <c r="L257" s="17" t="s">
        <v>560</v>
      </c>
      <c r="N257" s="17">
        <v>80.010000000000005</v>
      </c>
      <c r="O257" s="17">
        <v>8.89</v>
      </c>
      <c r="P257" s="17">
        <v>1</v>
      </c>
      <c r="Q257" s="17">
        <v>1</v>
      </c>
      <c r="R257">
        <v>508329127</v>
      </c>
      <c r="S257">
        <v>2098</v>
      </c>
      <c r="U257" t="s">
        <v>174</v>
      </c>
      <c r="V257">
        <f>MATCH(D257,Отчет!$D:$D,0)</f>
        <v>52</v>
      </c>
    </row>
    <row r="258" spans="1:22" x14ac:dyDescent="0.2">
      <c r="A258" s="17">
        <v>509666724</v>
      </c>
      <c r="B258" s="17">
        <v>8</v>
      </c>
      <c r="C258" s="17" t="s">
        <v>165</v>
      </c>
      <c r="D258" s="17">
        <v>504308704</v>
      </c>
      <c r="E258" s="7" t="s">
        <v>414</v>
      </c>
      <c r="F258" s="7" t="s">
        <v>415</v>
      </c>
      <c r="G258" s="7" t="s">
        <v>416</v>
      </c>
      <c r="H258" s="17" t="s">
        <v>417</v>
      </c>
      <c r="I258" s="7" t="s">
        <v>562</v>
      </c>
      <c r="J258" s="17">
        <v>8.89</v>
      </c>
      <c r="K258" s="17" t="s">
        <v>171</v>
      </c>
      <c r="L258" s="17" t="s">
        <v>560</v>
      </c>
      <c r="N258" s="17">
        <v>71.12</v>
      </c>
      <c r="O258" s="17">
        <v>8.89</v>
      </c>
      <c r="P258" s="17">
        <v>1</v>
      </c>
      <c r="Q258" s="17">
        <v>1</v>
      </c>
      <c r="R258">
        <v>508329127</v>
      </c>
      <c r="S258">
        <v>2098</v>
      </c>
      <c r="U258" t="s">
        <v>174</v>
      </c>
      <c r="V258">
        <f>MATCH(D258,Отчет!$D:$D,0)</f>
        <v>74</v>
      </c>
    </row>
    <row r="259" spans="1:22" x14ac:dyDescent="0.2">
      <c r="A259" s="17">
        <v>509667320</v>
      </c>
      <c r="B259" s="17">
        <v>9</v>
      </c>
      <c r="C259" s="17" t="s">
        <v>165</v>
      </c>
      <c r="D259" s="17">
        <v>504309094</v>
      </c>
      <c r="E259" s="7" t="s">
        <v>456</v>
      </c>
      <c r="F259" s="7" t="s">
        <v>457</v>
      </c>
      <c r="G259" s="7" t="s">
        <v>458</v>
      </c>
      <c r="H259" s="17" t="s">
        <v>459</v>
      </c>
      <c r="I259" s="7" t="s">
        <v>562</v>
      </c>
      <c r="J259" s="17">
        <v>8.89</v>
      </c>
      <c r="K259" s="17" t="s">
        <v>171</v>
      </c>
      <c r="L259" s="17" t="s">
        <v>560</v>
      </c>
      <c r="N259" s="17">
        <v>80.010000000000005</v>
      </c>
      <c r="O259" s="17">
        <v>8.89</v>
      </c>
      <c r="P259" s="17">
        <v>1</v>
      </c>
      <c r="Q259" s="17">
        <v>1</v>
      </c>
      <c r="R259">
        <v>508329127</v>
      </c>
      <c r="S259">
        <v>2098</v>
      </c>
      <c r="U259" t="s">
        <v>174</v>
      </c>
      <c r="V259">
        <f>MATCH(D259,Отчет!$D:$D,0)</f>
        <v>21</v>
      </c>
    </row>
    <row r="260" spans="1:22" x14ac:dyDescent="0.2">
      <c r="A260" s="17">
        <v>509663608</v>
      </c>
      <c r="B260" s="17">
        <v>8</v>
      </c>
      <c r="C260" s="17" t="s">
        <v>165</v>
      </c>
      <c r="D260" s="17">
        <v>504309119</v>
      </c>
      <c r="E260" s="7" t="s">
        <v>460</v>
      </c>
      <c r="F260" s="7" t="s">
        <v>177</v>
      </c>
      <c r="G260" s="7" t="s">
        <v>461</v>
      </c>
      <c r="H260" s="17" t="s">
        <v>462</v>
      </c>
      <c r="I260" s="7" t="s">
        <v>562</v>
      </c>
      <c r="J260" s="17">
        <v>8.89</v>
      </c>
      <c r="K260" s="17" t="s">
        <v>171</v>
      </c>
      <c r="L260" s="17" t="s">
        <v>560</v>
      </c>
      <c r="N260" s="17">
        <v>71.12</v>
      </c>
      <c r="O260" s="17">
        <v>8.89</v>
      </c>
      <c r="P260" s="17">
        <v>1</v>
      </c>
      <c r="Q260" s="17">
        <v>1</v>
      </c>
      <c r="R260">
        <v>508329127</v>
      </c>
      <c r="S260">
        <v>2098</v>
      </c>
      <c r="U260" t="s">
        <v>174</v>
      </c>
      <c r="V260">
        <f>MATCH(D260,Отчет!$D:$D,0)</f>
        <v>36</v>
      </c>
    </row>
    <row r="261" spans="1:22" x14ac:dyDescent="0.2">
      <c r="A261" s="17">
        <v>509663003</v>
      </c>
      <c r="B261" s="17">
        <v>9</v>
      </c>
      <c r="C261" s="17" t="s">
        <v>165</v>
      </c>
      <c r="D261" s="17">
        <v>504308154</v>
      </c>
      <c r="E261" s="7" t="s">
        <v>380</v>
      </c>
      <c r="F261" s="7" t="s">
        <v>381</v>
      </c>
      <c r="G261" s="7" t="s">
        <v>382</v>
      </c>
      <c r="H261" s="17" t="s">
        <v>383</v>
      </c>
      <c r="I261" s="7" t="s">
        <v>562</v>
      </c>
      <c r="J261" s="17">
        <v>8.89</v>
      </c>
      <c r="K261" s="17" t="s">
        <v>171</v>
      </c>
      <c r="L261" s="17" t="s">
        <v>560</v>
      </c>
      <c r="N261" s="17">
        <v>80.010000000000005</v>
      </c>
      <c r="O261" s="17">
        <v>8.89</v>
      </c>
      <c r="P261" s="17">
        <v>1</v>
      </c>
      <c r="Q261" s="17">
        <v>1</v>
      </c>
      <c r="R261">
        <v>508329127</v>
      </c>
      <c r="S261">
        <v>2098</v>
      </c>
      <c r="U261" t="s">
        <v>174</v>
      </c>
      <c r="V261">
        <f>MATCH(D261,Отчет!$D:$D,0)</f>
        <v>63</v>
      </c>
    </row>
    <row r="262" spans="1:22" x14ac:dyDescent="0.2">
      <c r="A262" s="17">
        <v>521619544</v>
      </c>
      <c r="B262" s="17">
        <v>6</v>
      </c>
      <c r="C262" s="17" t="s">
        <v>165</v>
      </c>
      <c r="D262" s="17">
        <v>515626313</v>
      </c>
      <c r="E262" s="7" t="s">
        <v>358</v>
      </c>
      <c r="F262" s="7" t="s">
        <v>297</v>
      </c>
      <c r="G262" s="7" t="s">
        <v>359</v>
      </c>
      <c r="H262" s="17" t="s">
        <v>360</v>
      </c>
      <c r="I262" s="7" t="s">
        <v>562</v>
      </c>
      <c r="J262" s="17">
        <v>8.89</v>
      </c>
      <c r="K262" s="17" t="s">
        <v>171</v>
      </c>
      <c r="L262" s="17" t="s">
        <v>560</v>
      </c>
      <c r="N262" s="17">
        <v>53.34</v>
      </c>
      <c r="O262" s="17">
        <v>8.89</v>
      </c>
      <c r="P262" s="17">
        <v>1</v>
      </c>
      <c r="Q262" s="17">
        <v>1</v>
      </c>
      <c r="R262">
        <v>508329127</v>
      </c>
      <c r="S262">
        <v>2098</v>
      </c>
      <c r="U262" t="s">
        <v>174</v>
      </c>
      <c r="V262">
        <f>MATCH(D262,Отчет!$D:$D,0)</f>
        <v>100</v>
      </c>
    </row>
    <row r="263" spans="1:22" x14ac:dyDescent="0.2">
      <c r="A263" s="17">
        <v>612391796</v>
      </c>
      <c r="B263" s="17">
        <v>7</v>
      </c>
      <c r="C263" s="17" t="s">
        <v>165</v>
      </c>
      <c r="D263" s="17">
        <v>605893716</v>
      </c>
      <c r="E263" s="7" t="s">
        <v>166</v>
      </c>
      <c r="F263" s="7" t="s">
        <v>167</v>
      </c>
      <c r="G263" s="7" t="s">
        <v>168</v>
      </c>
      <c r="H263" s="36" t="s">
        <v>169</v>
      </c>
      <c r="I263" s="7" t="s">
        <v>562</v>
      </c>
      <c r="J263" s="17">
        <v>8.89</v>
      </c>
      <c r="K263" s="17" t="s">
        <v>171</v>
      </c>
      <c r="L263" s="17" t="s">
        <v>560</v>
      </c>
      <c r="N263" s="17">
        <v>62.23</v>
      </c>
      <c r="O263" s="17">
        <v>8.89</v>
      </c>
      <c r="P263" s="17">
        <v>1</v>
      </c>
      <c r="Q263" s="17">
        <v>0</v>
      </c>
      <c r="R263">
        <v>508329127</v>
      </c>
      <c r="S263">
        <v>2098</v>
      </c>
      <c r="T263" t="s">
        <v>307</v>
      </c>
      <c r="U263" t="s">
        <v>174</v>
      </c>
      <c r="V263">
        <f>MATCH(D263,Отчет!$D:$D,0)</f>
        <v>112</v>
      </c>
    </row>
    <row r="264" spans="1:22" x14ac:dyDescent="0.2">
      <c r="A264" s="17">
        <v>509666027</v>
      </c>
      <c r="B264" s="17">
        <v>7</v>
      </c>
      <c r="C264" s="17" t="s">
        <v>165</v>
      </c>
      <c r="D264" s="17">
        <v>504312356</v>
      </c>
      <c r="E264" s="7" t="s">
        <v>296</v>
      </c>
      <c r="F264" s="7" t="s">
        <v>297</v>
      </c>
      <c r="G264" s="7" t="s">
        <v>267</v>
      </c>
      <c r="H264" s="17" t="s">
        <v>298</v>
      </c>
      <c r="I264" s="7" t="s">
        <v>562</v>
      </c>
      <c r="J264" s="17">
        <v>8.89</v>
      </c>
      <c r="K264" s="17" t="s">
        <v>171</v>
      </c>
      <c r="L264" s="17" t="s">
        <v>560</v>
      </c>
      <c r="N264" s="17">
        <v>62.23</v>
      </c>
      <c r="O264" s="17">
        <v>8.89</v>
      </c>
      <c r="P264" s="17">
        <v>1</v>
      </c>
      <c r="Q264" s="17">
        <v>0</v>
      </c>
      <c r="R264">
        <v>508329127</v>
      </c>
      <c r="S264">
        <v>2098</v>
      </c>
      <c r="U264" t="s">
        <v>174</v>
      </c>
      <c r="V264">
        <f>MATCH(D264,Отчет!$D:$D,0)</f>
        <v>86</v>
      </c>
    </row>
    <row r="265" spans="1:22" x14ac:dyDescent="0.2">
      <c r="A265" s="17">
        <v>612392386</v>
      </c>
      <c r="B265" s="17">
        <v>8</v>
      </c>
      <c r="D265" s="17">
        <v>607258305</v>
      </c>
      <c r="E265" s="7" t="s">
        <v>545</v>
      </c>
      <c r="F265" s="7" t="s">
        <v>546</v>
      </c>
      <c r="G265" s="7" t="s">
        <v>547</v>
      </c>
      <c r="H265" s="17" t="s">
        <v>548</v>
      </c>
      <c r="I265" s="7" t="s">
        <v>562</v>
      </c>
      <c r="J265" s="17">
        <v>8.89</v>
      </c>
      <c r="K265" s="17" t="s">
        <v>171</v>
      </c>
      <c r="L265" s="17" t="s">
        <v>560</v>
      </c>
      <c r="N265" s="17">
        <v>71.12</v>
      </c>
      <c r="O265" s="17">
        <v>8.89</v>
      </c>
      <c r="P265" s="17">
        <v>1</v>
      </c>
      <c r="Q265" s="17">
        <v>0</v>
      </c>
      <c r="R265">
        <v>508329127</v>
      </c>
      <c r="S265">
        <v>2098</v>
      </c>
      <c r="T265" t="s">
        <v>307</v>
      </c>
      <c r="U265" t="s">
        <v>174</v>
      </c>
      <c r="V265">
        <f>MATCH(D265,Отчет!$D:$D,0)</f>
        <v>119</v>
      </c>
    </row>
    <row r="266" spans="1:22" x14ac:dyDescent="0.2">
      <c r="A266" s="17">
        <v>509660106</v>
      </c>
      <c r="D266" s="17">
        <v>499630715</v>
      </c>
      <c r="E266" s="7" t="s">
        <v>323</v>
      </c>
      <c r="F266" s="7" t="s">
        <v>218</v>
      </c>
      <c r="G266" s="7" t="s">
        <v>309</v>
      </c>
      <c r="H266" s="17" t="s">
        <v>324</v>
      </c>
      <c r="I266" s="7" t="s">
        <v>562</v>
      </c>
      <c r="J266" s="17">
        <v>8.89</v>
      </c>
      <c r="K266" s="17" t="s">
        <v>171</v>
      </c>
      <c r="L266" s="17" t="s">
        <v>560</v>
      </c>
      <c r="N266" s="17">
        <v>0</v>
      </c>
      <c r="O266" s="17">
        <v>8.89</v>
      </c>
      <c r="Q266" s="17">
        <v>0</v>
      </c>
      <c r="R266">
        <v>508329127</v>
      </c>
      <c r="S266">
        <v>2098</v>
      </c>
      <c r="U266" t="s">
        <v>174</v>
      </c>
      <c r="V266">
        <f>MATCH(D266,Отчет!$D:$D,0)</f>
        <v>135</v>
      </c>
    </row>
    <row r="267" spans="1:22" x14ac:dyDescent="0.2">
      <c r="A267" s="17">
        <v>509664233</v>
      </c>
      <c r="B267" s="17">
        <v>10</v>
      </c>
      <c r="C267" s="17" t="s">
        <v>165</v>
      </c>
      <c r="D267" s="17">
        <v>504312066</v>
      </c>
      <c r="E267" s="7" t="s">
        <v>269</v>
      </c>
      <c r="F267" s="7" t="s">
        <v>270</v>
      </c>
      <c r="G267" s="7" t="s">
        <v>271</v>
      </c>
      <c r="H267" s="17" t="s">
        <v>272</v>
      </c>
      <c r="I267" s="7" t="s">
        <v>562</v>
      </c>
      <c r="J267" s="17">
        <v>8.89</v>
      </c>
      <c r="K267" s="17" t="s">
        <v>171</v>
      </c>
      <c r="L267" s="17" t="s">
        <v>560</v>
      </c>
      <c r="N267" s="17">
        <v>88.9</v>
      </c>
      <c r="O267" s="17">
        <v>8.89</v>
      </c>
      <c r="P267" s="17">
        <v>1</v>
      </c>
      <c r="Q267" s="17">
        <v>0</v>
      </c>
      <c r="R267">
        <v>508329127</v>
      </c>
      <c r="S267">
        <v>2098</v>
      </c>
      <c r="U267" t="s">
        <v>174</v>
      </c>
      <c r="V267">
        <f>MATCH(D267,Отчет!$D:$D,0)</f>
        <v>58</v>
      </c>
    </row>
    <row r="268" spans="1:22" x14ac:dyDescent="0.2">
      <c r="A268" s="17">
        <v>509654710</v>
      </c>
      <c r="B268" s="17">
        <v>9</v>
      </c>
      <c r="C268" s="17" t="s">
        <v>165</v>
      </c>
      <c r="D268" s="17">
        <v>504312270</v>
      </c>
      <c r="E268" s="7" t="s">
        <v>287</v>
      </c>
      <c r="F268" s="7" t="s">
        <v>211</v>
      </c>
      <c r="G268" s="7" t="s">
        <v>278</v>
      </c>
      <c r="H268" s="17" t="s">
        <v>288</v>
      </c>
      <c r="I268" s="7" t="s">
        <v>562</v>
      </c>
      <c r="J268" s="17">
        <v>8.89</v>
      </c>
      <c r="K268" s="17" t="s">
        <v>171</v>
      </c>
      <c r="L268" s="17" t="s">
        <v>560</v>
      </c>
      <c r="N268" s="17">
        <v>80.010000000000005</v>
      </c>
      <c r="O268" s="17">
        <v>8.89</v>
      </c>
      <c r="P268" s="17">
        <v>1</v>
      </c>
      <c r="Q268" s="17">
        <v>0</v>
      </c>
      <c r="R268">
        <v>508329127</v>
      </c>
      <c r="S268">
        <v>2098</v>
      </c>
      <c r="U268" t="s">
        <v>174</v>
      </c>
      <c r="V268">
        <f>MATCH(D268,Отчет!$D:$D,0)</f>
        <v>34</v>
      </c>
    </row>
    <row r="269" spans="1:22" x14ac:dyDescent="0.2">
      <c r="A269" s="17">
        <v>509656183</v>
      </c>
      <c r="D269" s="17">
        <v>504312325</v>
      </c>
      <c r="E269" s="7" t="s">
        <v>292</v>
      </c>
      <c r="F269" s="7" t="s">
        <v>293</v>
      </c>
      <c r="G269" s="7" t="s">
        <v>294</v>
      </c>
      <c r="H269" s="17" t="s">
        <v>295</v>
      </c>
      <c r="I269" s="7" t="s">
        <v>562</v>
      </c>
      <c r="J269" s="17">
        <v>8.89</v>
      </c>
      <c r="K269" s="17" t="s">
        <v>171</v>
      </c>
      <c r="L269" s="17" t="s">
        <v>560</v>
      </c>
      <c r="M269" s="17">
        <v>0</v>
      </c>
      <c r="N269" s="17">
        <v>0</v>
      </c>
      <c r="O269" s="17">
        <v>8.89</v>
      </c>
      <c r="Q269" s="17">
        <v>0</v>
      </c>
      <c r="R269">
        <v>508329127</v>
      </c>
      <c r="S269">
        <v>2098</v>
      </c>
      <c r="U269" t="s">
        <v>174</v>
      </c>
      <c r="V269">
        <f>MATCH(D269,Отчет!$D:$D,0)</f>
        <v>136</v>
      </c>
    </row>
    <row r="270" spans="1:22" x14ac:dyDescent="0.2">
      <c r="A270" s="17">
        <v>509662268</v>
      </c>
      <c r="B270" s="17">
        <v>9</v>
      </c>
      <c r="C270" s="17" t="s">
        <v>165</v>
      </c>
      <c r="D270" s="17">
        <v>504311224</v>
      </c>
      <c r="E270" s="7" t="s">
        <v>523</v>
      </c>
      <c r="F270" s="7" t="s">
        <v>181</v>
      </c>
      <c r="G270" s="7" t="s">
        <v>182</v>
      </c>
      <c r="H270" s="17" t="s">
        <v>524</v>
      </c>
      <c r="I270" s="7" t="s">
        <v>562</v>
      </c>
      <c r="J270" s="17">
        <v>8.89</v>
      </c>
      <c r="K270" s="17" t="s">
        <v>171</v>
      </c>
      <c r="L270" s="17" t="s">
        <v>560</v>
      </c>
      <c r="N270" s="17">
        <v>80.010000000000005</v>
      </c>
      <c r="O270" s="17">
        <v>8.89</v>
      </c>
      <c r="P270" s="17">
        <v>1</v>
      </c>
      <c r="Q270" s="17">
        <v>0</v>
      </c>
      <c r="R270">
        <v>508329127</v>
      </c>
      <c r="S270">
        <v>2098</v>
      </c>
      <c r="U270" t="s">
        <v>174</v>
      </c>
      <c r="V270">
        <f>MATCH(D270,Отчет!$D:$D,0)</f>
        <v>38</v>
      </c>
    </row>
    <row r="271" spans="1:22" x14ac:dyDescent="0.2">
      <c r="A271" s="17">
        <v>509666519</v>
      </c>
      <c r="B271" s="17">
        <v>3</v>
      </c>
      <c r="C271" s="17" t="s">
        <v>188</v>
      </c>
      <c r="D271" s="17">
        <v>504311495</v>
      </c>
      <c r="E271" s="7" t="s">
        <v>189</v>
      </c>
      <c r="F271" s="7" t="s">
        <v>190</v>
      </c>
      <c r="G271" s="7" t="s">
        <v>191</v>
      </c>
      <c r="H271" s="17" t="s">
        <v>192</v>
      </c>
      <c r="I271" s="7" t="s">
        <v>563</v>
      </c>
      <c r="J271" s="17">
        <v>8.89</v>
      </c>
      <c r="K271" s="17" t="s">
        <v>171</v>
      </c>
      <c r="L271" s="17" t="s">
        <v>560</v>
      </c>
      <c r="N271" s="17">
        <v>0</v>
      </c>
      <c r="O271" s="17">
        <v>8.89</v>
      </c>
      <c r="P271" s="17">
        <v>0</v>
      </c>
      <c r="Q271" s="17">
        <v>0</v>
      </c>
      <c r="R271">
        <v>508329127</v>
      </c>
      <c r="S271">
        <v>2098</v>
      </c>
      <c r="U271" t="s">
        <v>174</v>
      </c>
      <c r="V271">
        <f>MATCH(D271,Отчет!$D:$D,0)</f>
        <v>124</v>
      </c>
    </row>
    <row r="272" spans="1:22" x14ac:dyDescent="0.2">
      <c r="A272" s="17">
        <v>509659392</v>
      </c>
      <c r="B272" s="17">
        <v>4</v>
      </c>
      <c r="C272" s="17" t="s">
        <v>188</v>
      </c>
      <c r="D272" s="17">
        <v>504311517</v>
      </c>
      <c r="E272" s="7" t="s">
        <v>193</v>
      </c>
      <c r="F272" s="7" t="s">
        <v>194</v>
      </c>
      <c r="G272" s="7" t="s">
        <v>195</v>
      </c>
      <c r="H272" s="17" t="s">
        <v>196</v>
      </c>
      <c r="I272" s="7" t="s">
        <v>563</v>
      </c>
      <c r="J272" s="17">
        <v>8.89</v>
      </c>
      <c r="K272" s="17" t="s">
        <v>171</v>
      </c>
      <c r="L272" s="17" t="s">
        <v>560</v>
      </c>
      <c r="N272" s="17">
        <v>35.56</v>
      </c>
      <c r="O272" s="17">
        <v>8.89</v>
      </c>
      <c r="P272" s="17">
        <v>1</v>
      </c>
      <c r="Q272" s="17">
        <v>0</v>
      </c>
      <c r="R272">
        <v>508329127</v>
      </c>
      <c r="S272">
        <v>2098</v>
      </c>
      <c r="U272" t="s">
        <v>174</v>
      </c>
      <c r="V272">
        <f>MATCH(D272,Отчет!$D:$D,0)</f>
        <v>121</v>
      </c>
    </row>
    <row r="273" spans="1:22" x14ac:dyDescent="0.2">
      <c r="A273" s="17">
        <v>509666355</v>
      </c>
      <c r="B273" s="17">
        <v>9</v>
      </c>
      <c r="C273" s="17" t="s">
        <v>216</v>
      </c>
      <c r="D273" s="17">
        <v>504311701</v>
      </c>
      <c r="E273" s="7" t="s">
        <v>217</v>
      </c>
      <c r="F273" s="7" t="s">
        <v>218</v>
      </c>
      <c r="G273" s="7" t="s">
        <v>219</v>
      </c>
      <c r="H273" s="17" t="s">
        <v>220</v>
      </c>
      <c r="I273" s="7" t="s">
        <v>563</v>
      </c>
      <c r="J273" s="17">
        <v>8.89</v>
      </c>
      <c r="K273" s="17" t="s">
        <v>171</v>
      </c>
      <c r="L273" s="17" t="s">
        <v>560</v>
      </c>
      <c r="N273" s="17">
        <v>80.010000000000005</v>
      </c>
      <c r="O273" s="17">
        <v>8.89</v>
      </c>
      <c r="P273" s="17">
        <v>1</v>
      </c>
      <c r="Q273" s="17">
        <v>0</v>
      </c>
      <c r="R273">
        <v>508329127</v>
      </c>
      <c r="S273">
        <v>2098</v>
      </c>
      <c r="U273" t="s">
        <v>174</v>
      </c>
      <c r="V273">
        <f>MATCH(D273,Отчет!$D:$D,0)</f>
        <v>75</v>
      </c>
    </row>
    <row r="274" spans="1:22" x14ac:dyDescent="0.2">
      <c r="A274" s="17">
        <v>509658384</v>
      </c>
      <c r="C274" s="17" t="s">
        <v>216</v>
      </c>
      <c r="D274" s="17">
        <v>504311816</v>
      </c>
      <c r="E274" s="7" t="s">
        <v>232</v>
      </c>
      <c r="F274" s="7" t="s">
        <v>233</v>
      </c>
      <c r="G274" s="7" t="s">
        <v>234</v>
      </c>
      <c r="H274" s="17" t="s">
        <v>235</v>
      </c>
      <c r="I274" s="7" t="s">
        <v>563</v>
      </c>
      <c r="J274" s="17">
        <v>8.89</v>
      </c>
      <c r="K274" s="17" t="s">
        <v>171</v>
      </c>
      <c r="L274" s="17" t="s">
        <v>560</v>
      </c>
      <c r="M274" s="17">
        <v>0</v>
      </c>
      <c r="N274" s="17">
        <v>0</v>
      </c>
      <c r="O274" s="17">
        <v>8.89</v>
      </c>
      <c r="Q274" s="17">
        <v>0</v>
      </c>
      <c r="R274">
        <v>508329127</v>
      </c>
      <c r="S274">
        <v>2098</v>
      </c>
      <c r="U274" t="s">
        <v>174</v>
      </c>
      <c r="V274">
        <f>MATCH(D274,Отчет!$D:$D,0)</f>
        <v>130</v>
      </c>
    </row>
    <row r="275" spans="1:22" x14ac:dyDescent="0.2">
      <c r="A275" s="17">
        <v>509660668</v>
      </c>
      <c r="B275" s="17">
        <v>7</v>
      </c>
      <c r="C275" s="17" t="s">
        <v>188</v>
      </c>
      <c r="D275" s="17">
        <v>504311838</v>
      </c>
      <c r="E275" s="7" t="s">
        <v>236</v>
      </c>
      <c r="F275" s="7" t="s">
        <v>237</v>
      </c>
      <c r="G275" s="7" t="s">
        <v>238</v>
      </c>
      <c r="H275" s="17" t="s">
        <v>239</v>
      </c>
      <c r="I275" s="7" t="s">
        <v>563</v>
      </c>
      <c r="J275" s="17">
        <v>8.89</v>
      </c>
      <c r="K275" s="17" t="s">
        <v>171</v>
      </c>
      <c r="L275" s="17" t="s">
        <v>560</v>
      </c>
      <c r="N275" s="17">
        <v>62.23</v>
      </c>
      <c r="O275" s="17">
        <v>8.89</v>
      </c>
      <c r="P275" s="17">
        <v>1</v>
      </c>
      <c r="Q275" s="17">
        <v>0</v>
      </c>
      <c r="R275">
        <v>508329127</v>
      </c>
      <c r="S275">
        <v>2098</v>
      </c>
      <c r="U275" t="s">
        <v>174</v>
      </c>
      <c r="V275">
        <f>MATCH(D275,Отчет!$D:$D,0)</f>
        <v>88</v>
      </c>
    </row>
    <row r="276" spans="1:22" x14ac:dyDescent="0.2">
      <c r="A276" s="17">
        <v>509663520</v>
      </c>
      <c r="B276" s="17">
        <v>4</v>
      </c>
      <c r="C276" s="17" t="s">
        <v>216</v>
      </c>
      <c r="D276" s="17">
        <v>504311887</v>
      </c>
      <c r="E276" s="7" t="s">
        <v>244</v>
      </c>
      <c r="F276" s="7" t="s">
        <v>211</v>
      </c>
      <c r="G276" s="7" t="s">
        <v>245</v>
      </c>
      <c r="H276" s="17" t="s">
        <v>246</v>
      </c>
      <c r="I276" s="7" t="s">
        <v>563</v>
      </c>
      <c r="J276" s="17">
        <v>8.89</v>
      </c>
      <c r="K276" s="17" t="s">
        <v>171</v>
      </c>
      <c r="L276" s="17" t="s">
        <v>560</v>
      </c>
      <c r="N276" s="17">
        <v>35.56</v>
      </c>
      <c r="O276" s="17">
        <v>8.89</v>
      </c>
      <c r="P276" s="17">
        <v>1</v>
      </c>
      <c r="Q276" s="17">
        <v>0</v>
      </c>
      <c r="R276">
        <v>508329127</v>
      </c>
      <c r="S276">
        <v>2098</v>
      </c>
      <c r="U276" t="s">
        <v>174</v>
      </c>
      <c r="V276">
        <f>MATCH(D276,Отчет!$D:$D,0)</f>
        <v>125</v>
      </c>
    </row>
    <row r="277" spans="1:22" x14ac:dyDescent="0.2">
      <c r="A277" s="17">
        <v>509666639</v>
      </c>
      <c r="B277" s="17">
        <v>8</v>
      </c>
      <c r="C277" s="17" t="s">
        <v>188</v>
      </c>
      <c r="D277" s="17">
        <v>504310768</v>
      </c>
      <c r="E277" s="7" t="s">
        <v>503</v>
      </c>
      <c r="F277" s="7" t="s">
        <v>504</v>
      </c>
      <c r="G277" s="7" t="s">
        <v>505</v>
      </c>
      <c r="H277" s="17" t="s">
        <v>506</v>
      </c>
      <c r="I277" s="7" t="s">
        <v>563</v>
      </c>
      <c r="J277" s="17">
        <v>8.89</v>
      </c>
      <c r="K277" s="17" t="s">
        <v>171</v>
      </c>
      <c r="L277" s="17" t="s">
        <v>560</v>
      </c>
      <c r="N277" s="17">
        <v>71.12</v>
      </c>
      <c r="O277" s="17">
        <v>8.89</v>
      </c>
      <c r="P277" s="17">
        <v>1</v>
      </c>
      <c r="Q277" s="17">
        <v>1</v>
      </c>
      <c r="R277">
        <v>508329127</v>
      </c>
      <c r="S277">
        <v>2098</v>
      </c>
      <c r="U277" t="s">
        <v>174</v>
      </c>
      <c r="V277">
        <f>MATCH(D277,Отчет!$D:$D,0)</f>
        <v>56</v>
      </c>
    </row>
    <row r="278" spans="1:22" x14ac:dyDescent="0.2">
      <c r="A278" s="17">
        <v>509656816</v>
      </c>
      <c r="B278" s="17">
        <v>7</v>
      </c>
      <c r="C278" s="17" t="s">
        <v>188</v>
      </c>
      <c r="D278" s="17">
        <v>504310792</v>
      </c>
      <c r="E278" s="7" t="s">
        <v>507</v>
      </c>
      <c r="F278" s="7" t="s">
        <v>508</v>
      </c>
      <c r="G278" s="7" t="s">
        <v>509</v>
      </c>
      <c r="H278" s="17" t="s">
        <v>510</v>
      </c>
      <c r="I278" s="7" t="s">
        <v>563</v>
      </c>
      <c r="J278" s="17">
        <v>8.89</v>
      </c>
      <c r="K278" s="17" t="s">
        <v>171</v>
      </c>
      <c r="L278" s="17" t="s">
        <v>560</v>
      </c>
      <c r="N278" s="17">
        <v>62.23</v>
      </c>
      <c r="O278" s="17">
        <v>8.89</v>
      </c>
      <c r="P278" s="17">
        <v>1</v>
      </c>
      <c r="Q278" s="17">
        <v>1</v>
      </c>
      <c r="R278">
        <v>508329127</v>
      </c>
      <c r="S278">
        <v>2098</v>
      </c>
      <c r="U278" t="s">
        <v>174</v>
      </c>
      <c r="V278">
        <f>MATCH(D278,Отчет!$D:$D,0)</f>
        <v>71</v>
      </c>
    </row>
    <row r="279" spans="1:22" x14ac:dyDescent="0.2">
      <c r="A279" s="17">
        <v>509662192</v>
      </c>
      <c r="B279" s="17">
        <v>8</v>
      </c>
      <c r="C279" s="17" t="s">
        <v>165</v>
      </c>
      <c r="D279" s="17">
        <v>504310840</v>
      </c>
      <c r="E279" s="7" t="s">
        <v>514</v>
      </c>
      <c r="F279" s="7" t="s">
        <v>185</v>
      </c>
      <c r="G279" s="7" t="s">
        <v>309</v>
      </c>
      <c r="H279" s="17" t="s">
        <v>515</v>
      </c>
      <c r="I279" s="7" t="s">
        <v>563</v>
      </c>
      <c r="J279" s="17">
        <v>8.89</v>
      </c>
      <c r="K279" s="17" t="s">
        <v>171</v>
      </c>
      <c r="L279" s="17" t="s">
        <v>560</v>
      </c>
      <c r="N279" s="17">
        <v>71.12</v>
      </c>
      <c r="O279" s="17">
        <v>8.89</v>
      </c>
      <c r="P279" s="17">
        <v>1</v>
      </c>
      <c r="Q279" s="17">
        <v>1</v>
      </c>
      <c r="R279">
        <v>508329127</v>
      </c>
      <c r="S279">
        <v>2098</v>
      </c>
      <c r="U279" t="s">
        <v>174</v>
      </c>
      <c r="V279">
        <f>MATCH(D279,Отчет!$D:$D,0)</f>
        <v>31</v>
      </c>
    </row>
    <row r="280" spans="1:22" x14ac:dyDescent="0.2">
      <c r="A280" s="17">
        <v>509660996</v>
      </c>
      <c r="B280" s="17">
        <v>9</v>
      </c>
      <c r="C280" s="17" t="s">
        <v>165</v>
      </c>
      <c r="D280" s="17">
        <v>504311313</v>
      </c>
      <c r="E280" s="7" t="s">
        <v>533</v>
      </c>
      <c r="F280" s="7" t="s">
        <v>302</v>
      </c>
      <c r="G280" s="7" t="s">
        <v>465</v>
      </c>
      <c r="H280" s="17" t="s">
        <v>534</v>
      </c>
      <c r="I280" s="7" t="s">
        <v>563</v>
      </c>
      <c r="J280" s="17">
        <v>8.89</v>
      </c>
      <c r="K280" s="17" t="s">
        <v>171</v>
      </c>
      <c r="L280" s="17" t="s">
        <v>560</v>
      </c>
      <c r="N280" s="17">
        <v>80.010000000000005</v>
      </c>
      <c r="O280" s="17">
        <v>8.89</v>
      </c>
      <c r="P280" s="17">
        <v>1</v>
      </c>
      <c r="Q280" s="17">
        <v>0</v>
      </c>
      <c r="R280">
        <v>508329127</v>
      </c>
      <c r="S280">
        <v>2098</v>
      </c>
      <c r="U280" t="s">
        <v>174</v>
      </c>
      <c r="V280">
        <f>MATCH(D280,Отчет!$D:$D,0)</f>
        <v>20</v>
      </c>
    </row>
    <row r="281" spans="1:22" x14ac:dyDescent="0.2">
      <c r="A281" s="17">
        <v>509658472</v>
      </c>
      <c r="B281" s="17">
        <v>3</v>
      </c>
      <c r="C281" s="17" t="s">
        <v>216</v>
      </c>
      <c r="D281" s="17">
        <v>504311367</v>
      </c>
      <c r="E281" s="7" t="s">
        <v>537</v>
      </c>
      <c r="F281" s="7" t="s">
        <v>538</v>
      </c>
      <c r="G281" s="7" t="s">
        <v>480</v>
      </c>
      <c r="H281" s="17" t="s">
        <v>539</v>
      </c>
      <c r="I281" s="7" t="s">
        <v>563</v>
      </c>
      <c r="J281" s="17">
        <v>8.89</v>
      </c>
      <c r="K281" s="17" t="s">
        <v>171</v>
      </c>
      <c r="L281" s="17" t="s">
        <v>560</v>
      </c>
      <c r="N281" s="17">
        <v>0</v>
      </c>
      <c r="O281" s="17">
        <v>8.89</v>
      </c>
      <c r="P281" s="17">
        <v>0</v>
      </c>
      <c r="Q281" s="17">
        <v>0</v>
      </c>
      <c r="R281">
        <v>508329127</v>
      </c>
      <c r="S281">
        <v>2098</v>
      </c>
      <c r="U281" t="s">
        <v>174</v>
      </c>
      <c r="V281">
        <f>MATCH(D281,Отчет!$D:$D,0)</f>
        <v>105</v>
      </c>
    </row>
    <row r="282" spans="1:22" x14ac:dyDescent="0.2">
      <c r="A282" s="17">
        <v>509663237</v>
      </c>
      <c r="B282" s="17">
        <v>8</v>
      </c>
      <c r="C282" s="17" t="s">
        <v>165</v>
      </c>
      <c r="D282" s="17">
        <v>504311435</v>
      </c>
      <c r="E282" s="7" t="s">
        <v>180</v>
      </c>
      <c r="F282" s="7" t="s">
        <v>181</v>
      </c>
      <c r="G282" s="7" t="s">
        <v>182</v>
      </c>
      <c r="H282" s="17" t="s">
        <v>183</v>
      </c>
      <c r="I282" s="7" t="s">
        <v>563</v>
      </c>
      <c r="J282" s="17">
        <v>8.89</v>
      </c>
      <c r="K282" s="17" t="s">
        <v>171</v>
      </c>
      <c r="L282" s="17" t="s">
        <v>560</v>
      </c>
      <c r="N282" s="17">
        <v>71.12</v>
      </c>
      <c r="O282" s="17">
        <v>8.89</v>
      </c>
      <c r="P282" s="17">
        <v>1</v>
      </c>
      <c r="Q282" s="17">
        <v>0</v>
      </c>
      <c r="R282">
        <v>508329127</v>
      </c>
      <c r="S282">
        <v>2098</v>
      </c>
      <c r="U282" t="s">
        <v>174</v>
      </c>
      <c r="V282">
        <f>MATCH(D282,Отчет!$D:$D,0)</f>
        <v>41</v>
      </c>
    </row>
    <row r="283" spans="1:22" x14ac:dyDescent="0.2">
      <c r="A283" s="17">
        <v>509655875</v>
      </c>
      <c r="B283" s="17">
        <v>8</v>
      </c>
      <c r="C283" s="17" t="s">
        <v>165</v>
      </c>
      <c r="D283" s="17">
        <v>504309143</v>
      </c>
      <c r="E283" s="7" t="s">
        <v>463</v>
      </c>
      <c r="F283" s="7" t="s">
        <v>464</v>
      </c>
      <c r="G283" s="7" t="s">
        <v>465</v>
      </c>
      <c r="H283" s="17" t="s">
        <v>466</v>
      </c>
      <c r="I283" s="7" t="s">
        <v>563</v>
      </c>
      <c r="J283" s="17">
        <v>8.89</v>
      </c>
      <c r="K283" s="17" t="s">
        <v>171</v>
      </c>
      <c r="L283" s="17" t="s">
        <v>560</v>
      </c>
      <c r="N283" s="17">
        <v>71.12</v>
      </c>
      <c r="O283" s="17">
        <v>8.89</v>
      </c>
      <c r="P283" s="17">
        <v>1</v>
      </c>
      <c r="Q283" s="17">
        <v>1</v>
      </c>
      <c r="R283">
        <v>508329127</v>
      </c>
      <c r="S283">
        <v>2098</v>
      </c>
      <c r="U283" t="s">
        <v>174</v>
      </c>
      <c r="V283">
        <f>MATCH(D283,Отчет!$D:$D,0)</f>
        <v>30</v>
      </c>
    </row>
    <row r="284" spans="1:22" x14ac:dyDescent="0.2">
      <c r="A284" s="17">
        <v>509660202</v>
      </c>
      <c r="B284" s="17">
        <v>7</v>
      </c>
      <c r="C284" s="17" t="s">
        <v>216</v>
      </c>
      <c r="D284" s="17">
        <v>504309167</v>
      </c>
      <c r="E284" s="7" t="s">
        <v>467</v>
      </c>
      <c r="F284" s="7" t="s">
        <v>468</v>
      </c>
      <c r="G284" s="7" t="s">
        <v>469</v>
      </c>
      <c r="H284" s="17" t="s">
        <v>470</v>
      </c>
      <c r="I284" s="7" t="s">
        <v>563</v>
      </c>
      <c r="J284" s="17">
        <v>8.89</v>
      </c>
      <c r="K284" s="17" t="s">
        <v>171</v>
      </c>
      <c r="L284" s="17" t="s">
        <v>560</v>
      </c>
      <c r="N284" s="17">
        <v>62.23</v>
      </c>
      <c r="O284" s="17">
        <v>8.89</v>
      </c>
      <c r="P284" s="17">
        <v>1</v>
      </c>
      <c r="Q284" s="17">
        <v>1</v>
      </c>
      <c r="R284">
        <v>508329127</v>
      </c>
      <c r="S284">
        <v>2098</v>
      </c>
      <c r="U284" t="s">
        <v>174</v>
      </c>
      <c r="V284">
        <f>MATCH(D284,Отчет!$D:$D,0)</f>
        <v>109</v>
      </c>
    </row>
    <row r="285" spans="1:22" x14ac:dyDescent="0.2">
      <c r="A285" s="17">
        <v>509658833</v>
      </c>
      <c r="B285" s="17">
        <v>10</v>
      </c>
      <c r="C285" s="17" t="s">
        <v>188</v>
      </c>
      <c r="D285" s="17">
        <v>504309215</v>
      </c>
      <c r="E285" s="7" t="s">
        <v>473</v>
      </c>
      <c r="F285" s="7" t="s">
        <v>423</v>
      </c>
      <c r="G285" s="7" t="s">
        <v>353</v>
      </c>
      <c r="H285" s="17" t="s">
        <v>474</v>
      </c>
      <c r="I285" s="7" t="s">
        <v>563</v>
      </c>
      <c r="J285" s="17">
        <v>8.89</v>
      </c>
      <c r="K285" s="17" t="s">
        <v>171</v>
      </c>
      <c r="L285" s="17" t="s">
        <v>560</v>
      </c>
      <c r="N285" s="17">
        <v>88.9</v>
      </c>
      <c r="O285" s="17">
        <v>8.89</v>
      </c>
      <c r="P285" s="17">
        <v>1</v>
      </c>
      <c r="Q285" s="17">
        <v>1</v>
      </c>
      <c r="R285">
        <v>508329127</v>
      </c>
      <c r="S285">
        <v>2098</v>
      </c>
      <c r="U285" t="s">
        <v>174</v>
      </c>
      <c r="V285">
        <f>MATCH(D285,Отчет!$D:$D,0)</f>
        <v>12</v>
      </c>
    </row>
    <row r="286" spans="1:22" x14ac:dyDescent="0.2">
      <c r="A286" s="17">
        <v>509661742</v>
      </c>
      <c r="B286" s="17">
        <v>5</v>
      </c>
      <c r="C286" s="17" t="s">
        <v>188</v>
      </c>
      <c r="D286" s="17">
        <v>504309243</v>
      </c>
      <c r="E286" s="7" t="s">
        <v>475</v>
      </c>
      <c r="F286" s="7" t="s">
        <v>374</v>
      </c>
      <c r="G286" s="7" t="s">
        <v>465</v>
      </c>
      <c r="H286" s="17" t="s">
        <v>476</v>
      </c>
      <c r="I286" s="7" t="s">
        <v>563</v>
      </c>
      <c r="J286" s="17">
        <v>8.89</v>
      </c>
      <c r="K286" s="17" t="s">
        <v>171</v>
      </c>
      <c r="L286" s="17" t="s">
        <v>560</v>
      </c>
      <c r="N286" s="17">
        <v>44.45</v>
      </c>
      <c r="O286" s="17">
        <v>8.89</v>
      </c>
      <c r="P286" s="17">
        <v>1</v>
      </c>
      <c r="Q286" s="17">
        <v>1</v>
      </c>
      <c r="R286">
        <v>508329127</v>
      </c>
      <c r="S286">
        <v>2098</v>
      </c>
      <c r="U286" t="s">
        <v>174</v>
      </c>
      <c r="V286">
        <f>MATCH(D286,Отчет!$D:$D,0)</f>
        <v>104</v>
      </c>
    </row>
    <row r="287" spans="1:22" x14ac:dyDescent="0.2">
      <c r="A287" s="17">
        <v>509665278</v>
      </c>
      <c r="B287" s="17">
        <v>7</v>
      </c>
      <c r="C287" s="17" t="s">
        <v>216</v>
      </c>
      <c r="D287" s="17">
        <v>504310436</v>
      </c>
      <c r="E287" s="7" t="s">
        <v>485</v>
      </c>
      <c r="F287" s="7" t="s">
        <v>486</v>
      </c>
      <c r="G287" s="7" t="s">
        <v>327</v>
      </c>
      <c r="H287" s="17" t="s">
        <v>487</v>
      </c>
      <c r="I287" s="7" t="s">
        <v>563</v>
      </c>
      <c r="J287" s="17">
        <v>8.89</v>
      </c>
      <c r="K287" s="17" t="s">
        <v>171</v>
      </c>
      <c r="L287" s="17" t="s">
        <v>560</v>
      </c>
      <c r="N287" s="17">
        <v>62.23</v>
      </c>
      <c r="O287" s="17">
        <v>8.89</v>
      </c>
      <c r="P287" s="17">
        <v>1</v>
      </c>
      <c r="Q287" s="17">
        <v>1</v>
      </c>
      <c r="R287">
        <v>508329127</v>
      </c>
      <c r="S287">
        <v>2098</v>
      </c>
      <c r="U287" t="s">
        <v>174</v>
      </c>
      <c r="V287">
        <f>MATCH(D287,Отчет!$D:$D,0)</f>
        <v>54</v>
      </c>
    </row>
    <row r="288" spans="1:22" x14ac:dyDescent="0.2">
      <c r="A288" s="17">
        <v>509664775</v>
      </c>
      <c r="B288" s="17">
        <v>9</v>
      </c>
      <c r="C288" s="17" t="s">
        <v>165</v>
      </c>
      <c r="D288" s="17">
        <v>504310740</v>
      </c>
      <c r="E288" s="7" t="s">
        <v>501</v>
      </c>
      <c r="F288" s="7" t="s">
        <v>185</v>
      </c>
      <c r="G288" s="7" t="s">
        <v>283</v>
      </c>
      <c r="H288" s="17" t="s">
        <v>502</v>
      </c>
      <c r="I288" s="7" t="s">
        <v>563</v>
      </c>
      <c r="J288" s="17">
        <v>8.89</v>
      </c>
      <c r="K288" s="17" t="s">
        <v>171</v>
      </c>
      <c r="L288" s="17" t="s">
        <v>560</v>
      </c>
      <c r="N288" s="17">
        <v>80.010000000000005</v>
      </c>
      <c r="O288" s="17">
        <v>8.89</v>
      </c>
      <c r="P288" s="17">
        <v>1</v>
      </c>
      <c r="Q288" s="17">
        <v>1</v>
      </c>
      <c r="R288">
        <v>508329127</v>
      </c>
      <c r="S288">
        <v>2098</v>
      </c>
      <c r="U288" t="s">
        <v>174</v>
      </c>
      <c r="V288">
        <f>MATCH(D288,Отчет!$D:$D,0)</f>
        <v>35</v>
      </c>
    </row>
    <row r="289" spans="1:22" x14ac:dyDescent="0.2">
      <c r="A289" s="17">
        <v>509665672</v>
      </c>
      <c r="B289" s="17">
        <v>6</v>
      </c>
      <c r="C289" s="17" t="s">
        <v>216</v>
      </c>
      <c r="D289" s="17">
        <v>504308785</v>
      </c>
      <c r="E289" s="7" t="s">
        <v>425</v>
      </c>
      <c r="F289" s="7" t="s">
        <v>426</v>
      </c>
      <c r="G289" s="7" t="s">
        <v>186</v>
      </c>
      <c r="H289" s="17" t="s">
        <v>427</v>
      </c>
      <c r="I289" s="7" t="s">
        <v>563</v>
      </c>
      <c r="J289" s="17">
        <v>8.89</v>
      </c>
      <c r="K289" s="17" t="s">
        <v>171</v>
      </c>
      <c r="L289" s="17" t="s">
        <v>560</v>
      </c>
      <c r="N289" s="17">
        <v>53.34</v>
      </c>
      <c r="O289" s="17">
        <v>8.89</v>
      </c>
      <c r="P289" s="17">
        <v>1</v>
      </c>
      <c r="Q289" s="17">
        <v>1</v>
      </c>
      <c r="R289">
        <v>508329127</v>
      </c>
      <c r="S289">
        <v>2098</v>
      </c>
      <c r="U289" t="s">
        <v>174</v>
      </c>
      <c r="V289">
        <f>MATCH(D289,Отчет!$D:$D,0)</f>
        <v>90</v>
      </c>
    </row>
    <row r="290" spans="1:22" x14ac:dyDescent="0.2">
      <c r="A290" s="17">
        <v>509655142</v>
      </c>
      <c r="B290" s="17">
        <v>4</v>
      </c>
      <c r="C290" s="17" t="s">
        <v>165</v>
      </c>
      <c r="D290" s="17">
        <v>504308870</v>
      </c>
      <c r="E290" s="7" t="s">
        <v>433</v>
      </c>
      <c r="F290" s="7" t="s">
        <v>434</v>
      </c>
      <c r="G290" s="7" t="s">
        <v>435</v>
      </c>
      <c r="H290" s="17" t="s">
        <v>436</v>
      </c>
      <c r="I290" s="7" t="s">
        <v>563</v>
      </c>
      <c r="J290" s="17">
        <v>8.89</v>
      </c>
      <c r="K290" s="17" t="s">
        <v>171</v>
      </c>
      <c r="L290" s="17" t="s">
        <v>560</v>
      </c>
      <c r="N290" s="17">
        <v>35.56</v>
      </c>
      <c r="O290" s="17">
        <v>8.89</v>
      </c>
      <c r="P290" s="17">
        <v>1</v>
      </c>
      <c r="Q290" s="17">
        <v>1</v>
      </c>
      <c r="R290">
        <v>508329127</v>
      </c>
      <c r="S290">
        <v>2098</v>
      </c>
      <c r="U290" t="s">
        <v>174</v>
      </c>
      <c r="V290">
        <f>MATCH(D290,Отчет!$D:$D,0)</f>
        <v>122</v>
      </c>
    </row>
    <row r="291" spans="1:22" x14ac:dyDescent="0.2">
      <c r="A291" s="17">
        <v>509666132</v>
      </c>
      <c r="B291" s="17">
        <v>8</v>
      </c>
      <c r="C291" s="17" t="s">
        <v>216</v>
      </c>
      <c r="D291" s="17">
        <v>504308896</v>
      </c>
      <c r="E291" s="7" t="s">
        <v>437</v>
      </c>
      <c r="F291" s="7" t="s">
        <v>226</v>
      </c>
      <c r="G291" s="7" t="s">
        <v>186</v>
      </c>
      <c r="H291" s="17" t="s">
        <v>438</v>
      </c>
      <c r="I291" s="7" t="s">
        <v>563</v>
      </c>
      <c r="J291" s="17">
        <v>8.89</v>
      </c>
      <c r="K291" s="17" t="s">
        <v>171</v>
      </c>
      <c r="L291" s="17" t="s">
        <v>560</v>
      </c>
      <c r="N291" s="17">
        <v>71.12</v>
      </c>
      <c r="O291" s="17">
        <v>8.89</v>
      </c>
      <c r="P291" s="17">
        <v>1</v>
      </c>
      <c r="Q291" s="17">
        <v>1</v>
      </c>
      <c r="R291">
        <v>508329127</v>
      </c>
      <c r="S291">
        <v>2098</v>
      </c>
      <c r="U291" t="s">
        <v>174</v>
      </c>
      <c r="V291">
        <f>MATCH(D291,Отчет!$D:$D,0)</f>
        <v>44</v>
      </c>
    </row>
    <row r="292" spans="1:22" x14ac:dyDescent="0.2">
      <c r="A292" s="17">
        <v>509658574</v>
      </c>
      <c r="B292" s="17">
        <v>8</v>
      </c>
      <c r="C292" s="17" t="s">
        <v>188</v>
      </c>
      <c r="D292" s="17">
        <v>504308924</v>
      </c>
      <c r="E292" s="7" t="s">
        <v>439</v>
      </c>
      <c r="F292" s="7" t="s">
        <v>297</v>
      </c>
      <c r="G292" s="7" t="s">
        <v>261</v>
      </c>
      <c r="H292" s="17" t="s">
        <v>440</v>
      </c>
      <c r="I292" s="7" t="s">
        <v>563</v>
      </c>
      <c r="J292" s="17">
        <v>8.89</v>
      </c>
      <c r="K292" s="17" t="s">
        <v>171</v>
      </c>
      <c r="L292" s="17" t="s">
        <v>560</v>
      </c>
      <c r="N292" s="17">
        <v>71.12</v>
      </c>
      <c r="O292" s="17">
        <v>8.89</v>
      </c>
      <c r="P292" s="17">
        <v>1</v>
      </c>
      <c r="Q292" s="17">
        <v>1</v>
      </c>
      <c r="R292">
        <v>508329127</v>
      </c>
      <c r="S292">
        <v>2098</v>
      </c>
      <c r="U292" t="s">
        <v>174</v>
      </c>
      <c r="V292">
        <f>MATCH(D292,Отчет!$D:$D,0)</f>
        <v>23</v>
      </c>
    </row>
    <row r="293" spans="1:22" x14ac:dyDescent="0.2">
      <c r="A293" s="17">
        <v>509661286</v>
      </c>
      <c r="B293" s="17">
        <v>6</v>
      </c>
      <c r="C293" s="17" t="s">
        <v>188</v>
      </c>
      <c r="D293" s="17">
        <v>504308956</v>
      </c>
      <c r="E293" s="7" t="s">
        <v>210</v>
      </c>
      <c r="F293" s="7" t="s">
        <v>381</v>
      </c>
      <c r="G293" s="7" t="s">
        <v>191</v>
      </c>
      <c r="H293" s="17" t="s">
        <v>441</v>
      </c>
      <c r="I293" s="7" t="s">
        <v>563</v>
      </c>
      <c r="J293" s="17">
        <v>8.89</v>
      </c>
      <c r="K293" s="17" t="s">
        <v>171</v>
      </c>
      <c r="L293" s="17" t="s">
        <v>560</v>
      </c>
      <c r="N293" s="17">
        <v>53.34</v>
      </c>
      <c r="O293" s="17">
        <v>8.89</v>
      </c>
      <c r="P293" s="17">
        <v>1</v>
      </c>
      <c r="Q293" s="17">
        <v>1</v>
      </c>
      <c r="R293">
        <v>508329127</v>
      </c>
      <c r="S293">
        <v>2098</v>
      </c>
      <c r="U293" t="s">
        <v>174</v>
      </c>
      <c r="V293">
        <f>MATCH(D293,Отчет!$D:$D,0)</f>
        <v>89</v>
      </c>
    </row>
    <row r="294" spans="1:22" x14ac:dyDescent="0.2">
      <c r="A294" s="17">
        <v>509657858</v>
      </c>
      <c r="B294" s="17">
        <v>8</v>
      </c>
      <c r="C294" s="17" t="s">
        <v>216</v>
      </c>
      <c r="D294" s="17">
        <v>504309008</v>
      </c>
      <c r="E294" s="7" t="s">
        <v>446</v>
      </c>
      <c r="F294" s="7" t="s">
        <v>447</v>
      </c>
      <c r="G294" s="7" t="s">
        <v>448</v>
      </c>
      <c r="H294" s="17" t="s">
        <v>449</v>
      </c>
      <c r="I294" s="7" t="s">
        <v>563</v>
      </c>
      <c r="J294" s="17">
        <v>8.89</v>
      </c>
      <c r="K294" s="17" t="s">
        <v>171</v>
      </c>
      <c r="L294" s="17" t="s">
        <v>560</v>
      </c>
      <c r="N294" s="17">
        <v>71.12</v>
      </c>
      <c r="O294" s="17">
        <v>8.89</v>
      </c>
      <c r="P294" s="17">
        <v>1</v>
      </c>
      <c r="Q294" s="17">
        <v>1</v>
      </c>
      <c r="R294">
        <v>508329127</v>
      </c>
      <c r="S294">
        <v>2098</v>
      </c>
      <c r="U294" t="s">
        <v>174</v>
      </c>
      <c r="V294">
        <f>MATCH(D294,Отчет!$D:$D,0)</f>
        <v>96</v>
      </c>
    </row>
    <row r="295" spans="1:22" x14ac:dyDescent="0.2">
      <c r="A295" s="17">
        <v>509660749</v>
      </c>
      <c r="B295" s="17">
        <v>7</v>
      </c>
      <c r="C295" s="17" t="s">
        <v>216</v>
      </c>
      <c r="D295" s="17">
        <v>504309042</v>
      </c>
      <c r="E295" s="7" t="s">
        <v>450</v>
      </c>
      <c r="F295" s="7" t="s">
        <v>451</v>
      </c>
      <c r="G295" s="7" t="s">
        <v>261</v>
      </c>
      <c r="H295" s="17" t="s">
        <v>452</v>
      </c>
      <c r="I295" s="7" t="s">
        <v>563</v>
      </c>
      <c r="J295" s="17">
        <v>8.89</v>
      </c>
      <c r="K295" s="17" t="s">
        <v>171</v>
      </c>
      <c r="L295" s="17" t="s">
        <v>560</v>
      </c>
      <c r="N295" s="17">
        <v>62.23</v>
      </c>
      <c r="O295" s="17">
        <v>8.89</v>
      </c>
      <c r="P295" s="17">
        <v>1</v>
      </c>
      <c r="Q295" s="17">
        <v>1</v>
      </c>
      <c r="R295">
        <v>508329127</v>
      </c>
      <c r="S295">
        <v>2098</v>
      </c>
      <c r="U295" t="s">
        <v>174</v>
      </c>
      <c r="V295">
        <f>MATCH(D295,Отчет!$D:$D,0)</f>
        <v>69</v>
      </c>
    </row>
    <row r="296" spans="1:22" x14ac:dyDescent="0.2">
      <c r="A296" s="17">
        <v>509665754</v>
      </c>
      <c r="B296" s="17">
        <v>7</v>
      </c>
      <c r="C296" s="17" t="s">
        <v>165</v>
      </c>
      <c r="D296" s="17">
        <v>504308130</v>
      </c>
      <c r="E296" s="7" t="s">
        <v>376</v>
      </c>
      <c r="F296" s="7" t="s">
        <v>377</v>
      </c>
      <c r="G296" s="7" t="s">
        <v>378</v>
      </c>
      <c r="H296" s="17" t="s">
        <v>379</v>
      </c>
      <c r="I296" s="7" t="s">
        <v>563</v>
      </c>
      <c r="J296" s="17">
        <v>8.89</v>
      </c>
      <c r="K296" s="17" t="s">
        <v>171</v>
      </c>
      <c r="L296" s="17" t="s">
        <v>560</v>
      </c>
      <c r="N296" s="17">
        <v>62.23</v>
      </c>
      <c r="O296" s="17">
        <v>8.89</v>
      </c>
      <c r="P296" s="17">
        <v>1</v>
      </c>
      <c r="Q296" s="17">
        <v>1</v>
      </c>
      <c r="R296">
        <v>508329127</v>
      </c>
      <c r="S296">
        <v>2098</v>
      </c>
      <c r="U296" t="s">
        <v>174</v>
      </c>
      <c r="V296">
        <f>MATCH(D296,Отчет!$D:$D,0)</f>
        <v>84</v>
      </c>
    </row>
    <row r="297" spans="1:22" x14ac:dyDescent="0.2">
      <c r="A297" s="17">
        <v>509657086</v>
      </c>
      <c r="B297" s="17">
        <v>6</v>
      </c>
      <c r="C297" s="17" t="s">
        <v>188</v>
      </c>
      <c r="D297" s="17">
        <v>504308180</v>
      </c>
      <c r="E297" s="7" t="s">
        <v>384</v>
      </c>
      <c r="F297" s="7" t="s">
        <v>211</v>
      </c>
      <c r="G297" s="7" t="s">
        <v>264</v>
      </c>
      <c r="H297" s="17" t="s">
        <v>385</v>
      </c>
      <c r="I297" s="7" t="s">
        <v>563</v>
      </c>
      <c r="J297" s="17">
        <v>8.89</v>
      </c>
      <c r="K297" s="17" t="s">
        <v>171</v>
      </c>
      <c r="L297" s="17" t="s">
        <v>560</v>
      </c>
      <c r="N297" s="17">
        <v>53.34</v>
      </c>
      <c r="O297" s="17">
        <v>8.89</v>
      </c>
      <c r="P297" s="17">
        <v>1</v>
      </c>
      <c r="Q297" s="17">
        <v>1</v>
      </c>
      <c r="R297">
        <v>508329127</v>
      </c>
      <c r="S297">
        <v>2098</v>
      </c>
      <c r="U297" t="s">
        <v>174</v>
      </c>
      <c r="V297">
        <f>MATCH(D297,Отчет!$D:$D,0)</f>
        <v>77</v>
      </c>
    </row>
    <row r="298" spans="1:22" x14ac:dyDescent="0.2">
      <c r="A298" s="17">
        <v>509659138</v>
      </c>
      <c r="B298" s="17">
        <v>7</v>
      </c>
      <c r="C298" s="17" t="s">
        <v>216</v>
      </c>
      <c r="D298" s="17">
        <v>504308433</v>
      </c>
      <c r="E298" s="7" t="s">
        <v>388</v>
      </c>
      <c r="F298" s="7" t="s">
        <v>302</v>
      </c>
      <c r="G298" s="7" t="s">
        <v>389</v>
      </c>
      <c r="H298" s="17" t="s">
        <v>390</v>
      </c>
      <c r="I298" s="7" t="s">
        <v>563</v>
      </c>
      <c r="J298" s="17">
        <v>8.89</v>
      </c>
      <c r="K298" s="17" t="s">
        <v>171</v>
      </c>
      <c r="L298" s="17" t="s">
        <v>560</v>
      </c>
      <c r="N298" s="17">
        <v>62.23</v>
      </c>
      <c r="O298" s="17">
        <v>8.89</v>
      </c>
      <c r="P298" s="17">
        <v>1</v>
      </c>
      <c r="Q298" s="17">
        <v>1</v>
      </c>
      <c r="R298">
        <v>508329127</v>
      </c>
      <c r="S298">
        <v>2098</v>
      </c>
      <c r="U298" t="s">
        <v>174</v>
      </c>
      <c r="V298">
        <f>MATCH(D298,Отчет!$D:$D,0)</f>
        <v>47</v>
      </c>
    </row>
    <row r="299" spans="1:22" x14ac:dyDescent="0.2">
      <c r="A299" s="17">
        <v>509658054</v>
      </c>
      <c r="B299" s="17">
        <v>8</v>
      </c>
      <c r="C299" s="17" t="s">
        <v>188</v>
      </c>
      <c r="D299" s="17">
        <v>504308457</v>
      </c>
      <c r="E299" s="7" t="s">
        <v>391</v>
      </c>
      <c r="F299" s="7" t="s">
        <v>374</v>
      </c>
      <c r="G299" s="7" t="s">
        <v>392</v>
      </c>
      <c r="H299" s="17" t="s">
        <v>393</v>
      </c>
      <c r="I299" s="7" t="s">
        <v>563</v>
      </c>
      <c r="J299" s="17">
        <v>8.89</v>
      </c>
      <c r="K299" s="17" t="s">
        <v>171</v>
      </c>
      <c r="L299" s="17" t="s">
        <v>560</v>
      </c>
      <c r="N299" s="17">
        <v>71.12</v>
      </c>
      <c r="O299" s="17">
        <v>8.89</v>
      </c>
      <c r="P299" s="17">
        <v>1</v>
      </c>
      <c r="Q299" s="17">
        <v>1</v>
      </c>
      <c r="R299">
        <v>508329127</v>
      </c>
      <c r="S299">
        <v>2098</v>
      </c>
      <c r="U299" t="s">
        <v>174</v>
      </c>
      <c r="V299">
        <f>MATCH(D299,Отчет!$D:$D,0)</f>
        <v>40</v>
      </c>
    </row>
    <row r="300" spans="1:22" x14ac:dyDescent="0.2">
      <c r="A300" s="17">
        <v>509659586</v>
      </c>
      <c r="B300" s="17">
        <v>8</v>
      </c>
      <c r="C300" s="17" t="s">
        <v>216</v>
      </c>
      <c r="D300" s="17">
        <v>504308486</v>
      </c>
      <c r="E300" s="7" t="s">
        <v>394</v>
      </c>
      <c r="F300" s="7" t="s">
        <v>395</v>
      </c>
      <c r="G300" s="7" t="s">
        <v>238</v>
      </c>
      <c r="H300" s="17" t="s">
        <v>396</v>
      </c>
      <c r="I300" s="7" t="s">
        <v>563</v>
      </c>
      <c r="J300" s="17">
        <v>8.89</v>
      </c>
      <c r="K300" s="17" t="s">
        <v>171</v>
      </c>
      <c r="L300" s="17" t="s">
        <v>560</v>
      </c>
      <c r="N300" s="17">
        <v>71.12</v>
      </c>
      <c r="O300" s="17">
        <v>8.89</v>
      </c>
      <c r="P300" s="17">
        <v>1</v>
      </c>
      <c r="Q300" s="17">
        <v>1</v>
      </c>
      <c r="R300">
        <v>508329127</v>
      </c>
      <c r="S300">
        <v>2098</v>
      </c>
      <c r="U300" t="s">
        <v>174</v>
      </c>
      <c r="V300">
        <f>MATCH(D300,Отчет!$D:$D,0)</f>
        <v>59</v>
      </c>
    </row>
    <row r="301" spans="1:22" x14ac:dyDescent="0.2">
      <c r="A301" s="17">
        <v>509655421</v>
      </c>
      <c r="B301" s="17">
        <v>8</v>
      </c>
      <c r="C301" s="17" t="s">
        <v>216</v>
      </c>
      <c r="D301" s="17">
        <v>504308510</v>
      </c>
      <c r="E301" s="7" t="s">
        <v>397</v>
      </c>
      <c r="F301" s="7" t="s">
        <v>206</v>
      </c>
      <c r="G301" s="7" t="s">
        <v>294</v>
      </c>
      <c r="H301" s="17" t="s">
        <v>398</v>
      </c>
      <c r="I301" s="7" t="s">
        <v>563</v>
      </c>
      <c r="J301" s="17">
        <v>8.89</v>
      </c>
      <c r="K301" s="17" t="s">
        <v>171</v>
      </c>
      <c r="L301" s="17" t="s">
        <v>560</v>
      </c>
      <c r="N301" s="17">
        <v>71.12</v>
      </c>
      <c r="O301" s="17">
        <v>8.89</v>
      </c>
      <c r="P301" s="17">
        <v>1</v>
      </c>
      <c r="Q301" s="17">
        <v>1</v>
      </c>
      <c r="R301">
        <v>508329127</v>
      </c>
      <c r="S301">
        <v>2098</v>
      </c>
      <c r="U301" t="s">
        <v>174</v>
      </c>
      <c r="V301">
        <f>MATCH(D301,Отчет!$D:$D,0)</f>
        <v>51</v>
      </c>
    </row>
    <row r="302" spans="1:22" x14ac:dyDescent="0.2">
      <c r="A302" s="17">
        <v>509665369</v>
      </c>
      <c r="B302" s="17">
        <v>8</v>
      </c>
      <c r="C302" s="17" t="s">
        <v>165</v>
      </c>
      <c r="D302" s="17">
        <v>504308559</v>
      </c>
      <c r="E302" s="7" t="s">
        <v>401</v>
      </c>
      <c r="F302" s="7" t="s">
        <v>402</v>
      </c>
      <c r="G302" s="7" t="s">
        <v>382</v>
      </c>
      <c r="H302" s="17" t="s">
        <v>403</v>
      </c>
      <c r="I302" s="7" t="s">
        <v>563</v>
      </c>
      <c r="J302" s="17">
        <v>8.89</v>
      </c>
      <c r="K302" s="17" t="s">
        <v>171</v>
      </c>
      <c r="L302" s="17" t="s">
        <v>560</v>
      </c>
      <c r="N302" s="17">
        <v>71.12</v>
      </c>
      <c r="O302" s="17">
        <v>8.89</v>
      </c>
      <c r="P302" s="17">
        <v>1</v>
      </c>
      <c r="Q302" s="17">
        <v>1</v>
      </c>
      <c r="R302">
        <v>508329127</v>
      </c>
      <c r="S302">
        <v>2098</v>
      </c>
      <c r="U302" t="s">
        <v>174</v>
      </c>
      <c r="V302">
        <f>MATCH(D302,Отчет!$D:$D,0)</f>
        <v>95</v>
      </c>
    </row>
    <row r="303" spans="1:22" x14ac:dyDescent="0.2">
      <c r="A303" s="17">
        <v>509661905</v>
      </c>
      <c r="B303" s="17">
        <v>6</v>
      </c>
      <c r="C303" s="17" t="s">
        <v>216</v>
      </c>
      <c r="D303" s="17">
        <v>504308583</v>
      </c>
      <c r="E303" s="7" t="s">
        <v>404</v>
      </c>
      <c r="F303" s="7" t="s">
        <v>211</v>
      </c>
      <c r="G303" s="7" t="s">
        <v>207</v>
      </c>
      <c r="H303" s="17" t="s">
        <v>405</v>
      </c>
      <c r="I303" s="7" t="s">
        <v>563</v>
      </c>
      <c r="J303" s="17">
        <v>8.89</v>
      </c>
      <c r="K303" s="17" t="s">
        <v>171</v>
      </c>
      <c r="L303" s="17" t="s">
        <v>560</v>
      </c>
      <c r="N303" s="17">
        <v>53.34</v>
      </c>
      <c r="O303" s="17">
        <v>8.89</v>
      </c>
      <c r="P303" s="17">
        <v>1</v>
      </c>
      <c r="Q303" s="17">
        <v>1</v>
      </c>
      <c r="R303">
        <v>508329127</v>
      </c>
      <c r="S303">
        <v>2098</v>
      </c>
      <c r="U303" t="s">
        <v>174</v>
      </c>
      <c r="V303">
        <f>MATCH(D303,Отчет!$D:$D,0)</f>
        <v>87</v>
      </c>
    </row>
    <row r="304" spans="1:22" x14ac:dyDescent="0.2">
      <c r="A304" s="17">
        <v>509657461</v>
      </c>
      <c r="B304" s="17">
        <v>9</v>
      </c>
      <c r="C304" s="17" t="s">
        <v>188</v>
      </c>
      <c r="D304" s="17">
        <v>504308608</v>
      </c>
      <c r="E304" s="7" t="s">
        <v>406</v>
      </c>
      <c r="F304" s="7" t="s">
        <v>211</v>
      </c>
      <c r="G304" s="7" t="s">
        <v>278</v>
      </c>
      <c r="H304" s="17" t="s">
        <v>407</v>
      </c>
      <c r="I304" s="7" t="s">
        <v>563</v>
      </c>
      <c r="J304" s="17">
        <v>8.89</v>
      </c>
      <c r="K304" s="17" t="s">
        <v>171</v>
      </c>
      <c r="L304" s="17" t="s">
        <v>560</v>
      </c>
      <c r="N304" s="17">
        <v>80.010000000000005</v>
      </c>
      <c r="O304" s="17">
        <v>8.89</v>
      </c>
      <c r="P304" s="17">
        <v>1</v>
      </c>
      <c r="Q304" s="17">
        <v>1</v>
      </c>
      <c r="R304">
        <v>508329127</v>
      </c>
      <c r="S304">
        <v>2098</v>
      </c>
      <c r="U304" t="s">
        <v>174</v>
      </c>
      <c r="V304">
        <f>MATCH(D304,Отчет!$D:$D,0)</f>
        <v>22</v>
      </c>
    </row>
    <row r="305" spans="1:22" x14ac:dyDescent="0.2">
      <c r="A305" s="17">
        <v>509666823</v>
      </c>
      <c r="B305" s="17">
        <v>4</v>
      </c>
      <c r="C305" s="17" t="s">
        <v>188</v>
      </c>
      <c r="D305" s="17">
        <v>504308680</v>
      </c>
      <c r="E305" s="7" t="s">
        <v>412</v>
      </c>
      <c r="F305" s="7" t="s">
        <v>326</v>
      </c>
      <c r="G305" s="7" t="s">
        <v>327</v>
      </c>
      <c r="H305" s="17" t="s">
        <v>413</v>
      </c>
      <c r="I305" s="7" t="s">
        <v>563</v>
      </c>
      <c r="J305" s="17">
        <v>8.89</v>
      </c>
      <c r="K305" s="17" t="s">
        <v>171</v>
      </c>
      <c r="L305" s="17" t="s">
        <v>560</v>
      </c>
      <c r="N305" s="17">
        <v>35.56</v>
      </c>
      <c r="O305" s="17">
        <v>8.89</v>
      </c>
      <c r="P305" s="17">
        <v>1</v>
      </c>
      <c r="Q305" s="17">
        <v>1</v>
      </c>
      <c r="R305">
        <v>508329127</v>
      </c>
      <c r="S305">
        <v>2098</v>
      </c>
      <c r="U305" t="s">
        <v>174</v>
      </c>
      <c r="V305">
        <f>MATCH(D305,Отчет!$D:$D,0)</f>
        <v>66</v>
      </c>
    </row>
    <row r="306" spans="1:22" x14ac:dyDescent="0.2">
      <c r="A306" s="17">
        <v>521621217</v>
      </c>
      <c r="B306" s="17">
        <v>6</v>
      </c>
      <c r="C306" s="17" t="s">
        <v>188</v>
      </c>
      <c r="D306" s="17">
        <v>515626284</v>
      </c>
      <c r="E306" s="7" t="s">
        <v>355</v>
      </c>
      <c r="F306" s="7" t="s">
        <v>356</v>
      </c>
      <c r="G306" s="7" t="s">
        <v>267</v>
      </c>
      <c r="H306" s="17" t="s">
        <v>357</v>
      </c>
      <c r="I306" s="7" t="s">
        <v>563</v>
      </c>
      <c r="J306" s="17">
        <v>8.89</v>
      </c>
      <c r="K306" s="17" t="s">
        <v>171</v>
      </c>
      <c r="L306" s="17" t="s">
        <v>560</v>
      </c>
      <c r="N306" s="17">
        <v>53.34</v>
      </c>
      <c r="O306" s="17">
        <v>8.89</v>
      </c>
      <c r="P306" s="17">
        <v>1</v>
      </c>
      <c r="Q306" s="17">
        <v>1</v>
      </c>
      <c r="R306">
        <v>508329127</v>
      </c>
      <c r="S306">
        <v>2098</v>
      </c>
      <c r="U306" t="s">
        <v>174</v>
      </c>
      <c r="V306">
        <f>MATCH(D306,Отчет!$D:$D,0)</f>
        <v>101</v>
      </c>
    </row>
    <row r="307" spans="1:22" x14ac:dyDescent="0.2">
      <c r="A307" s="17">
        <v>612409251</v>
      </c>
      <c r="B307" s="17">
        <v>8</v>
      </c>
      <c r="C307" s="17" t="s">
        <v>188</v>
      </c>
      <c r="D307" s="17">
        <v>584534496</v>
      </c>
      <c r="E307" s="7" t="s">
        <v>365</v>
      </c>
      <c r="F307" s="7" t="s">
        <v>337</v>
      </c>
      <c r="G307" s="7" t="s">
        <v>359</v>
      </c>
      <c r="H307" s="17" t="s">
        <v>366</v>
      </c>
      <c r="I307" s="7" t="s">
        <v>563</v>
      </c>
      <c r="J307" s="17">
        <v>8.89</v>
      </c>
      <c r="K307" s="17" t="s">
        <v>171</v>
      </c>
      <c r="L307" s="17" t="s">
        <v>560</v>
      </c>
      <c r="N307" s="17">
        <v>71.12</v>
      </c>
      <c r="O307" s="17">
        <v>8.89</v>
      </c>
      <c r="P307" s="17">
        <v>1</v>
      </c>
      <c r="Q307" s="17">
        <v>1</v>
      </c>
      <c r="R307">
        <v>508329127</v>
      </c>
      <c r="S307">
        <v>2098</v>
      </c>
      <c r="U307" t="s">
        <v>174</v>
      </c>
      <c r="V307">
        <f>MATCH(D307,Отчет!$D:$D,0)</f>
        <v>33</v>
      </c>
    </row>
    <row r="308" spans="1:22" x14ac:dyDescent="0.2">
      <c r="A308" s="17">
        <v>509661826</v>
      </c>
      <c r="B308" s="17">
        <v>6</v>
      </c>
      <c r="C308" s="17" t="s">
        <v>188</v>
      </c>
      <c r="D308" s="17">
        <v>504312383</v>
      </c>
      <c r="E308" s="7" t="s">
        <v>299</v>
      </c>
      <c r="F308" s="7" t="s">
        <v>256</v>
      </c>
      <c r="G308" s="7" t="s">
        <v>207</v>
      </c>
      <c r="H308" s="17" t="s">
        <v>300</v>
      </c>
      <c r="I308" s="7" t="s">
        <v>563</v>
      </c>
      <c r="J308" s="17">
        <v>8.89</v>
      </c>
      <c r="K308" s="17" t="s">
        <v>171</v>
      </c>
      <c r="L308" s="17" t="s">
        <v>560</v>
      </c>
      <c r="N308" s="17">
        <v>53.34</v>
      </c>
      <c r="O308" s="17">
        <v>8.89</v>
      </c>
      <c r="P308" s="17">
        <v>1</v>
      </c>
      <c r="Q308" s="17">
        <v>0</v>
      </c>
      <c r="R308">
        <v>508329127</v>
      </c>
      <c r="S308">
        <v>2098</v>
      </c>
      <c r="U308" t="s">
        <v>174</v>
      </c>
      <c r="V308">
        <f>MATCH(D308,Отчет!$D:$D,0)</f>
        <v>116</v>
      </c>
    </row>
    <row r="309" spans="1:22" x14ac:dyDescent="0.2">
      <c r="A309" s="17">
        <v>509659217</v>
      </c>
      <c r="B309" s="17">
        <v>9</v>
      </c>
      <c r="C309" s="17" t="s">
        <v>188</v>
      </c>
      <c r="D309" s="17">
        <v>499630577</v>
      </c>
      <c r="E309" s="7" t="s">
        <v>308</v>
      </c>
      <c r="F309" s="7" t="s">
        <v>177</v>
      </c>
      <c r="G309" s="7" t="s">
        <v>309</v>
      </c>
      <c r="H309" s="17" t="s">
        <v>310</v>
      </c>
      <c r="I309" s="7" t="s">
        <v>563</v>
      </c>
      <c r="J309" s="17">
        <v>8.89</v>
      </c>
      <c r="K309" s="17" t="s">
        <v>171</v>
      </c>
      <c r="L309" s="17" t="s">
        <v>560</v>
      </c>
      <c r="N309" s="17">
        <v>80.010000000000005</v>
      </c>
      <c r="O309" s="17">
        <v>8.89</v>
      </c>
      <c r="P309" s="17">
        <v>1</v>
      </c>
      <c r="Q309" s="17">
        <v>0</v>
      </c>
      <c r="R309">
        <v>508329127</v>
      </c>
      <c r="S309">
        <v>2098</v>
      </c>
      <c r="U309" t="s">
        <v>174</v>
      </c>
      <c r="V309">
        <f>MATCH(D309,Отчет!$D:$D,0)</f>
        <v>68</v>
      </c>
    </row>
    <row r="310" spans="1:22" x14ac:dyDescent="0.2">
      <c r="A310" s="17">
        <v>509663434</v>
      </c>
      <c r="B310" s="17">
        <v>5</v>
      </c>
      <c r="C310" s="17" t="s">
        <v>216</v>
      </c>
      <c r="D310" s="17">
        <v>499630607</v>
      </c>
      <c r="E310" s="7" t="s">
        <v>311</v>
      </c>
      <c r="F310" s="7" t="s">
        <v>177</v>
      </c>
      <c r="G310" s="7" t="s">
        <v>312</v>
      </c>
      <c r="H310" s="17" t="s">
        <v>313</v>
      </c>
      <c r="I310" s="7" t="s">
        <v>563</v>
      </c>
      <c r="J310" s="17">
        <v>8.89</v>
      </c>
      <c r="K310" s="17" t="s">
        <v>171</v>
      </c>
      <c r="L310" s="17" t="s">
        <v>560</v>
      </c>
      <c r="N310" s="17">
        <v>44.45</v>
      </c>
      <c r="O310" s="17">
        <v>8.89</v>
      </c>
      <c r="P310" s="17">
        <v>1</v>
      </c>
      <c r="Q310" s="17">
        <v>0</v>
      </c>
      <c r="R310">
        <v>508329127</v>
      </c>
      <c r="S310">
        <v>2098</v>
      </c>
      <c r="U310" t="s">
        <v>174</v>
      </c>
      <c r="V310">
        <f>MATCH(D310,Отчет!$D:$D,0)</f>
        <v>117</v>
      </c>
    </row>
    <row r="311" spans="1:22" x14ac:dyDescent="0.2">
      <c r="A311" s="17">
        <v>509664569</v>
      </c>
      <c r="B311" s="17">
        <v>4</v>
      </c>
      <c r="D311" s="17">
        <v>499630637</v>
      </c>
      <c r="E311" s="7" t="s">
        <v>314</v>
      </c>
      <c r="F311" s="7" t="s">
        <v>315</v>
      </c>
      <c r="G311" s="7" t="s">
        <v>316</v>
      </c>
      <c r="H311" s="17" t="s">
        <v>317</v>
      </c>
      <c r="I311" s="7" t="s">
        <v>563</v>
      </c>
      <c r="J311" s="17">
        <v>8.89</v>
      </c>
      <c r="K311" s="17" t="s">
        <v>171</v>
      </c>
      <c r="L311" s="17" t="s">
        <v>560</v>
      </c>
      <c r="N311" s="17">
        <v>35.56</v>
      </c>
      <c r="O311" s="17">
        <v>8.89</v>
      </c>
      <c r="P311" s="17">
        <v>1</v>
      </c>
      <c r="Q311" s="17">
        <v>0</v>
      </c>
      <c r="R311">
        <v>508329127</v>
      </c>
      <c r="S311">
        <v>2098</v>
      </c>
      <c r="U311" t="s">
        <v>174</v>
      </c>
      <c r="V311">
        <f>MATCH(D311,Отчет!$D:$D,0)</f>
        <v>110</v>
      </c>
    </row>
    <row r="312" spans="1:22" x14ac:dyDescent="0.2">
      <c r="A312" s="17">
        <v>509667232</v>
      </c>
      <c r="D312" s="17">
        <v>499630659</v>
      </c>
      <c r="E312" s="7" t="s">
        <v>318</v>
      </c>
      <c r="F312" s="7" t="s">
        <v>248</v>
      </c>
      <c r="G312" s="7" t="s">
        <v>199</v>
      </c>
      <c r="H312" s="17" t="s">
        <v>319</v>
      </c>
      <c r="I312" s="7" t="s">
        <v>563</v>
      </c>
      <c r="J312" s="17">
        <v>8.89</v>
      </c>
      <c r="K312" s="17" t="s">
        <v>171</v>
      </c>
      <c r="L312" s="17" t="s">
        <v>560</v>
      </c>
      <c r="M312" s="17">
        <v>0</v>
      </c>
      <c r="N312" s="17">
        <v>0</v>
      </c>
      <c r="O312" s="17">
        <v>8.89</v>
      </c>
      <c r="Q312" s="17">
        <v>0</v>
      </c>
      <c r="R312">
        <v>508329127</v>
      </c>
      <c r="S312">
        <v>2098</v>
      </c>
      <c r="U312" t="s">
        <v>174</v>
      </c>
      <c r="V312">
        <f>MATCH(D312,Отчет!$D:$D,0)</f>
        <v>133</v>
      </c>
    </row>
    <row r="313" spans="1:22" x14ac:dyDescent="0.2">
      <c r="A313" s="17">
        <v>509663883</v>
      </c>
      <c r="B313" s="17">
        <v>5</v>
      </c>
      <c r="C313" s="17" t="s">
        <v>216</v>
      </c>
      <c r="D313" s="17">
        <v>499630771</v>
      </c>
      <c r="E313" s="7" t="s">
        <v>329</v>
      </c>
      <c r="F313" s="7" t="s">
        <v>302</v>
      </c>
      <c r="G313" s="7" t="s">
        <v>330</v>
      </c>
      <c r="H313" s="17" t="s">
        <v>331</v>
      </c>
      <c r="I313" s="7" t="s">
        <v>563</v>
      </c>
      <c r="J313" s="17">
        <v>8.89</v>
      </c>
      <c r="K313" s="17" t="s">
        <v>171</v>
      </c>
      <c r="L313" s="17" t="s">
        <v>560</v>
      </c>
      <c r="N313" s="17">
        <v>44.45</v>
      </c>
      <c r="O313" s="17">
        <v>8.89</v>
      </c>
      <c r="P313" s="17">
        <v>1</v>
      </c>
      <c r="Q313" s="17">
        <v>0</v>
      </c>
      <c r="R313">
        <v>508329127</v>
      </c>
      <c r="S313">
        <v>2098</v>
      </c>
      <c r="U313" t="s">
        <v>174</v>
      </c>
      <c r="V313">
        <f>MATCH(D313,Отчет!$D:$D,0)</f>
        <v>115</v>
      </c>
    </row>
    <row r="314" spans="1:22" x14ac:dyDescent="0.2">
      <c r="A314" s="17">
        <v>509662601</v>
      </c>
      <c r="B314" s="17">
        <v>7</v>
      </c>
      <c r="C314" s="17" t="s">
        <v>188</v>
      </c>
      <c r="D314" s="17">
        <v>499630793</v>
      </c>
      <c r="E314" s="7" t="s">
        <v>332</v>
      </c>
      <c r="F314" s="7" t="s">
        <v>333</v>
      </c>
      <c r="G314" s="7" t="s">
        <v>334</v>
      </c>
      <c r="H314" s="17" t="s">
        <v>335</v>
      </c>
      <c r="I314" s="7" t="s">
        <v>563</v>
      </c>
      <c r="J314" s="17">
        <v>8.89</v>
      </c>
      <c r="K314" s="17" t="s">
        <v>171</v>
      </c>
      <c r="L314" s="17" t="s">
        <v>560</v>
      </c>
      <c r="N314" s="17">
        <v>62.23</v>
      </c>
      <c r="O314" s="17">
        <v>8.89</v>
      </c>
      <c r="P314" s="17">
        <v>1</v>
      </c>
      <c r="Q314" s="17">
        <v>0</v>
      </c>
      <c r="R314">
        <v>508329127</v>
      </c>
      <c r="S314">
        <v>2098</v>
      </c>
      <c r="U314" t="s">
        <v>174</v>
      </c>
      <c r="V314">
        <f>MATCH(D314,Отчет!$D:$D,0)</f>
        <v>114</v>
      </c>
    </row>
    <row r="315" spans="1:22" x14ac:dyDescent="0.2">
      <c r="A315" s="17">
        <v>509665846</v>
      </c>
      <c r="B315" s="17">
        <v>9</v>
      </c>
      <c r="D315" s="17">
        <v>499630819</v>
      </c>
      <c r="E315" s="7" t="s">
        <v>336</v>
      </c>
      <c r="F315" s="7" t="s">
        <v>337</v>
      </c>
      <c r="G315" s="7" t="s">
        <v>267</v>
      </c>
      <c r="H315" s="17" t="s">
        <v>338</v>
      </c>
      <c r="I315" s="7" t="s">
        <v>563</v>
      </c>
      <c r="J315" s="17">
        <v>8.89</v>
      </c>
      <c r="K315" s="17" t="s">
        <v>171</v>
      </c>
      <c r="L315" s="17" t="s">
        <v>560</v>
      </c>
      <c r="N315" s="17">
        <v>80.010000000000005</v>
      </c>
      <c r="O315" s="17">
        <v>8.89</v>
      </c>
      <c r="P315" s="17">
        <v>1</v>
      </c>
      <c r="Q315" s="17">
        <v>0</v>
      </c>
      <c r="R315">
        <v>508329127</v>
      </c>
      <c r="S315">
        <v>2098</v>
      </c>
      <c r="U315" t="s">
        <v>174</v>
      </c>
      <c r="V315">
        <f>MATCH(D315,Отчет!$D:$D,0)</f>
        <v>70</v>
      </c>
    </row>
    <row r="316" spans="1:22" x14ac:dyDescent="0.2">
      <c r="A316" s="17">
        <v>509656921</v>
      </c>
      <c r="B316" s="17">
        <v>9</v>
      </c>
      <c r="C316" s="17" t="s">
        <v>188</v>
      </c>
      <c r="D316" s="17">
        <v>504311938</v>
      </c>
      <c r="E316" s="7" t="s">
        <v>251</v>
      </c>
      <c r="F316" s="7" t="s">
        <v>252</v>
      </c>
      <c r="G316" s="7" t="s">
        <v>253</v>
      </c>
      <c r="H316" s="17" t="s">
        <v>254</v>
      </c>
      <c r="I316" s="7" t="s">
        <v>563</v>
      </c>
      <c r="J316" s="17">
        <v>8.89</v>
      </c>
      <c r="K316" s="17" t="s">
        <v>171</v>
      </c>
      <c r="L316" s="17" t="s">
        <v>560</v>
      </c>
      <c r="N316" s="17">
        <v>80.010000000000005</v>
      </c>
      <c r="O316" s="17">
        <v>8.89</v>
      </c>
      <c r="P316" s="17">
        <v>1</v>
      </c>
      <c r="Q316" s="17">
        <v>0</v>
      </c>
      <c r="R316">
        <v>508329127</v>
      </c>
      <c r="S316">
        <v>2098</v>
      </c>
      <c r="U316" t="s">
        <v>174</v>
      </c>
      <c r="V316">
        <f>MATCH(D316,Отчет!$D:$D,0)</f>
        <v>72</v>
      </c>
    </row>
    <row r="317" spans="1:22" x14ac:dyDescent="0.2">
      <c r="A317" s="17">
        <v>509658664</v>
      </c>
      <c r="C317" s="17" t="s">
        <v>188</v>
      </c>
      <c r="D317" s="17">
        <v>504311990</v>
      </c>
      <c r="E317" s="7" t="s">
        <v>259</v>
      </c>
      <c r="F317" s="7" t="s">
        <v>260</v>
      </c>
      <c r="G317" s="7" t="s">
        <v>261</v>
      </c>
      <c r="H317" s="17" t="s">
        <v>262</v>
      </c>
      <c r="I317" s="7" t="s">
        <v>563</v>
      </c>
      <c r="J317" s="17">
        <v>8.89</v>
      </c>
      <c r="K317" s="17" t="s">
        <v>171</v>
      </c>
      <c r="L317" s="17" t="s">
        <v>560</v>
      </c>
      <c r="M317" s="17">
        <v>0</v>
      </c>
      <c r="N317" s="17">
        <v>0</v>
      </c>
      <c r="O317" s="17">
        <v>8.89</v>
      </c>
      <c r="Q317" s="17">
        <v>0</v>
      </c>
      <c r="R317">
        <v>508329127</v>
      </c>
      <c r="S317">
        <v>2098</v>
      </c>
      <c r="U317" t="s">
        <v>174</v>
      </c>
      <c r="V317">
        <f>MATCH(D317,Отчет!$D:$D,0)</f>
        <v>129</v>
      </c>
    </row>
    <row r="318" spans="1:22" x14ac:dyDescent="0.2">
      <c r="A318" s="17">
        <v>509664373</v>
      </c>
      <c r="B318" s="17">
        <v>5</v>
      </c>
      <c r="C318" s="17" t="s">
        <v>216</v>
      </c>
      <c r="D318" s="17">
        <v>504312021</v>
      </c>
      <c r="E318" s="7" t="s">
        <v>263</v>
      </c>
      <c r="F318" s="7" t="s">
        <v>211</v>
      </c>
      <c r="G318" s="7" t="s">
        <v>264</v>
      </c>
      <c r="H318" s="17" t="s">
        <v>265</v>
      </c>
      <c r="I318" s="7" t="s">
        <v>563</v>
      </c>
      <c r="J318" s="17">
        <v>8.89</v>
      </c>
      <c r="K318" s="17" t="s">
        <v>171</v>
      </c>
      <c r="L318" s="17" t="s">
        <v>560</v>
      </c>
      <c r="N318" s="17">
        <v>44.45</v>
      </c>
      <c r="O318" s="17">
        <v>8.89</v>
      </c>
      <c r="P318" s="17">
        <v>1</v>
      </c>
      <c r="Q318" s="17">
        <v>0</v>
      </c>
      <c r="R318">
        <v>508329127</v>
      </c>
      <c r="S318">
        <v>2098</v>
      </c>
      <c r="U318" t="s">
        <v>174</v>
      </c>
      <c r="V318">
        <f>MATCH(D318,Отчет!$D:$D,0)</f>
        <v>91</v>
      </c>
    </row>
    <row r="319" spans="1:22" x14ac:dyDescent="0.2">
      <c r="A319" s="17">
        <v>509667716</v>
      </c>
      <c r="B319" s="17">
        <v>3</v>
      </c>
      <c r="C319" s="17" t="s">
        <v>188</v>
      </c>
      <c r="D319" s="17">
        <v>504312123</v>
      </c>
      <c r="E319" s="7" t="s">
        <v>555</v>
      </c>
      <c r="F319" s="7" t="s">
        <v>556</v>
      </c>
      <c r="G319" s="7" t="s">
        <v>557</v>
      </c>
      <c r="H319" s="17" t="s">
        <v>558</v>
      </c>
      <c r="I319" s="7" t="s">
        <v>563</v>
      </c>
      <c r="J319" s="17">
        <v>8.89</v>
      </c>
      <c r="K319" s="17" t="s">
        <v>171</v>
      </c>
      <c r="L319" s="17" t="s">
        <v>560</v>
      </c>
      <c r="N319" s="17">
        <v>0</v>
      </c>
      <c r="O319" s="17">
        <v>8.89</v>
      </c>
      <c r="P319" s="17">
        <v>0</v>
      </c>
      <c r="Q319" s="17">
        <v>0</v>
      </c>
      <c r="R319">
        <v>508329127</v>
      </c>
      <c r="S319">
        <v>2098</v>
      </c>
      <c r="U319" t="s">
        <v>174</v>
      </c>
      <c r="V319">
        <f>MATCH(D319,Отчет!$D:$D,0)</f>
        <v>127</v>
      </c>
    </row>
    <row r="320" spans="1:22" x14ac:dyDescent="0.2">
      <c r="A320" s="17">
        <v>509657304</v>
      </c>
      <c r="B320" s="17">
        <v>6</v>
      </c>
      <c r="C320" s="17" t="s">
        <v>188</v>
      </c>
      <c r="D320" s="17">
        <v>504312181</v>
      </c>
      <c r="E320" s="7" t="s">
        <v>280</v>
      </c>
      <c r="F320" s="7" t="s">
        <v>177</v>
      </c>
      <c r="G320" s="7" t="s">
        <v>186</v>
      </c>
      <c r="H320" s="17" t="s">
        <v>281</v>
      </c>
      <c r="I320" s="7" t="s">
        <v>563</v>
      </c>
      <c r="J320" s="17">
        <v>8.89</v>
      </c>
      <c r="K320" s="17" t="s">
        <v>171</v>
      </c>
      <c r="L320" s="17" t="s">
        <v>560</v>
      </c>
      <c r="N320" s="17">
        <v>53.34</v>
      </c>
      <c r="O320" s="17">
        <v>8.89</v>
      </c>
      <c r="P320" s="17">
        <v>1</v>
      </c>
      <c r="Q320" s="17">
        <v>0</v>
      </c>
      <c r="R320">
        <v>508329127</v>
      </c>
      <c r="S320">
        <v>2098</v>
      </c>
      <c r="U320" t="s">
        <v>174</v>
      </c>
      <c r="V320">
        <f>MATCH(D320,Отчет!$D:$D,0)</f>
        <v>92</v>
      </c>
    </row>
    <row r="321" spans="1:22" x14ac:dyDescent="0.2">
      <c r="A321" s="17">
        <v>509659703</v>
      </c>
      <c r="B321" s="17">
        <v>9</v>
      </c>
      <c r="C321" s="17" t="s">
        <v>165</v>
      </c>
      <c r="D321" s="17">
        <v>504312248</v>
      </c>
      <c r="E321" s="7" t="s">
        <v>285</v>
      </c>
      <c r="F321" s="7" t="s">
        <v>218</v>
      </c>
      <c r="G321" s="7" t="s">
        <v>186</v>
      </c>
      <c r="H321" s="17" t="s">
        <v>286</v>
      </c>
      <c r="I321" s="7" t="s">
        <v>563</v>
      </c>
      <c r="J321" s="17">
        <v>8.89</v>
      </c>
      <c r="K321" s="17" t="s">
        <v>171</v>
      </c>
      <c r="L321" s="17" t="s">
        <v>560</v>
      </c>
      <c r="N321" s="17">
        <v>80.010000000000005</v>
      </c>
      <c r="O321" s="17">
        <v>8.89</v>
      </c>
      <c r="P321" s="17">
        <v>1</v>
      </c>
      <c r="Q321" s="17">
        <v>0</v>
      </c>
      <c r="R321">
        <v>508329127</v>
      </c>
      <c r="S321">
        <v>2098</v>
      </c>
      <c r="U321" t="s">
        <v>174</v>
      </c>
      <c r="V321">
        <f>MATCH(D321,Отчет!$D:$D,0)</f>
        <v>32</v>
      </c>
    </row>
    <row r="322" spans="1:22" x14ac:dyDescent="0.2">
      <c r="A322" s="17">
        <v>509656711</v>
      </c>
      <c r="B322" s="17">
        <v>8</v>
      </c>
      <c r="C322" s="17" t="s">
        <v>165</v>
      </c>
      <c r="D322" s="17">
        <v>504311465</v>
      </c>
      <c r="E322" s="7" t="s">
        <v>184</v>
      </c>
      <c r="F322" s="7" t="s">
        <v>185</v>
      </c>
      <c r="G322" s="7" t="s">
        <v>186</v>
      </c>
      <c r="H322" s="17" t="s">
        <v>187</v>
      </c>
      <c r="I322" s="7" t="s">
        <v>563</v>
      </c>
      <c r="J322" s="17">
        <v>8.89</v>
      </c>
      <c r="K322" s="17" t="s">
        <v>171</v>
      </c>
      <c r="L322" s="17" t="s">
        <v>560</v>
      </c>
      <c r="N322" s="17">
        <v>71.12</v>
      </c>
      <c r="O322" s="17">
        <v>8.89</v>
      </c>
      <c r="P322" s="17">
        <v>1</v>
      </c>
      <c r="Q322" s="17">
        <v>0</v>
      </c>
      <c r="R322">
        <v>508329127</v>
      </c>
      <c r="S322">
        <v>2098</v>
      </c>
      <c r="U322" t="s">
        <v>174</v>
      </c>
      <c r="V322">
        <f>MATCH(D322,Отчет!$D:$D,0)</f>
        <v>62</v>
      </c>
    </row>
    <row r="323" spans="1:22" x14ac:dyDescent="0.2">
      <c r="A323" s="17">
        <v>509661450</v>
      </c>
      <c r="B323" s="17">
        <v>8</v>
      </c>
      <c r="C323" s="17" t="s">
        <v>209</v>
      </c>
      <c r="D323" s="17">
        <v>504311635</v>
      </c>
      <c r="E323" s="7" t="s">
        <v>210</v>
      </c>
      <c r="F323" s="7" t="s">
        <v>211</v>
      </c>
      <c r="G323" s="7" t="s">
        <v>207</v>
      </c>
      <c r="H323" s="17" t="s">
        <v>212</v>
      </c>
      <c r="I323" s="7" t="s">
        <v>564</v>
      </c>
      <c r="J323" s="17">
        <v>8.89</v>
      </c>
      <c r="K323" s="17" t="s">
        <v>171</v>
      </c>
      <c r="L323" s="17" t="s">
        <v>560</v>
      </c>
      <c r="N323" s="17">
        <v>71.12</v>
      </c>
      <c r="O323" s="17">
        <v>8.89</v>
      </c>
      <c r="P323" s="17">
        <v>1</v>
      </c>
      <c r="Q323" s="17">
        <v>0</v>
      </c>
      <c r="R323">
        <v>508329127</v>
      </c>
      <c r="S323">
        <v>2098</v>
      </c>
      <c r="U323" t="s">
        <v>174</v>
      </c>
      <c r="V323">
        <f>MATCH(D323,Отчет!$D:$D,0)</f>
        <v>61</v>
      </c>
    </row>
    <row r="324" spans="1:22" x14ac:dyDescent="0.2">
      <c r="A324" s="17">
        <v>509656505</v>
      </c>
      <c r="B324" s="17">
        <v>6</v>
      </c>
      <c r="C324" s="17" t="s">
        <v>209</v>
      </c>
      <c r="D324" s="17">
        <v>504312097</v>
      </c>
      <c r="E324" s="7" t="s">
        <v>273</v>
      </c>
      <c r="F324" s="7" t="s">
        <v>274</v>
      </c>
      <c r="G324" s="7" t="s">
        <v>275</v>
      </c>
      <c r="H324" s="17" t="s">
        <v>276</v>
      </c>
      <c r="I324" s="7" t="s">
        <v>564</v>
      </c>
      <c r="J324" s="17">
        <v>8.89</v>
      </c>
      <c r="K324" s="17" t="s">
        <v>171</v>
      </c>
      <c r="L324" s="17" t="s">
        <v>560</v>
      </c>
      <c r="N324" s="17">
        <v>53.34</v>
      </c>
      <c r="O324" s="17">
        <v>8.89</v>
      </c>
      <c r="P324" s="17">
        <v>1</v>
      </c>
      <c r="Q324" s="17">
        <v>0</v>
      </c>
      <c r="R324">
        <v>508329127</v>
      </c>
      <c r="S324">
        <v>2098</v>
      </c>
      <c r="U324" t="s">
        <v>174</v>
      </c>
      <c r="V324">
        <f>MATCH(D324,Отчет!$D:$D,0)</f>
        <v>60</v>
      </c>
    </row>
    <row r="325" spans="1:22" x14ac:dyDescent="0.2">
      <c r="A325" s="17">
        <v>509666229</v>
      </c>
      <c r="B325" s="17">
        <v>5</v>
      </c>
      <c r="C325" s="17" t="s">
        <v>209</v>
      </c>
      <c r="D325" s="17">
        <v>504311731</v>
      </c>
      <c r="E325" s="7" t="s">
        <v>221</v>
      </c>
      <c r="F325" s="7" t="s">
        <v>222</v>
      </c>
      <c r="G325" s="7" t="s">
        <v>223</v>
      </c>
      <c r="H325" s="17" t="s">
        <v>224</v>
      </c>
      <c r="I325" s="7" t="s">
        <v>564</v>
      </c>
      <c r="J325" s="17">
        <v>8.89</v>
      </c>
      <c r="K325" s="17" t="s">
        <v>171</v>
      </c>
      <c r="L325" s="17" t="s">
        <v>560</v>
      </c>
      <c r="N325" s="17">
        <v>44.45</v>
      </c>
      <c r="O325" s="17">
        <v>8.89</v>
      </c>
      <c r="P325" s="17">
        <v>1</v>
      </c>
      <c r="Q325" s="17">
        <v>0</v>
      </c>
      <c r="R325">
        <v>508329127</v>
      </c>
      <c r="S325">
        <v>2098</v>
      </c>
      <c r="U325" t="s">
        <v>174</v>
      </c>
      <c r="V325">
        <f>MATCH(D325,Отчет!$D:$D,0)</f>
        <v>102</v>
      </c>
    </row>
    <row r="326" spans="1:22" x14ac:dyDescent="0.2">
      <c r="A326" s="17">
        <v>509648034</v>
      </c>
      <c r="B326" s="17">
        <v>9</v>
      </c>
      <c r="C326" s="17" t="s">
        <v>209</v>
      </c>
      <c r="D326" s="17">
        <v>504311762</v>
      </c>
      <c r="E326" s="7" t="s">
        <v>225</v>
      </c>
      <c r="F326" s="7" t="s">
        <v>226</v>
      </c>
      <c r="G326" s="7" t="s">
        <v>186</v>
      </c>
      <c r="H326" s="17" t="s">
        <v>227</v>
      </c>
      <c r="I326" s="7" t="s">
        <v>564</v>
      </c>
      <c r="J326" s="17">
        <v>8.89</v>
      </c>
      <c r="K326" s="17" t="s">
        <v>171</v>
      </c>
      <c r="L326" s="17" t="s">
        <v>560</v>
      </c>
      <c r="N326" s="17">
        <v>80.010000000000005</v>
      </c>
      <c r="O326" s="17">
        <v>8.89</v>
      </c>
      <c r="P326" s="17">
        <v>1</v>
      </c>
      <c r="Q326" s="17">
        <v>0</v>
      </c>
      <c r="R326">
        <v>508329127</v>
      </c>
      <c r="S326">
        <v>2098</v>
      </c>
      <c r="U326" t="s">
        <v>174</v>
      </c>
      <c r="V326">
        <f>MATCH(D326,Отчет!$D:$D,0)</f>
        <v>13</v>
      </c>
    </row>
    <row r="327" spans="1:22" x14ac:dyDescent="0.2">
      <c r="A327" s="17">
        <v>509660302</v>
      </c>
      <c r="B327" s="17">
        <v>7</v>
      </c>
      <c r="C327" s="17" t="s">
        <v>209</v>
      </c>
      <c r="D327" s="17">
        <v>504311785</v>
      </c>
      <c r="E327" s="7" t="s">
        <v>228</v>
      </c>
      <c r="F327" s="7" t="s">
        <v>229</v>
      </c>
      <c r="G327" s="7" t="s">
        <v>230</v>
      </c>
      <c r="H327" s="17" t="s">
        <v>231</v>
      </c>
      <c r="I327" s="7" t="s">
        <v>564</v>
      </c>
      <c r="J327" s="17">
        <v>8.89</v>
      </c>
      <c r="K327" s="17" t="s">
        <v>171</v>
      </c>
      <c r="L327" s="17" t="s">
        <v>560</v>
      </c>
      <c r="N327" s="17">
        <v>62.23</v>
      </c>
      <c r="O327" s="17">
        <v>8.89</v>
      </c>
      <c r="P327" s="17">
        <v>1</v>
      </c>
      <c r="Q327" s="17">
        <v>0</v>
      </c>
      <c r="R327">
        <v>508329127</v>
      </c>
      <c r="S327">
        <v>2098</v>
      </c>
      <c r="U327" t="s">
        <v>174</v>
      </c>
      <c r="V327">
        <f>MATCH(D327,Отчет!$D:$D,0)</f>
        <v>93</v>
      </c>
    </row>
    <row r="328" spans="1:22" x14ac:dyDescent="0.2">
      <c r="A328" s="17">
        <v>509654873</v>
      </c>
      <c r="B328" s="17">
        <v>7</v>
      </c>
      <c r="C328" s="17" t="s">
        <v>209</v>
      </c>
      <c r="D328" s="17">
        <v>504311861</v>
      </c>
      <c r="E328" s="7" t="s">
        <v>240</v>
      </c>
      <c r="F328" s="7" t="s">
        <v>241</v>
      </c>
      <c r="G328" s="7" t="s">
        <v>242</v>
      </c>
      <c r="H328" s="17" t="s">
        <v>243</v>
      </c>
      <c r="I328" s="7" t="s">
        <v>564</v>
      </c>
      <c r="J328" s="17">
        <v>8.89</v>
      </c>
      <c r="K328" s="17" t="s">
        <v>171</v>
      </c>
      <c r="L328" s="17" t="s">
        <v>560</v>
      </c>
      <c r="N328" s="17">
        <v>62.23</v>
      </c>
      <c r="O328" s="17">
        <v>8.89</v>
      </c>
      <c r="P328" s="17">
        <v>1</v>
      </c>
      <c r="Q328" s="17">
        <v>0</v>
      </c>
      <c r="R328">
        <v>508329127</v>
      </c>
      <c r="S328">
        <v>2098</v>
      </c>
      <c r="U328" t="s">
        <v>174</v>
      </c>
      <c r="V328">
        <f>MATCH(D328,Отчет!$D:$D,0)</f>
        <v>85</v>
      </c>
    </row>
    <row r="329" spans="1:22" x14ac:dyDescent="0.2">
      <c r="A329" s="17">
        <v>509662052</v>
      </c>
      <c r="B329" s="17">
        <v>9</v>
      </c>
      <c r="C329" s="17" t="s">
        <v>209</v>
      </c>
      <c r="D329" s="17">
        <v>504311268</v>
      </c>
      <c r="E329" s="7" t="s">
        <v>528</v>
      </c>
      <c r="F329" s="7" t="s">
        <v>211</v>
      </c>
      <c r="G329" s="7" t="s">
        <v>186</v>
      </c>
      <c r="H329" s="17" t="s">
        <v>529</v>
      </c>
      <c r="I329" s="7" t="s">
        <v>564</v>
      </c>
      <c r="J329" s="17">
        <v>8.89</v>
      </c>
      <c r="K329" s="17" t="s">
        <v>171</v>
      </c>
      <c r="L329" s="17" t="s">
        <v>560</v>
      </c>
      <c r="N329" s="17">
        <v>80.010000000000005</v>
      </c>
      <c r="O329" s="17">
        <v>8.89</v>
      </c>
      <c r="P329" s="17">
        <v>1</v>
      </c>
      <c r="Q329" s="17">
        <v>0</v>
      </c>
      <c r="R329">
        <v>508329127</v>
      </c>
      <c r="S329">
        <v>2098</v>
      </c>
      <c r="U329" t="s">
        <v>174</v>
      </c>
      <c r="V329">
        <f>MATCH(D329,Отчет!$D:$D,0)</f>
        <v>29</v>
      </c>
    </row>
    <row r="330" spans="1:22" x14ac:dyDescent="0.2">
      <c r="A330" s="17">
        <v>509667146</v>
      </c>
      <c r="B330" s="17">
        <v>9</v>
      </c>
      <c r="C330" s="17" t="s">
        <v>209</v>
      </c>
      <c r="D330" s="17">
        <v>504311390</v>
      </c>
      <c r="E330" s="7" t="s">
        <v>540</v>
      </c>
      <c r="F330" s="7" t="s">
        <v>429</v>
      </c>
      <c r="G330" s="7" t="s">
        <v>261</v>
      </c>
      <c r="H330" s="17" t="s">
        <v>541</v>
      </c>
      <c r="I330" s="7" t="s">
        <v>564</v>
      </c>
      <c r="J330" s="17">
        <v>8.89</v>
      </c>
      <c r="K330" s="17" t="s">
        <v>171</v>
      </c>
      <c r="L330" s="17" t="s">
        <v>560</v>
      </c>
      <c r="N330" s="17">
        <v>80.010000000000005</v>
      </c>
      <c r="O330" s="17">
        <v>8.89</v>
      </c>
      <c r="P330" s="17">
        <v>1</v>
      </c>
      <c r="Q330" s="17">
        <v>0</v>
      </c>
      <c r="R330">
        <v>508329127</v>
      </c>
      <c r="S330">
        <v>2098</v>
      </c>
      <c r="U330" t="s">
        <v>174</v>
      </c>
      <c r="V330">
        <f>MATCH(D330,Отчет!$D:$D,0)</f>
        <v>53</v>
      </c>
    </row>
    <row r="331" spans="1:22" x14ac:dyDescent="0.2">
      <c r="A331" s="17">
        <v>509663774</v>
      </c>
      <c r="B331" s="17">
        <v>9</v>
      </c>
      <c r="C331" s="17" t="s">
        <v>209</v>
      </c>
      <c r="D331" s="17">
        <v>504311412</v>
      </c>
      <c r="E331" s="7" t="s">
        <v>542</v>
      </c>
      <c r="F331" s="7" t="s">
        <v>206</v>
      </c>
      <c r="G331" s="7" t="s">
        <v>543</v>
      </c>
      <c r="H331" s="17" t="s">
        <v>544</v>
      </c>
      <c r="I331" s="7" t="s">
        <v>564</v>
      </c>
      <c r="J331" s="17">
        <v>8.89</v>
      </c>
      <c r="K331" s="17" t="s">
        <v>171</v>
      </c>
      <c r="L331" s="17" t="s">
        <v>560</v>
      </c>
      <c r="N331" s="17">
        <v>80.010000000000005</v>
      </c>
      <c r="O331" s="17">
        <v>8.89</v>
      </c>
      <c r="P331" s="17">
        <v>1</v>
      </c>
      <c r="Q331" s="17">
        <v>0</v>
      </c>
      <c r="R331">
        <v>508329127</v>
      </c>
      <c r="S331">
        <v>2098</v>
      </c>
      <c r="U331" t="s">
        <v>174</v>
      </c>
      <c r="V331">
        <f>MATCH(D331,Отчет!$D:$D,0)</f>
        <v>18</v>
      </c>
    </row>
    <row r="332" spans="1:22" x14ac:dyDescent="0.2">
      <c r="A332" s="17">
        <v>509655534</v>
      </c>
      <c r="D332" s="17">
        <v>504310512</v>
      </c>
      <c r="E332" s="7" t="s">
        <v>492</v>
      </c>
      <c r="F332" s="7" t="s">
        <v>337</v>
      </c>
      <c r="G332" s="7" t="s">
        <v>493</v>
      </c>
      <c r="H332" s="17" t="s">
        <v>494</v>
      </c>
      <c r="I332" s="7" t="s">
        <v>564</v>
      </c>
      <c r="J332" s="17">
        <v>8.89</v>
      </c>
      <c r="K332" s="17" t="s">
        <v>171</v>
      </c>
      <c r="L332" s="17" t="s">
        <v>560</v>
      </c>
      <c r="M332" s="17">
        <v>0</v>
      </c>
      <c r="N332" s="17">
        <v>0</v>
      </c>
      <c r="O332" s="17">
        <v>8.89</v>
      </c>
      <c r="Q332" s="17">
        <v>1</v>
      </c>
      <c r="R332">
        <v>508329127</v>
      </c>
      <c r="S332">
        <v>2098</v>
      </c>
      <c r="U332" t="s">
        <v>174</v>
      </c>
      <c r="V332">
        <f>MATCH(D332,Отчет!$D:$D,0)</f>
        <v>137</v>
      </c>
    </row>
    <row r="333" spans="1:22" x14ac:dyDescent="0.2">
      <c r="A333" s="17">
        <v>509659976</v>
      </c>
      <c r="B333" s="17">
        <v>8</v>
      </c>
      <c r="C333" s="17" t="s">
        <v>209</v>
      </c>
      <c r="D333" s="17">
        <v>504310544</v>
      </c>
      <c r="E333" s="7" t="s">
        <v>495</v>
      </c>
      <c r="F333" s="7" t="s">
        <v>226</v>
      </c>
      <c r="G333" s="7" t="s">
        <v>186</v>
      </c>
      <c r="H333" s="17" t="s">
        <v>496</v>
      </c>
      <c r="I333" s="7" t="s">
        <v>564</v>
      </c>
      <c r="J333" s="17">
        <v>8.89</v>
      </c>
      <c r="K333" s="17" t="s">
        <v>171</v>
      </c>
      <c r="L333" s="17" t="s">
        <v>560</v>
      </c>
      <c r="N333" s="17">
        <v>71.12</v>
      </c>
      <c r="O333" s="17">
        <v>8.89</v>
      </c>
      <c r="P333" s="17">
        <v>1</v>
      </c>
      <c r="Q333" s="17">
        <v>1</v>
      </c>
      <c r="R333">
        <v>508329127</v>
      </c>
      <c r="S333">
        <v>2098</v>
      </c>
      <c r="U333" t="s">
        <v>174</v>
      </c>
      <c r="V333">
        <f>MATCH(D333,Отчет!$D:$D,0)</f>
        <v>79</v>
      </c>
    </row>
    <row r="334" spans="1:22" x14ac:dyDescent="0.2">
      <c r="A334" s="17">
        <v>509657558</v>
      </c>
      <c r="B334" s="17">
        <v>9</v>
      </c>
      <c r="C334" s="17" t="s">
        <v>209</v>
      </c>
      <c r="D334" s="17">
        <v>504310679</v>
      </c>
      <c r="E334" s="7" t="s">
        <v>497</v>
      </c>
      <c r="F334" s="7" t="s">
        <v>395</v>
      </c>
      <c r="G334" s="7" t="s">
        <v>290</v>
      </c>
      <c r="H334" s="17" t="s">
        <v>498</v>
      </c>
      <c r="I334" s="7" t="s">
        <v>564</v>
      </c>
      <c r="J334" s="17">
        <v>8.89</v>
      </c>
      <c r="K334" s="17" t="s">
        <v>171</v>
      </c>
      <c r="L334" s="17" t="s">
        <v>560</v>
      </c>
      <c r="N334" s="17">
        <v>80.010000000000005</v>
      </c>
      <c r="O334" s="17">
        <v>8.89</v>
      </c>
      <c r="P334" s="17">
        <v>1</v>
      </c>
      <c r="Q334" s="17">
        <v>1</v>
      </c>
      <c r="R334">
        <v>508329127</v>
      </c>
      <c r="S334">
        <v>2098</v>
      </c>
      <c r="U334" t="s">
        <v>174</v>
      </c>
      <c r="V334">
        <f>MATCH(D334,Отчет!$D:$D,0)</f>
        <v>45</v>
      </c>
    </row>
    <row r="335" spans="1:22" x14ac:dyDescent="0.2">
      <c r="A335" s="17">
        <v>509660464</v>
      </c>
      <c r="B335" s="17">
        <v>8</v>
      </c>
      <c r="C335" s="17" t="s">
        <v>209</v>
      </c>
      <c r="D335" s="17">
        <v>504310707</v>
      </c>
      <c r="E335" s="7" t="s">
        <v>499</v>
      </c>
      <c r="F335" s="7" t="s">
        <v>185</v>
      </c>
      <c r="G335" s="7" t="s">
        <v>294</v>
      </c>
      <c r="H335" s="17" t="s">
        <v>500</v>
      </c>
      <c r="I335" s="7" t="s">
        <v>564</v>
      </c>
      <c r="J335" s="17">
        <v>8.89</v>
      </c>
      <c r="K335" s="17" t="s">
        <v>171</v>
      </c>
      <c r="L335" s="17" t="s">
        <v>560</v>
      </c>
      <c r="N335" s="17">
        <v>71.12</v>
      </c>
      <c r="O335" s="17">
        <v>8.89</v>
      </c>
      <c r="P335" s="17">
        <v>1</v>
      </c>
      <c r="Q335" s="17">
        <v>1</v>
      </c>
      <c r="R335">
        <v>508329127</v>
      </c>
      <c r="S335">
        <v>2098</v>
      </c>
      <c r="U335" t="s">
        <v>174</v>
      </c>
      <c r="V335">
        <f>MATCH(D335,Отчет!$D:$D,0)</f>
        <v>48</v>
      </c>
    </row>
    <row r="336" spans="1:22" x14ac:dyDescent="0.2">
      <c r="A336" s="17">
        <v>509658756</v>
      </c>
      <c r="B336" s="17">
        <v>1</v>
      </c>
      <c r="D336" s="17">
        <v>504308761</v>
      </c>
      <c r="E336" s="7" t="s">
        <v>422</v>
      </c>
      <c r="F336" s="7" t="s">
        <v>423</v>
      </c>
      <c r="G336" s="7" t="s">
        <v>182</v>
      </c>
      <c r="H336" s="17" t="s">
        <v>424</v>
      </c>
      <c r="I336" s="7" t="s">
        <v>564</v>
      </c>
      <c r="J336" s="17">
        <v>8.89</v>
      </c>
      <c r="K336" s="17" t="s">
        <v>171</v>
      </c>
      <c r="L336" s="17" t="s">
        <v>560</v>
      </c>
      <c r="N336" s="17">
        <v>0</v>
      </c>
      <c r="O336" s="17">
        <v>8.89</v>
      </c>
      <c r="P336" s="17">
        <v>0</v>
      </c>
      <c r="Q336" s="17">
        <v>1</v>
      </c>
      <c r="R336">
        <v>508329127</v>
      </c>
      <c r="S336">
        <v>2098</v>
      </c>
      <c r="U336" t="s">
        <v>174</v>
      </c>
      <c r="V336">
        <f>MATCH(D336,Отчет!$D:$D,0)</f>
        <v>126</v>
      </c>
    </row>
    <row r="337" spans="1:22" x14ac:dyDescent="0.2">
      <c r="A337" s="17">
        <v>509656633</v>
      </c>
      <c r="B337" s="17">
        <v>9</v>
      </c>
      <c r="C337" s="17" t="s">
        <v>209</v>
      </c>
      <c r="D337" s="17">
        <v>504308980</v>
      </c>
      <c r="E337" s="7" t="s">
        <v>442</v>
      </c>
      <c r="F337" s="7" t="s">
        <v>443</v>
      </c>
      <c r="G337" s="7" t="s">
        <v>444</v>
      </c>
      <c r="H337" s="17" t="s">
        <v>445</v>
      </c>
      <c r="I337" s="7" t="s">
        <v>564</v>
      </c>
      <c r="J337" s="17">
        <v>8.89</v>
      </c>
      <c r="K337" s="17" t="s">
        <v>171</v>
      </c>
      <c r="L337" s="17" t="s">
        <v>560</v>
      </c>
      <c r="N337" s="17">
        <v>80.010000000000005</v>
      </c>
      <c r="O337" s="17">
        <v>8.89</v>
      </c>
      <c r="P337" s="17">
        <v>1</v>
      </c>
      <c r="Q337" s="17">
        <v>1</v>
      </c>
      <c r="R337">
        <v>508329127</v>
      </c>
      <c r="S337">
        <v>2098</v>
      </c>
      <c r="U337" t="s">
        <v>174</v>
      </c>
      <c r="V337">
        <f>MATCH(D337,Отчет!$D:$D,0)</f>
        <v>42</v>
      </c>
    </row>
    <row r="338" spans="1:22" x14ac:dyDescent="0.2">
      <c r="A338" s="17">
        <v>612396821</v>
      </c>
      <c r="B338" s="17">
        <v>4</v>
      </c>
      <c r="C338" s="17" t="s">
        <v>209</v>
      </c>
      <c r="D338" s="17">
        <v>607219827</v>
      </c>
      <c r="E338" s="7" t="s">
        <v>371</v>
      </c>
      <c r="F338" s="7" t="s">
        <v>346</v>
      </c>
      <c r="G338" s="7" t="s">
        <v>316</v>
      </c>
      <c r="H338" s="17" t="s">
        <v>372</v>
      </c>
      <c r="I338" s="7" t="s">
        <v>564</v>
      </c>
      <c r="J338" s="17">
        <v>8.89</v>
      </c>
      <c r="K338" s="17" t="s">
        <v>171</v>
      </c>
      <c r="L338" s="17" t="s">
        <v>560</v>
      </c>
      <c r="N338" s="17">
        <v>35.56</v>
      </c>
      <c r="O338" s="17">
        <v>8.89</v>
      </c>
      <c r="P338" s="17">
        <v>1</v>
      </c>
      <c r="Q338" s="17">
        <v>0</v>
      </c>
      <c r="R338">
        <v>508329127</v>
      </c>
      <c r="S338">
        <v>2098</v>
      </c>
      <c r="T338" t="s">
        <v>307</v>
      </c>
      <c r="U338" t="s">
        <v>174</v>
      </c>
      <c r="V338">
        <f>MATCH(D338,Отчет!$D:$D,0)</f>
        <v>111</v>
      </c>
    </row>
    <row r="339" spans="1:22" x14ac:dyDescent="0.2">
      <c r="A339" s="17">
        <v>509665068</v>
      </c>
      <c r="B339" s="17">
        <v>6</v>
      </c>
      <c r="C339" s="17" t="s">
        <v>209</v>
      </c>
      <c r="D339" s="17">
        <v>504308204</v>
      </c>
      <c r="E339" s="7" t="s">
        <v>386</v>
      </c>
      <c r="F339" s="7" t="s">
        <v>211</v>
      </c>
      <c r="G339" s="7" t="s">
        <v>242</v>
      </c>
      <c r="H339" s="17" t="s">
        <v>387</v>
      </c>
      <c r="I339" s="7" t="s">
        <v>564</v>
      </c>
      <c r="J339" s="17">
        <v>8.89</v>
      </c>
      <c r="K339" s="17" t="s">
        <v>171</v>
      </c>
      <c r="L339" s="17" t="s">
        <v>560</v>
      </c>
      <c r="N339" s="17">
        <v>53.34</v>
      </c>
      <c r="O339" s="17">
        <v>8.89</v>
      </c>
      <c r="P339" s="17">
        <v>1</v>
      </c>
      <c r="Q339" s="17">
        <v>1</v>
      </c>
      <c r="R339">
        <v>508329127</v>
      </c>
      <c r="S339">
        <v>2098</v>
      </c>
      <c r="U339" t="s">
        <v>174</v>
      </c>
      <c r="V339">
        <f>MATCH(D339,Отчет!$D:$D,0)</f>
        <v>120</v>
      </c>
    </row>
    <row r="340" spans="1:22" x14ac:dyDescent="0.2">
      <c r="A340" s="17">
        <v>509663144</v>
      </c>
      <c r="B340" s="17">
        <v>8</v>
      </c>
      <c r="C340" s="17" t="s">
        <v>209</v>
      </c>
      <c r="D340" s="17">
        <v>504308535</v>
      </c>
      <c r="E340" s="7" t="s">
        <v>399</v>
      </c>
      <c r="F340" s="7" t="s">
        <v>333</v>
      </c>
      <c r="G340" s="7" t="s">
        <v>207</v>
      </c>
      <c r="H340" s="17" t="s">
        <v>400</v>
      </c>
      <c r="I340" s="7" t="s">
        <v>564</v>
      </c>
      <c r="J340" s="17">
        <v>8.89</v>
      </c>
      <c r="K340" s="17" t="s">
        <v>171</v>
      </c>
      <c r="L340" s="17" t="s">
        <v>560</v>
      </c>
      <c r="N340" s="17">
        <v>71.12</v>
      </c>
      <c r="O340" s="17">
        <v>8.89</v>
      </c>
      <c r="P340" s="17">
        <v>1</v>
      </c>
      <c r="Q340" s="17">
        <v>1</v>
      </c>
      <c r="R340">
        <v>508329127</v>
      </c>
      <c r="S340">
        <v>2098</v>
      </c>
      <c r="U340" t="s">
        <v>174</v>
      </c>
      <c r="V340">
        <f>MATCH(D340,Отчет!$D:$D,0)</f>
        <v>16</v>
      </c>
    </row>
    <row r="341" spans="1:22" x14ac:dyDescent="0.2">
      <c r="A341" s="17">
        <v>509658309</v>
      </c>
      <c r="B341" s="17">
        <v>5</v>
      </c>
      <c r="C341" s="17" t="s">
        <v>209</v>
      </c>
      <c r="D341" s="17">
        <v>509654598</v>
      </c>
      <c r="E341" s="7" t="s">
        <v>341</v>
      </c>
      <c r="F341" s="7" t="s">
        <v>342</v>
      </c>
      <c r="G341" s="7" t="s">
        <v>343</v>
      </c>
      <c r="H341" s="17" t="s">
        <v>344</v>
      </c>
      <c r="I341" s="7" t="s">
        <v>564</v>
      </c>
      <c r="J341" s="17">
        <v>8.89</v>
      </c>
      <c r="K341" s="17" t="s">
        <v>171</v>
      </c>
      <c r="L341" s="17" t="s">
        <v>560</v>
      </c>
      <c r="N341" s="17">
        <v>44.45</v>
      </c>
      <c r="O341" s="17">
        <v>8.89</v>
      </c>
      <c r="P341" s="17">
        <v>1</v>
      </c>
      <c r="Q341" s="17">
        <v>1</v>
      </c>
      <c r="R341">
        <v>508329127</v>
      </c>
      <c r="S341">
        <v>2098</v>
      </c>
      <c r="U341" t="s">
        <v>174</v>
      </c>
      <c r="V341">
        <f>MATCH(D341,Отчет!$D:$D,0)</f>
        <v>107</v>
      </c>
    </row>
    <row r="342" spans="1:22" x14ac:dyDescent="0.2">
      <c r="A342" s="17">
        <v>625756050</v>
      </c>
      <c r="B342" s="17">
        <v>8</v>
      </c>
      <c r="C342" s="17" t="s">
        <v>209</v>
      </c>
      <c r="D342" s="17">
        <v>625750537</v>
      </c>
      <c r="E342" s="7" t="s">
        <v>553</v>
      </c>
      <c r="F342" s="7" t="s">
        <v>226</v>
      </c>
      <c r="G342" s="7" t="s">
        <v>186</v>
      </c>
      <c r="H342" s="36" t="s">
        <v>554</v>
      </c>
      <c r="I342" s="7" t="s">
        <v>564</v>
      </c>
      <c r="J342" s="17">
        <v>8.89</v>
      </c>
      <c r="K342" s="17" t="s">
        <v>171</v>
      </c>
      <c r="L342" s="17" t="s">
        <v>560</v>
      </c>
      <c r="N342" s="17">
        <v>71.12</v>
      </c>
      <c r="O342" s="17">
        <v>8.89</v>
      </c>
      <c r="P342" s="17">
        <v>1</v>
      </c>
      <c r="Q342" s="17">
        <v>0</v>
      </c>
      <c r="R342">
        <v>508329127</v>
      </c>
      <c r="S342">
        <v>2098</v>
      </c>
      <c r="T342" t="s">
        <v>307</v>
      </c>
      <c r="U342" t="s">
        <v>174</v>
      </c>
      <c r="V342">
        <f>MATCH(D342,Отчет!$D:$D,0)</f>
        <v>65</v>
      </c>
    </row>
    <row r="343" spans="1:22" x14ac:dyDescent="0.2">
      <c r="A343" s="17">
        <v>666575260</v>
      </c>
      <c r="B343" s="17">
        <v>3</v>
      </c>
      <c r="C343" s="17" t="s">
        <v>209</v>
      </c>
      <c r="D343" s="17">
        <v>565792652</v>
      </c>
      <c r="E343" s="7" t="s">
        <v>367</v>
      </c>
      <c r="F343" s="7" t="s">
        <v>368</v>
      </c>
      <c r="G343" s="7" t="s">
        <v>369</v>
      </c>
      <c r="H343" s="17" t="s">
        <v>370</v>
      </c>
      <c r="I343" s="7" t="s">
        <v>564</v>
      </c>
      <c r="J343" s="17">
        <v>8.89</v>
      </c>
      <c r="K343" s="17" t="s">
        <v>171</v>
      </c>
      <c r="L343" s="17" t="s">
        <v>560</v>
      </c>
      <c r="N343" s="17">
        <v>0</v>
      </c>
      <c r="O343" s="17">
        <v>8.89</v>
      </c>
      <c r="P343" s="17">
        <v>0</v>
      </c>
      <c r="Q343" s="17">
        <v>1</v>
      </c>
      <c r="R343">
        <v>508329127</v>
      </c>
      <c r="S343">
        <v>2098</v>
      </c>
      <c r="U343" t="s">
        <v>174</v>
      </c>
      <c r="V343">
        <f>MATCH(D343,Отчет!$D:$D,0)</f>
        <v>123</v>
      </c>
    </row>
    <row r="344" spans="1:22" x14ac:dyDescent="0.2">
      <c r="A344" s="17">
        <v>509659309</v>
      </c>
      <c r="B344" s="17">
        <v>6</v>
      </c>
      <c r="C344" s="17" t="s">
        <v>209</v>
      </c>
      <c r="D344" s="17">
        <v>504312413</v>
      </c>
      <c r="E344" s="7" t="s">
        <v>301</v>
      </c>
      <c r="F344" s="7" t="s">
        <v>302</v>
      </c>
      <c r="G344" s="7" t="s">
        <v>303</v>
      </c>
      <c r="H344" s="17" t="s">
        <v>304</v>
      </c>
      <c r="I344" s="7" t="s">
        <v>564</v>
      </c>
      <c r="J344" s="17">
        <v>8.89</v>
      </c>
      <c r="K344" s="17" t="s">
        <v>171</v>
      </c>
      <c r="L344" s="17" t="s">
        <v>560</v>
      </c>
      <c r="N344" s="17">
        <v>53.34</v>
      </c>
      <c r="O344" s="17">
        <v>8.89</v>
      </c>
      <c r="P344" s="17">
        <v>1</v>
      </c>
      <c r="Q344" s="17">
        <v>0</v>
      </c>
      <c r="R344">
        <v>508329127</v>
      </c>
      <c r="S344">
        <v>2098</v>
      </c>
      <c r="U344" t="s">
        <v>174</v>
      </c>
      <c r="V344">
        <f>MATCH(D344,Отчет!$D:$D,0)</f>
        <v>83</v>
      </c>
    </row>
    <row r="345" spans="1:22" x14ac:dyDescent="0.2">
      <c r="A345" s="17">
        <v>612394569</v>
      </c>
      <c r="B345" s="17">
        <v>10</v>
      </c>
      <c r="C345" s="17" t="s">
        <v>209</v>
      </c>
      <c r="D345" s="17">
        <v>605810757</v>
      </c>
      <c r="E345" s="7" t="s">
        <v>305</v>
      </c>
      <c r="F345" s="7" t="s">
        <v>211</v>
      </c>
      <c r="G345" s="7" t="s">
        <v>261</v>
      </c>
      <c r="H345" s="17" t="s">
        <v>306</v>
      </c>
      <c r="I345" s="7" t="s">
        <v>564</v>
      </c>
      <c r="J345" s="17">
        <v>8.89</v>
      </c>
      <c r="K345" s="17" t="s">
        <v>171</v>
      </c>
      <c r="L345" s="17" t="s">
        <v>560</v>
      </c>
      <c r="N345" s="17">
        <v>88.9</v>
      </c>
      <c r="O345" s="17">
        <v>8.89</v>
      </c>
      <c r="P345" s="17">
        <v>1</v>
      </c>
      <c r="Q345" s="17">
        <v>0</v>
      </c>
      <c r="R345">
        <v>508329127</v>
      </c>
      <c r="S345">
        <v>2098</v>
      </c>
      <c r="T345" t="s">
        <v>307</v>
      </c>
      <c r="U345" t="s">
        <v>174</v>
      </c>
      <c r="V345">
        <f>MATCH(D345,Отчет!$D:$D,0)</f>
        <v>25</v>
      </c>
    </row>
    <row r="346" spans="1:22" x14ac:dyDescent="0.2">
      <c r="A346" s="17">
        <v>509659061</v>
      </c>
      <c r="B346" s="17">
        <v>9</v>
      </c>
      <c r="C346" s="17" t="s">
        <v>209</v>
      </c>
      <c r="D346" s="17">
        <v>499630689</v>
      </c>
      <c r="E346" s="7" t="s">
        <v>320</v>
      </c>
      <c r="F346" s="7" t="s">
        <v>321</v>
      </c>
      <c r="G346" s="7" t="s">
        <v>186</v>
      </c>
      <c r="H346" s="17" t="s">
        <v>322</v>
      </c>
      <c r="I346" s="7" t="s">
        <v>564</v>
      </c>
      <c r="J346" s="17">
        <v>8.89</v>
      </c>
      <c r="K346" s="17" t="s">
        <v>171</v>
      </c>
      <c r="L346" s="17" t="s">
        <v>560</v>
      </c>
      <c r="N346" s="17">
        <v>80.010000000000005</v>
      </c>
      <c r="O346" s="17">
        <v>8.89</v>
      </c>
      <c r="P346" s="17">
        <v>1</v>
      </c>
      <c r="Q346" s="17">
        <v>0</v>
      </c>
      <c r="R346">
        <v>508329127</v>
      </c>
      <c r="S346">
        <v>2098</v>
      </c>
      <c r="U346" t="s">
        <v>174</v>
      </c>
      <c r="V346">
        <f>MATCH(D346,Отчет!$D:$D,0)</f>
        <v>17</v>
      </c>
    </row>
    <row r="347" spans="1:22" x14ac:dyDescent="0.2">
      <c r="A347" s="17">
        <v>509654274</v>
      </c>
      <c r="B347" s="17">
        <v>3</v>
      </c>
      <c r="C347" s="17" t="s">
        <v>209</v>
      </c>
      <c r="D347" s="17">
        <v>499630741</v>
      </c>
      <c r="E347" s="7" t="s">
        <v>325</v>
      </c>
      <c r="F347" s="7" t="s">
        <v>326</v>
      </c>
      <c r="G347" s="7" t="s">
        <v>327</v>
      </c>
      <c r="H347" s="17" t="s">
        <v>328</v>
      </c>
      <c r="I347" s="7" t="s">
        <v>564</v>
      </c>
      <c r="J347" s="17">
        <v>8.89</v>
      </c>
      <c r="K347" s="17" t="s">
        <v>171</v>
      </c>
      <c r="L347" s="17" t="s">
        <v>560</v>
      </c>
      <c r="N347" s="17">
        <v>0</v>
      </c>
      <c r="O347" s="17">
        <v>8.89</v>
      </c>
      <c r="P347" s="17">
        <v>0</v>
      </c>
      <c r="Q347" s="17">
        <v>0</v>
      </c>
      <c r="R347">
        <v>508329127</v>
      </c>
      <c r="S347">
        <v>2098</v>
      </c>
      <c r="U347" t="s">
        <v>174</v>
      </c>
      <c r="V347">
        <f>MATCH(D347,Отчет!$D:$D,0)</f>
        <v>128</v>
      </c>
    </row>
    <row r="348" spans="1:22" x14ac:dyDescent="0.2">
      <c r="A348" s="17">
        <v>509655314</v>
      </c>
      <c r="B348" s="17">
        <v>9</v>
      </c>
      <c r="C348" s="17" t="s">
        <v>209</v>
      </c>
      <c r="D348" s="17">
        <v>509654571</v>
      </c>
      <c r="E348" s="7" t="s">
        <v>339</v>
      </c>
      <c r="F348" s="7" t="s">
        <v>302</v>
      </c>
      <c r="G348" s="7" t="s">
        <v>186</v>
      </c>
      <c r="H348" s="17" t="s">
        <v>340</v>
      </c>
      <c r="I348" s="7" t="s">
        <v>564</v>
      </c>
      <c r="J348" s="17">
        <v>8.89</v>
      </c>
      <c r="K348" s="17" t="s">
        <v>171</v>
      </c>
      <c r="L348" s="17" t="s">
        <v>560</v>
      </c>
      <c r="N348" s="17">
        <v>80.010000000000005</v>
      </c>
      <c r="O348" s="17">
        <v>8.89</v>
      </c>
      <c r="P348" s="17">
        <v>1</v>
      </c>
      <c r="Q348" s="17">
        <v>1</v>
      </c>
      <c r="R348">
        <v>508329127</v>
      </c>
      <c r="S348">
        <v>2098</v>
      </c>
      <c r="U348" t="s">
        <v>174</v>
      </c>
      <c r="V348">
        <f>MATCH(D348,Отчет!$D:$D,0)</f>
        <v>46</v>
      </c>
    </row>
    <row r="349" spans="1:22" x14ac:dyDescent="0.2">
      <c r="A349" s="17">
        <v>509662736</v>
      </c>
      <c r="B349" s="17">
        <v>8</v>
      </c>
      <c r="C349" s="17" t="s">
        <v>209</v>
      </c>
      <c r="D349" s="17">
        <v>504311677</v>
      </c>
      <c r="E349" s="7" t="s">
        <v>213</v>
      </c>
      <c r="F349" s="7" t="s">
        <v>214</v>
      </c>
      <c r="G349" s="7" t="s">
        <v>186</v>
      </c>
      <c r="H349" s="17" t="s">
        <v>215</v>
      </c>
      <c r="I349" s="7" t="s">
        <v>564</v>
      </c>
      <c r="J349" s="17">
        <v>8.89</v>
      </c>
      <c r="K349" s="17" t="s">
        <v>171</v>
      </c>
      <c r="L349" s="17" t="s">
        <v>560</v>
      </c>
      <c r="N349" s="17">
        <v>71.12</v>
      </c>
      <c r="O349" s="17">
        <v>8.89</v>
      </c>
      <c r="P349" s="17">
        <v>1</v>
      </c>
      <c r="Q349" s="17">
        <v>0</v>
      </c>
      <c r="R349">
        <v>508329127</v>
      </c>
      <c r="S349">
        <v>2098</v>
      </c>
      <c r="U349" t="s">
        <v>174</v>
      </c>
      <c r="V349">
        <f>MATCH(D349,Отчет!$D:$D,0)</f>
        <v>78</v>
      </c>
    </row>
    <row r="350" spans="1:22" x14ac:dyDescent="0.2">
      <c r="A350" s="17">
        <v>509658176</v>
      </c>
      <c r="C350" s="17" t="s">
        <v>175</v>
      </c>
      <c r="D350" s="17">
        <v>504310872</v>
      </c>
      <c r="E350" s="7" t="s">
        <v>516</v>
      </c>
      <c r="F350" s="7" t="s">
        <v>374</v>
      </c>
      <c r="G350" s="7" t="s">
        <v>261</v>
      </c>
      <c r="H350" s="17" t="s">
        <v>517</v>
      </c>
      <c r="I350" s="7" t="s">
        <v>565</v>
      </c>
      <c r="J350" s="17">
        <v>8.89</v>
      </c>
      <c r="K350" s="17" t="s">
        <v>171</v>
      </c>
      <c r="L350" s="17" t="s">
        <v>560</v>
      </c>
      <c r="M350" s="17">
        <v>1</v>
      </c>
      <c r="N350" s="17">
        <v>0</v>
      </c>
      <c r="O350" s="17">
        <v>8.89</v>
      </c>
      <c r="Q350" s="17">
        <v>1</v>
      </c>
      <c r="R350">
        <v>508329127</v>
      </c>
      <c r="S350">
        <v>2098</v>
      </c>
      <c r="U350" t="s">
        <v>174</v>
      </c>
      <c r="V350">
        <f>MATCH(D350,Отчет!$D:$D,0)</f>
        <v>131</v>
      </c>
    </row>
    <row r="351" spans="1:22" x14ac:dyDescent="0.2">
      <c r="A351" s="17">
        <v>509660391</v>
      </c>
      <c r="B351" s="17">
        <v>9</v>
      </c>
      <c r="C351" s="17" t="s">
        <v>175</v>
      </c>
      <c r="D351" s="17">
        <v>504310932</v>
      </c>
      <c r="E351" s="7" t="s">
        <v>521</v>
      </c>
      <c r="F351" s="7" t="s">
        <v>211</v>
      </c>
      <c r="G351" s="7" t="s">
        <v>186</v>
      </c>
      <c r="H351" s="17" t="s">
        <v>522</v>
      </c>
      <c r="I351" s="7" t="s">
        <v>565</v>
      </c>
      <c r="J351" s="17">
        <v>8.89</v>
      </c>
      <c r="K351" s="17" t="s">
        <v>171</v>
      </c>
      <c r="L351" s="17" t="s">
        <v>560</v>
      </c>
      <c r="N351" s="17">
        <v>80.010000000000005</v>
      </c>
      <c r="O351" s="17">
        <v>8.89</v>
      </c>
      <c r="P351" s="17">
        <v>1</v>
      </c>
      <c r="Q351" s="17">
        <v>1</v>
      </c>
      <c r="R351">
        <v>508329127</v>
      </c>
      <c r="S351">
        <v>2098</v>
      </c>
      <c r="U351" t="s">
        <v>174</v>
      </c>
      <c r="V351">
        <f>MATCH(D351,Отчет!$D:$D,0)</f>
        <v>28</v>
      </c>
    </row>
    <row r="352" spans="1:22" x14ac:dyDescent="0.2">
      <c r="A352" s="17">
        <v>509655641</v>
      </c>
      <c r="B352" s="17">
        <v>6</v>
      </c>
      <c r="C352" s="17" t="s">
        <v>175</v>
      </c>
      <c r="D352" s="17">
        <v>504311246</v>
      </c>
      <c r="E352" s="7" t="s">
        <v>525</v>
      </c>
      <c r="F352" s="7" t="s">
        <v>211</v>
      </c>
      <c r="G352" s="7" t="s">
        <v>526</v>
      </c>
      <c r="H352" s="17" t="s">
        <v>527</v>
      </c>
      <c r="I352" s="7" t="s">
        <v>565</v>
      </c>
      <c r="J352" s="17">
        <v>8.89</v>
      </c>
      <c r="K352" s="17" t="s">
        <v>171</v>
      </c>
      <c r="L352" s="17" t="s">
        <v>560</v>
      </c>
      <c r="N352" s="17">
        <v>53.34</v>
      </c>
      <c r="O352" s="17">
        <v>8.89</v>
      </c>
      <c r="P352" s="17">
        <v>1</v>
      </c>
      <c r="Q352" s="17">
        <v>0</v>
      </c>
      <c r="R352">
        <v>508329127</v>
      </c>
      <c r="S352">
        <v>2098</v>
      </c>
      <c r="U352" t="s">
        <v>174</v>
      </c>
      <c r="V352">
        <f>MATCH(D352,Отчет!$D:$D,0)</f>
        <v>113</v>
      </c>
    </row>
    <row r="353" spans="1:22" x14ac:dyDescent="0.2">
      <c r="A353" s="17">
        <v>509656432</v>
      </c>
      <c r="B353" s="17">
        <v>7</v>
      </c>
      <c r="C353" s="17" t="s">
        <v>175</v>
      </c>
      <c r="D353" s="17">
        <v>504311343</v>
      </c>
      <c r="E353" s="7" t="s">
        <v>535</v>
      </c>
      <c r="F353" s="7" t="s">
        <v>226</v>
      </c>
      <c r="G353" s="7" t="s">
        <v>186</v>
      </c>
      <c r="H353" s="17" t="s">
        <v>536</v>
      </c>
      <c r="I353" s="7" t="s">
        <v>565</v>
      </c>
      <c r="J353" s="17">
        <v>8.89</v>
      </c>
      <c r="K353" s="17" t="s">
        <v>171</v>
      </c>
      <c r="L353" s="17" t="s">
        <v>560</v>
      </c>
      <c r="N353" s="17">
        <v>62.23</v>
      </c>
      <c r="O353" s="17">
        <v>8.89</v>
      </c>
      <c r="P353" s="17">
        <v>1</v>
      </c>
      <c r="Q353" s="17">
        <v>0</v>
      </c>
      <c r="R353">
        <v>508329127</v>
      </c>
      <c r="S353">
        <v>2098</v>
      </c>
      <c r="U353" t="s">
        <v>174</v>
      </c>
      <c r="V353">
        <f>MATCH(D353,Отчет!$D:$D,0)</f>
        <v>98</v>
      </c>
    </row>
    <row r="354" spans="1:22" x14ac:dyDescent="0.2">
      <c r="A354" s="17">
        <v>509661179</v>
      </c>
      <c r="B354" s="17">
        <v>9</v>
      </c>
      <c r="C354" s="17" t="s">
        <v>175</v>
      </c>
      <c r="D354" s="17">
        <v>504310334</v>
      </c>
      <c r="E354" s="7" t="s">
        <v>477</v>
      </c>
      <c r="F354" s="7" t="s">
        <v>211</v>
      </c>
      <c r="G354" s="7" t="s">
        <v>261</v>
      </c>
      <c r="H354" s="17" t="s">
        <v>478</v>
      </c>
      <c r="I354" s="7" t="s">
        <v>565</v>
      </c>
      <c r="J354" s="17">
        <v>8.89</v>
      </c>
      <c r="K354" s="17" t="s">
        <v>171</v>
      </c>
      <c r="L354" s="17" t="s">
        <v>560</v>
      </c>
      <c r="N354" s="17">
        <v>80.010000000000005</v>
      </c>
      <c r="O354" s="17">
        <v>8.89</v>
      </c>
      <c r="P354" s="17">
        <v>1</v>
      </c>
      <c r="Q354" s="17">
        <v>1</v>
      </c>
      <c r="R354">
        <v>508329127</v>
      </c>
      <c r="S354">
        <v>2098</v>
      </c>
      <c r="U354" t="s">
        <v>174</v>
      </c>
      <c r="V354">
        <f>MATCH(D354,Отчет!$D:$D,0)</f>
        <v>27</v>
      </c>
    </row>
    <row r="355" spans="1:22" x14ac:dyDescent="0.2">
      <c r="A355" s="17">
        <v>509658930</v>
      </c>
      <c r="B355" s="17">
        <v>8</v>
      </c>
      <c r="C355" s="17" t="s">
        <v>175</v>
      </c>
      <c r="D355" s="17">
        <v>504310366</v>
      </c>
      <c r="E355" s="7" t="s">
        <v>479</v>
      </c>
      <c r="F355" s="7" t="s">
        <v>326</v>
      </c>
      <c r="G355" s="7" t="s">
        <v>480</v>
      </c>
      <c r="H355" s="17" t="s">
        <v>481</v>
      </c>
      <c r="I355" s="7" t="s">
        <v>565</v>
      </c>
      <c r="J355" s="17">
        <v>8.89</v>
      </c>
      <c r="K355" s="17" t="s">
        <v>171</v>
      </c>
      <c r="L355" s="17" t="s">
        <v>560</v>
      </c>
      <c r="N355" s="17">
        <v>71.12</v>
      </c>
      <c r="O355" s="17">
        <v>8.89</v>
      </c>
      <c r="P355" s="17">
        <v>1</v>
      </c>
      <c r="Q355" s="17">
        <v>1</v>
      </c>
      <c r="R355">
        <v>508329127</v>
      </c>
      <c r="S355">
        <v>2098</v>
      </c>
      <c r="U355" t="s">
        <v>174</v>
      </c>
      <c r="V355">
        <f>MATCH(D355,Отчет!$D:$D,0)</f>
        <v>50</v>
      </c>
    </row>
    <row r="356" spans="1:22" x14ac:dyDescent="0.2">
      <c r="A356" s="17">
        <v>509661096</v>
      </c>
      <c r="B356" s="17">
        <v>10</v>
      </c>
      <c r="C356" s="17" t="s">
        <v>175</v>
      </c>
      <c r="D356" s="17">
        <v>504310460</v>
      </c>
      <c r="E356" s="7" t="s">
        <v>488</v>
      </c>
      <c r="F356" s="7" t="s">
        <v>464</v>
      </c>
      <c r="G356" s="7" t="s">
        <v>283</v>
      </c>
      <c r="H356" s="17" t="s">
        <v>489</v>
      </c>
      <c r="I356" s="7" t="s">
        <v>565</v>
      </c>
      <c r="J356" s="17">
        <v>8.89</v>
      </c>
      <c r="K356" s="17" t="s">
        <v>171</v>
      </c>
      <c r="L356" s="17" t="s">
        <v>560</v>
      </c>
      <c r="N356" s="17">
        <v>88.9</v>
      </c>
      <c r="O356" s="17">
        <v>8.89</v>
      </c>
      <c r="P356" s="17">
        <v>1</v>
      </c>
      <c r="Q356" s="17">
        <v>1</v>
      </c>
      <c r="R356">
        <v>508329127</v>
      </c>
      <c r="S356">
        <v>2098</v>
      </c>
      <c r="U356" t="s">
        <v>174</v>
      </c>
      <c r="V356">
        <f>MATCH(D356,Отчет!$D:$D,0)</f>
        <v>14</v>
      </c>
    </row>
    <row r="357" spans="1:22" x14ac:dyDescent="0.2">
      <c r="A357" s="17">
        <v>509667014</v>
      </c>
      <c r="B357" s="17">
        <v>8</v>
      </c>
      <c r="C357" s="17" t="s">
        <v>175</v>
      </c>
      <c r="D357" s="17">
        <v>504308737</v>
      </c>
      <c r="E357" s="7" t="s">
        <v>418</v>
      </c>
      <c r="F357" s="7" t="s">
        <v>419</v>
      </c>
      <c r="G357" s="7" t="s">
        <v>420</v>
      </c>
      <c r="H357" s="17" t="s">
        <v>421</v>
      </c>
      <c r="I357" s="7" t="s">
        <v>565</v>
      </c>
      <c r="J357" s="17">
        <v>8.89</v>
      </c>
      <c r="K357" s="17" t="s">
        <v>171</v>
      </c>
      <c r="L357" s="17" t="s">
        <v>560</v>
      </c>
      <c r="N357" s="17">
        <v>71.12</v>
      </c>
      <c r="O357" s="17">
        <v>8.89</v>
      </c>
      <c r="P357" s="17">
        <v>1</v>
      </c>
      <c r="Q357" s="17">
        <v>1</v>
      </c>
      <c r="R357">
        <v>508329127</v>
      </c>
      <c r="S357">
        <v>2098</v>
      </c>
      <c r="U357" t="s">
        <v>174</v>
      </c>
      <c r="V357">
        <f>MATCH(D357,Отчет!$D:$D,0)</f>
        <v>57</v>
      </c>
    </row>
    <row r="358" spans="1:22" x14ac:dyDescent="0.2">
      <c r="A358" s="17">
        <v>509665152</v>
      </c>
      <c r="B358" s="17">
        <v>10</v>
      </c>
      <c r="C358" s="17" t="s">
        <v>175</v>
      </c>
      <c r="D358" s="17">
        <v>504308817</v>
      </c>
      <c r="E358" s="7" t="s">
        <v>428</v>
      </c>
      <c r="F358" s="7" t="s">
        <v>429</v>
      </c>
      <c r="G358" s="7" t="s">
        <v>207</v>
      </c>
      <c r="H358" s="17" t="s">
        <v>430</v>
      </c>
      <c r="I358" s="7" t="s">
        <v>565</v>
      </c>
      <c r="J358" s="17">
        <v>8.89</v>
      </c>
      <c r="K358" s="17" t="s">
        <v>171</v>
      </c>
      <c r="L358" s="17" t="s">
        <v>560</v>
      </c>
      <c r="N358" s="17">
        <v>88.9</v>
      </c>
      <c r="O358" s="17">
        <v>8.89</v>
      </c>
      <c r="P358" s="17">
        <v>1</v>
      </c>
      <c r="Q358" s="17">
        <v>1</v>
      </c>
      <c r="R358">
        <v>508329127</v>
      </c>
      <c r="S358">
        <v>2098</v>
      </c>
      <c r="U358" t="s">
        <v>174</v>
      </c>
      <c r="V358">
        <f>MATCH(D358,Отчет!$D:$D,0)</f>
        <v>15</v>
      </c>
    </row>
    <row r="359" spans="1:22" x14ac:dyDescent="0.2">
      <c r="A359" s="17">
        <v>509662463</v>
      </c>
      <c r="B359" s="17">
        <v>10</v>
      </c>
      <c r="C359" s="17" t="s">
        <v>175</v>
      </c>
      <c r="D359" s="17">
        <v>504308842</v>
      </c>
      <c r="E359" s="7" t="s">
        <v>431</v>
      </c>
      <c r="F359" s="7" t="s">
        <v>177</v>
      </c>
      <c r="G359" s="7" t="s">
        <v>207</v>
      </c>
      <c r="H359" s="17" t="s">
        <v>432</v>
      </c>
      <c r="I359" s="7" t="s">
        <v>565</v>
      </c>
      <c r="J359" s="17">
        <v>8.89</v>
      </c>
      <c r="K359" s="17" t="s">
        <v>171</v>
      </c>
      <c r="L359" s="17" t="s">
        <v>560</v>
      </c>
      <c r="N359" s="17">
        <v>88.9</v>
      </c>
      <c r="O359" s="17">
        <v>8.89</v>
      </c>
      <c r="P359" s="17">
        <v>1</v>
      </c>
      <c r="Q359" s="17">
        <v>1</v>
      </c>
      <c r="R359">
        <v>508329127</v>
      </c>
      <c r="S359">
        <v>2098</v>
      </c>
      <c r="U359" t="s">
        <v>174</v>
      </c>
      <c r="V359">
        <f>MATCH(D359,Отчет!$D:$D,0)</f>
        <v>24</v>
      </c>
    </row>
    <row r="360" spans="1:22" x14ac:dyDescent="0.2">
      <c r="A360" s="17">
        <v>509666923</v>
      </c>
      <c r="B360" s="17">
        <v>8</v>
      </c>
      <c r="C360" s="17" t="s">
        <v>175</v>
      </c>
      <c r="D360" s="17">
        <v>504309066</v>
      </c>
      <c r="E360" s="7" t="s">
        <v>453</v>
      </c>
      <c r="F360" s="7" t="s">
        <v>454</v>
      </c>
      <c r="G360" s="7" t="s">
        <v>267</v>
      </c>
      <c r="H360" s="17" t="s">
        <v>455</v>
      </c>
      <c r="I360" s="7" t="s">
        <v>565</v>
      </c>
      <c r="J360" s="17">
        <v>8.89</v>
      </c>
      <c r="K360" s="17" t="s">
        <v>171</v>
      </c>
      <c r="L360" s="17" t="s">
        <v>560</v>
      </c>
      <c r="N360" s="17">
        <v>71.12</v>
      </c>
      <c r="O360" s="17">
        <v>8.89</v>
      </c>
      <c r="P360" s="17">
        <v>1</v>
      </c>
      <c r="Q360" s="17">
        <v>1</v>
      </c>
      <c r="R360">
        <v>508329127</v>
      </c>
      <c r="S360">
        <v>2098</v>
      </c>
      <c r="U360" t="s">
        <v>174</v>
      </c>
      <c r="V360">
        <f>MATCH(D360,Отчет!$D:$D,0)</f>
        <v>82</v>
      </c>
    </row>
    <row r="361" spans="1:22" x14ac:dyDescent="0.2">
      <c r="A361" s="17">
        <v>509656343</v>
      </c>
      <c r="B361" s="17">
        <v>7</v>
      </c>
      <c r="C361" s="17" t="s">
        <v>175</v>
      </c>
      <c r="D361" s="17">
        <v>504308102</v>
      </c>
      <c r="E361" s="7" t="s">
        <v>373</v>
      </c>
      <c r="F361" s="7" t="s">
        <v>374</v>
      </c>
      <c r="G361" s="7" t="s">
        <v>278</v>
      </c>
      <c r="H361" s="17" t="s">
        <v>375</v>
      </c>
      <c r="I361" s="7" t="s">
        <v>565</v>
      </c>
      <c r="J361" s="17">
        <v>8.89</v>
      </c>
      <c r="K361" s="17" t="s">
        <v>171</v>
      </c>
      <c r="L361" s="17" t="s">
        <v>560</v>
      </c>
      <c r="N361" s="17">
        <v>62.23</v>
      </c>
      <c r="O361" s="17">
        <v>8.89</v>
      </c>
      <c r="P361" s="17">
        <v>1</v>
      </c>
      <c r="Q361" s="17">
        <v>1</v>
      </c>
      <c r="R361">
        <v>508329127</v>
      </c>
      <c r="S361">
        <v>2098</v>
      </c>
      <c r="U361" t="s">
        <v>174</v>
      </c>
      <c r="V361">
        <f>MATCH(D361,Отчет!$D:$D,0)</f>
        <v>80</v>
      </c>
    </row>
    <row r="362" spans="1:22" x14ac:dyDescent="0.2">
      <c r="A362" s="17">
        <v>509660890</v>
      </c>
      <c r="B362" s="17">
        <v>8</v>
      </c>
      <c r="C362" s="17" t="s">
        <v>175</v>
      </c>
      <c r="D362" s="17">
        <v>504308648</v>
      </c>
      <c r="E362" s="7" t="s">
        <v>408</v>
      </c>
      <c r="F362" s="7" t="s">
        <v>409</v>
      </c>
      <c r="G362" s="7" t="s">
        <v>410</v>
      </c>
      <c r="H362" s="17" t="s">
        <v>411</v>
      </c>
      <c r="I362" s="7" t="s">
        <v>565</v>
      </c>
      <c r="J362" s="17">
        <v>8.89</v>
      </c>
      <c r="K362" s="17" t="s">
        <v>171</v>
      </c>
      <c r="L362" s="17" t="s">
        <v>560</v>
      </c>
      <c r="N362" s="17">
        <v>71.12</v>
      </c>
      <c r="O362" s="17">
        <v>8.89</v>
      </c>
      <c r="P362" s="17">
        <v>1</v>
      </c>
      <c r="Q362" s="17">
        <v>1</v>
      </c>
      <c r="R362">
        <v>508329127</v>
      </c>
      <c r="S362">
        <v>2098</v>
      </c>
      <c r="U362" t="s">
        <v>174</v>
      </c>
      <c r="V362">
        <f>MATCH(D362,Отчет!$D:$D,0)</f>
        <v>55</v>
      </c>
    </row>
    <row r="363" spans="1:22" x14ac:dyDescent="0.2">
      <c r="A363" s="17">
        <v>656991837</v>
      </c>
      <c r="B363" s="17">
        <v>3</v>
      </c>
      <c r="C363" s="17" t="s">
        <v>175</v>
      </c>
      <c r="D363" s="17">
        <v>559114252</v>
      </c>
      <c r="E363" s="7" t="s">
        <v>345</v>
      </c>
      <c r="F363" s="7" t="s">
        <v>346</v>
      </c>
      <c r="G363" s="7" t="s">
        <v>347</v>
      </c>
      <c r="H363" s="17" t="s">
        <v>348</v>
      </c>
      <c r="I363" s="7" t="s">
        <v>565</v>
      </c>
      <c r="J363" s="17">
        <v>8.89</v>
      </c>
      <c r="K363" s="17" t="s">
        <v>171</v>
      </c>
      <c r="L363" s="17" t="s">
        <v>560</v>
      </c>
      <c r="N363" s="17">
        <v>0</v>
      </c>
      <c r="O363" s="17">
        <v>8.89</v>
      </c>
      <c r="P363" s="17">
        <v>0</v>
      </c>
      <c r="Q363" s="17">
        <v>1</v>
      </c>
      <c r="R363">
        <v>508329127</v>
      </c>
      <c r="S363">
        <v>2098</v>
      </c>
      <c r="U363" t="s">
        <v>174</v>
      </c>
      <c r="V363">
        <f>MATCH(D363,Отчет!$D:$D,0)</f>
        <v>118</v>
      </c>
    </row>
    <row r="364" spans="1:22" x14ac:dyDescent="0.2">
      <c r="A364" s="17">
        <v>521624813</v>
      </c>
      <c r="B364" s="17">
        <v>6</v>
      </c>
      <c r="C364" s="17" t="s">
        <v>175</v>
      </c>
      <c r="D364" s="17">
        <v>515626219</v>
      </c>
      <c r="E364" s="7" t="s">
        <v>349</v>
      </c>
      <c r="F364" s="7" t="s">
        <v>350</v>
      </c>
      <c r="G364" s="7" t="s">
        <v>186</v>
      </c>
      <c r="H364" s="17" t="s">
        <v>351</v>
      </c>
      <c r="I364" s="7" t="s">
        <v>565</v>
      </c>
      <c r="J364" s="17">
        <v>8.89</v>
      </c>
      <c r="K364" s="17" t="s">
        <v>171</v>
      </c>
      <c r="L364" s="17" t="s">
        <v>560</v>
      </c>
      <c r="N364" s="17">
        <v>53.34</v>
      </c>
      <c r="O364" s="17">
        <v>8.89</v>
      </c>
      <c r="P364" s="17">
        <v>1</v>
      </c>
      <c r="Q364" s="17">
        <v>1</v>
      </c>
      <c r="R364">
        <v>508329127</v>
      </c>
      <c r="S364">
        <v>2098</v>
      </c>
      <c r="U364" t="s">
        <v>174</v>
      </c>
      <c r="V364">
        <f>MATCH(D364,Отчет!$D:$D,0)</f>
        <v>97</v>
      </c>
    </row>
    <row r="365" spans="1:22" x14ac:dyDescent="0.2">
      <c r="A365" s="17">
        <v>521625056</v>
      </c>
      <c r="B365" s="17">
        <v>9</v>
      </c>
      <c r="C365" s="17" t="s">
        <v>175</v>
      </c>
      <c r="D365" s="17">
        <v>515626250</v>
      </c>
      <c r="E365" s="7" t="s">
        <v>352</v>
      </c>
      <c r="F365" s="7" t="s">
        <v>326</v>
      </c>
      <c r="G365" s="7" t="s">
        <v>353</v>
      </c>
      <c r="H365" s="17" t="s">
        <v>354</v>
      </c>
      <c r="I365" s="7" t="s">
        <v>565</v>
      </c>
      <c r="J365" s="17">
        <v>8.89</v>
      </c>
      <c r="K365" s="17" t="s">
        <v>171</v>
      </c>
      <c r="L365" s="17" t="s">
        <v>560</v>
      </c>
      <c r="N365" s="17">
        <v>80.010000000000005</v>
      </c>
      <c r="O365" s="17">
        <v>8.89</v>
      </c>
      <c r="P365" s="17">
        <v>1</v>
      </c>
      <c r="Q365" s="17">
        <v>1</v>
      </c>
      <c r="R365">
        <v>508329127</v>
      </c>
      <c r="S365">
        <v>2098</v>
      </c>
      <c r="U365" t="s">
        <v>174</v>
      </c>
      <c r="V365">
        <f>MATCH(D365,Отчет!$D:$D,0)</f>
        <v>39</v>
      </c>
    </row>
    <row r="366" spans="1:22" x14ac:dyDescent="0.2">
      <c r="A366" s="17">
        <v>703951745</v>
      </c>
      <c r="B366" s="17">
        <v>8</v>
      </c>
      <c r="C366" s="17" t="s">
        <v>175</v>
      </c>
      <c r="D366" s="17">
        <v>703913630</v>
      </c>
      <c r="E366" s="7" t="s">
        <v>176</v>
      </c>
      <c r="F366" s="7" t="s">
        <v>177</v>
      </c>
      <c r="G366" s="7" t="s">
        <v>178</v>
      </c>
      <c r="H366" s="36" t="s">
        <v>179</v>
      </c>
      <c r="I366" s="7" t="s">
        <v>565</v>
      </c>
      <c r="J366" s="17">
        <v>8.89</v>
      </c>
      <c r="K366" s="17" t="s">
        <v>171</v>
      </c>
      <c r="L366" s="17" t="s">
        <v>560</v>
      </c>
      <c r="N366" s="17">
        <v>71.12</v>
      </c>
      <c r="O366" s="17">
        <v>8.89</v>
      </c>
      <c r="P366" s="17">
        <v>1</v>
      </c>
      <c r="Q366" s="17">
        <v>0</v>
      </c>
      <c r="R366">
        <v>508329127</v>
      </c>
      <c r="S366">
        <v>2098</v>
      </c>
      <c r="T366" t="s">
        <v>307</v>
      </c>
      <c r="U366" t="s">
        <v>174</v>
      </c>
      <c r="V366">
        <f>MATCH(D366,Отчет!$D:$D,0)</f>
        <v>49</v>
      </c>
    </row>
    <row r="367" spans="1:22" x14ac:dyDescent="0.2">
      <c r="A367" s="17">
        <v>615072841</v>
      </c>
      <c r="B367" s="17">
        <v>7</v>
      </c>
      <c r="C367" s="17" t="s">
        <v>175</v>
      </c>
      <c r="D367" s="17">
        <v>608621315</v>
      </c>
      <c r="E367" s="7" t="s">
        <v>361</v>
      </c>
      <c r="F367" s="7" t="s">
        <v>362</v>
      </c>
      <c r="G367" s="7" t="s">
        <v>363</v>
      </c>
      <c r="H367" s="36" t="s">
        <v>364</v>
      </c>
      <c r="I367" s="7" t="s">
        <v>565</v>
      </c>
      <c r="J367" s="17">
        <v>8.89</v>
      </c>
      <c r="K367" s="17" t="s">
        <v>171</v>
      </c>
      <c r="L367" s="17" t="s">
        <v>560</v>
      </c>
      <c r="N367" s="17">
        <v>62.23</v>
      </c>
      <c r="O367" s="17">
        <v>8.89</v>
      </c>
      <c r="P367" s="17">
        <v>1</v>
      </c>
      <c r="Q367" s="17">
        <v>0</v>
      </c>
      <c r="R367">
        <v>508329127</v>
      </c>
      <c r="S367">
        <v>2098</v>
      </c>
      <c r="U367" t="s">
        <v>174</v>
      </c>
      <c r="V367">
        <f>MATCH(D367,Отчет!$D:$D,0)</f>
        <v>99</v>
      </c>
    </row>
    <row r="368" spans="1:22" x14ac:dyDescent="0.2">
      <c r="A368" s="17">
        <v>634236642</v>
      </c>
      <c r="B368" s="17">
        <v>8</v>
      </c>
      <c r="C368" s="17" t="s">
        <v>175</v>
      </c>
      <c r="D368" s="17">
        <v>634137310</v>
      </c>
      <c r="E368" s="7" t="s">
        <v>550</v>
      </c>
      <c r="F368" s="7" t="s">
        <v>551</v>
      </c>
      <c r="G368" s="7" t="s">
        <v>264</v>
      </c>
      <c r="H368" s="17" t="s">
        <v>552</v>
      </c>
      <c r="I368" s="7" t="s">
        <v>565</v>
      </c>
      <c r="J368" s="17">
        <v>8.89</v>
      </c>
      <c r="K368" s="17" t="s">
        <v>171</v>
      </c>
      <c r="L368" s="17" t="s">
        <v>560</v>
      </c>
      <c r="N368" s="17">
        <v>71.12</v>
      </c>
      <c r="O368" s="17">
        <v>8.89</v>
      </c>
      <c r="P368" s="17">
        <v>1</v>
      </c>
      <c r="Q368" s="17">
        <v>0</v>
      </c>
      <c r="R368">
        <v>508329127</v>
      </c>
      <c r="S368">
        <v>2098</v>
      </c>
      <c r="T368" t="s">
        <v>307</v>
      </c>
      <c r="U368" t="s">
        <v>174</v>
      </c>
      <c r="V368">
        <f>MATCH(D368,Отчет!$D:$D,0)</f>
        <v>43</v>
      </c>
    </row>
    <row r="369" spans="1:22" x14ac:dyDescent="0.2">
      <c r="A369" s="17">
        <v>509657986</v>
      </c>
      <c r="D369" s="17">
        <v>504311915</v>
      </c>
      <c r="E369" s="7" t="s">
        <v>247</v>
      </c>
      <c r="F369" s="7" t="s">
        <v>248</v>
      </c>
      <c r="G369" s="7" t="s">
        <v>249</v>
      </c>
      <c r="H369" s="17" t="s">
        <v>250</v>
      </c>
      <c r="I369" s="7" t="s">
        <v>565</v>
      </c>
      <c r="J369" s="17">
        <v>8.89</v>
      </c>
      <c r="K369" s="17" t="s">
        <v>171</v>
      </c>
      <c r="L369" s="17" t="s">
        <v>560</v>
      </c>
      <c r="N369" s="17">
        <v>0</v>
      </c>
      <c r="O369" s="17">
        <v>8.89</v>
      </c>
      <c r="Q369" s="17">
        <v>0</v>
      </c>
      <c r="R369">
        <v>508329127</v>
      </c>
      <c r="S369">
        <v>2098</v>
      </c>
      <c r="U369" t="s">
        <v>174</v>
      </c>
      <c r="V369">
        <f>MATCH(D369,Отчет!$D:$D,0)</f>
        <v>134</v>
      </c>
    </row>
    <row r="370" spans="1:22" x14ac:dyDescent="0.2">
      <c r="A370" s="17">
        <v>509657238</v>
      </c>
      <c r="B370" s="17">
        <v>7</v>
      </c>
      <c r="C370" s="17" t="s">
        <v>175</v>
      </c>
      <c r="D370" s="17">
        <v>504311968</v>
      </c>
      <c r="E370" s="7" t="s">
        <v>255</v>
      </c>
      <c r="F370" s="7" t="s">
        <v>256</v>
      </c>
      <c r="G370" s="7" t="s">
        <v>257</v>
      </c>
      <c r="H370" s="17" t="s">
        <v>258</v>
      </c>
      <c r="I370" s="7" t="s">
        <v>565</v>
      </c>
      <c r="J370" s="17">
        <v>8.89</v>
      </c>
      <c r="K370" s="17" t="s">
        <v>171</v>
      </c>
      <c r="L370" s="17" t="s">
        <v>560</v>
      </c>
      <c r="N370" s="17">
        <v>62.23</v>
      </c>
      <c r="O370" s="17">
        <v>8.89</v>
      </c>
      <c r="P370" s="17">
        <v>1</v>
      </c>
      <c r="Q370" s="17">
        <v>0</v>
      </c>
      <c r="R370">
        <v>508329127</v>
      </c>
      <c r="S370">
        <v>2098</v>
      </c>
      <c r="U370" t="s">
        <v>174</v>
      </c>
      <c r="V370">
        <f>MATCH(D370,Отчет!$D:$D,0)</f>
        <v>94</v>
      </c>
    </row>
    <row r="371" spans="1:22" x14ac:dyDescent="0.2">
      <c r="A371" s="17">
        <v>509664994</v>
      </c>
      <c r="B371" s="17">
        <v>8</v>
      </c>
      <c r="C371" s="17" t="s">
        <v>175</v>
      </c>
      <c r="D371" s="17">
        <v>504312044</v>
      </c>
      <c r="E371" s="7" t="s">
        <v>266</v>
      </c>
      <c r="F371" s="7" t="s">
        <v>211</v>
      </c>
      <c r="G371" s="7" t="s">
        <v>267</v>
      </c>
      <c r="H371" s="17" t="s">
        <v>268</v>
      </c>
      <c r="I371" s="7" t="s">
        <v>565</v>
      </c>
      <c r="J371" s="17">
        <v>8.89</v>
      </c>
      <c r="K371" s="17" t="s">
        <v>171</v>
      </c>
      <c r="L371" s="17" t="s">
        <v>560</v>
      </c>
      <c r="N371" s="17">
        <v>71.12</v>
      </c>
      <c r="O371" s="17">
        <v>8.89</v>
      </c>
      <c r="P371" s="17">
        <v>1</v>
      </c>
      <c r="Q371" s="17">
        <v>0</v>
      </c>
      <c r="R371">
        <v>508329127</v>
      </c>
      <c r="S371">
        <v>2098</v>
      </c>
      <c r="U371" t="s">
        <v>174</v>
      </c>
      <c r="V371">
        <f>MATCH(D371,Отчет!$D:$D,0)</f>
        <v>37</v>
      </c>
    </row>
    <row r="372" spans="1:22" x14ac:dyDescent="0.2">
      <c r="A372" s="17">
        <v>509661676</v>
      </c>
      <c r="B372" s="17">
        <v>8</v>
      </c>
      <c r="C372" s="17" t="s">
        <v>175</v>
      </c>
      <c r="D372" s="17">
        <v>504312147</v>
      </c>
      <c r="E372" s="7" t="s">
        <v>277</v>
      </c>
      <c r="F372" s="7" t="s">
        <v>177</v>
      </c>
      <c r="G372" s="7" t="s">
        <v>278</v>
      </c>
      <c r="H372" s="17" t="s">
        <v>279</v>
      </c>
      <c r="I372" s="7" t="s">
        <v>565</v>
      </c>
      <c r="J372" s="17">
        <v>8.89</v>
      </c>
      <c r="K372" s="17" t="s">
        <v>171</v>
      </c>
      <c r="L372" s="17" t="s">
        <v>560</v>
      </c>
      <c r="N372" s="17">
        <v>71.12</v>
      </c>
      <c r="O372" s="17">
        <v>8.89</v>
      </c>
      <c r="P372" s="17">
        <v>1</v>
      </c>
      <c r="Q372" s="17">
        <v>0</v>
      </c>
      <c r="R372">
        <v>508329127</v>
      </c>
      <c r="S372">
        <v>2098</v>
      </c>
      <c r="U372" t="s">
        <v>174</v>
      </c>
      <c r="V372">
        <f>MATCH(D372,Отчет!$D:$D,0)</f>
        <v>67</v>
      </c>
    </row>
    <row r="373" spans="1:22" x14ac:dyDescent="0.2">
      <c r="A373" s="17">
        <v>509661586</v>
      </c>
      <c r="B373" s="17">
        <v>6</v>
      </c>
      <c r="C373" s="17" t="s">
        <v>175</v>
      </c>
      <c r="D373" s="17">
        <v>504312221</v>
      </c>
      <c r="E373" s="7" t="s">
        <v>282</v>
      </c>
      <c r="F373" s="7" t="s">
        <v>177</v>
      </c>
      <c r="G373" s="7" t="s">
        <v>283</v>
      </c>
      <c r="H373" s="17" t="s">
        <v>284</v>
      </c>
      <c r="I373" s="7" t="s">
        <v>565</v>
      </c>
      <c r="J373" s="17">
        <v>8.89</v>
      </c>
      <c r="K373" s="17" t="s">
        <v>171</v>
      </c>
      <c r="L373" s="17" t="s">
        <v>560</v>
      </c>
      <c r="N373" s="17">
        <v>53.34</v>
      </c>
      <c r="O373" s="17">
        <v>8.89</v>
      </c>
      <c r="P373" s="17">
        <v>1</v>
      </c>
      <c r="Q373" s="17">
        <v>0</v>
      </c>
      <c r="R373">
        <v>508329127</v>
      </c>
      <c r="S373">
        <v>2098</v>
      </c>
      <c r="U373" t="s">
        <v>174</v>
      </c>
      <c r="V373">
        <f>MATCH(D373,Отчет!$D:$D,0)</f>
        <v>81</v>
      </c>
    </row>
    <row r="374" spans="1:22" x14ac:dyDescent="0.2">
      <c r="A374" s="17">
        <v>509665582</v>
      </c>
      <c r="B374" s="17">
        <v>8</v>
      </c>
      <c r="C374" s="17" t="s">
        <v>175</v>
      </c>
      <c r="D374" s="17">
        <v>504312301</v>
      </c>
      <c r="E374" s="7" t="s">
        <v>289</v>
      </c>
      <c r="F374" s="7" t="s">
        <v>211</v>
      </c>
      <c r="G374" s="7" t="s">
        <v>290</v>
      </c>
      <c r="H374" s="17" t="s">
        <v>291</v>
      </c>
      <c r="I374" s="7" t="s">
        <v>565</v>
      </c>
      <c r="J374" s="17">
        <v>8.89</v>
      </c>
      <c r="K374" s="17" t="s">
        <v>171</v>
      </c>
      <c r="L374" s="17" t="s">
        <v>560</v>
      </c>
      <c r="N374" s="17">
        <v>71.12</v>
      </c>
      <c r="O374" s="17">
        <v>8.89</v>
      </c>
      <c r="P374" s="17">
        <v>1</v>
      </c>
      <c r="Q374" s="17">
        <v>0</v>
      </c>
      <c r="R374">
        <v>508329127</v>
      </c>
      <c r="S374">
        <v>2098</v>
      </c>
      <c r="U374" t="s">
        <v>174</v>
      </c>
      <c r="V374">
        <f>MATCH(D374,Отчет!$D:$D,0)</f>
        <v>64</v>
      </c>
    </row>
    <row r="375" spans="1:22" x14ac:dyDescent="0.2">
      <c r="A375" s="17">
        <v>509663364</v>
      </c>
      <c r="B375" s="17">
        <v>8</v>
      </c>
      <c r="C375" s="17" t="s">
        <v>175</v>
      </c>
      <c r="D375" s="17">
        <v>504311573</v>
      </c>
      <c r="E375" s="7" t="s">
        <v>201</v>
      </c>
      <c r="F375" s="7" t="s">
        <v>202</v>
      </c>
      <c r="G375" s="7" t="s">
        <v>203</v>
      </c>
      <c r="H375" s="17" t="s">
        <v>204</v>
      </c>
      <c r="I375" s="7" t="s">
        <v>565</v>
      </c>
      <c r="J375" s="17">
        <v>8.89</v>
      </c>
      <c r="K375" s="17" t="s">
        <v>171</v>
      </c>
      <c r="L375" s="17" t="s">
        <v>560</v>
      </c>
      <c r="N375" s="17">
        <v>71.12</v>
      </c>
      <c r="O375" s="17">
        <v>8.89</v>
      </c>
      <c r="P375" s="17">
        <v>1</v>
      </c>
      <c r="Q375" s="17">
        <v>0</v>
      </c>
      <c r="R375">
        <v>508329127</v>
      </c>
      <c r="S375">
        <v>2098</v>
      </c>
      <c r="U375" t="s">
        <v>174</v>
      </c>
      <c r="V375">
        <f>MATCH(D375,Отчет!$D:$D,0)</f>
        <v>26</v>
      </c>
    </row>
    <row r="376" spans="1:22" x14ac:dyDescent="0.2">
      <c r="A376" s="17">
        <v>509664005</v>
      </c>
      <c r="B376" s="17">
        <v>6</v>
      </c>
      <c r="C376" s="17" t="s">
        <v>175</v>
      </c>
      <c r="D376" s="17">
        <v>504311597</v>
      </c>
      <c r="E376" s="7" t="s">
        <v>205</v>
      </c>
      <c r="F376" s="7" t="s">
        <v>206</v>
      </c>
      <c r="G376" s="7" t="s">
        <v>207</v>
      </c>
      <c r="H376" s="17" t="s">
        <v>208</v>
      </c>
      <c r="I376" s="7" t="s">
        <v>565</v>
      </c>
      <c r="J376" s="17">
        <v>8.89</v>
      </c>
      <c r="K376" s="17" t="s">
        <v>171</v>
      </c>
      <c r="L376" s="17" t="s">
        <v>560</v>
      </c>
      <c r="N376" s="17">
        <v>53.34</v>
      </c>
      <c r="O376" s="17">
        <v>8.89</v>
      </c>
      <c r="P376" s="17">
        <v>1</v>
      </c>
      <c r="Q376" s="17">
        <v>0</v>
      </c>
      <c r="R376">
        <v>508329127</v>
      </c>
      <c r="S376">
        <v>2098</v>
      </c>
      <c r="U376" t="s">
        <v>174</v>
      </c>
      <c r="V376">
        <f>MATCH(D376,Отчет!$D:$D,0)</f>
        <v>103</v>
      </c>
    </row>
    <row r="377" spans="1:22" x14ac:dyDescent="0.2">
      <c r="A377" s="17">
        <v>509658273</v>
      </c>
      <c r="B377" s="17">
        <v>8</v>
      </c>
      <c r="C377" s="17" t="s">
        <v>209</v>
      </c>
      <c r="D377" s="17">
        <v>509654598</v>
      </c>
      <c r="E377" s="7" t="s">
        <v>341</v>
      </c>
      <c r="F377" s="7" t="s">
        <v>342</v>
      </c>
      <c r="G377" s="7" t="s">
        <v>343</v>
      </c>
      <c r="H377" s="17" t="s">
        <v>344</v>
      </c>
      <c r="I377" s="7" t="s">
        <v>566</v>
      </c>
      <c r="J377" s="17">
        <v>3</v>
      </c>
      <c r="K377" s="17" t="s">
        <v>171</v>
      </c>
      <c r="L377" s="17" t="s">
        <v>560</v>
      </c>
      <c r="N377" s="17">
        <v>24</v>
      </c>
      <c r="O377" s="17">
        <v>3</v>
      </c>
      <c r="P377" s="17">
        <v>1</v>
      </c>
      <c r="Q377" s="17">
        <v>1</v>
      </c>
      <c r="R377">
        <v>508329127</v>
      </c>
      <c r="S377">
        <v>2098</v>
      </c>
      <c r="U377" t="s">
        <v>174</v>
      </c>
      <c r="V377">
        <f>MATCH(D377,Отчет!$D:$D,0)</f>
        <v>107</v>
      </c>
    </row>
    <row r="378" spans="1:22" x14ac:dyDescent="0.2">
      <c r="A378" s="17">
        <v>656991782</v>
      </c>
      <c r="B378" s="17">
        <v>7</v>
      </c>
      <c r="C378" s="17" t="s">
        <v>175</v>
      </c>
      <c r="D378" s="17">
        <v>559114252</v>
      </c>
      <c r="E378" s="7" t="s">
        <v>345</v>
      </c>
      <c r="F378" s="7" t="s">
        <v>346</v>
      </c>
      <c r="G378" s="7" t="s">
        <v>347</v>
      </c>
      <c r="H378" s="17" t="s">
        <v>348</v>
      </c>
      <c r="I378" s="7" t="s">
        <v>566</v>
      </c>
      <c r="J378" s="17">
        <v>3</v>
      </c>
      <c r="K378" s="17" t="s">
        <v>171</v>
      </c>
      <c r="L378" s="17" t="s">
        <v>560</v>
      </c>
      <c r="N378" s="17">
        <v>21</v>
      </c>
      <c r="O378" s="17">
        <v>3</v>
      </c>
      <c r="P378" s="17">
        <v>1</v>
      </c>
      <c r="Q378" s="17">
        <v>1</v>
      </c>
      <c r="R378">
        <v>508329127</v>
      </c>
      <c r="S378">
        <v>2098</v>
      </c>
      <c r="U378" t="s">
        <v>174</v>
      </c>
      <c r="V378">
        <f>MATCH(D378,Отчет!$D:$D,0)</f>
        <v>118</v>
      </c>
    </row>
    <row r="379" spans="1:22" x14ac:dyDescent="0.2">
      <c r="A379" s="17">
        <v>521624771</v>
      </c>
      <c r="B379" s="17">
        <v>4</v>
      </c>
      <c r="C379" s="17" t="s">
        <v>175</v>
      </c>
      <c r="D379" s="17">
        <v>515626219</v>
      </c>
      <c r="E379" s="7" t="s">
        <v>349</v>
      </c>
      <c r="F379" s="7" t="s">
        <v>350</v>
      </c>
      <c r="G379" s="7" t="s">
        <v>186</v>
      </c>
      <c r="H379" s="17" t="s">
        <v>351</v>
      </c>
      <c r="I379" s="7" t="s">
        <v>566</v>
      </c>
      <c r="J379" s="17">
        <v>3</v>
      </c>
      <c r="K379" s="17" t="s">
        <v>171</v>
      </c>
      <c r="L379" s="17" t="s">
        <v>560</v>
      </c>
      <c r="N379" s="17">
        <v>12</v>
      </c>
      <c r="O379" s="17">
        <v>3</v>
      </c>
      <c r="P379" s="17">
        <v>1</v>
      </c>
      <c r="Q379" s="17">
        <v>1</v>
      </c>
      <c r="R379">
        <v>508329127</v>
      </c>
      <c r="S379">
        <v>2098</v>
      </c>
      <c r="U379" t="s">
        <v>174</v>
      </c>
      <c r="V379">
        <f>MATCH(D379,Отчет!$D:$D,0)</f>
        <v>97</v>
      </c>
    </row>
    <row r="380" spans="1:22" x14ac:dyDescent="0.2">
      <c r="A380" s="17">
        <v>521625014</v>
      </c>
      <c r="B380" s="17">
        <v>8</v>
      </c>
      <c r="C380" s="17" t="s">
        <v>175</v>
      </c>
      <c r="D380" s="17">
        <v>515626250</v>
      </c>
      <c r="E380" s="7" t="s">
        <v>352</v>
      </c>
      <c r="F380" s="7" t="s">
        <v>326</v>
      </c>
      <c r="G380" s="7" t="s">
        <v>353</v>
      </c>
      <c r="H380" s="17" t="s">
        <v>354</v>
      </c>
      <c r="I380" s="7" t="s">
        <v>566</v>
      </c>
      <c r="J380" s="17">
        <v>3</v>
      </c>
      <c r="K380" s="17" t="s">
        <v>171</v>
      </c>
      <c r="L380" s="17" t="s">
        <v>560</v>
      </c>
      <c r="N380" s="17">
        <v>24</v>
      </c>
      <c r="O380" s="17">
        <v>3</v>
      </c>
      <c r="P380" s="17">
        <v>1</v>
      </c>
      <c r="Q380" s="17">
        <v>1</v>
      </c>
      <c r="R380">
        <v>508329127</v>
      </c>
      <c r="S380">
        <v>2098</v>
      </c>
      <c r="U380" t="s">
        <v>174</v>
      </c>
      <c r="V380">
        <f>MATCH(D380,Отчет!$D:$D,0)</f>
        <v>39</v>
      </c>
    </row>
    <row r="381" spans="1:22" x14ac:dyDescent="0.2">
      <c r="A381" s="17">
        <v>521621187</v>
      </c>
      <c r="B381" s="17">
        <v>6</v>
      </c>
      <c r="C381" s="17" t="s">
        <v>188</v>
      </c>
      <c r="D381" s="17">
        <v>515626284</v>
      </c>
      <c r="E381" s="7" t="s">
        <v>355</v>
      </c>
      <c r="F381" s="7" t="s">
        <v>356</v>
      </c>
      <c r="G381" s="7" t="s">
        <v>267</v>
      </c>
      <c r="H381" s="17" t="s">
        <v>357</v>
      </c>
      <c r="I381" s="7" t="s">
        <v>566</v>
      </c>
      <c r="J381" s="17">
        <v>3</v>
      </c>
      <c r="K381" s="17" t="s">
        <v>171</v>
      </c>
      <c r="L381" s="17" t="s">
        <v>560</v>
      </c>
      <c r="N381" s="17">
        <v>18</v>
      </c>
      <c r="O381" s="17">
        <v>3</v>
      </c>
      <c r="P381" s="17">
        <v>1</v>
      </c>
      <c r="Q381" s="17">
        <v>1</v>
      </c>
      <c r="R381">
        <v>508329127</v>
      </c>
      <c r="S381">
        <v>2098</v>
      </c>
      <c r="U381" t="s">
        <v>174</v>
      </c>
      <c r="V381">
        <f>MATCH(D381,Отчет!$D:$D,0)</f>
        <v>101</v>
      </c>
    </row>
    <row r="382" spans="1:22" x14ac:dyDescent="0.2">
      <c r="A382" s="17">
        <v>521619522</v>
      </c>
      <c r="B382" s="17">
        <v>8</v>
      </c>
      <c r="C382" s="17" t="s">
        <v>165</v>
      </c>
      <c r="D382" s="17">
        <v>515626313</v>
      </c>
      <c r="E382" s="7" t="s">
        <v>358</v>
      </c>
      <c r="F382" s="7" t="s">
        <v>297</v>
      </c>
      <c r="G382" s="7" t="s">
        <v>359</v>
      </c>
      <c r="H382" s="17" t="s">
        <v>360</v>
      </c>
      <c r="I382" s="7" t="s">
        <v>566</v>
      </c>
      <c r="J382" s="17">
        <v>3</v>
      </c>
      <c r="K382" s="17" t="s">
        <v>171</v>
      </c>
      <c r="L382" s="17" t="s">
        <v>560</v>
      </c>
      <c r="N382" s="17">
        <v>24</v>
      </c>
      <c r="O382" s="17">
        <v>3</v>
      </c>
      <c r="P382" s="17">
        <v>1</v>
      </c>
      <c r="Q382" s="17">
        <v>1</v>
      </c>
      <c r="R382">
        <v>508329127</v>
      </c>
      <c r="S382">
        <v>2098</v>
      </c>
      <c r="U382" t="s">
        <v>174</v>
      </c>
      <c r="V382">
        <f>MATCH(D382,Отчет!$D:$D,0)</f>
        <v>100</v>
      </c>
    </row>
    <row r="383" spans="1:22" x14ac:dyDescent="0.2">
      <c r="A383" s="17">
        <v>625755998</v>
      </c>
      <c r="B383" s="17">
        <v>9</v>
      </c>
      <c r="C383" s="17" t="s">
        <v>209</v>
      </c>
      <c r="D383" s="17">
        <v>625750537</v>
      </c>
      <c r="E383" s="7" t="s">
        <v>553</v>
      </c>
      <c r="F383" s="7" t="s">
        <v>226</v>
      </c>
      <c r="G383" s="7" t="s">
        <v>186</v>
      </c>
      <c r="H383" s="36" t="s">
        <v>554</v>
      </c>
      <c r="I383" s="7" t="s">
        <v>566</v>
      </c>
      <c r="J383" s="17">
        <v>3</v>
      </c>
      <c r="K383" s="17" t="s">
        <v>171</v>
      </c>
      <c r="L383" s="17" t="s">
        <v>560</v>
      </c>
      <c r="N383" s="17">
        <v>27</v>
      </c>
      <c r="O383" s="17">
        <v>3</v>
      </c>
      <c r="P383" s="17">
        <v>1</v>
      </c>
      <c r="Q383" s="17">
        <v>0</v>
      </c>
      <c r="R383">
        <v>508329127</v>
      </c>
      <c r="S383">
        <v>2098</v>
      </c>
      <c r="T383" t="s">
        <v>307</v>
      </c>
      <c r="U383" t="s">
        <v>174</v>
      </c>
      <c r="V383">
        <f>MATCH(D383,Отчет!$D:$D,0)</f>
        <v>65</v>
      </c>
    </row>
    <row r="384" spans="1:22" x14ac:dyDescent="0.2">
      <c r="A384" s="17">
        <v>615072797</v>
      </c>
      <c r="B384" s="17">
        <v>7</v>
      </c>
      <c r="C384" s="17" t="s">
        <v>175</v>
      </c>
      <c r="D384" s="17">
        <v>608621315</v>
      </c>
      <c r="E384" s="7" t="s">
        <v>361</v>
      </c>
      <c r="F384" s="7" t="s">
        <v>362</v>
      </c>
      <c r="G384" s="7" t="s">
        <v>363</v>
      </c>
      <c r="H384" s="36" t="s">
        <v>364</v>
      </c>
      <c r="I384" s="7" t="s">
        <v>566</v>
      </c>
      <c r="J384" s="17">
        <v>3</v>
      </c>
      <c r="K384" s="17" t="s">
        <v>171</v>
      </c>
      <c r="L384" s="17" t="s">
        <v>560</v>
      </c>
      <c r="N384" s="17">
        <v>21</v>
      </c>
      <c r="O384" s="17">
        <v>3</v>
      </c>
      <c r="P384" s="17">
        <v>1</v>
      </c>
      <c r="Q384" s="17">
        <v>0</v>
      </c>
      <c r="R384">
        <v>508329127</v>
      </c>
      <c r="S384">
        <v>2098</v>
      </c>
      <c r="U384" t="s">
        <v>174</v>
      </c>
      <c r="V384">
        <f>MATCH(D384,Отчет!$D:$D,0)</f>
        <v>99</v>
      </c>
    </row>
    <row r="385" spans="1:22" x14ac:dyDescent="0.2">
      <c r="A385" s="17">
        <v>612409221</v>
      </c>
      <c r="B385" s="17">
        <v>8</v>
      </c>
      <c r="C385" s="17" t="s">
        <v>188</v>
      </c>
      <c r="D385" s="17">
        <v>584534496</v>
      </c>
      <c r="E385" s="7" t="s">
        <v>365</v>
      </c>
      <c r="F385" s="7" t="s">
        <v>337</v>
      </c>
      <c r="G385" s="7" t="s">
        <v>359</v>
      </c>
      <c r="H385" s="17" t="s">
        <v>366</v>
      </c>
      <c r="I385" s="7" t="s">
        <v>566</v>
      </c>
      <c r="J385" s="17">
        <v>3</v>
      </c>
      <c r="K385" s="17" t="s">
        <v>171</v>
      </c>
      <c r="L385" s="17" t="s">
        <v>560</v>
      </c>
      <c r="N385" s="17">
        <v>24</v>
      </c>
      <c r="O385" s="17">
        <v>3</v>
      </c>
      <c r="P385" s="17">
        <v>1</v>
      </c>
      <c r="Q385" s="17">
        <v>1</v>
      </c>
      <c r="R385">
        <v>508329127</v>
      </c>
      <c r="S385">
        <v>2098</v>
      </c>
      <c r="U385" t="s">
        <v>174</v>
      </c>
      <c r="V385">
        <f>MATCH(D385,Отчет!$D:$D,0)</f>
        <v>33</v>
      </c>
    </row>
    <row r="386" spans="1:22" x14ac:dyDescent="0.2">
      <c r="A386" s="17">
        <v>634236578</v>
      </c>
      <c r="B386" s="17">
        <v>9</v>
      </c>
      <c r="C386" s="17" t="s">
        <v>175</v>
      </c>
      <c r="D386" s="17">
        <v>634137310</v>
      </c>
      <c r="E386" s="7" t="s">
        <v>550</v>
      </c>
      <c r="F386" s="7" t="s">
        <v>551</v>
      </c>
      <c r="G386" s="7" t="s">
        <v>264</v>
      </c>
      <c r="H386" s="17" t="s">
        <v>552</v>
      </c>
      <c r="I386" s="7" t="s">
        <v>566</v>
      </c>
      <c r="J386" s="17">
        <v>3</v>
      </c>
      <c r="K386" s="17" t="s">
        <v>171</v>
      </c>
      <c r="L386" s="17" t="s">
        <v>560</v>
      </c>
      <c r="N386" s="17">
        <v>27</v>
      </c>
      <c r="O386" s="17">
        <v>3</v>
      </c>
      <c r="P386" s="17">
        <v>1</v>
      </c>
      <c r="Q386" s="17">
        <v>0</v>
      </c>
      <c r="R386">
        <v>508329127</v>
      </c>
      <c r="S386">
        <v>2098</v>
      </c>
      <c r="T386" t="s">
        <v>307</v>
      </c>
      <c r="U386" t="s">
        <v>174</v>
      </c>
      <c r="V386">
        <f>MATCH(D386,Отчет!$D:$D,0)</f>
        <v>43</v>
      </c>
    </row>
    <row r="387" spans="1:22" x14ac:dyDescent="0.2">
      <c r="A387" s="17">
        <v>666575224</v>
      </c>
      <c r="B387" s="17">
        <v>8</v>
      </c>
      <c r="C387" s="17" t="s">
        <v>209</v>
      </c>
      <c r="D387" s="17">
        <v>565792652</v>
      </c>
      <c r="E387" s="7" t="s">
        <v>367</v>
      </c>
      <c r="F387" s="7" t="s">
        <v>368</v>
      </c>
      <c r="G387" s="7" t="s">
        <v>369</v>
      </c>
      <c r="H387" s="17" t="s">
        <v>370</v>
      </c>
      <c r="I387" s="7" t="s">
        <v>566</v>
      </c>
      <c r="J387" s="17">
        <v>3</v>
      </c>
      <c r="K387" s="17" t="s">
        <v>171</v>
      </c>
      <c r="L387" s="17" t="s">
        <v>560</v>
      </c>
      <c r="N387" s="17">
        <v>24</v>
      </c>
      <c r="O387" s="17">
        <v>3</v>
      </c>
      <c r="P387" s="17">
        <v>1</v>
      </c>
      <c r="Q387" s="17">
        <v>1</v>
      </c>
      <c r="R387">
        <v>508329127</v>
      </c>
      <c r="S387">
        <v>2098</v>
      </c>
      <c r="U387" t="s">
        <v>174</v>
      </c>
      <c r="V387">
        <f>MATCH(D387,Отчет!$D:$D,0)</f>
        <v>123</v>
      </c>
    </row>
    <row r="388" spans="1:22" x14ac:dyDescent="0.2">
      <c r="A388" s="17">
        <v>509666001</v>
      </c>
      <c r="B388" s="17">
        <v>10</v>
      </c>
      <c r="C388" s="17" t="s">
        <v>165</v>
      </c>
      <c r="D388" s="17">
        <v>504312356</v>
      </c>
      <c r="E388" s="7" t="s">
        <v>296</v>
      </c>
      <c r="F388" s="7" t="s">
        <v>297</v>
      </c>
      <c r="G388" s="7" t="s">
        <v>267</v>
      </c>
      <c r="H388" s="17" t="s">
        <v>298</v>
      </c>
      <c r="I388" s="7" t="s">
        <v>566</v>
      </c>
      <c r="J388" s="17">
        <v>3</v>
      </c>
      <c r="K388" s="17" t="s">
        <v>171</v>
      </c>
      <c r="L388" s="17" t="s">
        <v>560</v>
      </c>
      <c r="N388" s="17">
        <v>30</v>
      </c>
      <c r="O388" s="17">
        <v>3</v>
      </c>
      <c r="P388" s="17">
        <v>1</v>
      </c>
      <c r="Q388" s="17">
        <v>0</v>
      </c>
      <c r="R388">
        <v>508329127</v>
      </c>
      <c r="S388">
        <v>2098</v>
      </c>
      <c r="U388" t="s">
        <v>174</v>
      </c>
      <c r="V388">
        <f>MATCH(D388,Отчет!$D:$D,0)</f>
        <v>86</v>
      </c>
    </row>
    <row r="389" spans="1:22" x14ac:dyDescent="0.2">
      <c r="A389" s="17">
        <v>509661796</v>
      </c>
      <c r="B389" s="17">
        <v>6</v>
      </c>
      <c r="C389" s="17" t="s">
        <v>188</v>
      </c>
      <c r="D389" s="17">
        <v>504312383</v>
      </c>
      <c r="E389" s="7" t="s">
        <v>299</v>
      </c>
      <c r="F389" s="7" t="s">
        <v>256</v>
      </c>
      <c r="G389" s="7" t="s">
        <v>207</v>
      </c>
      <c r="H389" s="17" t="s">
        <v>300</v>
      </c>
      <c r="I389" s="7" t="s">
        <v>566</v>
      </c>
      <c r="J389" s="17">
        <v>3</v>
      </c>
      <c r="K389" s="17" t="s">
        <v>171</v>
      </c>
      <c r="L389" s="17" t="s">
        <v>560</v>
      </c>
      <c r="N389" s="17">
        <v>18</v>
      </c>
      <c r="O389" s="17">
        <v>3</v>
      </c>
      <c r="P389" s="17">
        <v>1</v>
      </c>
      <c r="Q389" s="17">
        <v>0</v>
      </c>
      <c r="R389">
        <v>508329127</v>
      </c>
      <c r="S389">
        <v>2098</v>
      </c>
      <c r="U389" t="s">
        <v>174</v>
      </c>
      <c r="V389">
        <f>MATCH(D389,Отчет!$D:$D,0)</f>
        <v>116</v>
      </c>
    </row>
    <row r="390" spans="1:22" x14ac:dyDescent="0.2">
      <c r="A390" s="17">
        <v>509659273</v>
      </c>
      <c r="B390" s="17">
        <v>10</v>
      </c>
      <c r="C390" s="17" t="s">
        <v>209</v>
      </c>
      <c r="D390" s="17">
        <v>504312413</v>
      </c>
      <c r="E390" s="7" t="s">
        <v>301</v>
      </c>
      <c r="F390" s="7" t="s">
        <v>302</v>
      </c>
      <c r="G390" s="7" t="s">
        <v>303</v>
      </c>
      <c r="H390" s="17" t="s">
        <v>304</v>
      </c>
      <c r="I390" s="7" t="s">
        <v>566</v>
      </c>
      <c r="J390" s="17">
        <v>3</v>
      </c>
      <c r="K390" s="17" t="s">
        <v>171</v>
      </c>
      <c r="L390" s="17" t="s">
        <v>560</v>
      </c>
      <c r="N390" s="17">
        <v>30</v>
      </c>
      <c r="O390" s="17">
        <v>3</v>
      </c>
      <c r="P390" s="17">
        <v>1</v>
      </c>
      <c r="Q390" s="17">
        <v>0</v>
      </c>
      <c r="R390">
        <v>508329127</v>
      </c>
      <c r="S390">
        <v>2098</v>
      </c>
      <c r="U390" t="s">
        <v>174</v>
      </c>
      <c r="V390">
        <f>MATCH(D390,Отчет!$D:$D,0)</f>
        <v>83</v>
      </c>
    </row>
    <row r="391" spans="1:22" x14ac:dyDescent="0.2">
      <c r="A391" s="17">
        <v>612392481</v>
      </c>
      <c r="B391" s="17">
        <v>8</v>
      </c>
      <c r="D391" s="17">
        <v>607258305</v>
      </c>
      <c r="E391" s="7" t="s">
        <v>545</v>
      </c>
      <c r="F391" s="7" t="s">
        <v>546</v>
      </c>
      <c r="G391" s="7" t="s">
        <v>547</v>
      </c>
      <c r="H391" s="17" t="s">
        <v>548</v>
      </c>
      <c r="I391" s="7" t="s">
        <v>566</v>
      </c>
      <c r="J391" s="17">
        <v>3</v>
      </c>
      <c r="K391" s="17" t="s">
        <v>171</v>
      </c>
      <c r="L391" s="17" t="s">
        <v>560</v>
      </c>
      <c r="N391" s="17">
        <v>24</v>
      </c>
      <c r="O391" s="17">
        <v>3</v>
      </c>
      <c r="P391" s="17">
        <v>1</v>
      </c>
      <c r="Q391" s="17">
        <v>0</v>
      </c>
      <c r="R391">
        <v>508329127</v>
      </c>
      <c r="S391">
        <v>2098</v>
      </c>
      <c r="T391" t="s">
        <v>307</v>
      </c>
      <c r="U391" t="s">
        <v>174</v>
      </c>
      <c r="V391">
        <f>MATCH(D391,Отчет!$D:$D,0)</f>
        <v>119</v>
      </c>
    </row>
    <row r="392" spans="1:22" x14ac:dyDescent="0.2">
      <c r="A392" s="17">
        <v>612394531</v>
      </c>
      <c r="B392" s="17">
        <v>9</v>
      </c>
      <c r="C392" s="17" t="s">
        <v>209</v>
      </c>
      <c r="D392" s="17">
        <v>605810757</v>
      </c>
      <c r="E392" s="7" t="s">
        <v>305</v>
      </c>
      <c r="F392" s="7" t="s">
        <v>211</v>
      </c>
      <c r="G392" s="7" t="s">
        <v>261</v>
      </c>
      <c r="H392" s="17" t="s">
        <v>306</v>
      </c>
      <c r="I392" s="7" t="s">
        <v>566</v>
      </c>
      <c r="J392" s="17">
        <v>3</v>
      </c>
      <c r="K392" s="17" t="s">
        <v>171</v>
      </c>
      <c r="L392" s="17" t="s">
        <v>560</v>
      </c>
      <c r="N392" s="17">
        <v>27</v>
      </c>
      <c r="O392" s="17">
        <v>3</v>
      </c>
      <c r="P392" s="17">
        <v>1</v>
      </c>
      <c r="Q392" s="17">
        <v>0</v>
      </c>
      <c r="R392">
        <v>508329127</v>
      </c>
      <c r="S392">
        <v>2098</v>
      </c>
      <c r="T392" t="s">
        <v>307</v>
      </c>
      <c r="U392" t="s">
        <v>174</v>
      </c>
      <c r="V392">
        <f>MATCH(D392,Отчет!$D:$D,0)</f>
        <v>25</v>
      </c>
    </row>
    <row r="393" spans="1:22" x14ac:dyDescent="0.2">
      <c r="A393" s="17">
        <v>509663404</v>
      </c>
      <c r="B393" s="17">
        <v>4</v>
      </c>
      <c r="C393" s="17" t="s">
        <v>216</v>
      </c>
      <c r="D393" s="17">
        <v>499630607</v>
      </c>
      <c r="E393" s="7" t="s">
        <v>311</v>
      </c>
      <c r="F393" s="7" t="s">
        <v>177</v>
      </c>
      <c r="G393" s="7" t="s">
        <v>312</v>
      </c>
      <c r="H393" s="17" t="s">
        <v>313</v>
      </c>
      <c r="I393" s="7" t="s">
        <v>566</v>
      </c>
      <c r="J393" s="17">
        <v>3</v>
      </c>
      <c r="K393" s="17" t="s">
        <v>171</v>
      </c>
      <c r="L393" s="17" t="s">
        <v>560</v>
      </c>
      <c r="N393" s="17">
        <v>12</v>
      </c>
      <c r="O393" s="17">
        <v>3</v>
      </c>
      <c r="P393" s="17">
        <v>1</v>
      </c>
      <c r="Q393" s="17">
        <v>0</v>
      </c>
      <c r="R393">
        <v>508329127</v>
      </c>
      <c r="S393">
        <v>2098</v>
      </c>
      <c r="U393" t="s">
        <v>174</v>
      </c>
      <c r="V393">
        <f>MATCH(D393,Отчет!$D:$D,0)</f>
        <v>117</v>
      </c>
    </row>
    <row r="394" spans="1:22" x14ac:dyDescent="0.2">
      <c r="A394" s="17">
        <v>509664505</v>
      </c>
      <c r="B394" s="17">
        <v>5</v>
      </c>
      <c r="D394" s="17">
        <v>499630637</v>
      </c>
      <c r="E394" s="7" t="s">
        <v>314</v>
      </c>
      <c r="F394" s="7" t="s">
        <v>315</v>
      </c>
      <c r="G394" s="7" t="s">
        <v>316</v>
      </c>
      <c r="H394" s="17" t="s">
        <v>317</v>
      </c>
      <c r="I394" s="7" t="s">
        <v>566</v>
      </c>
      <c r="J394" s="17">
        <v>3</v>
      </c>
      <c r="K394" s="17" t="s">
        <v>171</v>
      </c>
      <c r="L394" s="17" t="s">
        <v>560</v>
      </c>
      <c r="N394" s="17">
        <v>15</v>
      </c>
      <c r="O394" s="17">
        <v>3</v>
      </c>
      <c r="P394" s="17">
        <v>1</v>
      </c>
      <c r="Q394" s="17">
        <v>0</v>
      </c>
      <c r="R394">
        <v>508329127</v>
      </c>
      <c r="S394">
        <v>2098</v>
      </c>
      <c r="U394" t="s">
        <v>174</v>
      </c>
      <c r="V394">
        <f>MATCH(D394,Отчет!$D:$D,0)</f>
        <v>110</v>
      </c>
    </row>
    <row r="395" spans="1:22" x14ac:dyDescent="0.2">
      <c r="A395" s="17">
        <v>509667202</v>
      </c>
      <c r="D395" s="17">
        <v>499630659</v>
      </c>
      <c r="E395" s="7" t="s">
        <v>318</v>
      </c>
      <c r="F395" s="7" t="s">
        <v>248</v>
      </c>
      <c r="G395" s="7" t="s">
        <v>199</v>
      </c>
      <c r="H395" s="17" t="s">
        <v>319</v>
      </c>
      <c r="I395" s="7" t="s">
        <v>566</v>
      </c>
      <c r="J395" s="17">
        <v>3</v>
      </c>
      <c r="K395" s="17" t="s">
        <v>171</v>
      </c>
      <c r="L395" s="17" t="s">
        <v>560</v>
      </c>
      <c r="M395" s="17">
        <v>0</v>
      </c>
      <c r="N395" s="17">
        <v>0</v>
      </c>
      <c r="O395" s="17">
        <v>3</v>
      </c>
      <c r="Q395" s="17">
        <v>0</v>
      </c>
      <c r="R395">
        <v>508329127</v>
      </c>
      <c r="S395">
        <v>2098</v>
      </c>
      <c r="U395" t="s">
        <v>174</v>
      </c>
      <c r="V395">
        <f>MATCH(D395,Отчет!$D:$D,0)</f>
        <v>133</v>
      </c>
    </row>
    <row r="396" spans="1:22" x14ac:dyDescent="0.2">
      <c r="A396" s="17">
        <v>509659025</v>
      </c>
      <c r="B396" s="17">
        <v>10</v>
      </c>
      <c r="C396" s="17" t="s">
        <v>209</v>
      </c>
      <c r="D396" s="17">
        <v>499630689</v>
      </c>
      <c r="E396" s="7" t="s">
        <v>320</v>
      </c>
      <c r="F396" s="7" t="s">
        <v>321</v>
      </c>
      <c r="G396" s="7" t="s">
        <v>186</v>
      </c>
      <c r="H396" s="17" t="s">
        <v>322</v>
      </c>
      <c r="I396" s="7" t="s">
        <v>566</v>
      </c>
      <c r="J396" s="17">
        <v>3</v>
      </c>
      <c r="K396" s="17" t="s">
        <v>171</v>
      </c>
      <c r="L396" s="17" t="s">
        <v>560</v>
      </c>
      <c r="N396" s="17">
        <v>30</v>
      </c>
      <c r="O396" s="17">
        <v>3</v>
      </c>
      <c r="P396" s="17">
        <v>1</v>
      </c>
      <c r="Q396" s="17">
        <v>0</v>
      </c>
      <c r="R396">
        <v>508329127</v>
      </c>
      <c r="S396">
        <v>2098</v>
      </c>
      <c r="U396" t="s">
        <v>174</v>
      </c>
      <c r="V396">
        <f>MATCH(D396,Отчет!$D:$D,0)</f>
        <v>17</v>
      </c>
    </row>
    <row r="397" spans="1:22" x14ac:dyDescent="0.2">
      <c r="A397" s="17">
        <v>509660084</v>
      </c>
      <c r="D397" s="17">
        <v>499630715</v>
      </c>
      <c r="E397" s="7" t="s">
        <v>323</v>
      </c>
      <c r="F397" s="7" t="s">
        <v>218</v>
      </c>
      <c r="G397" s="7" t="s">
        <v>309</v>
      </c>
      <c r="H397" s="17" t="s">
        <v>324</v>
      </c>
      <c r="I397" s="7" t="s">
        <v>566</v>
      </c>
      <c r="J397" s="17">
        <v>3</v>
      </c>
      <c r="K397" s="17" t="s">
        <v>171</v>
      </c>
      <c r="L397" s="17" t="s">
        <v>560</v>
      </c>
      <c r="N397" s="17">
        <v>0</v>
      </c>
      <c r="O397" s="17">
        <v>3</v>
      </c>
      <c r="Q397" s="17">
        <v>0</v>
      </c>
      <c r="R397">
        <v>508329127</v>
      </c>
      <c r="S397">
        <v>2098</v>
      </c>
      <c r="U397" t="s">
        <v>174</v>
      </c>
      <c r="V397">
        <f>MATCH(D397,Отчет!$D:$D,0)</f>
        <v>135</v>
      </c>
    </row>
    <row r="398" spans="1:22" x14ac:dyDescent="0.2">
      <c r="A398" s="17">
        <v>509654238</v>
      </c>
      <c r="B398" s="17">
        <v>7</v>
      </c>
      <c r="C398" s="17" t="s">
        <v>209</v>
      </c>
      <c r="D398" s="17">
        <v>499630741</v>
      </c>
      <c r="E398" s="7" t="s">
        <v>325</v>
      </c>
      <c r="F398" s="7" t="s">
        <v>326</v>
      </c>
      <c r="G398" s="7" t="s">
        <v>327</v>
      </c>
      <c r="H398" s="17" t="s">
        <v>328</v>
      </c>
      <c r="I398" s="7" t="s">
        <v>566</v>
      </c>
      <c r="J398" s="17">
        <v>3</v>
      </c>
      <c r="K398" s="17" t="s">
        <v>171</v>
      </c>
      <c r="L398" s="17" t="s">
        <v>560</v>
      </c>
      <c r="N398" s="17">
        <v>21</v>
      </c>
      <c r="O398" s="17">
        <v>3</v>
      </c>
      <c r="P398" s="17">
        <v>1</v>
      </c>
      <c r="Q398" s="17">
        <v>0</v>
      </c>
      <c r="R398">
        <v>508329127</v>
      </c>
      <c r="S398">
        <v>2098</v>
      </c>
      <c r="U398" t="s">
        <v>174</v>
      </c>
      <c r="V398">
        <f>MATCH(D398,Отчет!$D:$D,0)</f>
        <v>128</v>
      </c>
    </row>
    <row r="399" spans="1:22" x14ac:dyDescent="0.2">
      <c r="A399" s="17">
        <v>509663848</v>
      </c>
      <c r="B399" s="17">
        <v>4</v>
      </c>
      <c r="C399" s="17" t="s">
        <v>216</v>
      </c>
      <c r="D399" s="17">
        <v>499630771</v>
      </c>
      <c r="E399" s="7" t="s">
        <v>329</v>
      </c>
      <c r="F399" s="7" t="s">
        <v>302</v>
      </c>
      <c r="G399" s="7" t="s">
        <v>330</v>
      </c>
      <c r="H399" s="17" t="s">
        <v>331</v>
      </c>
      <c r="I399" s="7" t="s">
        <v>566</v>
      </c>
      <c r="J399" s="17">
        <v>3</v>
      </c>
      <c r="K399" s="17" t="s">
        <v>171</v>
      </c>
      <c r="L399" s="17" t="s">
        <v>560</v>
      </c>
      <c r="N399" s="17">
        <v>12</v>
      </c>
      <c r="O399" s="17">
        <v>3</v>
      </c>
      <c r="P399" s="17">
        <v>1</v>
      </c>
      <c r="Q399" s="17">
        <v>0</v>
      </c>
      <c r="R399">
        <v>508329127</v>
      </c>
      <c r="S399">
        <v>2098</v>
      </c>
      <c r="U399" t="s">
        <v>174</v>
      </c>
      <c r="V399">
        <f>MATCH(D399,Отчет!$D:$D,0)</f>
        <v>115</v>
      </c>
    </row>
    <row r="400" spans="1:22" x14ac:dyDescent="0.2">
      <c r="A400" s="17">
        <v>509662567</v>
      </c>
      <c r="B400" s="17">
        <v>3</v>
      </c>
      <c r="C400" s="17" t="s">
        <v>188</v>
      </c>
      <c r="D400" s="17">
        <v>499630793</v>
      </c>
      <c r="E400" s="7" t="s">
        <v>332</v>
      </c>
      <c r="F400" s="7" t="s">
        <v>333</v>
      </c>
      <c r="G400" s="7" t="s">
        <v>334</v>
      </c>
      <c r="H400" s="17" t="s">
        <v>335</v>
      </c>
      <c r="I400" s="7" t="s">
        <v>566</v>
      </c>
      <c r="J400" s="17">
        <v>3</v>
      </c>
      <c r="K400" s="17" t="s">
        <v>171</v>
      </c>
      <c r="L400" s="17" t="s">
        <v>560</v>
      </c>
      <c r="N400" s="17">
        <v>0</v>
      </c>
      <c r="O400" s="17">
        <v>3</v>
      </c>
      <c r="P400" s="17">
        <v>0</v>
      </c>
      <c r="Q400" s="17">
        <v>0</v>
      </c>
      <c r="R400">
        <v>508329127</v>
      </c>
      <c r="S400">
        <v>2098</v>
      </c>
      <c r="U400" t="s">
        <v>174</v>
      </c>
      <c r="V400">
        <f>MATCH(D400,Отчет!$D:$D,0)</f>
        <v>114</v>
      </c>
    </row>
    <row r="401" spans="1:22" x14ac:dyDescent="0.2">
      <c r="A401" s="17">
        <v>509665812</v>
      </c>
      <c r="B401" s="17">
        <v>5</v>
      </c>
      <c r="D401" s="17">
        <v>499630819</v>
      </c>
      <c r="E401" s="7" t="s">
        <v>336</v>
      </c>
      <c r="F401" s="7" t="s">
        <v>337</v>
      </c>
      <c r="G401" s="7" t="s">
        <v>267</v>
      </c>
      <c r="H401" s="17" t="s">
        <v>338</v>
      </c>
      <c r="I401" s="7" t="s">
        <v>566</v>
      </c>
      <c r="J401" s="17">
        <v>3</v>
      </c>
      <c r="K401" s="17" t="s">
        <v>171</v>
      </c>
      <c r="L401" s="17" t="s">
        <v>560</v>
      </c>
      <c r="N401" s="17">
        <v>15</v>
      </c>
      <c r="O401" s="17">
        <v>3</v>
      </c>
      <c r="P401" s="17">
        <v>1</v>
      </c>
      <c r="Q401" s="17">
        <v>0</v>
      </c>
      <c r="R401">
        <v>508329127</v>
      </c>
      <c r="S401">
        <v>2098</v>
      </c>
      <c r="U401" t="s">
        <v>174</v>
      </c>
      <c r="V401">
        <f>MATCH(D401,Отчет!$D:$D,0)</f>
        <v>70</v>
      </c>
    </row>
    <row r="402" spans="1:22" x14ac:dyDescent="0.2">
      <c r="A402" s="17">
        <v>509655277</v>
      </c>
      <c r="B402" s="17">
        <v>10</v>
      </c>
      <c r="C402" s="17" t="s">
        <v>209</v>
      </c>
      <c r="D402" s="17">
        <v>509654571</v>
      </c>
      <c r="E402" s="7" t="s">
        <v>339</v>
      </c>
      <c r="F402" s="7" t="s">
        <v>302</v>
      </c>
      <c r="G402" s="7" t="s">
        <v>186</v>
      </c>
      <c r="H402" s="17" t="s">
        <v>340</v>
      </c>
      <c r="I402" s="7" t="s">
        <v>566</v>
      </c>
      <c r="J402" s="17">
        <v>3</v>
      </c>
      <c r="K402" s="17" t="s">
        <v>171</v>
      </c>
      <c r="L402" s="17" t="s">
        <v>560</v>
      </c>
      <c r="N402" s="17">
        <v>30</v>
      </c>
      <c r="O402" s="17">
        <v>3</v>
      </c>
      <c r="P402" s="17">
        <v>1</v>
      </c>
      <c r="Q402" s="17">
        <v>1</v>
      </c>
      <c r="R402">
        <v>508329127</v>
      </c>
      <c r="S402">
        <v>2098</v>
      </c>
      <c r="U402" t="s">
        <v>174</v>
      </c>
      <c r="V402">
        <f>MATCH(D402,Отчет!$D:$D,0)</f>
        <v>46</v>
      </c>
    </row>
    <row r="403" spans="1:22" x14ac:dyDescent="0.2">
      <c r="A403" s="17">
        <v>509657944</v>
      </c>
      <c r="D403" s="17">
        <v>504311915</v>
      </c>
      <c r="E403" s="7" t="s">
        <v>247</v>
      </c>
      <c r="F403" s="7" t="s">
        <v>248</v>
      </c>
      <c r="G403" s="7" t="s">
        <v>249</v>
      </c>
      <c r="H403" s="17" t="s">
        <v>250</v>
      </c>
      <c r="I403" s="7" t="s">
        <v>566</v>
      </c>
      <c r="J403" s="17">
        <v>3</v>
      </c>
      <c r="K403" s="17" t="s">
        <v>171</v>
      </c>
      <c r="L403" s="17" t="s">
        <v>560</v>
      </c>
      <c r="N403" s="17">
        <v>0</v>
      </c>
      <c r="O403" s="17">
        <v>3</v>
      </c>
      <c r="Q403" s="17">
        <v>0</v>
      </c>
      <c r="R403">
        <v>508329127</v>
      </c>
      <c r="S403">
        <v>2098</v>
      </c>
      <c r="U403" t="s">
        <v>174</v>
      </c>
      <c r="V403">
        <f>MATCH(D403,Отчет!$D:$D,0)</f>
        <v>134</v>
      </c>
    </row>
    <row r="404" spans="1:22" x14ac:dyDescent="0.2">
      <c r="A404" s="17">
        <v>509656891</v>
      </c>
      <c r="B404" s="17">
        <v>6</v>
      </c>
      <c r="C404" s="17" t="s">
        <v>188</v>
      </c>
      <c r="D404" s="17">
        <v>504311938</v>
      </c>
      <c r="E404" s="7" t="s">
        <v>251</v>
      </c>
      <c r="F404" s="7" t="s">
        <v>252</v>
      </c>
      <c r="G404" s="7" t="s">
        <v>253</v>
      </c>
      <c r="H404" s="17" t="s">
        <v>254</v>
      </c>
      <c r="I404" s="7" t="s">
        <v>566</v>
      </c>
      <c r="J404" s="17">
        <v>3</v>
      </c>
      <c r="K404" s="17" t="s">
        <v>171</v>
      </c>
      <c r="L404" s="17" t="s">
        <v>560</v>
      </c>
      <c r="N404" s="17">
        <v>18</v>
      </c>
      <c r="O404" s="17">
        <v>3</v>
      </c>
      <c r="P404" s="17">
        <v>1</v>
      </c>
      <c r="Q404" s="17">
        <v>0</v>
      </c>
      <c r="R404">
        <v>508329127</v>
      </c>
      <c r="S404">
        <v>2098</v>
      </c>
      <c r="U404" t="s">
        <v>174</v>
      </c>
      <c r="V404">
        <f>MATCH(D404,Отчет!$D:$D,0)</f>
        <v>72</v>
      </c>
    </row>
    <row r="405" spans="1:22" x14ac:dyDescent="0.2">
      <c r="A405" s="17">
        <v>509657196</v>
      </c>
      <c r="B405" s="17">
        <v>6</v>
      </c>
      <c r="C405" s="17" t="s">
        <v>175</v>
      </c>
      <c r="D405" s="17">
        <v>504311968</v>
      </c>
      <c r="E405" s="7" t="s">
        <v>255</v>
      </c>
      <c r="F405" s="7" t="s">
        <v>256</v>
      </c>
      <c r="G405" s="7" t="s">
        <v>257</v>
      </c>
      <c r="H405" s="17" t="s">
        <v>258</v>
      </c>
      <c r="I405" s="7" t="s">
        <v>566</v>
      </c>
      <c r="J405" s="17">
        <v>3</v>
      </c>
      <c r="K405" s="17" t="s">
        <v>171</v>
      </c>
      <c r="L405" s="17" t="s">
        <v>560</v>
      </c>
      <c r="N405" s="17">
        <v>18</v>
      </c>
      <c r="O405" s="17">
        <v>3</v>
      </c>
      <c r="P405" s="17">
        <v>1</v>
      </c>
      <c r="Q405" s="17">
        <v>0</v>
      </c>
      <c r="R405">
        <v>508329127</v>
      </c>
      <c r="S405">
        <v>2098</v>
      </c>
      <c r="U405" t="s">
        <v>174</v>
      </c>
      <c r="V405">
        <f>MATCH(D405,Отчет!$D:$D,0)</f>
        <v>94</v>
      </c>
    </row>
    <row r="406" spans="1:22" x14ac:dyDescent="0.2">
      <c r="A406" s="17">
        <v>509658634</v>
      </c>
      <c r="B406" s="17">
        <v>5</v>
      </c>
      <c r="C406" s="17" t="s">
        <v>188</v>
      </c>
      <c r="D406" s="17">
        <v>504311990</v>
      </c>
      <c r="E406" s="7" t="s">
        <v>259</v>
      </c>
      <c r="F406" s="7" t="s">
        <v>260</v>
      </c>
      <c r="G406" s="7" t="s">
        <v>261</v>
      </c>
      <c r="H406" s="17" t="s">
        <v>262</v>
      </c>
      <c r="I406" s="7" t="s">
        <v>566</v>
      </c>
      <c r="J406" s="17">
        <v>3</v>
      </c>
      <c r="K406" s="17" t="s">
        <v>171</v>
      </c>
      <c r="L406" s="17" t="s">
        <v>560</v>
      </c>
      <c r="N406" s="17">
        <v>15</v>
      </c>
      <c r="O406" s="17">
        <v>3</v>
      </c>
      <c r="P406" s="17">
        <v>1</v>
      </c>
      <c r="Q406" s="17">
        <v>0</v>
      </c>
      <c r="R406">
        <v>508329127</v>
      </c>
      <c r="S406">
        <v>2098</v>
      </c>
      <c r="U406" t="s">
        <v>174</v>
      </c>
      <c r="V406">
        <f>MATCH(D406,Отчет!$D:$D,0)</f>
        <v>129</v>
      </c>
    </row>
    <row r="407" spans="1:22" x14ac:dyDescent="0.2">
      <c r="A407" s="17">
        <v>509664343</v>
      </c>
      <c r="B407" s="17">
        <v>8</v>
      </c>
      <c r="C407" s="17" t="s">
        <v>216</v>
      </c>
      <c r="D407" s="17">
        <v>504312021</v>
      </c>
      <c r="E407" s="7" t="s">
        <v>263</v>
      </c>
      <c r="F407" s="7" t="s">
        <v>211</v>
      </c>
      <c r="G407" s="7" t="s">
        <v>264</v>
      </c>
      <c r="H407" s="17" t="s">
        <v>265</v>
      </c>
      <c r="I407" s="7" t="s">
        <v>566</v>
      </c>
      <c r="J407" s="17">
        <v>3</v>
      </c>
      <c r="K407" s="17" t="s">
        <v>171</v>
      </c>
      <c r="L407" s="17" t="s">
        <v>560</v>
      </c>
      <c r="N407" s="17">
        <v>24</v>
      </c>
      <c r="O407" s="17">
        <v>3</v>
      </c>
      <c r="P407" s="17">
        <v>1</v>
      </c>
      <c r="Q407" s="17">
        <v>0</v>
      </c>
      <c r="R407">
        <v>508329127</v>
      </c>
      <c r="S407">
        <v>2098</v>
      </c>
      <c r="U407" t="s">
        <v>174</v>
      </c>
      <c r="V407">
        <f>MATCH(D407,Отчет!$D:$D,0)</f>
        <v>91</v>
      </c>
    </row>
    <row r="408" spans="1:22" x14ac:dyDescent="0.2">
      <c r="A408" s="17">
        <v>509664952</v>
      </c>
      <c r="B408" s="17">
        <v>9</v>
      </c>
      <c r="C408" s="17" t="s">
        <v>175</v>
      </c>
      <c r="D408" s="17">
        <v>504312044</v>
      </c>
      <c r="E408" s="7" t="s">
        <v>266</v>
      </c>
      <c r="F408" s="7" t="s">
        <v>211</v>
      </c>
      <c r="G408" s="7" t="s">
        <v>267</v>
      </c>
      <c r="H408" s="17" t="s">
        <v>268</v>
      </c>
      <c r="I408" s="7" t="s">
        <v>566</v>
      </c>
      <c r="J408" s="17">
        <v>3</v>
      </c>
      <c r="K408" s="17" t="s">
        <v>171</v>
      </c>
      <c r="L408" s="17" t="s">
        <v>560</v>
      </c>
      <c r="N408" s="17">
        <v>27</v>
      </c>
      <c r="O408" s="17">
        <v>3</v>
      </c>
      <c r="P408" s="17">
        <v>1</v>
      </c>
      <c r="Q408" s="17">
        <v>0</v>
      </c>
      <c r="R408">
        <v>508329127</v>
      </c>
      <c r="S408">
        <v>2098</v>
      </c>
      <c r="U408" t="s">
        <v>174</v>
      </c>
      <c r="V408">
        <f>MATCH(D408,Отчет!$D:$D,0)</f>
        <v>37</v>
      </c>
    </row>
    <row r="409" spans="1:22" x14ac:dyDescent="0.2">
      <c r="A409" s="17">
        <v>509664211</v>
      </c>
      <c r="B409" s="17">
        <v>8</v>
      </c>
      <c r="C409" s="17" t="s">
        <v>165</v>
      </c>
      <c r="D409" s="17">
        <v>504312066</v>
      </c>
      <c r="E409" s="7" t="s">
        <v>269</v>
      </c>
      <c r="F409" s="7" t="s">
        <v>270</v>
      </c>
      <c r="G409" s="7" t="s">
        <v>271</v>
      </c>
      <c r="H409" s="17" t="s">
        <v>272</v>
      </c>
      <c r="I409" s="7" t="s">
        <v>566</v>
      </c>
      <c r="J409" s="17">
        <v>3</v>
      </c>
      <c r="K409" s="17" t="s">
        <v>171</v>
      </c>
      <c r="L409" s="17" t="s">
        <v>560</v>
      </c>
      <c r="N409" s="17">
        <v>24</v>
      </c>
      <c r="O409" s="17">
        <v>3</v>
      </c>
      <c r="P409" s="17">
        <v>1</v>
      </c>
      <c r="Q409" s="17">
        <v>0</v>
      </c>
      <c r="R409">
        <v>508329127</v>
      </c>
      <c r="S409">
        <v>2098</v>
      </c>
      <c r="U409" t="s">
        <v>174</v>
      </c>
      <c r="V409">
        <f>MATCH(D409,Отчет!$D:$D,0)</f>
        <v>58</v>
      </c>
    </row>
    <row r="410" spans="1:22" x14ac:dyDescent="0.2">
      <c r="A410" s="17">
        <v>509656469</v>
      </c>
      <c r="B410" s="17">
        <v>9</v>
      </c>
      <c r="C410" s="17" t="s">
        <v>209</v>
      </c>
      <c r="D410" s="17">
        <v>504312097</v>
      </c>
      <c r="E410" s="7" t="s">
        <v>273</v>
      </c>
      <c r="F410" s="7" t="s">
        <v>274</v>
      </c>
      <c r="G410" s="7" t="s">
        <v>275</v>
      </c>
      <c r="H410" s="17" t="s">
        <v>276</v>
      </c>
      <c r="I410" s="7" t="s">
        <v>566</v>
      </c>
      <c r="J410" s="17">
        <v>3</v>
      </c>
      <c r="K410" s="17" t="s">
        <v>171</v>
      </c>
      <c r="L410" s="17" t="s">
        <v>560</v>
      </c>
      <c r="N410" s="17">
        <v>27</v>
      </c>
      <c r="O410" s="17">
        <v>3</v>
      </c>
      <c r="P410" s="17">
        <v>1</v>
      </c>
      <c r="Q410" s="17">
        <v>0</v>
      </c>
      <c r="R410">
        <v>508329127</v>
      </c>
      <c r="S410">
        <v>2098</v>
      </c>
      <c r="U410" t="s">
        <v>174</v>
      </c>
      <c r="V410">
        <f>MATCH(D410,Отчет!$D:$D,0)</f>
        <v>60</v>
      </c>
    </row>
    <row r="411" spans="1:22" x14ac:dyDescent="0.2">
      <c r="A411" s="17">
        <v>509661634</v>
      </c>
      <c r="B411" s="17">
        <v>8</v>
      </c>
      <c r="C411" s="17" t="s">
        <v>175</v>
      </c>
      <c r="D411" s="17">
        <v>504312147</v>
      </c>
      <c r="E411" s="7" t="s">
        <v>277</v>
      </c>
      <c r="F411" s="7" t="s">
        <v>177</v>
      </c>
      <c r="G411" s="7" t="s">
        <v>278</v>
      </c>
      <c r="H411" s="17" t="s">
        <v>279</v>
      </c>
      <c r="I411" s="7" t="s">
        <v>566</v>
      </c>
      <c r="J411" s="17">
        <v>3</v>
      </c>
      <c r="K411" s="17" t="s">
        <v>171</v>
      </c>
      <c r="L411" s="17" t="s">
        <v>560</v>
      </c>
      <c r="N411" s="17">
        <v>24</v>
      </c>
      <c r="O411" s="17">
        <v>3</v>
      </c>
      <c r="P411" s="17">
        <v>1</v>
      </c>
      <c r="Q411" s="17">
        <v>0</v>
      </c>
      <c r="R411">
        <v>508329127</v>
      </c>
      <c r="S411">
        <v>2098</v>
      </c>
      <c r="U411" t="s">
        <v>174</v>
      </c>
      <c r="V411">
        <f>MATCH(D411,Отчет!$D:$D,0)</f>
        <v>67</v>
      </c>
    </row>
    <row r="412" spans="1:22" x14ac:dyDescent="0.2">
      <c r="A412" s="17">
        <v>509657274</v>
      </c>
      <c r="B412" s="17">
        <v>6</v>
      </c>
      <c r="C412" s="17" t="s">
        <v>188</v>
      </c>
      <c r="D412" s="17">
        <v>504312181</v>
      </c>
      <c r="E412" s="7" t="s">
        <v>280</v>
      </c>
      <c r="F412" s="7" t="s">
        <v>177</v>
      </c>
      <c r="G412" s="7" t="s">
        <v>186</v>
      </c>
      <c r="H412" s="17" t="s">
        <v>281</v>
      </c>
      <c r="I412" s="7" t="s">
        <v>566</v>
      </c>
      <c r="J412" s="17">
        <v>3</v>
      </c>
      <c r="K412" s="17" t="s">
        <v>171</v>
      </c>
      <c r="L412" s="17" t="s">
        <v>560</v>
      </c>
      <c r="N412" s="17">
        <v>18</v>
      </c>
      <c r="O412" s="17">
        <v>3</v>
      </c>
      <c r="P412" s="17">
        <v>1</v>
      </c>
      <c r="Q412" s="17">
        <v>0</v>
      </c>
      <c r="R412">
        <v>508329127</v>
      </c>
      <c r="S412">
        <v>2098</v>
      </c>
      <c r="U412" t="s">
        <v>174</v>
      </c>
      <c r="V412">
        <f>MATCH(D412,Отчет!$D:$D,0)</f>
        <v>92</v>
      </c>
    </row>
    <row r="413" spans="1:22" x14ac:dyDescent="0.2">
      <c r="A413" s="17">
        <v>509661544</v>
      </c>
      <c r="B413" s="17">
        <v>7</v>
      </c>
      <c r="C413" s="17" t="s">
        <v>175</v>
      </c>
      <c r="D413" s="17">
        <v>504312221</v>
      </c>
      <c r="E413" s="7" t="s">
        <v>282</v>
      </c>
      <c r="F413" s="7" t="s">
        <v>177</v>
      </c>
      <c r="G413" s="7" t="s">
        <v>283</v>
      </c>
      <c r="H413" s="17" t="s">
        <v>284</v>
      </c>
      <c r="I413" s="7" t="s">
        <v>566</v>
      </c>
      <c r="J413" s="17">
        <v>3</v>
      </c>
      <c r="K413" s="17" t="s">
        <v>171</v>
      </c>
      <c r="L413" s="17" t="s">
        <v>560</v>
      </c>
      <c r="N413" s="17">
        <v>21</v>
      </c>
      <c r="O413" s="17">
        <v>3</v>
      </c>
      <c r="P413" s="17">
        <v>1</v>
      </c>
      <c r="Q413" s="17">
        <v>0</v>
      </c>
      <c r="R413">
        <v>508329127</v>
      </c>
      <c r="S413">
        <v>2098</v>
      </c>
      <c r="U413" t="s">
        <v>174</v>
      </c>
      <c r="V413">
        <f>MATCH(D413,Отчет!$D:$D,0)</f>
        <v>81</v>
      </c>
    </row>
    <row r="414" spans="1:22" x14ac:dyDescent="0.2">
      <c r="A414" s="17">
        <v>509659673</v>
      </c>
      <c r="B414" s="17">
        <v>8</v>
      </c>
      <c r="C414" s="17" t="s">
        <v>165</v>
      </c>
      <c r="D414" s="17">
        <v>504312248</v>
      </c>
      <c r="E414" s="7" t="s">
        <v>285</v>
      </c>
      <c r="F414" s="7" t="s">
        <v>218</v>
      </c>
      <c r="G414" s="7" t="s">
        <v>186</v>
      </c>
      <c r="H414" s="17" t="s">
        <v>286</v>
      </c>
      <c r="I414" s="7" t="s">
        <v>566</v>
      </c>
      <c r="J414" s="17">
        <v>3</v>
      </c>
      <c r="K414" s="17" t="s">
        <v>171</v>
      </c>
      <c r="L414" s="17" t="s">
        <v>560</v>
      </c>
      <c r="N414" s="17">
        <v>24</v>
      </c>
      <c r="O414" s="17">
        <v>3</v>
      </c>
      <c r="P414" s="17">
        <v>1</v>
      </c>
      <c r="Q414" s="17">
        <v>0</v>
      </c>
      <c r="R414">
        <v>508329127</v>
      </c>
      <c r="S414">
        <v>2098</v>
      </c>
      <c r="U414" t="s">
        <v>174</v>
      </c>
      <c r="V414">
        <f>MATCH(D414,Отчет!$D:$D,0)</f>
        <v>32</v>
      </c>
    </row>
    <row r="415" spans="1:22" x14ac:dyDescent="0.2">
      <c r="A415" s="17">
        <v>509654688</v>
      </c>
      <c r="B415" s="17">
        <v>9</v>
      </c>
      <c r="C415" s="17" t="s">
        <v>165</v>
      </c>
      <c r="D415" s="17">
        <v>504312270</v>
      </c>
      <c r="E415" s="7" t="s">
        <v>287</v>
      </c>
      <c r="F415" s="7" t="s">
        <v>211</v>
      </c>
      <c r="G415" s="7" t="s">
        <v>278</v>
      </c>
      <c r="H415" s="17" t="s">
        <v>288</v>
      </c>
      <c r="I415" s="7" t="s">
        <v>566</v>
      </c>
      <c r="J415" s="17">
        <v>3</v>
      </c>
      <c r="K415" s="17" t="s">
        <v>171</v>
      </c>
      <c r="L415" s="17" t="s">
        <v>560</v>
      </c>
      <c r="N415" s="17">
        <v>27</v>
      </c>
      <c r="O415" s="17">
        <v>3</v>
      </c>
      <c r="P415" s="17">
        <v>1</v>
      </c>
      <c r="Q415" s="17">
        <v>0</v>
      </c>
      <c r="R415">
        <v>508329127</v>
      </c>
      <c r="S415">
        <v>2098</v>
      </c>
      <c r="U415" t="s">
        <v>174</v>
      </c>
      <c r="V415">
        <f>MATCH(D415,Отчет!$D:$D,0)</f>
        <v>34</v>
      </c>
    </row>
    <row r="416" spans="1:22" x14ac:dyDescent="0.2">
      <c r="A416" s="17">
        <v>509665534</v>
      </c>
      <c r="B416" s="17">
        <v>8</v>
      </c>
      <c r="C416" s="17" t="s">
        <v>175</v>
      </c>
      <c r="D416" s="17">
        <v>504312301</v>
      </c>
      <c r="E416" s="7" t="s">
        <v>289</v>
      </c>
      <c r="F416" s="7" t="s">
        <v>211</v>
      </c>
      <c r="G416" s="7" t="s">
        <v>290</v>
      </c>
      <c r="H416" s="17" t="s">
        <v>291</v>
      </c>
      <c r="I416" s="7" t="s">
        <v>566</v>
      </c>
      <c r="J416" s="17">
        <v>3</v>
      </c>
      <c r="K416" s="17" t="s">
        <v>171</v>
      </c>
      <c r="L416" s="17" t="s">
        <v>560</v>
      </c>
      <c r="N416" s="17">
        <v>24</v>
      </c>
      <c r="O416" s="17">
        <v>3</v>
      </c>
      <c r="P416" s="17">
        <v>1</v>
      </c>
      <c r="Q416" s="17">
        <v>0</v>
      </c>
      <c r="R416">
        <v>508329127</v>
      </c>
      <c r="S416">
        <v>2098</v>
      </c>
      <c r="U416" t="s">
        <v>174</v>
      </c>
      <c r="V416">
        <f>MATCH(D416,Отчет!$D:$D,0)</f>
        <v>64</v>
      </c>
    </row>
    <row r="417" spans="1:22" x14ac:dyDescent="0.2">
      <c r="A417" s="17">
        <v>509656161</v>
      </c>
      <c r="D417" s="17">
        <v>504312325</v>
      </c>
      <c r="E417" s="7" t="s">
        <v>292</v>
      </c>
      <c r="F417" s="7" t="s">
        <v>293</v>
      </c>
      <c r="G417" s="7" t="s">
        <v>294</v>
      </c>
      <c r="H417" s="17" t="s">
        <v>295</v>
      </c>
      <c r="I417" s="7" t="s">
        <v>566</v>
      </c>
      <c r="J417" s="17">
        <v>3</v>
      </c>
      <c r="K417" s="17" t="s">
        <v>171</v>
      </c>
      <c r="L417" s="17" t="s">
        <v>560</v>
      </c>
      <c r="M417" s="17">
        <v>0</v>
      </c>
      <c r="N417" s="17">
        <v>0</v>
      </c>
      <c r="O417" s="17">
        <v>3</v>
      </c>
      <c r="Q417" s="17">
        <v>0</v>
      </c>
      <c r="R417">
        <v>508329127</v>
      </c>
      <c r="S417">
        <v>2098</v>
      </c>
      <c r="U417" t="s">
        <v>174</v>
      </c>
      <c r="V417">
        <f>MATCH(D417,Отчет!$D:$D,0)</f>
        <v>136</v>
      </c>
    </row>
    <row r="418" spans="1:22" x14ac:dyDescent="0.2">
      <c r="A418" s="17">
        <v>509656681</v>
      </c>
      <c r="B418" s="17">
        <v>7</v>
      </c>
      <c r="C418" s="17" t="s">
        <v>165</v>
      </c>
      <c r="D418" s="17">
        <v>504311465</v>
      </c>
      <c r="E418" s="7" t="s">
        <v>184</v>
      </c>
      <c r="F418" s="7" t="s">
        <v>185</v>
      </c>
      <c r="G418" s="7" t="s">
        <v>186</v>
      </c>
      <c r="H418" s="17" t="s">
        <v>187</v>
      </c>
      <c r="I418" s="7" t="s">
        <v>566</v>
      </c>
      <c r="J418" s="17">
        <v>3</v>
      </c>
      <c r="K418" s="17" t="s">
        <v>171</v>
      </c>
      <c r="L418" s="17" t="s">
        <v>560</v>
      </c>
      <c r="N418" s="17">
        <v>21</v>
      </c>
      <c r="O418" s="17">
        <v>3</v>
      </c>
      <c r="P418" s="17">
        <v>1</v>
      </c>
      <c r="Q418" s="17">
        <v>0</v>
      </c>
      <c r="R418">
        <v>508329127</v>
      </c>
      <c r="S418">
        <v>2098</v>
      </c>
      <c r="U418" t="s">
        <v>174</v>
      </c>
      <c r="V418">
        <f>MATCH(D418,Отчет!$D:$D,0)</f>
        <v>62</v>
      </c>
    </row>
    <row r="419" spans="1:22" x14ac:dyDescent="0.2">
      <c r="A419" s="17">
        <v>509666487</v>
      </c>
      <c r="B419" s="17">
        <v>4</v>
      </c>
      <c r="C419" s="17" t="s">
        <v>188</v>
      </c>
      <c r="D419" s="17">
        <v>504311495</v>
      </c>
      <c r="E419" s="7" t="s">
        <v>189</v>
      </c>
      <c r="F419" s="7" t="s">
        <v>190</v>
      </c>
      <c r="G419" s="7" t="s">
        <v>191</v>
      </c>
      <c r="H419" s="17" t="s">
        <v>192</v>
      </c>
      <c r="I419" s="7" t="s">
        <v>566</v>
      </c>
      <c r="J419" s="17">
        <v>3</v>
      </c>
      <c r="K419" s="17" t="s">
        <v>171</v>
      </c>
      <c r="L419" s="17" t="s">
        <v>560</v>
      </c>
      <c r="N419" s="17">
        <v>12</v>
      </c>
      <c r="O419" s="17">
        <v>3</v>
      </c>
      <c r="P419" s="17">
        <v>1</v>
      </c>
      <c r="Q419" s="17">
        <v>0</v>
      </c>
      <c r="R419">
        <v>508329127</v>
      </c>
      <c r="S419">
        <v>2098</v>
      </c>
      <c r="U419" t="s">
        <v>174</v>
      </c>
      <c r="V419">
        <f>MATCH(D419,Отчет!$D:$D,0)</f>
        <v>124</v>
      </c>
    </row>
    <row r="420" spans="1:22" x14ac:dyDescent="0.2">
      <c r="A420" s="17">
        <v>509659362</v>
      </c>
      <c r="B420" s="17">
        <v>6</v>
      </c>
      <c r="C420" s="17" t="s">
        <v>188</v>
      </c>
      <c r="D420" s="17">
        <v>504311517</v>
      </c>
      <c r="E420" s="7" t="s">
        <v>193</v>
      </c>
      <c r="F420" s="7" t="s">
        <v>194</v>
      </c>
      <c r="G420" s="7" t="s">
        <v>195</v>
      </c>
      <c r="H420" s="17" t="s">
        <v>196</v>
      </c>
      <c r="I420" s="7" t="s">
        <v>566</v>
      </c>
      <c r="J420" s="17">
        <v>3</v>
      </c>
      <c r="K420" s="17" t="s">
        <v>171</v>
      </c>
      <c r="L420" s="17" t="s">
        <v>560</v>
      </c>
      <c r="N420" s="17">
        <v>18</v>
      </c>
      <c r="O420" s="17">
        <v>3</v>
      </c>
      <c r="P420" s="17">
        <v>1</v>
      </c>
      <c r="Q420" s="17">
        <v>0</v>
      </c>
      <c r="R420">
        <v>508329127</v>
      </c>
      <c r="S420">
        <v>2098</v>
      </c>
      <c r="U420" t="s">
        <v>174</v>
      </c>
      <c r="V420">
        <f>MATCH(D420,Отчет!$D:$D,0)</f>
        <v>121</v>
      </c>
    </row>
    <row r="421" spans="1:22" x14ac:dyDescent="0.2">
      <c r="A421" s="17">
        <v>509659448</v>
      </c>
      <c r="B421" s="17">
        <v>9</v>
      </c>
      <c r="C421" s="17" t="s">
        <v>165</v>
      </c>
      <c r="D421" s="17">
        <v>504311547</v>
      </c>
      <c r="E421" s="7" t="s">
        <v>197</v>
      </c>
      <c r="F421" s="7" t="s">
        <v>198</v>
      </c>
      <c r="G421" s="7" t="s">
        <v>199</v>
      </c>
      <c r="H421" s="17" t="s">
        <v>200</v>
      </c>
      <c r="I421" s="7" t="s">
        <v>566</v>
      </c>
      <c r="J421" s="17">
        <v>3</v>
      </c>
      <c r="K421" s="17" t="s">
        <v>171</v>
      </c>
      <c r="L421" s="17" t="s">
        <v>560</v>
      </c>
      <c r="N421" s="17">
        <v>27</v>
      </c>
      <c r="O421" s="17">
        <v>3</v>
      </c>
      <c r="P421" s="17">
        <v>1</v>
      </c>
      <c r="Q421" s="17">
        <v>0</v>
      </c>
      <c r="R421">
        <v>508329127</v>
      </c>
      <c r="S421">
        <v>2098</v>
      </c>
      <c r="U421" t="s">
        <v>174</v>
      </c>
      <c r="V421">
        <f>MATCH(D421,Отчет!$D:$D,0)</f>
        <v>19</v>
      </c>
    </row>
    <row r="422" spans="1:22" x14ac:dyDescent="0.2">
      <c r="A422" s="17">
        <v>509663322</v>
      </c>
      <c r="B422" s="17">
        <v>9</v>
      </c>
      <c r="C422" s="17" t="s">
        <v>175</v>
      </c>
      <c r="D422" s="17">
        <v>504311573</v>
      </c>
      <c r="E422" s="7" t="s">
        <v>201</v>
      </c>
      <c r="F422" s="7" t="s">
        <v>202</v>
      </c>
      <c r="G422" s="7" t="s">
        <v>203</v>
      </c>
      <c r="H422" s="17" t="s">
        <v>204</v>
      </c>
      <c r="I422" s="7" t="s">
        <v>566</v>
      </c>
      <c r="J422" s="17">
        <v>3</v>
      </c>
      <c r="K422" s="17" t="s">
        <v>171</v>
      </c>
      <c r="L422" s="17" t="s">
        <v>560</v>
      </c>
      <c r="N422" s="17">
        <v>27</v>
      </c>
      <c r="O422" s="17">
        <v>3</v>
      </c>
      <c r="P422" s="17">
        <v>1</v>
      </c>
      <c r="Q422" s="17">
        <v>0</v>
      </c>
      <c r="R422">
        <v>508329127</v>
      </c>
      <c r="S422">
        <v>2098</v>
      </c>
      <c r="U422" t="s">
        <v>174</v>
      </c>
      <c r="V422">
        <f>MATCH(D422,Отчет!$D:$D,0)</f>
        <v>26</v>
      </c>
    </row>
    <row r="423" spans="1:22" x14ac:dyDescent="0.2">
      <c r="A423" s="17">
        <v>509663962</v>
      </c>
      <c r="B423" s="17">
        <v>6</v>
      </c>
      <c r="C423" s="17" t="s">
        <v>175</v>
      </c>
      <c r="D423" s="17">
        <v>504311597</v>
      </c>
      <c r="E423" s="7" t="s">
        <v>205</v>
      </c>
      <c r="F423" s="7" t="s">
        <v>206</v>
      </c>
      <c r="G423" s="7" t="s">
        <v>207</v>
      </c>
      <c r="H423" s="17" t="s">
        <v>208</v>
      </c>
      <c r="I423" s="7" t="s">
        <v>566</v>
      </c>
      <c r="J423" s="17">
        <v>3</v>
      </c>
      <c r="K423" s="17" t="s">
        <v>171</v>
      </c>
      <c r="L423" s="17" t="s">
        <v>560</v>
      </c>
      <c r="N423" s="17">
        <v>18</v>
      </c>
      <c r="O423" s="17">
        <v>3</v>
      </c>
      <c r="P423" s="17">
        <v>1</v>
      </c>
      <c r="Q423" s="17">
        <v>0</v>
      </c>
      <c r="R423">
        <v>508329127</v>
      </c>
      <c r="S423">
        <v>2098</v>
      </c>
      <c r="U423" t="s">
        <v>174</v>
      </c>
      <c r="V423">
        <f>MATCH(D423,Отчет!$D:$D,0)</f>
        <v>103</v>
      </c>
    </row>
    <row r="424" spans="1:22" x14ac:dyDescent="0.2">
      <c r="A424" s="17">
        <v>509661411</v>
      </c>
      <c r="B424" s="17">
        <v>9</v>
      </c>
      <c r="C424" s="17" t="s">
        <v>209</v>
      </c>
      <c r="D424" s="17">
        <v>504311635</v>
      </c>
      <c r="E424" s="7" t="s">
        <v>210</v>
      </c>
      <c r="F424" s="7" t="s">
        <v>211</v>
      </c>
      <c r="G424" s="7" t="s">
        <v>207</v>
      </c>
      <c r="H424" s="17" t="s">
        <v>212</v>
      </c>
      <c r="I424" s="7" t="s">
        <v>566</v>
      </c>
      <c r="J424" s="17">
        <v>3</v>
      </c>
      <c r="K424" s="17" t="s">
        <v>171</v>
      </c>
      <c r="L424" s="17" t="s">
        <v>560</v>
      </c>
      <c r="N424" s="17">
        <v>27</v>
      </c>
      <c r="O424" s="17">
        <v>3</v>
      </c>
      <c r="P424" s="17">
        <v>1</v>
      </c>
      <c r="Q424" s="17">
        <v>0</v>
      </c>
      <c r="R424">
        <v>508329127</v>
      </c>
      <c r="S424">
        <v>2098</v>
      </c>
      <c r="U424" t="s">
        <v>174</v>
      </c>
      <c r="V424">
        <f>MATCH(D424,Отчет!$D:$D,0)</f>
        <v>61</v>
      </c>
    </row>
    <row r="425" spans="1:22" x14ac:dyDescent="0.2">
      <c r="A425" s="17">
        <v>509662699</v>
      </c>
      <c r="B425" s="17">
        <v>9</v>
      </c>
      <c r="C425" s="17" t="s">
        <v>209</v>
      </c>
      <c r="D425" s="17">
        <v>504311677</v>
      </c>
      <c r="E425" s="7" t="s">
        <v>213</v>
      </c>
      <c r="F425" s="7" t="s">
        <v>214</v>
      </c>
      <c r="G425" s="7" t="s">
        <v>186</v>
      </c>
      <c r="H425" s="17" t="s">
        <v>215</v>
      </c>
      <c r="I425" s="7" t="s">
        <v>566</v>
      </c>
      <c r="J425" s="17">
        <v>3</v>
      </c>
      <c r="K425" s="17" t="s">
        <v>171</v>
      </c>
      <c r="L425" s="17" t="s">
        <v>560</v>
      </c>
      <c r="N425" s="17">
        <v>27</v>
      </c>
      <c r="O425" s="17">
        <v>3</v>
      </c>
      <c r="P425" s="17">
        <v>1</v>
      </c>
      <c r="Q425" s="17">
        <v>0</v>
      </c>
      <c r="R425">
        <v>508329127</v>
      </c>
      <c r="S425">
        <v>2098</v>
      </c>
      <c r="U425" t="s">
        <v>174</v>
      </c>
      <c r="V425">
        <f>MATCH(D425,Отчет!$D:$D,0)</f>
        <v>78</v>
      </c>
    </row>
    <row r="426" spans="1:22" x14ac:dyDescent="0.2">
      <c r="A426" s="17">
        <v>509666319</v>
      </c>
      <c r="B426" s="17">
        <v>5</v>
      </c>
      <c r="C426" s="17" t="s">
        <v>216</v>
      </c>
      <c r="D426" s="17">
        <v>504311701</v>
      </c>
      <c r="E426" s="7" t="s">
        <v>217</v>
      </c>
      <c r="F426" s="7" t="s">
        <v>218</v>
      </c>
      <c r="G426" s="7" t="s">
        <v>219</v>
      </c>
      <c r="H426" s="17" t="s">
        <v>220</v>
      </c>
      <c r="I426" s="7" t="s">
        <v>566</v>
      </c>
      <c r="J426" s="17">
        <v>3</v>
      </c>
      <c r="K426" s="17" t="s">
        <v>171</v>
      </c>
      <c r="L426" s="17" t="s">
        <v>560</v>
      </c>
      <c r="N426" s="17">
        <v>15</v>
      </c>
      <c r="O426" s="17">
        <v>3</v>
      </c>
      <c r="P426" s="17">
        <v>1</v>
      </c>
      <c r="Q426" s="17">
        <v>0</v>
      </c>
      <c r="R426">
        <v>508329127</v>
      </c>
      <c r="S426">
        <v>2098</v>
      </c>
      <c r="U426" t="s">
        <v>174</v>
      </c>
      <c r="V426">
        <f>MATCH(D426,Отчет!$D:$D,0)</f>
        <v>75</v>
      </c>
    </row>
    <row r="427" spans="1:22" x14ac:dyDescent="0.2">
      <c r="A427" s="17">
        <v>509666193</v>
      </c>
      <c r="B427" s="17">
        <v>9</v>
      </c>
      <c r="C427" s="17" t="s">
        <v>209</v>
      </c>
      <c r="D427" s="17">
        <v>504311731</v>
      </c>
      <c r="E427" s="7" t="s">
        <v>221</v>
      </c>
      <c r="F427" s="7" t="s">
        <v>222</v>
      </c>
      <c r="G427" s="7" t="s">
        <v>223</v>
      </c>
      <c r="H427" s="17" t="s">
        <v>224</v>
      </c>
      <c r="I427" s="7" t="s">
        <v>566</v>
      </c>
      <c r="J427" s="17">
        <v>3</v>
      </c>
      <c r="K427" s="17" t="s">
        <v>171</v>
      </c>
      <c r="L427" s="17" t="s">
        <v>560</v>
      </c>
      <c r="N427" s="17">
        <v>27</v>
      </c>
      <c r="O427" s="17">
        <v>3</v>
      </c>
      <c r="P427" s="17">
        <v>1</v>
      </c>
      <c r="Q427" s="17">
        <v>0</v>
      </c>
      <c r="R427">
        <v>508329127</v>
      </c>
      <c r="S427">
        <v>2098</v>
      </c>
      <c r="U427" t="s">
        <v>174</v>
      </c>
      <c r="V427">
        <f>MATCH(D427,Отчет!$D:$D,0)</f>
        <v>102</v>
      </c>
    </row>
    <row r="428" spans="1:22" x14ac:dyDescent="0.2">
      <c r="A428" s="17">
        <v>509647998</v>
      </c>
      <c r="B428" s="17">
        <v>10</v>
      </c>
      <c r="C428" s="17" t="s">
        <v>209</v>
      </c>
      <c r="D428" s="17">
        <v>504311762</v>
      </c>
      <c r="E428" s="7" t="s">
        <v>225</v>
      </c>
      <c r="F428" s="7" t="s">
        <v>226</v>
      </c>
      <c r="G428" s="7" t="s">
        <v>186</v>
      </c>
      <c r="H428" s="17" t="s">
        <v>227</v>
      </c>
      <c r="I428" s="7" t="s">
        <v>566</v>
      </c>
      <c r="J428" s="17">
        <v>3</v>
      </c>
      <c r="K428" s="17" t="s">
        <v>171</v>
      </c>
      <c r="L428" s="17" t="s">
        <v>560</v>
      </c>
      <c r="N428" s="17">
        <v>30</v>
      </c>
      <c r="O428" s="17">
        <v>3</v>
      </c>
      <c r="P428" s="17">
        <v>1</v>
      </c>
      <c r="Q428" s="17">
        <v>0</v>
      </c>
      <c r="R428">
        <v>508329127</v>
      </c>
      <c r="S428">
        <v>2098</v>
      </c>
      <c r="U428" t="s">
        <v>174</v>
      </c>
      <c r="V428">
        <f>MATCH(D428,Отчет!$D:$D,0)</f>
        <v>13</v>
      </c>
    </row>
    <row r="429" spans="1:22" x14ac:dyDescent="0.2">
      <c r="A429" s="17">
        <v>509660260</v>
      </c>
      <c r="B429" s="17">
        <v>8</v>
      </c>
      <c r="C429" s="17" t="s">
        <v>209</v>
      </c>
      <c r="D429" s="17">
        <v>504311785</v>
      </c>
      <c r="E429" s="7" t="s">
        <v>228</v>
      </c>
      <c r="F429" s="7" t="s">
        <v>229</v>
      </c>
      <c r="G429" s="7" t="s">
        <v>230</v>
      </c>
      <c r="H429" s="17" t="s">
        <v>231</v>
      </c>
      <c r="I429" s="7" t="s">
        <v>566</v>
      </c>
      <c r="J429" s="17">
        <v>3</v>
      </c>
      <c r="K429" s="17" t="s">
        <v>171</v>
      </c>
      <c r="L429" s="17" t="s">
        <v>560</v>
      </c>
      <c r="N429" s="17">
        <v>24</v>
      </c>
      <c r="O429" s="17">
        <v>3</v>
      </c>
      <c r="P429" s="17">
        <v>1</v>
      </c>
      <c r="Q429" s="17">
        <v>0</v>
      </c>
      <c r="R429">
        <v>508329127</v>
      </c>
      <c r="S429">
        <v>2098</v>
      </c>
      <c r="U429" t="s">
        <v>174</v>
      </c>
      <c r="V429">
        <f>MATCH(D429,Отчет!$D:$D,0)</f>
        <v>93</v>
      </c>
    </row>
    <row r="430" spans="1:22" x14ac:dyDescent="0.2">
      <c r="A430" s="17">
        <v>509658353</v>
      </c>
      <c r="B430" s="17">
        <v>4</v>
      </c>
      <c r="C430" s="17" t="s">
        <v>216</v>
      </c>
      <c r="D430" s="17">
        <v>504311816</v>
      </c>
      <c r="E430" s="7" t="s">
        <v>232</v>
      </c>
      <c r="F430" s="7" t="s">
        <v>233</v>
      </c>
      <c r="G430" s="7" t="s">
        <v>234</v>
      </c>
      <c r="H430" s="17" t="s">
        <v>235</v>
      </c>
      <c r="I430" s="7" t="s">
        <v>566</v>
      </c>
      <c r="J430" s="17">
        <v>3</v>
      </c>
      <c r="K430" s="17" t="s">
        <v>171</v>
      </c>
      <c r="L430" s="17" t="s">
        <v>560</v>
      </c>
      <c r="N430" s="17">
        <v>12</v>
      </c>
      <c r="O430" s="17">
        <v>3</v>
      </c>
      <c r="P430" s="17">
        <v>1</v>
      </c>
      <c r="Q430" s="17">
        <v>0</v>
      </c>
      <c r="R430">
        <v>508329127</v>
      </c>
      <c r="S430">
        <v>2098</v>
      </c>
      <c r="U430" t="s">
        <v>174</v>
      </c>
      <c r="V430">
        <f>MATCH(D430,Отчет!$D:$D,0)</f>
        <v>130</v>
      </c>
    </row>
    <row r="431" spans="1:22" x14ac:dyDescent="0.2">
      <c r="A431" s="17">
        <v>509660638</v>
      </c>
      <c r="B431" s="17">
        <v>7</v>
      </c>
      <c r="C431" s="17" t="s">
        <v>188</v>
      </c>
      <c r="D431" s="17">
        <v>504311838</v>
      </c>
      <c r="E431" s="7" t="s">
        <v>236</v>
      </c>
      <c r="F431" s="7" t="s">
        <v>237</v>
      </c>
      <c r="G431" s="7" t="s">
        <v>238</v>
      </c>
      <c r="H431" s="17" t="s">
        <v>239</v>
      </c>
      <c r="I431" s="7" t="s">
        <v>566</v>
      </c>
      <c r="J431" s="17">
        <v>3</v>
      </c>
      <c r="K431" s="17" t="s">
        <v>171</v>
      </c>
      <c r="L431" s="17" t="s">
        <v>560</v>
      </c>
      <c r="N431" s="17">
        <v>21</v>
      </c>
      <c r="O431" s="17">
        <v>3</v>
      </c>
      <c r="P431" s="17">
        <v>1</v>
      </c>
      <c r="Q431" s="17">
        <v>0</v>
      </c>
      <c r="R431">
        <v>508329127</v>
      </c>
      <c r="S431">
        <v>2098</v>
      </c>
      <c r="U431" t="s">
        <v>174</v>
      </c>
      <c r="V431">
        <f>MATCH(D431,Отчет!$D:$D,0)</f>
        <v>88</v>
      </c>
    </row>
    <row r="432" spans="1:22" x14ac:dyDescent="0.2">
      <c r="A432" s="17">
        <v>509654837</v>
      </c>
      <c r="B432" s="17">
        <v>10</v>
      </c>
      <c r="C432" s="17" t="s">
        <v>209</v>
      </c>
      <c r="D432" s="17">
        <v>504311861</v>
      </c>
      <c r="E432" s="7" t="s">
        <v>240</v>
      </c>
      <c r="F432" s="7" t="s">
        <v>241</v>
      </c>
      <c r="G432" s="7" t="s">
        <v>242</v>
      </c>
      <c r="H432" s="17" t="s">
        <v>243</v>
      </c>
      <c r="I432" s="7" t="s">
        <v>566</v>
      </c>
      <c r="J432" s="17">
        <v>3</v>
      </c>
      <c r="K432" s="17" t="s">
        <v>171</v>
      </c>
      <c r="L432" s="17" t="s">
        <v>560</v>
      </c>
      <c r="N432" s="17">
        <v>30</v>
      </c>
      <c r="O432" s="17">
        <v>3</v>
      </c>
      <c r="P432" s="17">
        <v>1</v>
      </c>
      <c r="Q432" s="17">
        <v>0</v>
      </c>
      <c r="R432">
        <v>508329127</v>
      </c>
      <c r="S432">
        <v>2098</v>
      </c>
      <c r="U432" t="s">
        <v>174</v>
      </c>
      <c r="V432">
        <f>MATCH(D432,Отчет!$D:$D,0)</f>
        <v>85</v>
      </c>
    </row>
    <row r="433" spans="1:22" x14ac:dyDescent="0.2">
      <c r="A433" s="17">
        <v>509663485</v>
      </c>
      <c r="B433" s="17">
        <v>5</v>
      </c>
      <c r="C433" s="17" t="s">
        <v>216</v>
      </c>
      <c r="D433" s="17">
        <v>504311887</v>
      </c>
      <c r="E433" s="7" t="s">
        <v>244</v>
      </c>
      <c r="F433" s="7" t="s">
        <v>211</v>
      </c>
      <c r="G433" s="7" t="s">
        <v>245</v>
      </c>
      <c r="H433" s="17" t="s">
        <v>246</v>
      </c>
      <c r="I433" s="7" t="s">
        <v>566</v>
      </c>
      <c r="J433" s="17">
        <v>3</v>
      </c>
      <c r="K433" s="17" t="s">
        <v>171</v>
      </c>
      <c r="L433" s="17" t="s">
        <v>560</v>
      </c>
      <c r="N433" s="17">
        <v>15</v>
      </c>
      <c r="O433" s="17">
        <v>3</v>
      </c>
      <c r="P433" s="17">
        <v>1</v>
      </c>
      <c r="Q433" s="17">
        <v>0</v>
      </c>
      <c r="R433">
        <v>508329127</v>
      </c>
      <c r="S433">
        <v>2098</v>
      </c>
      <c r="U433" t="s">
        <v>174</v>
      </c>
      <c r="V433">
        <f>MATCH(D433,Отчет!$D:$D,0)</f>
        <v>125</v>
      </c>
    </row>
    <row r="434" spans="1:22" x14ac:dyDescent="0.2">
      <c r="A434" s="17">
        <v>509666609</v>
      </c>
      <c r="B434" s="17">
        <v>6</v>
      </c>
      <c r="C434" s="17" t="s">
        <v>188</v>
      </c>
      <c r="D434" s="17">
        <v>504310768</v>
      </c>
      <c r="E434" s="7" t="s">
        <v>503</v>
      </c>
      <c r="F434" s="7" t="s">
        <v>504</v>
      </c>
      <c r="G434" s="7" t="s">
        <v>505</v>
      </c>
      <c r="H434" s="17" t="s">
        <v>506</v>
      </c>
      <c r="I434" s="7" t="s">
        <v>566</v>
      </c>
      <c r="J434" s="17">
        <v>3</v>
      </c>
      <c r="K434" s="17" t="s">
        <v>171</v>
      </c>
      <c r="L434" s="17" t="s">
        <v>560</v>
      </c>
      <c r="N434" s="17">
        <v>18</v>
      </c>
      <c r="O434" s="17">
        <v>3</v>
      </c>
      <c r="P434" s="17">
        <v>1</v>
      </c>
      <c r="Q434" s="17">
        <v>1</v>
      </c>
      <c r="R434">
        <v>508329127</v>
      </c>
      <c r="S434">
        <v>2098</v>
      </c>
      <c r="U434" t="s">
        <v>174</v>
      </c>
      <c r="V434">
        <f>MATCH(D434,Отчет!$D:$D,0)</f>
        <v>56</v>
      </c>
    </row>
    <row r="435" spans="1:22" x14ac:dyDescent="0.2">
      <c r="A435" s="17">
        <v>509656786</v>
      </c>
      <c r="B435" s="17">
        <v>6</v>
      </c>
      <c r="C435" s="17" t="s">
        <v>188</v>
      </c>
      <c r="D435" s="17">
        <v>504310792</v>
      </c>
      <c r="E435" s="7" t="s">
        <v>507</v>
      </c>
      <c r="F435" s="7" t="s">
        <v>508</v>
      </c>
      <c r="G435" s="7" t="s">
        <v>509</v>
      </c>
      <c r="H435" s="17" t="s">
        <v>510</v>
      </c>
      <c r="I435" s="7" t="s">
        <v>566</v>
      </c>
      <c r="J435" s="17">
        <v>3</v>
      </c>
      <c r="K435" s="17" t="s">
        <v>171</v>
      </c>
      <c r="L435" s="17" t="s">
        <v>560</v>
      </c>
      <c r="N435" s="17">
        <v>18</v>
      </c>
      <c r="O435" s="17">
        <v>3</v>
      </c>
      <c r="P435" s="17">
        <v>1</v>
      </c>
      <c r="Q435" s="17">
        <v>1</v>
      </c>
      <c r="R435">
        <v>508329127</v>
      </c>
      <c r="S435">
        <v>2098</v>
      </c>
      <c r="U435" t="s">
        <v>174</v>
      </c>
      <c r="V435">
        <f>MATCH(D435,Отчет!$D:$D,0)</f>
        <v>71</v>
      </c>
    </row>
    <row r="436" spans="1:22" x14ac:dyDescent="0.2">
      <c r="A436" s="17">
        <v>509662162</v>
      </c>
      <c r="B436" s="17">
        <v>8</v>
      </c>
      <c r="C436" s="17" t="s">
        <v>165</v>
      </c>
      <c r="D436" s="17">
        <v>504310840</v>
      </c>
      <c r="E436" s="7" t="s">
        <v>514</v>
      </c>
      <c r="F436" s="7" t="s">
        <v>185</v>
      </c>
      <c r="G436" s="7" t="s">
        <v>309</v>
      </c>
      <c r="H436" s="17" t="s">
        <v>515</v>
      </c>
      <c r="I436" s="7" t="s">
        <v>566</v>
      </c>
      <c r="J436" s="17">
        <v>3</v>
      </c>
      <c r="K436" s="17" t="s">
        <v>171</v>
      </c>
      <c r="L436" s="17" t="s">
        <v>560</v>
      </c>
      <c r="N436" s="17">
        <v>24</v>
      </c>
      <c r="O436" s="17">
        <v>3</v>
      </c>
      <c r="P436" s="17">
        <v>1</v>
      </c>
      <c r="Q436" s="17">
        <v>1</v>
      </c>
      <c r="R436">
        <v>508329127</v>
      </c>
      <c r="S436">
        <v>2098</v>
      </c>
      <c r="U436" t="s">
        <v>174</v>
      </c>
      <c r="V436">
        <f>MATCH(D436,Отчет!$D:$D,0)</f>
        <v>31</v>
      </c>
    </row>
    <row r="437" spans="1:22" x14ac:dyDescent="0.2">
      <c r="A437" s="17">
        <v>509658134</v>
      </c>
      <c r="C437" s="17" t="s">
        <v>175</v>
      </c>
      <c r="D437" s="17">
        <v>504310872</v>
      </c>
      <c r="E437" s="7" t="s">
        <v>516</v>
      </c>
      <c r="F437" s="7" t="s">
        <v>374</v>
      </c>
      <c r="G437" s="7" t="s">
        <v>261</v>
      </c>
      <c r="H437" s="17" t="s">
        <v>517</v>
      </c>
      <c r="I437" s="7" t="s">
        <v>566</v>
      </c>
      <c r="J437" s="17">
        <v>3</v>
      </c>
      <c r="K437" s="17" t="s">
        <v>171</v>
      </c>
      <c r="L437" s="17" t="s">
        <v>560</v>
      </c>
      <c r="M437" s="17">
        <v>1</v>
      </c>
      <c r="N437" s="17">
        <v>0</v>
      </c>
      <c r="O437" s="17">
        <v>3</v>
      </c>
      <c r="Q437" s="17">
        <v>1</v>
      </c>
      <c r="R437">
        <v>508329127</v>
      </c>
      <c r="S437">
        <v>2098</v>
      </c>
      <c r="U437" t="s">
        <v>174</v>
      </c>
      <c r="V437">
        <f>MATCH(D437,Отчет!$D:$D,0)</f>
        <v>131</v>
      </c>
    </row>
    <row r="438" spans="1:22" x14ac:dyDescent="0.2">
      <c r="A438" s="17">
        <v>509665419</v>
      </c>
      <c r="B438" s="17">
        <v>8</v>
      </c>
      <c r="C438" s="17" t="s">
        <v>165</v>
      </c>
      <c r="D438" s="17">
        <v>504310900</v>
      </c>
      <c r="E438" s="7" t="s">
        <v>518</v>
      </c>
      <c r="F438" s="7" t="s">
        <v>211</v>
      </c>
      <c r="G438" s="7" t="s">
        <v>519</v>
      </c>
      <c r="H438" s="17" t="s">
        <v>520</v>
      </c>
      <c r="I438" s="7" t="s">
        <v>566</v>
      </c>
      <c r="J438" s="17">
        <v>3</v>
      </c>
      <c r="K438" s="17" t="s">
        <v>171</v>
      </c>
      <c r="L438" s="17" t="s">
        <v>560</v>
      </c>
      <c r="N438" s="17">
        <v>24</v>
      </c>
      <c r="O438" s="17">
        <v>3</v>
      </c>
      <c r="P438" s="17">
        <v>1</v>
      </c>
      <c r="Q438" s="17">
        <v>1</v>
      </c>
      <c r="R438">
        <v>508329127</v>
      </c>
      <c r="S438">
        <v>2098</v>
      </c>
      <c r="U438" t="s">
        <v>174</v>
      </c>
      <c r="V438">
        <f>MATCH(D438,Отчет!$D:$D,0)</f>
        <v>73</v>
      </c>
    </row>
    <row r="439" spans="1:22" x14ac:dyDescent="0.2">
      <c r="A439" s="17">
        <v>509660348</v>
      </c>
      <c r="B439" s="17">
        <v>8</v>
      </c>
      <c r="C439" s="17" t="s">
        <v>175</v>
      </c>
      <c r="D439" s="17">
        <v>504310932</v>
      </c>
      <c r="E439" s="7" t="s">
        <v>521</v>
      </c>
      <c r="F439" s="7" t="s">
        <v>211</v>
      </c>
      <c r="G439" s="7" t="s">
        <v>186</v>
      </c>
      <c r="H439" s="17" t="s">
        <v>522</v>
      </c>
      <c r="I439" s="7" t="s">
        <v>566</v>
      </c>
      <c r="J439" s="17">
        <v>3</v>
      </c>
      <c r="K439" s="17" t="s">
        <v>171</v>
      </c>
      <c r="L439" s="17" t="s">
        <v>560</v>
      </c>
      <c r="N439" s="17">
        <v>24</v>
      </c>
      <c r="O439" s="17">
        <v>3</v>
      </c>
      <c r="P439" s="17">
        <v>1</v>
      </c>
      <c r="Q439" s="17">
        <v>1</v>
      </c>
      <c r="R439">
        <v>508329127</v>
      </c>
      <c r="S439">
        <v>2098</v>
      </c>
      <c r="U439" t="s">
        <v>174</v>
      </c>
      <c r="V439">
        <f>MATCH(D439,Отчет!$D:$D,0)</f>
        <v>28</v>
      </c>
    </row>
    <row r="440" spans="1:22" x14ac:dyDescent="0.2">
      <c r="A440" s="17">
        <v>509662246</v>
      </c>
      <c r="B440" s="17">
        <v>8</v>
      </c>
      <c r="C440" s="17" t="s">
        <v>165</v>
      </c>
      <c r="D440" s="17">
        <v>504311224</v>
      </c>
      <c r="E440" s="7" t="s">
        <v>523</v>
      </c>
      <c r="F440" s="7" t="s">
        <v>181</v>
      </c>
      <c r="G440" s="7" t="s">
        <v>182</v>
      </c>
      <c r="H440" s="17" t="s">
        <v>524</v>
      </c>
      <c r="I440" s="7" t="s">
        <v>566</v>
      </c>
      <c r="J440" s="17">
        <v>3</v>
      </c>
      <c r="K440" s="17" t="s">
        <v>171</v>
      </c>
      <c r="L440" s="17" t="s">
        <v>560</v>
      </c>
      <c r="N440" s="17">
        <v>24</v>
      </c>
      <c r="O440" s="17">
        <v>3</v>
      </c>
      <c r="P440" s="17">
        <v>1</v>
      </c>
      <c r="Q440" s="17">
        <v>0</v>
      </c>
      <c r="R440">
        <v>508329127</v>
      </c>
      <c r="S440">
        <v>2098</v>
      </c>
      <c r="U440" t="s">
        <v>174</v>
      </c>
      <c r="V440">
        <f>MATCH(D440,Отчет!$D:$D,0)</f>
        <v>38</v>
      </c>
    </row>
    <row r="441" spans="1:22" x14ac:dyDescent="0.2">
      <c r="A441" s="17">
        <v>509655599</v>
      </c>
      <c r="B441" s="17">
        <v>5</v>
      </c>
      <c r="C441" s="17" t="s">
        <v>175</v>
      </c>
      <c r="D441" s="17">
        <v>504311246</v>
      </c>
      <c r="E441" s="7" t="s">
        <v>525</v>
      </c>
      <c r="F441" s="7" t="s">
        <v>211</v>
      </c>
      <c r="G441" s="7" t="s">
        <v>526</v>
      </c>
      <c r="H441" s="17" t="s">
        <v>527</v>
      </c>
      <c r="I441" s="7" t="s">
        <v>566</v>
      </c>
      <c r="J441" s="17">
        <v>3</v>
      </c>
      <c r="K441" s="17" t="s">
        <v>171</v>
      </c>
      <c r="L441" s="17" t="s">
        <v>560</v>
      </c>
      <c r="N441" s="17">
        <v>15</v>
      </c>
      <c r="O441" s="17">
        <v>3</v>
      </c>
      <c r="P441" s="17">
        <v>1</v>
      </c>
      <c r="Q441" s="17">
        <v>0</v>
      </c>
      <c r="R441">
        <v>508329127</v>
      </c>
      <c r="S441">
        <v>2098</v>
      </c>
      <c r="U441" t="s">
        <v>174</v>
      </c>
      <c r="V441">
        <f>MATCH(D441,Отчет!$D:$D,0)</f>
        <v>113</v>
      </c>
    </row>
    <row r="442" spans="1:22" x14ac:dyDescent="0.2">
      <c r="A442" s="17">
        <v>509662014</v>
      </c>
      <c r="B442" s="17">
        <v>10</v>
      </c>
      <c r="C442" s="17" t="s">
        <v>209</v>
      </c>
      <c r="D442" s="17">
        <v>504311268</v>
      </c>
      <c r="E442" s="7" t="s">
        <v>528</v>
      </c>
      <c r="F442" s="7" t="s">
        <v>211</v>
      </c>
      <c r="G442" s="7" t="s">
        <v>186</v>
      </c>
      <c r="H442" s="17" t="s">
        <v>529</v>
      </c>
      <c r="I442" s="7" t="s">
        <v>566</v>
      </c>
      <c r="J442" s="17">
        <v>3</v>
      </c>
      <c r="K442" s="17" t="s">
        <v>171</v>
      </c>
      <c r="L442" s="17" t="s">
        <v>560</v>
      </c>
      <c r="N442" s="17">
        <v>30</v>
      </c>
      <c r="O442" s="17">
        <v>3</v>
      </c>
      <c r="P442" s="17">
        <v>1</v>
      </c>
      <c r="Q442" s="17">
        <v>0</v>
      </c>
      <c r="R442">
        <v>508329127</v>
      </c>
      <c r="S442">
        <v>2098</v>
      </c>
      <c r="U442" t="s">
        <v>174</v>
      </c>
      <c r="V442">
        <f>MATCH(D442,Отчет!$D:$D,0)</f>
        <v>29</v>
      </c>
    </row>
    <row r="443" spans="1:22" x14ac:dyDescent="0.2">
      <c r="A443" s="17">
        <v>509659804</v>
      </c>
      <c r="B443" s="17">
        <v>9</v>
      </c>
      <c r="C443" s="17" t="s">
        <v>165</v>
      </c>
      <c r="D443" s="17">
        <v>504311291</v>
      </c>
      <c r="E443" s="7" t="s">
        <v>530</v>
      </c>
      <c r="F443" s="7" t="s">
        <v>531</v>
      </c>
      <c r="G443" s="7" t="s">
        <v>363</v>
      </c>
      <c r="H443" s="17" t="s">
        <v>532</v>
      </c>
      <c r="I443" s="7" t="s">
        <v>566</v>
      </c>
      <c r="J443" s="17">
        <v>3</v>
      </c>
      <c r="K443" s="17" t="s">
        <v>171</v>
      </c>
      <c r="L443" s="17" t="s">
        <v>560</v>
      </c>
      <c r="N443" s="17">
        <v>27</v>
      </c>
      <c r="O443" s="17">
        <v>3</v>
      </c>
      <c r="P443" s="17">
        <v>1</v>
      </c>
      <c r="Q443" s="17">
        <v>0</v>
      </c>
      <c r="R443">
        <v>508329127</v>
      </c>
      <c r="S443">
        <v>2098</v>
      </c>
      <c r="U443" t="s">
        <v>174</v>
      </c>
      <c r="V443">
        <f>MATCH(D443,Отчет!$D:$D,0)</f>
        <v>76</v>
      </c>
    </row>
    <row r="444" spans="1:22" x14ac:dyDescent="0.2">
      <c r="A444" s="17">
        <v>509660966</v>
      </c>
      <c r="B444" s="17">
        <v>8</v>
      </c>
      <c r="C444" s="17" t="s">
        <v>165</v>
      </c>
      <c r="D444" s="17">
        <v>504311313</v>
      </c>
      <c r="E444" s="7" t="s">
        <v>533</v>
      </c>
      <c r="F444" s="7" t="s">
        <v>302</v>
      </c>
      <c r="G444" s="7" t="s">
        <v>465</v>
      </c>
      <c r="H444" s="17" t="s">
        <v>534</v>
      </c>
      <c r="I444" s="7" t="s">
        <v>566</v>
      </c>
      <c r="J444" s="17">
        <v>3</v>
      </c>
      <c r="K444" s="17" t="s">
        <v>171</v>
      </c>
      <c r="L444" s="17" t="s">
        <v>560</v>
      </c>
      <c r="N444" s="17">
        <v>24</v>
      </c>
      <c r="O444" s="17">
        <v>3</v>
      </c>
      <c r="P444" s="17">
        <v>1</v>
      </c>
      <c r="Q444" s="17">
        <v>0</v>
      </c>
      <c r="R444">
        <v>508329127</v>
      </c>
      <c r="S444">
        <v>2098</v>
      </c>
      <c r="U444" t="s">
        <v>174</v>
      </c>
      <c r="V444">
        <f>MATCH(D444,Отчет!$D:$D,0)</f>
        <v>20</v>
      </c>
    </row>
    <row r="445" spans="1:22" x14ac:dyDescent="0.2">
      <c r="A445" s="17">
        <v>509656390</v>
      </c>
      <c r="B445" s="17">
        <v>6</v>
      </c>
      <c r="C445" s="17" t="s">
        <v>175</v>
      </c>
      <c r="D445" s="17">
        <v>504311343</v>
      </c>
      <c r="E445" s="7" t="s">
        <v>535</v>
      </c>
      <c r="F445" s="7" t="s">
        <v>226</v>
      </c>
      <c r="G445" s="7" t="s">
        <v>186</v>
      </c>
      <c r="H445" s="17" t="s">
        <v>536</v>
      </c>
      <c r="I445" s="7" t="s">
        <v>566</v>
      </c>
      <c r="J445" s="17">
        <v>3</v>
      </c>
      <c r="K445" s="17" t="s">
        <v>171</v>
      </c>
      <c r="L445" s="17" t="s">
        <v>560</v>
      </c>
      <c r="N445" s="17">
        <v>18</v>
      </c>
      <c r="O445" s="17">
        <v>3</v>
      </c>
      <c r="P445" s="17">
        <v>1</v>
      </c>
      <c r="Q445" s="17">
        <v>0</v>
      </c>
      <c r="R445">
        <v>508329127</v>
      </c>
      <c r="S445">
        <v>2098</v>
      </c>
      <c r="U445" t="s">
        <v>174</v>
      </c>
      <c r="V445">
        <f>MATCH(D445,Отчет!$D:$D,0)</f>
        <v>98</v>
      </c>
    </row>
    <row r="446" spans="1:22" x14ac:dyDescent="0.2">
      <c r="A446" s="17">
        <v>509658442</v>
      </c>
      <c r="B446" s="17">
        <v>5</v>
      </c>
      <c r="C446" s="17" t="s">
        <v>216</v>
      </c>
      <c r="D446" s="17">
        <v>504311367</v>
      </c>
      <c r="E446" s="7" t="s">
        <v>537</v>
      </c>
      <c r="F446" s="7" t="s">
        <v>538</v>
      </c>
      <c r="G446" s="7" t="s">
        <v>480</v>
      </c>
      <c r="H446" s="17" t="s">
        <v>539</v>
      </c>
      <c r="I446" s="7" t="s">
        <v>566</v>
      </c>
      <c r="J446" s="17">
        <v>3</v>
      </c>
      <c r="K446" s="17" t="s">
        <v>171</v>
      </c>
      <c r="L446" s="17" t="s">
        <v>560</v>
      </c>
      <c r="N446" s="17">
        <v>15</v>
      </c>
      <c r="O446" s="17">
        <v>3</v>
      </c>
      <c r="P446" s="17">
        <v>1</v>
      </c>
      <c r="Q446" s="17">
        <v>0</v>
      </c>
      <c r="R446">
        <v>508329127</v>
      </c>
      <c r="S446">
        <v>2098</v>
      </c>
      <c r="U446" t="s">
        <v>174</v>
      </c>
      <c r="V446">
        <f>MATCH(D446,Отчет!$D:$D,0)</f>
        <v>105</v>
      </c>
    </row>
    <row r="447" spans="1:22" x14ac:dyDescent="0.2">
      <c r="A447" s="17">
        <v>509667110</v>
      </c>
      <c r="B447" s="17">
        <v>9</v>
      </c>
      <c r="C447" s="17" t="s">
        <v>209</v>
      </c>
      <c r="D447" s="17">
        <v>504311390</v>
      </c>
      <c r="E447" s="7" t="s">
        <v>540</v>
      </c>
      <c r="F447" s="7" t="s">
        <v>429</v>
      </c>
      <c r="G447" s="7" t="s">
        <v>261</v>
      </c>
      <c r="H447" s="17" t="s">
        <v>541</v>
      </c>
      <c r="I447" s="7" t="s">
        <v>566</v>
      </c>
      <c r="J447" s="17">
        <v>3</v>
      </c>
      <c r="K447" s="17" t="s">
        <v>171</v>
      </c>
      <c r="L447" s="17" t="s">
        <v>560</v>
      </c>
      <c r="N447" s="17">
        <v>27</v>
      </c>
      <c r="O447" s="17">
        <v>3</v>
      </c>
      <c r="P447" s="17">
        <v>1</v>
      </c>
      <c r="Q447" s="17">
        <v>0</v>
      </c>
      <c r="R447">
        <v>508329127</v>
      </c>
      <c r="S447">
        <v>2098</v>
      </c>
      <c r="U447" t="s">
        <v>174</v>
      </c>
      <c r="V447">
        <f>MATCH(D447,Отчет!$D:$D,0)</f>
        <v>53</v>
      </c>
    </row>
    <row r="448" spans="1:22" x14ac:dyDescent="0.2">
      <c r="A448" s="17">
        <v>509663738</v>
      </c>
      <c r="B448" s="17">
        <v>10</v>
      </c>
      <c r="C448" s="17" t="s">
        <v>209</v>
      </c>
      <c r="D448" s="17">
        <v>504311412</v>
      </c>
      <c r="E448" s="7" t="s">
        <v>542</v>
      </c>
      <c r="F448" s="7" t="s">
        <v>206</v>
      </c>
      <c r="G448" s="7" t="s">
        <v>543</v>
      </c>
      <c r="H448" s="17" t="s">
        <v>544</v>
      </c>
      <c r="I448" s="7" t="s">
        <v>566</v>
      </c>
      <c r="J448" s="17">
        <v>3</v>
      </c>
      <c r="K448" s="17" t="s">
        <v>171</v>
      </c>
      <c r="L448" s="17" t="s">
        <v>560</v>
      </c>
      <c r="N448" s="17">
        <v>30</v>
      </c>
      <c r="O448" s="17">
        <v>3</v>
      </c>
      <c r="P448" s="17">
        <v>1</v>
      </c>
      <c r="Q448" s="17">
        <v>0</v>
      </c>
      <c r="R448">
        <v>508329127</v>
      </c>
      <c r="S448">
        <v>2098</v>
      </c>
      <c r="U448" t="s">
        <v>174</v>
      </c>
      <c r="V448">
        <f>MATCH(D448,Отчет!$D:$D,0)</f>
        <v>18</v>
      </c>
    </row>
    <row r="449" spans="1:22" x14ac:dyDescent="0.2">
      <c r="A449" s="17">
        <v>509663205</v>
      </c>
      <c r="B449" s="17">
        <v>6</v>
      </c>
      <c r="C449" s="17" t="s">
        <v>165</v>
      </c>
      <c r="D449" s="17">
        <v>504311435</v>
      </c>
      <c r="E449" s="7" t="s">
        <v>180</v>
      </c>
      <c r="F449" s="7" t="s">
        <v>181</v>
      </c>
      <c r="G449" s="7" t="s">
        <v>182</v>
      </c>
      <c r="H449" s="17" t="s">
        <v>183</v>
      </c>
      <c r="I449" s="7" t="s">
        <v>566</v>
      </c>
      <c r="J449" s="17">
        <v>3</v>
      </c>
      <c r="K449" s="17" t="s">
        <v>171</v>
      </c>
      <c r="L449" s="17" t="s">
        <v>560</v>
      </c>
      <c r="N449" s="17">
        <v>18</v>
      </c>
      <c r="O449" s="17">
        <v>3</v>
      </c>
      <c r="P449" s="17">
        <v>1</v>
      </c>
      <c r="Q449" s="17">
        <v>0</v>
      </c>
      <c r="R449">
        <v>508329127</v>
      </c>
      <c r="S449">
        <v>2098</v>
      </c>
      <c r="U449" t="s">
        <v>174</v>
      </c>
      <c r="V449">
        <f>MATCH(D449,Отчет!$D:$D,0)</f>
        <v>41</v>
      </c>
    </row>
    <row r="450" spans="1:22" x14ac:dyDescent="0.2">
      <c r="A450" s="17">
        <v>509655845</v>
      </c>
      <c r="B450" s="17">
        <v>8</v>
      </c>
      <c r="C450" s="17" t="s">
        <v>165</v>
      </c>
      <c r="D450" s="17">
        <v>504309143</v>
      </c>
      <c r="E450" s="7" t="s">
        <v>463</v>
      </c>
      <c r="F450" s="7" t="s">
        <v>464</v>
      </c>
      <c r="G450" s="7" t="s">
        <v>465</v>
      </c>
      <c r="H450" s="17" t="s">
        <v>466</v>
      </c>
      <c r="I450" s="7" t="s">
        <v>566</v>
      </c>
      <c r="J450" s="17">
        <v>3</v>
      </c>
      <c r="K450" s="17" t="s">
        <v>171</v>
      </c>
      <c r="L450" s="17" t="s">
        <v>560</v>
      </c>
      <c r="N450" s="17">
        <v>24</v>
      </c>
      <c r="O450" s="17">
        <v>3</v>
      </c>
      <c r="P450" s="17">
        <v>1</v>
      </c>
      <c r="Q450" s="17">
        <v>1</v>
      </c>
      <c r="R450">
        <v>508329127</v>
      </c>
      <c r="S450">
        <v>2098</v>
      </c>
      <c r="U450" t="s">
        <v>174</v>
      </c>
      <c r="V450">
        <f>MATCH(D450,Отчет!$D:$D,0)</f>
        <v>30</v>
      </c>
    </row>
    <row r="451" spans="1:22" x14ac:dyDescent="0.2">
      <c r="A451" s="17">
        <v>509660172</v>
      </c>
      <c r="B451" s="17">
        <v>3</v>
      </c>
      <c r="C451" s="17" t="s">
        <v>216</v>
      </c>
      <c r="D451" s="17">
        <v>504309167</v>
      </c>
      <c r="E451" s="7" t="s">
        <v>467</v>
      </c>
      <c r="F451" s="7" t="s">
        <v>468</v>
      </c>
      <c r="G451" s="7" t="s">
        <v>469</v>
      </c>
      <c r="H451" s="17" t="s">
        <v>470</v>
      </c>
      <c r="I451" s="7" t="s">
        <v>566</v>
      </c>
      <c r="J451" s="17">
        <v>3</v>
      </c>
      <c r="K451" s="17" t="s">
        <v>171</v>
      </c>
      <c r="L451" s="17" t="s">
        <v>560</v>
      </c>
      <c r="N451" s="17">
        <v>0</v>
      </c>
      <c r="O451" s="17">
        <v>3</v>
      </c>
      <c r="P451" s="17">
        <v>0</v>
      </c>
      <c r="Q451" s="17">
        <v>1</v>
      </c>
      <c r="R451">
        <v>508329127</v>
      </c>
      <c r="S451">
        <v>2098</v>
      </c>
      <c r="U451" t="s">
        <v>174</v>
      </c>
      <c r="V451">
        <f>MATCH(D451,Отчет!$D:$D,0)</f>
        <v>109</v>
      </c>
    </row>
    <row r="452" spans="1:22" x14ac:dyDescent="0.2">
      <c r="A452" s="17">
        <v>509657619</v>
      </c>
      <c r="C452" s="17" t="s">
        <v>165</v>
      </c>
      <c r="D452" s="17">
        <v>504309191</v>
      </c>
      <c r="E452" s="7" t="s">
        <v>471</v>
      </c>
      <c r="F452" s="7" t="s">
        <v>302</v>
      </c>
      <c r="G452" s="7" t="s">
        <v>178</v>
      </c>
      <c r="H452" s="17" t="s">
        <v>472</v>
      </c>
      <c r="I452" s="7" t="s">
        <v>566</v>
      </c>
      <c r="J452" s="17">
        <v>3</v>
      </c>
      <c r="K452" s="17" t="s">
        <v>171</v>
      </c>
      <c r="L452" s="17" t="s">
        <v>560</v>
      </c>
      <c r="M452" s="17">
        <v>1</v>
      </c>
      <c r="N452" s="17">
        <v>0</v>
      </c>
      <c r="O452" s="17">
        <v>3</v>
      </c>
      <c r="Q452" s="17">
        <v>1</v>
      </c>
      <c r="R452">
        <v>508329127</v>
      </c>
      <c r="S452">
        <v>2098</v>
      </c>
      <c r="U452" t="s">
        <v>174</v>
      </c>
      <c r="V452">
        <f>MATCH(D452,Отчет!$D:$D,0)</f>
        <v>132</v>
      </c>
    </row>
    <row r="453" spans="1:22" x14ac:dyDescent="0.2">
      <c r="A453" s="17">
        <v>509658803</v>
      </c>
      <c r="B453" s="17">
        <v>8</v>
      </c>
      <c r="C453" s="17" t="s">
        <v>188</v>
      </c>
      <c r="D453" s="17">
        <v>504309215</v>
      </c>
      <c r="E453" s="7" t="s">
        <v>473</v>
      </c>
      <c r="F453" s="7" t="s">
        <v>423</v>
      </c>
      <c r="G453" s="7" t="s">
        <v>353</v>
      </c>
      <c r="H453" s="17" t="s">
        <v>474</v>
      </c>
      <c r="I453" s="7" t="s">
        <v>566</v>
      </c>
      <c r="J453" s="17">
        <v>3</v>
      </c>
      <c r="K453" s="17" t="s">
        <v>171</v>
      </c>
      <c r="L453" s="17" t="s">
        <v>560</v>
      </c>
      <c r="N453" s="17">
        <v>24</v>
      </c>
      <c r="O453" s="17">
        <v>3</v>
      </c>
      <c r="P453" s="17">
        <v>1</v>
      </c>
      <c r="Q453" s="17">
        <v>1</v>
      </c>
      <c r="R453">
        <v>508329127</v>
      </c>
      <c r="S453">
        <v>2098</v>
      </c>
      <c r="U453" t="s">
        <v>174</v>
      </c>
      <c r="V453">
        <f>MATCH(D453,Отчет!$D:$D,0)</f>
        <v>12</v>
      </c>
    </row>
    <row r="454" spans="1:22" x14ac:dyDescent="0.2">
      <c r="A454" s="17">
        <v>509661712</v>
      </c>
      <c r="B454" s="17">
        <v>5</v>
      </c>
      <c r="C454" s="17" t="s">
        <v>188</v>
      </c>
      <c r="D454" s="17">
        <v>504309243</v>
      </c>
      <c r="E454" s="7" t="s">
        <v>475</v>
      </c>
      <c r="F454" s="7" t="s">
        <v>374</v>
      </c>
      <c r="G454" s="7" t="s">
        <v>465</v>
      </c>
      <c r="H454" s="17" t="s">
        <v>476</v>
      </c>
      <c r="I454" s="7" t="s">
        <v>566</v>
      </c>
      <c r="J454" s="17">
        <v>3</v>
      </c>
      <c r="K454" s="17" t="s">
        <v>171</v>
      </c>
      <c r="L454" s="17" t="s">
        <v>560</v>
      </c>
      <c r="N454" s="17">
        <v>15</v>
      </c>
      <c r="O454" s="17">
        <v>3</v>
      </c>
      <c r="P454" s="17">
        <v>1</v>
      </c>
      <c r="Q454" s="17">
        <v>1</v>
      </c>
      <c r="R454">
        <v>508329127</v>
      </c>
      <c r="S454">
        <v>2098</v>
      </c>
      <c r="U454" t="s">
        <v>174</v>
      </c>
      <c r="V454">
        <f>MATCH(D454,Отчет!$D:$D,0)</f>
        <v>104</v>
      </c>
    </row>
    <row r="455" spans="1:22" x14ac:dyDescent="0.2">
      <c r="A455" s="17">
        <v>509661137</v>
      </c>
      <c r="B455" s="17">
        <v>9</v>
      </c>
      <c r="C455" s="17" t="s">
        <v>175</v>
      </c>
      <c r="D455" s="17">
        <v>504310334</v>
      </c>
      <c r="E455" s="7" t="s">
        <v>477</v>
      </c>
      <c r="F455" s="7" t="s">
        <v>211</v>
      </c>
      <c r="G455" s="7" t="s">
        <v>261</v>
      </c>
      <c r="H455" s="17" t="s">
        <v>478</v>
      </c>
      <c r="I455" s="7" t="s">
        <v>566</v>
      </c>
      <c r="J455" s="17">
        <v>3</v>
      </c>
      <c r="K455" s="17" t="s">
        <v>171</v>
      </c>
      <c r="L455" s="17" t="s">
        <v>560</v>
      </c>
      <c r="N455" s="17">
        <v>27</v>
      </c>
      <c r="O455" s="17">
        <v>3</v>
      </c>
      <c r="P455" s="17">
        <v>1</v>
      </c>
      <c r="Q455" s="17">
        <v>1</v>
      </c>
      <c r="R455">
        <v>508329127</v>
      </c>
      <c r="S455">
        <v>2098</v>
      </c>
      <c r="U455" t="s">
        <v>174</v>
      </c>
      <c r="V455">
        <f>MATCH(D455,Отчет!$D:$D,0)</f>
        <v>27</v>
      </c>
    </row>
    <row r="456" spans="1:22" x14ac:dyDescent="0.2">
      <c r="A456" s="17">
        <v>509658888</v>
      </c>
      <c r="B456" s="17">
        <v>5</v>
      </c>
      <c r="C456" s="17" t="s">
        <v>175</v>
      </c>
      <c r="D456" s="17">
        <v>504310366</v>
      </c>
      <c r="E456" s="7" t="s">
        <v>479</v>
      </c>
      <c r="F456" s="7" t="s">
        <v>326</v>
      </c>
      <c r="G456" s="7" t="s">
        <v>480</v>
      </c>
      <c r="H456" s="17" t="s">
        <v>481</v>
      </c>
      <c r="I456" s="7" t="s">
        <v>566</v>
      </c>
      <c r="J456" s="17">
        <v>3</v>
      </c>
      <c r="K456" s="17" t="s">
        <v>171</v>
      </c>
      <c r="L456" s="17" t="s">
        <v>560</v>
      </c>
      <c r="N456" s="17">
        <v>15</v>
      </c>
      <c r="O456" s="17">
        <v>3</v>
      </c>
      <c r="P456" s="17">
        <v>1</v>
      </c>
      <c r="Q456" s="17">
        <v>1</v>
      </c>
      <c r="R456">
        <v>508329127</v>
      </c>
      <c r="S456">
        <v>2098</v>
      </c>
      <c r="U456" t="s">
        <v>174</v>
      </c>
      <c r="V456">
        <f>MATCH(D456,Отчет!$D:$D,0)</f>
        <v>50</v>
      </c>
    </row>
    <row r="457" spans="1:22" x14ac:dyDescent="0.2">
      <c r="A457" s="17">
        <v>509655680</v>
      </c>
      <c r="B457" s="17">
        <v>8</v>
      </c>
      <c r="C457" s="17" t="s">
        <v>165</v>
      </c>
      <c r="D457" s="17">
        <v>504310390</v>
      </c>
      <c r="E457" s="7" t="s">
        <v>482</v>
      </c>
      <c r="F457" s="7" t="s">
        <v>483</v>
      </c>
      <c r="G457" s="7" t="s">
        <v>207</v>
      </c>
      <c r="H457" s="17" t="s">
        <v>484</v>
      </c>
      <c r="I457" s="7" t="s">
        <v>566</v>
      </c>
      <c r="J457" s="17">
        <v>3</v>
      </c>
      <c r="K457" s="17" t="s">
        <v>171</v>
      </c>
      <c r="L457" s="17" t="s">
        <v>560</v>
      </c>
      <c r="N457" s="17">
        <v>24</v>
      </c>
      <c r="O457" s="17">
        <v>3</v>
      </c>
      <c r="P457" s="17">
        <v>1</v>
      </c>
      <c r="Q457" s="17">
        <v>1</v>
      </c>
      <c r="R457">
        <v>508329127</v>
      </c>
      <c r="S457">
        <v>2098</v>
      </c>
      <c r="U457" t="s">
        <v>174</v>
      </c>
      <c r="V457">
        <f>MATCH(D457,Отчет!$D:$D,0)</f>
        <v>106</v>
      </c>
    </row>
    <row r="458" spans="1:22" x14ac:dyDescent="0.2">
      <c r="A458" s="17">
        <v>509665248</v>
      </c>
      <c r="B458" s="17">
        <v>7</v>
      </c>
      <c r="C458" s="17" t="s">
        <v>216</v>
      </c>
      <c r="D458" s="17">
        <v>504310436</v>
      </c>
      <c r="E458" s="7" t="s">
        <v>485</v>
      </c>
      <c r="F458" s="7" t="s">
        <v>486</v>
      </c>
      <c r="G458" s="7" t="s">
        <v>327</v>
      </c>
      <c r="H458" s="17" t="s">
        <v>487</v>
      </c>
      <c r="I458" s="7" t="s">
        <v>566</v>
      </c>
      <c r="J458" s="17">
        <v>3</v>
      </c>
      <c r="K458" s="17" t="s">
        <v>171</v>
      </c>
      <c r="L458" s="17" t="s">
        <v>560</v>
      </c>
      <c r="N458" s="17">
        <v>21</v>
      </c>
      <c r="O458" s="17">
        <v>3</v>
      </c>
      <c r="P458" s="17">
        <v>1</v>
      </c>
      <c r="Q458" s="17">
        <v>1</v>
      </c>
      <c r="R458">
        <v>508329127</v>
      </c>
      <c r="S458">
        <v>2098</v>
      </c>
      <c r="U458" t="s">
        <v>174</v>
      </c>
      <c r="V458">
        <f>MATCH(D458,Отчет!$D:$D,0)</f>
        <v>54</v>
      </c>
    </row>
    <row r="459" spans="1:22" x14ac:dyDescent="0.2">
      <c r="A459" s="17">
        <v>509661054</v>
      </c>
      <c r="B459" s="17">
        <v>9</v>
      </c>
      <c r="C459" s="17" t="s">
        <v>175</v>
      </c>
      <c r="D459" s="17">
        <v>504310460</v>
      </c>
      <c r="E459" s="7" t="s">
        <v>488</v>
      </c>
      <c r="F459" s="7" t="s">
        <v>464</v>
      </c>
      <c r="G459" s="7" t="s">
        <v>283</v>
      </c>
      <c r="H459" s="17" t="s">
        <v>489</v>
      </c>
      <c r="I459" s="7" t="s">
        <v>566</v>
      </c>
      <c r="J459" s="17">
        <v>3</v>
      </c>
      <c r="K459" s="17" t="s">
        <v>171</v>
      </c>
      <c r="L459" s="17" t="s">
        <v>560</v>
      </c>
      <c r="N459" s="17">
        <v>27</v>
      </c>
      <c r="O459" s="17">
        <v>3</v>
      </c>
      <c r="P459" s="17">
        <v>1</v>
      </c>
      <c r="Q459" s="17">
        <v>1</v>
      </c>
      <c r="R459">
        <v>508329127</v>
      </c>
      <c r="S459">
        <v>2098</v>
      </c>
      <c r="U459" t="s">
        <v>174</v>
      </c>
      <c r="V459">
        <f>MATCH(D459,Отчет!$D:$D,0)</f>
        <v>14</v>
      </c>
    </row>
    <row r="460" spans="1:22" x14ac:dyDescent="0.2">
      <c r="A460" s="17">
        <v>509664089</v>
      </c>
      <c r="B460" s="17">
        <v>9</v>
      </c>
      <c r="C460" s="17" t="s">
        <v>165</v>
      </c>
      <c r="D460" s="17">
        <v>504310486</v>
      </c>
      <c r="E460" s="7" t="s">
        <v>269</v>
      </c>
      <c r="F460" s="7" t="s">
        <v>490</v>
      </c>
      <c r="G460" s="7" t="s">
        <v>271</v>
      </c>
      <c r="H460" s="17" t="s">
        <v>491</v>
      </c>
      <c r="I460" s="7" t="s">
        <v>566</v>
      </c>
      <c r="J460" s="17">
        <v>3</v>
      </c>
      <c r="K460" s="17" t="s">
        <v>171</v>
      </c>
      <c r="L460" s="17" t="s">
        <v>560</v>
      </c>
      <c r="N460" s="17">
        <v>27</v>
      </c>
      <c r="O460" s="17">
        <v>3</v>
      </c>
      <c r="P460" s="17">
        <v>1</v>
      </c>
      <c r="Q460" s="17">
        <v>1</v>
      </c>
      <c r="R460">
        <v>508329127</v>
      </c>
      <c r="S460">
        <v>2098</v>
      </c>
      <c r="U460" t="s">
        <v>174</v>
      </c>
      <c r="V460">
        <f>MATCH(D460,Отчет!$D:$D,0)</f>
        <v>52</v>
      </c>
    </row>
    <row r="461" spans="1:22" x14ac:dyDescent="0.2">
      <c r="A461" s="17">
        <v>509655497</v>
      </c>
      <c r="D461" s="17">
        <v>504310512</v>
      </c>
      <c r="E461" s="7" t="s">
        <v>492</v>
      </c>
      <c r="F461" s="7" t="s">
        <v>337</v>
      </c>
      <c r="G461" s="7" t="s">
        <v>493</v>
      </c>
      <c r="H461" s="17" t="s">
        <v>494</v>
      </c>
      <c r="I461" s="7" t="s">
        <v>566</v>
      </c>
      <c r="J461" s="17">
        <v>3</v>
      </c>
      <c r="K461" s="17" t="s">
        <v>171</v>
      </c>
      <c r="L461" s="17" t="s">
        <v>560</v>
      </c>
      <c r="M461" s="17">
        <v>0</v>
      </c>
      <c r="N461" s="17">
        <v>0</v>
      </c>
      <c r="O461" s="17">
        <v>3</v>
      </c>
      <c r="Q461" s="17">
        <v>1</v>
      </c>
      <c r="R461">
        <v>508329127</v>
      </c>
      <c r="S461">
        <v>2098</v>
      </c>
      <c r="U461" t="s">
        <v>174</v>
      </c>
      <c r="V461">
        <f>MATCH(D461,Отчет!$D:$D,0)</f>
        <v>137</v>
      </c>
    </row>
    <row r="462" spans="1:22" x14ac:dyDescent="0.2">
      <c r="A462" s="17">
        <v>509659940</v>
      </c>
      <c r="B462" s="17">
        <v>9</v>
      </c>
      <c r="C462" s="17" t="s">
        <v>209</v>
      </c>
      <c r="D462" s="17">
        <v>504310544</v>
      </c>
      <c r="E462" s="7" t="s">
        <v>495</v>
      </c>
      <c r="F462" s="7" t="s">
        <v>226</v>
      </c>
      <c r="G462" s="7" t="s">
        <v>186</v>
      </c>
      <c r="H462" s="17" t="s">
        <v>496</v>
      </c>
      <c r="I462" s="7" t="s">
        <v>566</v>
      </c>
      <c r="J462" s="17">
        <v>3</v>
      </c>
      <c r="K462" s="17" t="s">
        <v>171</v>
      </c>
      <c r="L462" s="17" t="s">
        <v>560</v>
      </c>
      <c r="N462" s="17">
        <v>27</v>
      </c>
      <c r="O462" s="17">
        <v>3</v>
      </c>
      <c r="P462" s="17">
        <v>1</v>
      </c>
      <c r="Q462" s="17">
        <v>1</v>
      </c>
      <c r="R462">
        <v>508329127</v>
      </c>
      <c r="S462">
        <v>2098</v>
      </c>
      <c r="U462" t="s">
        <v>174</v>
      </c>
      <c r="V462">
        <f>MATCH(D462,Отчет!$D:$D,0)</f>
        <v>79</v>
      </c>
    </row>
    <row r="463" spans="1:22" x14ac:dyDescent="0.2">
      <c r="A463" s="17">
        <v>509657515</v>
      </c>
      <c r="B463" s="17">
        <v>9</v>
      </c>
      <c r="C463" s="17" t="s">
        <v>209</v>
      </c>
      <c r="D463" s="17">
        <v>504310679</v>
      </c>
      <c r="E463" s="7" t="s">
        <v>497</v>
      </c>
      <c r="F463" s="7" t="s">
        <v>395</v>
      </c>
      <c r="G463" s="7" t="s">
        <v>290</v>
      </c>
      <c r="H463" s="17" t="s">
        <v>498</v>
      </c>
      <c r="I463" s="7" t="s">
        <v>566</v>
      </c>
      <c r="J463" s="17">
        <v>3</v>
      </c>
      <c r="K463" s="17" t="s">
        <v>171</v>
      </c>
      <c r="L463" s="17" t="s">
        <v>560</v>
      </c>
      <c r="N463" s="17">
        <v>27</v>
      </c>
      <c r="O463" s="17">
        <v>3</v>
      </c>
      <c r="P463" s="17">
        <v>1</v>
      </c>
      <c r="Q463" s="17">
        <v>1</v>
      </c>
      <c r="R463">
        <v>508329127</v>
      </c>
      <c r="S463">
        <v>2098</v>
      </c>
      <c r="U463" t="s">
        <v>174</v>
      </c>
      <c r="V463">
        <f>MATCH(D463,Отчет!$D:$D,0)</f>
        <v>45</v>
      </c>
    </row>
    <row r="464" spans="1:22" x14ac:dyDescent="0.2">
      <c r="A464" s="17">
        <v>509660428</v>
      </c>
      <c r="B464" s="17">
        <v>10</v>
      </c>
      <c r="C464" s="17" t="s">
        <v>209</v>
      </c>
      <c r="D464" s="17">
        <v>504310707</v>
      </c>
      <c r="E464" s="7" t="s">
        <v>499</v>
      </c>
      <c r="F464" s="7" t="s">
        <v>185</v>
      </c>
      <c r="G464" s="7" t="s">
        <v>294</v>
      </c>
      <c r="H464" s="17" t="s">
        <v>500</v>
      </c>
      <c r="I464" s="7" t="s">
        <v>566</v>
      </c>
      <c r="J464" s="17">
        <v>3</v>
      </c>
      <c r="K464" s="17" t="s">
        <v>171</v>
      </c>
      <c r="L464" s="17" t="s">
        <v>560</v>
      </c>
      <c r="N464" s="17">
        <v>30</v>
      </c>
      <c r="O464" s="17">
        <v>3</v>
      </c>
      <c r="P464" s="17">
        <v>1</v>
      </c>
      <c r="Q464" s="17">
        <v>1</v>
      </c>
      <c r="R464">
        <v>508329127</v>
      </c>
      <c r="S464">
        <v>2098</v>
      </c>
      <c r="U464" t="s">
        <v>174</v>
      </c>
      <c r="V464">
        <f>MATCH(D464,Отчет!$D:$D,0)</f>
        <v>48</v>
      </c>
    </row>
    <row r="465" spans="1:22" x14ac:dyDescent="0.2">
      <c r="A465" s="17">
        <v>509664745</v>
      </c>
      <c r="B465" s="17">
        <v>7</v>
      </c>
      <c r="C465" s="17" t="s">
        <v>165</v>
      </c>
      <c r="D465" s="17">
        <v>504310740</v>
      </c>
      <c r="E465" s="7" t="s">
        <v>501</v>
      </c>
      <c r="F465" s="7" t="s">
        <v>185</v>
      </c>
      <c r="G465" s="7" t="s">
        <v>283</v>
      </c>
      <c r="H465" s="17" t="s">
        <v>502</v>
      </c>
      <c r="I465" s="7" t="s">
        <v>566</v>
      </c>
      <c r="J465" s="17">
        <v>3</v>
      </c>
      <c r="K465" s="17" t="s">
        <v>171</v>
      </c>
      <c r="L465" s="17" t="s">
        <v>560</v>
      </c>
      <c r="N465" s="17">
        <v>21</v>
      </c>
      <c r="O465" s="17">
        <v>3</v>
      </c>
      <c r="P465" s="17">
        <v>1</v>
      </c>
      <c r="Q465" s="17">
        <v>1</v>
      </c>
      <c r="R465">
        <v>508329127</v>
      </c>
      <c r="S465">
        <v>2098</v>
      </c>
      <c r="U465" t="s">
        <v>174</v>
      </c>
      <c r="V465">
        <f>MATCH(D465,Отчет!$D:$D,0)</f>
        <v>35</v>
      </c>
    </row>
    <row r="466" spans="1:22" x14ac:dyDescent="0.2">
      <c r="A466" s="17">
        <v>509666699</v>
      </c>
      <c r="B466" s="17">
        <v>8</v>
      </c>
      <c r="C466" s="17" t="s">
        <v>165</v>
      </c>
      <c r="D466" s="17">
        <v>504308704</v>
      </c>
      <c r="E466" s="7" t="s">
        <v>414</v>
      </c>
      <c r="F466" s="7" t="s">
        <v>415</v>
      </c>
      <c r="G466" s="7" t="s">
        <v>416</v>
      </c>
      <c r="H466" s="17" t="s">
        <v>417</v>
      </c>
      <c r="I466" s="7" t="s">
        <v>566</v>
      </c>
      <c r="J466" s="17">
        <v>3</v>
      </c>
      <c r="K466" s="17" t="s">
        <v>171</v>
      </c>
      <c r="L466" s="17" t="s">
        <v>560</v>
      </c>
      <c r="N466" s="17">
        <v>24</v>
      </c>
      <c r="O466" s="17">
        <v>3</v>
      </c>
      <c r="P466" s="17">
        <v>1</v>
      </c>
      <c r="Q466" s="17">
        <v>1</v>
      </c>
      <c r="R466">
        <v>508329127</v>
      </c>
      <c r="S466">
        <v>2098</v>
      </c>
      <c r="U466" t="s">
        <v>174</v>
      </c>
      <c r="V466">
        <f>MATCH(D466,Отчет!$D:$D,0)</f>
        <v>74</v>
      </c>
    </row>
    <row r="467" spans="1:22" x14ac:dyDescent="0.2">
      <c r="A467" s="17">
        <v>509666972</v>
      </c>
      <c r="B467" s="17">
        <v>9</v>
      </c>
      <c r="C467" s="17" t="s">
        <v>175</v>
      </c>
      <c r="D467" s="17">
        <v>504308737</v>
      </c>
      <c r="E467" s="7" t="s">
        <v>418</v>
      </c>
      <c r="F467" s="7" t="s">
        <v>419</v>
      </c>
      <c r="G467" s="7" t="s">
        <v>420</v>
      </c>
      <c r="H467" s="17" t="s">
        <v>421</v>
      </c>
      <c r="I467" s="7" t="s">
        <v>566</v>
      </c>
      <c r="J467" s="17">
        <v>3</v>
      </c>
      <c r="K467" s="17" t="s">
        <v>171</v>
      </c>
      <c r="L467" s="17" t="s">
        <v>560</v>
      </c>
      <c r="N467" s="17">
        <v>27</v>
      </c>
      <c r="O467" s="17">
        <v>3</v>
      </c>
      <c r="P467" s="17">
        <v>1</v>
      </c>
      <c r="Q467" s="17">
        <v>1</v>
      </c>
      <c r="R467">
        <v>508329127</v>
      </c>
      <c r="S467">
        <v>2098</v>
      </c>
      <c r="U467" t="s">
        <v>174</v>
      </c>
      <c r="V467">
        <f>MATCH(D467,Отчет!$D:$D,0)</f>
        <v>57</v>
      </c>
    </row>
    <row r="468" spans="1:22" x14ac:dyDescent="0.2">
      <c r="A468" s="17">
        <v>509658720</v>
      </c>
      <c r="B468" s="17">
        <v>6</v>
      </c>
      <c r="D468" s="17">
        <v>504308761</v>
      </c>
      <c r="E468" s="7" t="s">
        <v>422</v>
      </c>
      <c r="F468" s="7" t="s">
        <v>423</v>
      </c>
      <c r="G468" s="7" t="s">
        <v>182</v>
      </c>
      <c r="H468" s="17" t="s">
        <v>424</v>
      </c>
      <c r="I468" s="7" t="s">
        <v>566</v>
      </c>
      <c r="J468" s="17">
        <v>3</v>
      </c>
      <c r="K468" s="17" t="s">
        <v>171</v>
      </c>
      <c r="L468" s="17" t="s">
        <v>560</v>
      </c>
      <c r="N468" s="17">
        <v>18</v>
      </c>
      <c r="O468" s="17">
        <v>3</v>
      </c>
      <c r="P468" s="17">
        <v>1</v>
      </c>
      <c r="Q468" s="17">
        <v>1</v>
      </c>
      <c r="R468">
        <v>508329127</v>
      </c>
      <c r="S468">
        <v>2098</v>
      </c>
      <c r="U468" t="s">
        <v>174</v>
      </c>
      <c r="V468">
        <f>MATCH(D468,Отчет!$D:$D,0)</f>
        <v>126</v>
      </c>
    </row>
    <row r="469" spans="1:22" x14ac:dyDescent="0.2">
      <c r="A469" s="17">
        <v>509665642</v>
      </c>
      <c r="B469" s="17">
        <v>6</v>
      </c>
      <c r="C469" s="17" t="s">
        <v>216</v>
      </c>
      <c r="D469" s="17">
        <v>504308785</v>
      </c>
      <c r="E469" s="7" t="s">
        <v>425</v>
      </c>
      <c r="F469" s="7" t="s">
        <v>426</v>
      </c>
      <c r="G469" s="7" t="s">
        <v>186</v>
      </c>
      <c r="H469" s="17" t="s">
        <v>427</v>
      </c>
      <c r="I469" s="7" t="s">
        <v>566</v>
      </c>
      <c r="J469" s="17">
        <v>3</v>
      </c>
      <c r="K469" s="17" t="s">
        <v>171</v>
      </c>
      <c r="L469" s="17" t="s">
        <v>560</v>
      </c>
      <c r="N469" s="17">
        <v>18</v>
      </c>
      <c r="O469" s="17">
        <v>3</v>
      </c>
      <c r="P469" s="17">
        <v>1</v>
      </c>
      <c r="Q469" s="17">
        <v>1</v>
      </c>
      <c r="R469">
        <v>508329127</v>
      </c>
      <c r="S469">
        <v>2098</v>
      </c>
      <c r="U469" t="s">
        <v>174</v>
      </c>
      <c r="V469">
        <f>MATCH(D469,Отчет!$D:$D,0)</f>
        <v>90</v>
      </c>
    </row>
    <row r="470" spans="1:22" x14ac:dyDescent="0.2">
      <c r="A470" s="17">
        <v>509665110</v>
      </c>
      <c r="B470" s="17">
        <v>9</v>
      </c>
      <c r="C470" s="17" t="s">
        <v>175</v>
      </c>
      <c r="D470" s="17">
        <v>504308817</v>
      </c>
      <c r="E470" s="7" t="s">
        <v>428</v>
      </c>
      <c r="F470" s="7" t="s">
        <v>429</v>
      </c>
      <c r="G470" s="7" t="s">
        <v>207</v>
      </c>
      <c r="H470" s="17" t="s">
        <v>430</v>
      </c>
      <c r="I470" s="7" t="s">
        <v>566</v>
      </c>
      <c r="J470" s="17">
        <v>3</v>
      </c>
      <c r="K470" s="17" t="s">
        <v>171</v>
      </c>
      <c r="L470" s="17" t="s">
        <v>560</v>
      </c>
      <c r="N470" s="17">
        <v>27</v>
      </c>
      <c r="O470" s="17">
        <v>3</v>
      </c>
      <c r="P470" s="17">
        <v>1</v>
      </c>
      <c r="Q470" s="17">
        <v>1</v>
      </c>
      <c r="R470">
        <v>508329127</v>
      </c>
      <c r="S470">
        <v>2098</v>
      </c>
      <c r="U470" t="s">
        <v>174</v>
      </c>
      <c r="V470">
        <f>MATCH(D470,Отчет!$D:$D,0)</f>
        <v>15</v>
      </c>
    </row>
    <row r="471" spans="1:22" x14ac:dyDescent="0.2">
      <c r="A471" s="17">
        <v>509662415</v>
      </c>
      <c r="B471" s="17">
        <v>6</v>
      </c>
      <c r="C471" s="17" t="s">
        <v>175</v>
      </c>
      <c r="D471" s="17">
        <v>504308842</v>
      </c>
      <c r="E471" s="7" t="s">
        <v>431</v>
      </c>
      <c r="F471" s="7" t="s">
        <v>177</v>
      </c>
      <c r="G471" s="7" t="s">
        <v>207</v>
      </c>
      <c r="H471" s="17" t="s">
        <v>432</v>
      </c>
      <c r="I471" s="7" t="s">
        <v>566</v>
      </c>
      <c r="J471" s="17">
        <v>3</v>
      </c>
      <c r="K471" s="17" t="s">
        <v>171</v>
      </c>
      <c r="L471" s="17" t="s">
        <v>560</v>
      </c>
      <c r="N471" s="17">
        <v>18</v>
      </c>
      <c r="O471" s="17">
        <v>3</v>
      </c>
      <c r="P471" s="17">
        <v>1</v>
      </c>
      <c r="Q471" s="17">
        <v>1</v>
      </c>
      <c r="R471">
        <v>508329127</v>
      </c>
      <c r="S471">
        <v>2098</v>
      </c>
      <c r="U471" t="s">
        <v>174</v>
      </c>
      <c r="V471">
        <f>MATCH(D471,Отчет!$D:$D,0)</f>
        <v>24</v>
      </c>
    </row>
    <row r="472" spans="1:22" x14ac:dyDescent="0.2">
      <c r="A472" s="17">
        <v>509655112</v>
      </c>
      <c r="B472" s="17">
        <v>4</v>
      </c>
      <c r="C472" s="17" t="s">
        <v>165</v>
      </c>
      <c r="D472" s="17">
        <v>504308870</v>
      </c>
      <c r="E472" s="7" t="s">
        <v>433</v>
      </c>
      <c r="F472" s="7" t="s">
        <v>434</v>
      </c>
      <c r="G472" s="7" t="s">
        <v>435</v>
      </c>
      <c r="H472" s="17" t="s">
        <v>436</v>
      </c>
      <c r="I472" s="7" t="s">
        <v>566</v>
      </c>
      <c r="J472" s="17">
        <v>3</v>
      </c>
      <c r="K472" s="17" t="s">
        <v>171</v>
      </c>
      <c r="L472" s="17" t="s">
        <v>560</v>
      </c>
      <c r="N472" s="17">
        <v>12</v>
      </c>
      <c r="O472" s="17">
        <v>3</v>
      </c>
      <c r="P472" s="17">
        <v>1</v>
      </c>
      <c r="Q472" s="17">
        <v>1</v>
      </c>
      <c r="R472">
        <v>508329127</v>
      </c>
      <c r="S472">
        <v>2098</v>
      </c>
      <c r="U472" t="s">
        <v>174</v>
      </c>
      <c r="V472">
        <f>MATCH(D472,Отчет!$D:$D,0)</f>
        <v>122</v>
      </c>
    </row>
    <row r="473" spans="1:22" x14ac:dyDescent="0.2">
      <c r="A473" s="17">
        <v>509666100</v>
      </c>
      <c r="B473" s="17">
        <v>7</v>
      </c>
      <c r="C473" s="17" t="s">
        <v>216</v>
      </c>
      <c r="D473" s="17">
        <v>504308896</v>
      </c>
      <c r="E473" s="7" t="s">
        <v>437</v>
      </c>
      <c r="F473" s="7" t="s">
        <v>226</v>
      </c>
      <c r="G473" s="7" t="s">
        <v>186</v>
      </c>
      <c r="H473" s="17" t="s">
        <v>438</v>
      </c>
      <c r="I473" s="7" t="s">
        <v>566</v>
      </c>
      <c r="J473" s="17">
        <v>3</v>
      </c>
      <c r="K473" s="17" t="s">
        <v>171</v>
      </c>
      <c r="L473" s="17" t="s">
        <v>560</v>
      </c>
      <c r="N473" s="17">
        <v>21</v>
      </c>
      <c r="O473" s="17">
        <v>3</v>
      </c>
      <c r="P473" s="17">
        <v>1</v>
      </c>
      <c r="Q473" s="17">
        <v>1</v>
      </c>
      <c r="R473">
        <v>508329127</v>
      </c>
      <c r="S473">
        <v>2098</v>
      </c>
      <c r="U473" t="s">
        <v>174</v>
      </c>
      <c r="V473">
        <f>MATCH(D473,Отчет!$D:$D,0)</f>
        <v>44</v>
      </c>
    </row>
    <row r="474" spans="1:22" x14ac:dyDescent="0.2">
      <c r="A474" s="17">
        <v>509658540</v>
      </c>
      <c r="B474" s="17">
        <v>10</v>
      </c>
      <c r="C474" s="17" t="s">
        <v>188</v>
      </c>
      <c r="D474" s="17">
        <v>504308924</v>
      </c>
      <c r="E474" s="7" t="s">
        <v>439</v>
      </c>
      <c r="F474" s="7" t="s">
        <v>297</v>
      </c>
      <c r="G474" s="7" t="s">
        <v>261</v>
      </c>
      <c r="H474" s="17" t="s">
        <v>440</v>
      </c>
      <c r="I474" s="7" t="s">
        <v>566</v>
      </c>
      <c r="J474" s="17">
        <v>3</v>
      </c>
      <c r="K474" s="17" t="s">
        <v>171</v>
      </c>
      <c r="L474" s="17" t="s">
        <v>560</v>
      </c>
      <c r="N474" s="17">
        <v>30</v>
      </c>
      <c r="O474" s="17">
        <v>3</v>
      </c>
      <c r="P474" s="17">
        <v>1</v>
      </c>
      <c r="Q474" s="17">
        <v>1</v>
      </c>
      <c r="R474">
        <v>508329127</v>
      </c>
      <c r="S474">
        <v>2098</v>
      </c>
      <c r="U474" t="s">
        <v>174</v>
      </c>
      <c r="V474">
        <f>MATCH(D474,Отчет!$D:$D,0)</f>
        <v>23</v>
      </c>
    </row>
    <row r="475" spans="1:22" x14ac:dyDescent="0.2">
      <c r="A475" s="17">
        <v>509661256</v>
      </c>
      <c r="B475" s="17">
        <v>6</v>
      </c>
      <c r="C475" s="17" t="s">
        <v>188</v>
      </c>
      <c r="D475" s="17">
        <v>504308956</v>
      </c>
      <c r="E475" s="7" t="s">
        <v>210</v>
      </c>
      <c r="F475" s="7" t="s">
        <v>381</v>
      </c>
      <c r="G475" s="7" t="s">
        <v>191</v>
      </c>
      <c r="H475" s="17" t="s">
        <v>441</v>
      </c>
      <c r="I475" s="7" t="s">
        <v>566</v>
      </c>
      <c r="J475" s="17">
        <v>3</v>
      </c>
      <c r="K475" s="17" t="s">
        <v>171</v>
      </c>
      <c r="L475" s="17" t="s">
        <v>560</v>
      </c>
      <c r="N475" s="17">
        <v>18</v>
      </c>
      <c r="O475" s="17">
        <v>3</v>
      </c>
      <c r="P475" s="17">
        <v>1</v>
      </c>
      <c r="Q475" s="17">
        <v>1</v>
      </c>
      <c r="R475">
        <v>508329127</v>
      </c>
      <c r="S475">
        <v>2098</v>
      </c>
      <c r="U475" t="s">
        <v>174</v>
      </c>
      <c r="V475">
        <f>MATCH(D475,Отчет!$D:$D,0)</f>
        <v>89</v>
      </c>
    </row>
    <row r="476" spans="1:22" x14ac:dyDescent="0.2">
      <c r="A476" s="17">
        <v>509656597</v>
      </c>
      <c r="B476" s="17">
        <v>9</v>
      </c>
      <c r="C476" s="17" t="s">
        <v>209</v>
      </c>
      <c r="D476" s="17">
        <v>504308980</v>
      </c>
      <c r="E476" s="7" t="s">
        <v>442</v>
      </c>
      <c r="F476" s="7" t="s">
        <v>443</v>
      </c>
      <c r="G476" s="7" t="s">
        <v>444</v>
      </c>
      <c r="H476" s="17" t="s">
        <v>445</v>
      </c>
      <c r="I476" s="7" t="s">
        <v>566</v>
      </c>
      <c r="J476" s="17">
        <v>3</v>
      </c>
      <c r="K476" s="17" t="s">
        <v>171</v>
      </c>
      <c r="L476" s="17" t="s">
        <v>560</v>
      </c>
      <c r="N476" s="17">
        <v>27</v>
      </c>
      <c r="O476" s="17">
        <v>3</v>
      </c>
      <c r="P476" s="17">
        <v>1</v>
      </c>
      <c r="Q476" s="17">
        <v>1</v>
      </c>
      <c r="R476">
        <v>508329127</v>
      </c>
      <c r="S476">
        <v>2098</v>
      </c>
      <c r="U476" t="s">
        <v>174</v>
      </c>
      <c r="V476">
        <f>MATCH(D476,Отчет!$D:$D,0)</f>
        <v>42</v>
      </c>
    </row>
    <row r="477" spans="1:22" x14ac:dyDescent="0.2">
      <c r="A477" s="17">
        <v>509657828</v>
      </c>
      <c r="B477" s="17">
        <v>3</v>
      </c>
      <c r="C477" s="17" t="s">
        <v>216</v>
      </c>
      <c r="D477" s="17">
        <v>504309008</v>
      </c>
      <c r="E477" s="7" t="s">
        <v>446</v>
      </c>
      <c r="F477" s="7" t="s">
        <v>447</v>
      </c>
      <c r="G477" s="7" t="s">
        <v>448</v>
      </c>
      <c r="H477" s="17" t="s">
        <v>449</v>
      </c>
      <c r="I477" s="7" t="s">
        <v>566</v>
      </c>
      <c r="J477" s="17">
        <v>3</v>
      </c>
      <c r="K477" s="17" t="s">
        <v>171</v>
      </c>
      <c r="L477" s="17" t="s">
        <v>560</v>
      </c>
      <c r="N477" s="17">
        <v>0</v>
      </c>
      <c r="O477" s="17">
        <v>3</v>
      </c>
      <c r="P477" s="17">
        <v>0</v>
      </c>
      <c r="Q477" s="17">
        <v>1</v>
      </c>
      <c r="R477">
        <v>508329127</v>
      </c>
      <c r="S477">
        <v>2098</v>
      </c>
      <c r="U477" t="s">
        <v>174</v>
      </c>
      <c r="V477">
        <f>MATCH(D477,Отчет!$D:$D,0)</f>
        <v>96</v>
      </c>
    </row>
    <row r="478" spans="1:22" x14ac:dyDescent="0.2">
      <c r="A478" s="17">
        <v>509660717</v>
      </c>
      <c r="B478" s="17">
        <v>6</v>
      </c>
      <c r="C478" s="17" t="s">
        <v>216</v>
      </c>
      <c r="D478" s="17">
        <v>504309042</v>
      </c>
      <c r="E478" s="7" t="s">
        <v>450</v>
      </c>
      <c r="F478" s="7" t="s">
        <v>451</v>
      </c>
      <c r="G478" s="7" t="s">
        <v>261</v>
      </c>
      <c r="H478" s="17" t="s">
        <v>452</v>
      </c>
      <c r="I478" s="7" t="s">
        <v>566</v>
      </c>
      <c r="J478" s="17">
        <v>3</v>
      </c>
      <c r="K478" s="17" t="s">
        <v>171</v>
      </c>
      <c r="L478" s="17" t="s">
        <v>560</v>
      </c>
      <c r="N478" s="17">
        <v>18</v>
      </c>
      <c r="O478" s="17">
        <v>3</v>
      </c>
      <c r="P478" s="17">
        <v>1</v>
      </c>
      <c r="Q478" s="17">
        <v>1</v>
      </c>
      <c r="R478">
        <v>508329127</v>
      </c>
      <c r="S478">
        <v>2098</v>
      </c>
      <c r="U478" t="s">
        <v>174</v>
      </c>
      <c r="V478">
        <f>MATCH(D478,Отчет!$D:$D,0)</f>
        <v>69</v>
      </c>
    </row>
    <row r="479" spans="1:22" x14ac:dyDescent="0.2">
      <c r="A479" s="17">
        <v>509666881</v>
      </c>
      <c r="B479" s="17">
        <v>6</v>
      </c>
      <c r="C479" s="17" t="s">
        <v>175</v>
      </c>
      <c r="D479" s="17">
        <v>504309066</v>
      </c>
      <c r="E479" s="7" t="s">
        <v>453</v>
      </c>
      <c r="F479" s="7" t="s">
        <v>454</v>
      </c>
      <c r="G479" s="7" t="s">
        <v>267</v>
      </c>
      <c r="H479" s="17" t="s">
        <v>455</v>
      </c>
      <c r="I479" s="7" t="s">
        <v>566</v>
      </c>
      <c r="J479" s="17">
        <v>3</v>
      </c>
      <c r="K479" s="17" t="s">
        <v>171</v>
      </c>
      <c r="L479" s="17" t="s">
        <v>560</v>
      </c>
      <c r="N479" s="17">
        <v>18</v>
      </c>
      <c r="O479" s="17">
        <v>3</v>
      </c>
      <c r="P479" s="17">
        <v>1</v>
      </c>
      <c r="Q479" s="17">
        <v>1</v>
      </c>
      <c r="R479">
        <v>508329127</v>
      </c>
      <c r="S479">
        <v>2098</v>
      </c>
      <c r="U479" t="s">
        <v>174</v>
      </c>
      <c r="V479">
        <f>MATCH(D479,Отчет!$D:$D,0)</f>
        <v>82</v>
      </c>
    </row>
    <row r="480" spans="1:22" x14ac:dyDescent="0.2">
      <c r="A480" s="17">
        <v>509667298</v>
      </c>
      <c r="B480" s="17">
        <v>9</v>
      </c>
      <c r="C480" s="17" t="s">
        <v>165</v>
      </c>
      <c r="D480" s="17">
        <v>504309094</v>
      </c>
      <c r="E480" s="7" t="s">
        <v>456</v>
      </c>
      <c r="F480" s="7" t="s">
        <v>457</v>
      </c>
      <c r="G480" s="7" t="s">
        <v>458</v>
      </c>
      <c r="H480" s="17" t="s">
        <v>459</v>
      </c>
      <c r="I480" s="7" t="s">
        <v>566</v>
      </c>
      <c r="J480" s="17">
        <v>3</v>
      </c>
      <c r="K480" s="17" t="s">
        <v>171</v>
      </c>
      <c r="L480" s="17" t="s">
        <v>560</v>
      </c>
      <c r="N480" s="17">
        <v>27</v>
      </c>
      <c r="O480" s="17">
        <v>3</v>
      </c>
      <c r="P480" s="17">
        <v>1</v>
      </c>
      <c r="Q480" s="17">
        <v>1</v>
      </c>
      <c r="R480">
        <v>508329127</v>
      </c>
      <c r="S480">
        <v>2098</v>
      </c>
      <c r="U480" t="s">
        <v>174</v>
      </c>
      <c r="V480">
        <f>MATCH(D480,Отчет!$D:$D,0)</f>
        <v>21</v>
      </c>
    </row>
    <row r="481" spans="1:22" x14ac:dyDescent="0.2">
      <c r="A481" s="17">
        <v>509663583</v>
      </c>
      <c r="B481" s="17">
        <v>10</v>
      </c>
      <c r="C481" s="17" t="s">
        <v>165</v>
      </c>
      <c r="D481" s="17">
        <v>504309119</v>
      </c>
      <c r="E481" s="7" t="s">
        <v>460</v>
      </c>
      <c r="F481" s="7" t="s">
        <v>177</v>
      </c>
      <c r="G481" s="7" t="s">
        <v>461</v>
      </c>
      <c r="H481" s="17" t="s">
        <v>462</v>
      </c>
      <c r="I481" s="7" t="s">
        <v>566</v>
      </c>
      <c r="J481" s="17">
        <v>3</v>
      </c>
      <c r="K481" s="17" t="s">
        <v>171</v>
      </c>
      <c r="L481" s="17" t="s">
        <v>560</v>
      </c>
      <c r="N481" s="17">
        <v>30</v>
      </c>
      <c r="O481" s="17">
        <v>3</v>
      </c>
      <c r="P481" s="17">
        <v>1</v>
      </c>
      <c r="Q481" s="17">
        <v>1</v>
      </c>
      <c r="R481">
        <v>508329127</v>
      </c>
      <c r="S481">
        <v>2098</v>
      </c>
      <c r="U481" t="s">
        <v>174</v>
      </c>
      <c r="V481">
        <f>MATCH(D481,Отчет!$D:$D,0)</f>
        <v>36</v>
      </c>
    </row>
    <row r="482" spans="1:22" x14ac:dyDescent="0.2">
      <c r="A482" s="17">
        <v>612396789</v>
      </c>
      <c r="B482" s="17">
        <v>8</v>
      </c>
      <c r="C482" s="17" t="s">
        <v>209</v>
      </c>
      <c r="D482" s="17">
        <v>607219827</v>
      </c>
      <c r="E482" s="7" t="s">
        <v>371</v>
      </c>
      <c r="F482" s="7" t="s">
        <v>346</v>
      </c>
      <c r="G482" s="7" t="s">
        <v>316</v>
      </c>
      <c r="H482" s="17" t="s">
        <v>372</v>
      </c>
      <c r="I482" s="7" t="s">
        <v>566</v>
      </c>
      <c r="J482" s="17">
        <v>3</v>
      </c>
      <c r="K482" s="17" t="s">
        <v>171</v>
      </c>
      <c r="L482" s="17" t="s">
        <v>560</v>
      </c>
      <c r="N482" s="17">
        <v>24</v>
      </c>
      <c r="O482" s="17">
        <v>3</v>
      </c>
      <c r="P482" s="17">
        <v>1</v>
      </c>
      <c r="Q482" s="17">
        <v>0</v>
      </c>
      <c r="R482">
        <v>508329127</v>
      </c>
      <c r="S482">
        <v>2098</v>
      </c>
      <c r="T482" t="s">
        <v>307</v>
      </c>
      <c r="U482" t="s">
        <v>174</v>
      </c>
      <c r="V482">
        <f>MATCH(D482,Отчет!$D:$D,0)</f>
        <v>111</v>
      </c>
    </row>
    <row r="483" spans="1:22" x14ac:dyDescent="0.2">
      <c r="A483" s="17">
        <v>509656301</v>
      </c>
      <c r="B483" s="17">
        <v>5</v>
      </c>
      <c r="C483" s="17" t="s">
        <v>175</v>
      </c>
      <c r="D483" s="17">
        <v>504308102</v>
      </c>
      <c r="E483" s="7" t="s">
        <v>373</v>
      </c>
      <c r="F483" s="7" t="s">
        <v>374</v>
      </c>
      <c r="G483" s="7" t="s">
        <v>278</v>
      </c>
      <c r="H483" s="17" t="s">
        <v>375</v>
      </c>
      <c r="I483" s="7" t="s">
        <v>566</v>
      </c>
      <c r="J483" s="17">
        <v>3</v>
      </c>
      <c r="K483" s="17" t="s">
        <v>171</v>
      </c>
      <c r="L483" s="17" t="s">
        <v>560</v>
      </c>
      <c r="N483" s="17">
        <v>15</v>
      </c>
      <c r="O483" s="17">
        <v>3</v>
      </c>
      <c r="P483" s="17">
        <v>1</v>
      </c>
      <c r="Q483" s="17">
        <v>1</v>
      </c>
      <c r="R483">
        <v>508329127</v>
      </c>
      <c r="S483">
        <v>2098</v>
      </c>
      <c r="U483" t="s">
        <v>174</v>
      </c>
      <c r="V483">
        <f>MATCH(D483,Отчет!$D:$D,0)</f>
        <v>80</v>
      </c>
    </row>
    <row r="484" spans="1:22" x14ac:dyDescent="0.2">
      <c r="A484" s="17">
        <v>509665724</v>
      </c>
      <c r="B484" s="17">
        <v>8</v>
      </c>
      <c r="C484" s="17" t="s">
        <v>165</v>
      </c>
      <c r="D484" s="17">
        <v>504308130</v>
      </c>
      <c r="E484" s="7" t="s">
        <v>376</v>
      </c>
      <c r="F484" s="7" t="s">
        <v>377</v>
      </c>
      <c r="G484" s="7" t="s">
        <v>378</v>
      </c>
      <c r="H484" s="17" t="s">
        <v>379</v>
      </c>
      <c r="I484" s="7" t="s">
        <v>566</v>
      </c>
      <c r="J484" s="17">
        <v>3</v>
      </c>
      <c r="K484" s="17" t="s">
        <v>171</v>
      </c>
      <c r="L484" s="17" t="s">
        <v>560</v>
      </c>
      <c r="N484" s="17">
        <v>24</v>
      </c>
      <c r="O484" s="17">
        <v>3</v>
      </c>
      <c r="P484" s="17">
        <v>1</v>
      </c>
      <c r="Q484" s="17">
        <v>1</v>
      </c>
      <c r="R484">
        <v>508329127</v>
      </c>
      <c r="S484">
        <v>2098</v>
      </c>
      <c r="U484" t="s">
        <v>174</v>
      </c>
      <c r="V484">
        <f>MATCH(D484,Отчет!$D:$D,0)</f>
        <v>84</v>
      </c>
    </row>
    <row r="485" spans="1:22" x14ac:dyDescent="0.2">
      <c r="A485" s="17">
        <v>509662981</v>
      </c>
      <c r="B485" s="17">
        <v>9</v>
      </c>
      <c r="C485" s="17" t="s">
        <v>165</v>
      </c>
      <c r="D485" s="17">
        <v>504308154</v>
      </c>
      <c r="E485" s="7" t="s">
        <v>380</v>
      </c>
      <c r="F485" s="7" t="s">
        <v>381</v>
      </c>
      <c r="G485" s="7" t="s">
        <v>382</v>
      </c>
      <c r="H485" s="17" t="s">
        <v>383</v>
      </c>
      <c r="I485" s="7" t="s">
        <v>566</v>
      </c>
      <c r="J485" s="17">
        <v>3</v>
      </c>
      <c r="K485" s="17" t="s">
        <v>171</v>
      </c>
      <c r="L485" s="17" t="s">
        <v>560</v>
      </c>
      <c r="N485" s="17">
        <v>27</v>
      </c>
      <c r="O485" s="17">
        <v>3</v>
      </c>
      <c r="P485" s="17">
        <v>1</v>
      </c>
      <c r="Q485" s="17">
        <v>1</v>
      </c>
      <c r="R485">
        <v>508329127</v>
      </c>
      <c r="S485">
        <v>2098</v>
      </c>
      <c r="U485" t="s">
        <v>174</v>
      </c>
      <c r="V485">
        <f>MATCH(D485,Отчет!$D:$D,0)</f>
        <v>63</v>
      </c>
    </row>
    <row r="486" spans="1:22" x14ac:dyDescent="0.2">
      <c r="A486" s="17">
        <v>509657051</v>
      </c>
      <c r="B486" s="17">
        <v>8</v>
      </c>
      <c r="C486" s="17" t="s">
        <v>188</v>
      </c>
      <c r="D486" s="17">
        <v>504308180</v>
      </c>
      <c r="E486" s="7" t="s">
        <v>384</v>
      </c>
      <c r="F486" s="7" t="s">
        <v>211</v>
      </c>
      <c r="G486" s="7" t="s">
        <v>264</v>
      </c>
      <c r="H486" s="17" t="s">
        <v>385</v>
      </c>
      <c r="I486" s="7" t="s">
        <v>566</v>
      </c>
      <c r="J486" s="17">
        <v>3</v>
      </c>
      <c r="K486" s="17" t="s">
        <v>171</v>
      </c>
      <c r="L486" s="17" t="s">
        <v>560</v>
      </c>
      <c r="N486" s="17">
        <v>24</v>
      </c>
      <c r="O486" s="17">
        <v>3</v>
      </c>
      <c r="P486" s="17">
        <v>1</v>
      </c>
      <c r="Q486" s="17">
        <v>1</v>
      </c>
      <c r="R486">
        <v>508329127</v>
      </c>
      <c r="S486">
        <v>2098</v>
      </c>
      <c r="U486" t="s">
        <v>174</v>
      </c>
      <c r="V486">
        <f>MATCH(D486,Отчет!$D:$D,0)</f>
        <v>77</v>
      </c>
    </row>
    <row r="487" spans="1:22" x14ac:dyDescent="0.2">
      <c r="A487" s="17">
        <v>509665032</v>
      </c>
      <c r="B487" s="17">
        <v>8</v>
      </c>
      <c r="C487" s="17" t="s">
        <v>209</v>
      </c>
      <c r="D487" s="17">
        <v>504308204</v>
      </c>
      <c r="E487" s="7" t="s">
        <v>386</v>
      </c>
      <c r="F487" s="7" t="s">
        <v>211</v>
      </c>
      <c r="G487" s="7" t="s">
        <v>242</v>
      </c>
      <c r="H487" s="17" t="s">
        <v>387</v>
      </c>
      <c r="I487" s="7" t="s">
        <v>566</v>
      </c>
      <c r="J487" s="17">
        <v>3</v>
      </c>
      <c r="K487" s="17" t="s">
        <v>171</v>
      </c>
      <c r="L487" s="17" t="s">
        <v>560</v>
      </c>
      <c r="N487" s="17">
        <v>24</v>
      </c>
      <c r="O487" s="17">
        <v>3</v>
      </c>
      <c r="P487" s="17">
        <v>1</v>
      </c>
      <c r="Q487" s="17">
        <v>1</v>
      </c>
      <c r="R487">
        <v>508329127</v>
      </c>
      <c r="S487">
        <v>2098</v>
      </c>
      <c r="U487" t="s">
        <v>174</v>
      </c>
      <c r="V487">
        <f>MATCH(D487,Отчет!$D:$D,0)</f>
        <v>120</v>
      </c>
    </row>
    <row r="488" spans="1:22" x14ac:dyDescent="0.2">
      <c r="A488" s="17">
        <v>509659108</v>
      </c>
      <c r="B488" s="17">
        <v>8</v>
      </c>
      <c r="C488" s="17" t="s">
        <v>216</v>
      </c>
      <c r="D488" s="17">
        <v>504308433</v>
      </c>
      <c r="E488" s="7" t="s">
        <v>388</v>
      </c>
      <c r="F488" s="7" t="s">
        <v>302</v>
      </c>
      <c r="G488" s="7" t="s">
        <v>389</v>
      </c>
      <c r="H488" s="17" t="s">
        <v>390</v>
      </c>
      <c r="I488" s="7" t="s">
        <v>566</v>
      </c>
      <c r="J488" s="17">
        <v>3</v>
      </c>
      <c r="K488" s="17" t="s">
        <v>171</v>
      </c>
      <c r="L488" s="17" t="s">
        <v>560</v>
      </c>
      <c r="N488" s="17">
        <v>24</v>
      </c>
      <c r="O488" s="17">
        <v>3</v>
      </c>
      <c r="P488" s="17">
        <v>1</v>
      </c>
      <c r="Q488" s="17">
        <v>1</v>
      </c>
      <c r="R488">
        <v>508329127</v>
      </c>
      <c r="S488">
        <v>2098</v>
      </c>
      <c r="U488" t="s">
        <v>174</v>
      </c>
      <c r="V488">
        <f>MATCH(D488,Отчет!$D:$D,0)</f>
        <v>47</v>
      </c>
    </row>
    <row r="489" spans="1:22" x14ac:dyDescent="0.2">
      <c r="A489" s="17">
        <v>509658024</v>
      </c>
      <c r="B489" s="17">
        <v>8</v>
      </c>
      <c r="C489" s="17" t="s">
        <v>188</v>
      </c>
      <c r="D489" s="17">
        <v>504308457</v>
      </c>
      <c r="E489" s="7" t="s">
        <v>391</v>
      </c>
      <c r="F489" s="7" t="s">
        <v>374</v>
      </c>
      <c r="G489" s="7" t="s">
        <v>392</v>
      </c>
      <c r="H489" s="17" t="s">
        <v>393</v>
      </c>
      <c r="I489" s="7" t="s">
        <v>566</v>
      </c>
      <c r="J489" s="17">
        <v>3</v>
      </c>
      <c r="K489" s="17" t="s">
        <v>171</v>
      </c>
      <c r="L489" s="17" t="s">
        <v>560</v>
      </c>
      <c r="N489" s="17">
        <v>24</v>
      </c>
      <c r="O489" s="17">
        <v>3</v>
      </c>
      <c r="P489" s="17">
        <v>1</v>
      </c>
      <c r="Q489" s="17">
        <v>1</v>
      </c>
      <c r="R489">
        <v>508329127</v>
      </c>
      <c r="S489">
        <v>2098</v>
      </c>
      <c r="U489" t="s">
        <v>174</v>
      </c>
      <c r="V489">
        <f>MATCH(D489,Отчет!$D:$D,0)</f>
        <v>40</v>
      </c>
    </row>
    <row r="490" spans="1:22" x14ac:dyDescent="0.2">
      <c r="A490" s="17">
        <v>509659554</v>
      </c>
      <c r="B490" s="17">
        <v>8</v>
      </c>
      <c r="C490" s="17" t="s">
        <v>216</v>
      </c>
      <c r="D490" s="17">
        <v>504308486</v>
      </c>
      <c r="E490" s="7" t="s">
        <v>394</v>
      </c>
      <c r="F490" s="7" t="s">
        <v>395</v>
      </c>
      <c r="G490" s="7" t="s">
        <v>238</v>
      </c>
      <c r="H490" s="17" t="s">
        <v>396</v>
      </c>
      <c r="I490" s="7" t="s">
        <v>566</v>
      </c>
      <c r="J490" s="17">
        <v>3</v>
      </c>
      <c r="K490" s="17" t="s">
        <v>171</v>
      </c>
      <c r="L490" s="17" t="s">
        <v>560</v>
      </c>
      <c r="N490" s="17">
        <v>24</v>
      </c>
      <c r="O490" s="17">
        <v>3</v>
      </c>
      <c r="P490" s="17">
        <v>1</v>
      </c>
      <c r="Q490" s="17">
        <v>1</v>
      </c>
      <c r="R490">
        <v>508329127</v>
      </c>
      <c r="S490">
        <v>2098</v>
      </c>
      <c r="U490" t="s">
        <v>174</v>
      </c>
      <c r="V490">
        <f>MATCH(D490,Отчет!$D:$D,0)</f>
        <v>59</v>
      </c>
    </row>
    <row r="491" spans="1:22" x14ac:dyDescent="0.2">
      <c r="A491" s="17">
        <v>509655390</v>
      </c>
      <c r="B491" s="17">
        <v>6</v>
      </c>
      <c r="C491" s="17" t="s">
        <v>216</v>
      </c>
      <c r="D491" s="17">
        <v>504308510</v>
      </c>
      <c r="E491" s="7" t="s">
        <v>397</v>
      </c>
      <c r="F491" s="7" t="s">
        <v>206</v>
      </c>
      <c r="G491" s="7" t="s">
        <v>294</v>
      </c>
      <c r="H491" s="17" t="s">
        <v>398</v>
      </c>
      <c r="I491" s="7" t="s">
        <v>566</v>
      </c>
      <c r="J491" s="17">
        <v>3</v>
      </c>
      <c r="K491" s="17" t="s">
        <v>171</v>
      </c>
      <c r="L491" s="17" t="s">
        <v>560</v>
      </c>
      <c r="N491" s="17">
        <v>18</v>
      </c>
      <c r="O491" s="17">
        <v>3</v>
      </c>
      <c r="P491" s="17">
        <v>1</v>
      </c>
      <c r="Q491" s="17">
        <v>1</v>
      </c>
      <c r="R491">
        <v>508329127</v>
      </c>
      <c r="S491">
        <v>2098</v>
      </c>
      <c r="U491" t="s">
        <v>174</v>
      </c>
      <c r="V491">
        <f>MATCH(D491,Отчет!$D:$D,0)</f>
        <v>51</v>
      </c>
    </row>
    <row r="492" spans="1:22" x14ac:dyDescent="0.2">
      <c r="A492" s="17">
        <v>509663105</v>
      </c>
      <c r="B492" s="17">
        <v>10</v>
      </c>
      <c r="C492" s="17" t="s">
        <v>209</v>
      </c>
      <c r="D492" s="17">
        <v>504308535</v>
      </c>
      <c r="E492" s="7" t="s">
        <v>399</v>
      </c>
      <c r="F492" s="7" t="s">
        <v>333</v>
      </c>
      <c r="G492" s="7" t="s">
        <v>207</v>
      </c>
      <c r="H492" s="17" t="s">
        <v>400</v>
      </c>
      <c r="I492" s="7" t="s">
        <v>566</v>
      </c>
      <c r="J492" s="17">
        <v>3</v>
      </c>
      <c r="K492" s="17" t="s">
        <v>171</v>
      </c>
      <c r="L492" s="17" t="s">
        <v>560</v>
      </c>
      <c r="N492" s="17">
        <v>30</v>
      </c>
      <c r="O492" s="17">
        <v>3</v>
      </c>
      <c r="P492" s="17">
        <v>1</v>
      </c>
      <c r="Q492" s="17">
        <v>1</v>
      </c>
      <c r="R492">
        <v>508329127</v>
      </c>
      <c r="S492">
        <v>2098</v>
      </c>
      <c r="U492" t="s">
        <v>174</v>
      </c>
      <c r="V492">
        <f>MATCH(D492,Отчет!$D:$D,0)</f>
        <v>16</v>
      </c>
    </row>
    <row r="493" spans="1:22" x14ac:dyDescent="0.2">
      <c r="A493" s="17">
        <v>509665339</v>
      </c>
      <c r="B493" s="17">
        <v>4</v>
      </c>
      <c r="C493" s="17" t="s">
        <v>165</v>
      </c>
      <c r="D493" s="17">
        <v>504308559</v>
      </c>
      <c r="E493" s="7" t="s">
        <v>401</v>
      </c>
      <c r="F493" s="7" t="s">
        <v>402</v>
      </c>
      <c r="G493" s="7" t="s">
        <v>382</v>
      </c>
      <c r="H493" s="17" t="s">
        <v>403</v>
      </c>
      <c r="I493" s="7" t="s">
        <v>566</v>
      </c>
      <c r="J493" s="17">
        <v>3</v>
      </c>
      <c r="K493" s="17" t="s">
        <v>171</v>
      </c>
      <c r="L493" s="17" t="s">
        <v>560</v>
      </c>
      <c r="N493" s="17">
        <v>12</v>
      </c>
      <c r="O493" s="17">
        <v>3</v>
      </c>
      <c r="P493" s="17">
        <v>1</v>
      </c>
      <c r="Q493" s="17">
        <v>1</v>
      </c>
      <c r="R493">
        <v>508329127</v>
      </c>
      <c r="S493">
        <v>2098</v>
      </c>
      <c r="U493" t="s">
        <v>174</v>
      </c>
      <c r="V493">
        <f>MATCH(D493,Отчет!$D:$D,0)</f>
        <v>95</v>
      </c>
    </row>
    <row r="494" spans="1:22" x14ac:dyDescent="0.2">
      <c r="A494" s="17">
        <v>509661875</v>
      </c>
      <c r="B494" s="17">
        <v>6</v>
      </c>
      <c r="C494" s="17" t="s">
        <v>216</v>
      </c>
      <c r="D494" s="17">
        <v>504308583</v>
      </c>
      <c r="E494" s="7" t="s">
        <v>404</v>
      </c>
      <c r="F494" s="7" t="s">
        <v>211</v>
      </c>
      <c r="G494" s="7" t="s">
        <v>207</v>
      </c>
      <c r="H494" s="17" t="s">
        <v>405</v>
      </c>
      <c r="I494" s="7" t="s">
        <v>566</v>
      </c>
      <c r="J494" s="17">
        <v>3</v>
      </c>
      <c r="K494" s="17" t="s">
        <v>171</v>
      </c>
      <c r="L494" s="17" t="s">
        <v>560</v>
      </c>
      <c r="N494" s="17">
        <v>18</v>
      </c>
      <c r="O494" s="17">
        <v>3</v>
      </c>
      <c r="P494" s="17">
        <v>1</v>
      </c>
      <c r="Q494" s="17">
        <v>1</v>
      </c>
      <c r="R494">
        <v>508329127</v>
      </c>
      <c r="S494">
        <v>2098</v>
      </c>
      <c r="U494" t="s">
        <v>174</v>
      </c>
      <c r="V494">
        <f>MATCH(D494,Отчет!$D:$D,0)</f>
        <v>87</v>
      </c>
    </row>
    <row r="495" spans="1:22" x14ac:dyDescent="0.2">
      <c r="A495" s="17">
        <v>509657431</v>
      </c>
      <c r="B495" s="17">
        <v>8</v>
      </c>
      <c r="C495" s="17" t="s">
        <v>188</v>
      </c>
      <c r="D495" s="17">
        <v>504308608</v>
      </c>
      <c r="E495" s="7" t="s">
        <v>406</v>
      </c>
      <c r="F495" s="7" t="s">
        <v>211</v>
      </c>
      <c r="G495" s="7" t="s">
        <v>278</v>
      </c>
      <c r="H495" s="17" t="s">
        <v>407</v>
      </c>
      <c r="I495" s="7" t="s">
        <v>566</v>
      </c>
      <c r="J495" s="17">
        <v>3</v>
      </c>
      <c r="K495" s="17" t="s">
        <v>171</v>
      </c>
      <c r="L495" s="17" t="s">
        <v>560</v>
      </c>
      <c r="N495" s="17">
        <v>24</v>
      </c>
      <c r="O495" s="17">
        <v>3</v>
      </c>
      <c r="P495" s="17">
        <v>1</v>
      </c>
      <c r="Q495" s="17">
        <v>1</v>
      </c>
      <c r="R495">
        <v>508329127</v>
      </c>
      <c r="S495">
        <v>2098</v>
      </c>
      <c r="U495" t="s">
        <v>174</v>
      </c>
      <c r="V495">
        <f>MATCH(D495,Отчет!$D:$D,0)</f>
        <v>22</v>
      </c>
    </row>
    <row r="496" spans="1:22" x14ac:dyDescent="0.2">
      <c r="A496" s="17">
        <v>509660847</v>
      </c>
      <c r="B496" s="17">
        <v>8</v>
      </c>
      <c r="C496" s="17" t="s">
        <v>175</v>
      </c>
      <c r="D496" s="17">
        <v>504308648</v>
      </c>
      <c r="E496" s="7" t="s">
        <v>408</v>
      </c>
      <c r="F496" s="7" t="s">
        <v>409</v>
      </c>
      <c r="G496" s="7" t="s">
        <v>410</v>
      </c>
      <c r="H496" s="17" t="s">
        <v>411</v>
      </c>
      <c r="I496" s="7" t="s">
        <v>566</v>
      </c>
      <c r="J496" s="17">
        <v>3</v>
      </c>
      <c r="K496" s="17" t="s">
        <v>171</v>
      </c>
      <c r="L496" s="17" t="s">
        <v>560</v>
      </c>
      <c r="N496" s="17">
        <v>24</v>
      </c>
      <c r="O496" s="17">
        <v>3</v>
      </c>
      <c r="P496" s="17">
        <v>1</v>
      </c>
      <c r="Q496" s="17">
        <v>1</v>
      </c>
      <c r="R496">
        <v>508329127</v>
      </c>
      <c r="S496">
        <v>2098</v>
      </c>
      <c r="U496" t="s">
        <v>174</v>
      </c>
      <c r="V496">
        <f>MATCH(D496,Отчет!$D:$D,0)</f>
        <v>55</v>
      </c>
    </row>
    <row r="497" spans="1:22" x14ac:dyDescent="0.2">
      <c r="A497" s="17">
        <v>509666793</v>
      </c>
      <c r="B497" s="17">
        <v>10</v>
      </c>
      <c r="C497" s="17" t="s">
        <v>188</v>
      </c>
      <c r="D497" s="17">
        <v>504308680</v>
      </c>
      <c r="E497" s="7" t="s">
        <v>412</v>
      </c>
      <c r="F497" s="7" t="s">
        <v>326</v>
      </c>
      <c r="G497" s="7" t="s">
        <v>327</v>
      </c>
      <c r="H497" s="17" t="s">
        <v>413</v>
      </c>
      <c r="I497" s="7" t="s">
        <v>566</v>
      </c>
      <c r="J497" s="17">
        <v>3</v>
      </c>
      <c r="K497" s="17" t="s">
        <v>171</v>
      </c>
      <c r="L497" s="17" t="s">
        <v>560</v>
      </c>
      <c r="N497" s="17">
        <v>30</v>
      </c>
      <c r="O497" s="17">
        <v>3</v>
      </c>
      <c r="P497" s="17">
        <v>1</v>
      </c>
      <c r="Q497" s="17">
        <v>1</v>
      </c>
      <c r="R497">
        <v>508329127</v>
      </c>
      <c r="S497">
        <v>2098</v>
      </c>
      <c r="U497" t="s">
        <v>174</v>
      </c>
      <c r="V497">
        <f>MATCH(D497,Отчет!$D:$D,0)</f>
        <v>66</v>
      </c>
    </row>
    <row r="498" spans="1:22" x14ac:dyDescent="0.2">
      <c r="A498" s="17">
        <v>509665395</v>
      </c>
      <c r="B498" s="17">
        <v>6</v>
      </c>
      <c r="C498" s="17" t="s">
        <v>165</v>
      </c>
      <c r="D498" s="17">
        <v>504310900</v>
      </c>
      <c r="E498" s="7" t="s">
        <v>518</v>
      </c>
      <c r="F498" s="7" t="s">
        <v>211</v>
      </c>
      <c r="G498" s="7" t="s">
        <v>519</v>
      </c>
      <c r="H498" s="17" t="s">
        <v>520</v>
      </c>
      <c r="I498" s="7" t="s">
        <v>567</v>
      </c>
      <c r="J498" s="17">
        <v>5</v>
      </c>
      <c r="K498" s="17" t="s">
        <v>171</v>
      </c>
      <c r="L498" s="17" t="s">
        <v>560</v>
      </c>
      <c r="N498" s="17">
        <v>30</v>
      </c>
      <c r="O498" s="17">
        <v>5</v>
      </c>
      <c r="P498" s="17">
        <v>1</v>
      </c>
      <c r="Q498" s="17">
        <v>1</v>
      </c>
      <c r="R498">
        <v>508329127</v>
      </c>
      <c r="S498">
        <v>2098</v>
      </c>
      <c r="U498" t="s">
        <v>174</v>
      </c>
      <c r="V498">
        <f>MATCH(D498,Отчет!$D:$D,0)</f>
        <v>73</v>
      </c>
    </row>
    <row r="499" spans="1:22" x14ac:dyDescent="0.2">
      <c r="A499" s="17">
        <v>509660323</v>
      </c>
      <c r="B499" s="17">
        <v>8</v>
      </c>
      <c r="C499" s="17" t="s">
        <v>175</v>
      </c>
      <c r="D499" s="17">
        <v>504310932</v>
      </c>
      <c r="E499" s="7" t="s">
        <v>521</v>
      </c>
      <c r="F499" s="7" t="s">
        <v>211</v>
      </c>
      <c r="G499" s="7" t="s">
        <v>186</v>
      </c>
      <c r="H499" s="17" t="s">
        <v>522</v>
      </c>
      <c r="I499" s="7" t="s">
        <v>567</v>
      </c>
      <c r="J499" s="17">
        <v>5</v>
      </c>
      <c r="K499" s="17" t="s">
        <v>171</v>
      </c>
      <c r="L499" s="17" t="s">
        <v>560</v>
      </c>
      <c r="N499" s="17">
        <v>40</v>
      </c>
      <c r="O499" s="17">
        <v>5</v>
      </c>
      <c r="P499" s="17">
        <v>1</v>
      </c>
      <c r="Q499" s="17">
        <v>1</v>
      </c>
      <c r="R499">
        <v>508329127</v>
      </c>
      <c r="S499">
        <v>2098</v>
      </c>
      <c r="U499" t="s">
        <v>174</v>
      </c>
      <c r="V499">
        <f>MATCH(D499,Отчет!$D:$D,0)</f>
        <v>28</v>
      </c>
    </row>
    <row r="500" spans="1:22" x14ac:dyDescent="0.2">
      <c r="A500" s="17">
        <v>509662222</v>
      </c>
      <c r="B500" s="17">
        <v>7</v>
      </c>
      <c r="C500" s="17" t="s">
        <v>165</v>
      </c>
      <c r="D500" s="17">
        <v>504311224</v>
      </c>
      <c r="E500" s="7" t="s">
        <v>523</v>
      </c>
      <c r="F500" s="7" t="s">
        <v>181</v>
      </c>
      <c r="G500" s="7" t="s">
        <v>182</v>
      </c>
      <c r="H500" s="17" t="s">
        <v>524</v>
      </c>
      <c r="I500" s="7" t="s">
        <v>567</v>
      </c>
      <c r="J500" s="17">
        <v>5</v>
      </c>
      <c r="K500" s="17" t="s">
        <v>171</v>
      </c>
      <c r="L500" s="17" t="s">
        <v>560</v>
      </c>
      <c r="N500" s="17">
        <v>35</v>
      </c>
      <c r="O500" s="17">
        <v>5</v>
      </c>
      <c r="P500" s="17">
        <v>1</v>
      </c>
      <c r="Q500" s="17">
        <v>0</v>
      </c>
      <c r="R500">
        <v>508329127</v>
      </c>
      <c r="S500">
        <v>2098</v>
      </c>
      <c r="U500" t="s">
        <v>174</v>
      </c>
      <c r="V500">
        <f>MATCH(D500,Отчет!$D:$D,0)</f>
        <v>38</v>
      </c>
    </row>
    <row r="501" spans="1:22" x14ac:dyDescent="0.2">
      <c r="A501" s="17">
        <v>509655575</v>
      </c>
      <c r="B501" s="17">
        <v>6</v>
      </c>
      <c r="C501" s="17" t="s">
        <v>175</v>
      </c>
      <c r="D501" s="17">
        <v>504311246</v>
      </c>
      <c r="E501" s="7" t="s">
        <v>525</v>
      </c>
      <c r="F501" s="7" t="s">
        <v>211</v>
      </c>
      <c r="G501" s="7" t="s">
        <v>526</v>
      </c>
      <c r="H501" s="17" t="s">
        <v>527</v>
      </c>
      <c r="I501" s="7" t="s">
        <v>567</v>
      </c>
      <c r="J501" s="17">
        <v>5</v>
      </c>
      <c r="K501" s="17" t="s">
        <v>171</v>
      </c>
      <c r="L501" s="17" t="s">
        <v>560</v>
      </c>
      <c r="N501" s="17">
        <v>30</v>
      </c>
      <c r="O501" s="17">
        <v>5</v>
      </c>
      <c r="P501" s="17">
        <v>1</v>
      </c>
      <c r="Q501" s="17">
        <v>0</v>
      </c>
      <c r="R501">
        <v>508329127</v>
      </c>
      <c r="S501">
        <v>2098</v>
      </c>
      <c r="U501" t="s">
        <v>174</v>
      </c>
      <c r="V501">
        <f>MATCH(D501,Отчет!$D:$D,0)</f>
        <v>113</v>
      </c>
    </row>
    <row r="502" spans="1:22" x14ac:dyDescent="0.2">
      <c r="A502" s="17">
        <v>509661986</v>
      </c>
      <c r="B502" s="17">
        <v>8</v>
      </c>
      <c r="C502" s="17" t="s">
        <v>209</v>
      </c>
      <c r="D502" s="17">
        <v>504311268</v>
      </c>
      <c r="E502" s="7" t="s">
        <v>528</v>
      </c>
      <c r="F502" s="7" t="s">
        <v>211</v>
      </c>
      <c r="G502" s="7" t="s">
        <v>186</v>
      </c>
      <c r="H502" s="17" t="s">
        <v>529</v>
      </c>
      <c r="I502" s="7" t="s">
        <v>567</v>
      </c>
      <c r="J502" s="17">
        <v>5</v>
      </c>
      <c r="K502" s="17" t="s">
        <v>171</v>
      </c>
      <c r="L502" s="17" t="s">
        <v>560</v>
      </c>
      <c r="N502" s="17">
        <v>40</v>
      </c>
      <c r="O502" s="17">
        <v>5</v>
      </c>
      <c r="P502" s="17">
        <v>1</v>
      </c>
      <c r="Q502" s="17">
        <v>0</v>
      </c>
      <c r="R502">
        <v>508329127</v>
      </c>
      <c r="S502">
        <v>2098</v>
      </c>
      <c r="U502" t="s">
        <v>174</v>
      </c>
      <c r="V502">
        <f>MATCH(D502,Отчет!$D:$D,0)</f>
        <v>29</v>
      </c>
    </row>
    <row r="503" spans="1:22" x14ac:dyDescent="0.2">
      <c r="A503" s="17">
        <v>509659760</v>
      </c>
      <c r="B503" s="17">
        <v>6</v>
      </c>
      <c r="C503" s="17" t="s">
        <v>165</v>
      </c>
      <c r="D503" s="17">
        <v>504311291</v>
      </c>
      <c r="E503" s="7" t="s">
        <v>530</v>
      </c>
      <c r="F503" s="7" t="s">
        <v>531</v>
      </c>
      <c r="G503" s="7" t="s">
        <v>363</v>
      </c>
      <c r="H503" s="17" t="s">
        <v>532</v>
      </c>
      <c r="I503" s="7" t="s">
        <v>567</v>
      </c>
      <c r="J503" s="17">
        <v>5</v>
      </c>
      <c r="K503" s="17" t="s">
        <v>171</v>
      </c>
      <c r="L503" s="17" t="s">
        <v>560</v>
      </c>
      <c r="N503" s="17">
        <v>30</v>
      </c>
      <c r="O503" s="17">
        <v>5</v>
      </c>
      <c r="P503" s="17">
        <v>1</v>
      </c>
      <c r="Q503" s="17">
        <v>0</v>
      </c>
      <c r="R503">
        <v>508329127</v>
      </c>
      <c r="S503">
        <v>2098</v>
      </c>
      <c r="U503" t="s">
        <v>174</v>
      </c>
      <c r="V503">
        <f>MATCH(D503,Отчет!$D:$D,0)</f>
        <v>76</v>
      </c>
    </row>
    <row r="504" spans="1:22" x14ac:dyDescent="0.2">
      <c r="A504" s="17">
        <v>509660942</v>
      </c>
      <c r="B504" s="17">
        <v>9</v>
      </c>
      <c r="C504" s="17" t="s">
        <v>165</v>
      </c>
      <c r="D504" s="17">
        <v>504311313</v>
      </c>
      <c r="E504" s="7" t="s">
        <v>533</v>
      </c>
      <c r="F504" s="7" t="s">
        <v>302</v>
      </c>
      <c r="G504" s="7" t="s">
        <v>465</v>
      </c>
      <c r="H504" s="17" t="s">
        <v>534</v>
      </c>
      <c r="I504" s="7" t="s">
        <v>567</v>
      </c>
      <c r="J504" s="17">
        <v>5</v>
      </c>
      <c r="K504" s="17" t="s">
        <v>171</v>
      </c>
      <c r="L504" s="17" t="s">
        <v>560</v>
      </c>
      <c r="N504" s="17">
        <v>45</v>
      </c>
      <c r="O504" s="17">
        <v>5</v>
      </c>
      <c r="P504" s="17">
        <v>1</v>
      </c>
      <c r="Q504" s="17">
        <v>0</v>
      </c>
      <c r="R504">
        <v>508329127</v>
      </c>
      <c r="S504">
        <v>2098</v>
      </c>
      <c r="U504" t="s">
        <v>174</v>
      </c>
      <c r="V504">
        <f>MATCH(D504,Отчет!$D:$D,0)</f>
        <v>20</v>
      </c>
    </row>
    <row r="505" spans="1:22" x14ac:dyDescent="0.2">
      <c r="A505" s="17">
        <v>509656364</v>
      </c>
      <c r="B505" s="17">
        <v>6</v>
      </c>
      <c r="C505" s="17" t="s">
        <v>175</v>
      </c>
      <c r="D505" s="17">
        <v>504311343</v>
      </c>
      <c r="E505" s="7" t="s">
        <v>535</v>
      </c>
      <c r="F505" s="7" t="s">
        <v>226</v>
      </c>
      <c r="G505" s="7" t="s">
        <v>186</v>
      </c>
      <c r="H505" s="17" t="s">
        <v>536</v>
      </c>
      <c r="I505" s="7" t="s">
        <v>567</v>
      </c>
      <c r="J505" s="17">
        <v>5</v>
      </c>
      <c r="K505" s="17" t="s">
        <v>171</v>
      </c>
      <c r="L505" s="17" t="s">
        <v>560</v>
      </c>
      <c r="N505" s="17">
        <v>30</v>
      </c>
      <c r="O505" s="17">
        <v>5</v>
      </c>
      <c r="P505" s="17">
        <v>1</v>
      </c>
      <c r="Q505" s="17">
        <v>0</v>
      </c>
      <c r="R505">
        <v>508329127</v>
      </c>
      <c r="S505">
        <v>2098</v>
      </c>
      <c r="U505" t="s">
        <v>174</v>
      </c>
      <c r="V505">
        <f>MATCH(D505,Отчет!$D:$D,0)</f>
        <v>98</v>
      </c>
    </row>
    <row r="506" spans="1:22" x14ac:dyDescent="0.2">
      <c r="A506" s="17">
        <v>509658418</v>
      </c>
      <c r="B506" s="17">
        <v>9</v>
      </c>
      <c r="C506" s="17" t="s">
        <v>216</v>
      </c>
      <c r="D506" s="17">
        <v>504311367</v>
      </c>
      <c r="E506" s="7" t="s">
        <v>537</v>
      </c>
      <c r="F506" s="7" t="s">
        <v>538</v>
      </c>
      <c r="G506" s="7" t="s">
        <v>480</v>
      </c>
      <c r="H506" s="17" t="s">
        <v>539</v>
      </c>
      <c r="I506" s="7" t="s">
        <v>567</v>
      </c>
      <c r="J506" s="17">
        <v>5</v>
      </c>
      <c r="K506" s="17" t="s">
        <v>171</v>
      </c>
      <c r="L506" s="17" t="s">
        <v>560</v>
      </c>
      <c r="N506" s="17">
        <v>45</v>
      </c>
      <c r="O506" s="17">
        <v>5</v>
      </c>
      <c r="P506" s="17">
        <v>1</v>
      </c>
      <c r="Q506" s="17">
        <v>0</v>
      </c>
      <c r="R506">
        <v>508329127</v>
      </c>
      <c r="S506">
        <v>2098</v>
      </c>
      <c r="U506" t="s">
        <v>174</v>
      </c>
      <c r="V506">
        <f>MATCH(D506,Отчет!$D:$D,0)</f>
        <v>105</v>
      </c>
    </row>
    <row r="507" spans="1:22" x14ac:dyDescent="0.2">
      <c r="A507" s="17">
        <v>509667079</v>
      </c>
      <c r="B507" s="17">
        <v>7</v>
      </c>
      <c r="C507" s="17" t="s">
        <v>209</v>
      </c>
      <c r="D507" s="17">
        <v>504311390</v>
      </c>
      <c r="E507" s="7" t="s">
        <v>540</v>
      </c>
      <c r="F507" s="7" t="s">
        <v>429</v>
      </c>
      <c r="G507" s="7" t="s">
        <v>261</v>
      </c>
      <c r="H507" s="17" t="s">
        <v>541</v>
      </c>
      <c r="I507" s="7" t="s">
        <v>567</v>
      </c>
      <c r="J507" s="17">
        <v>5</v>
      </c>
      <c r="K507" s="17" t="s">
        <v>171</v>
      </c>
      <c r="L507" s="17" t="s">
        <v>560</v>
      </c>
      <c r="N507" s="17">
        <v>35</v>
      </c>
      <c r="O507" s="17">
        <v>5</v>
      </c>
      <c r="P507" s="17">
        <v>1</v>
      </c>
      <c r="Q507" s="17">
        <v>0</v>
      </c>
      <c r="R507">
        <v>508329127</v>
      </c>
      <c r="S507">
        <v>2098</v>
      </c>
      <c r="U507" t="s">
        <v>174</v>
      </c>
      <c r="V507">
        <f>MATCH(D507,Отчет!$D:$D,0)</f>
        <v>53</v>
      </c>
    </row>
    <row r="508" spans="1:22" x14ac:dyDescent="0.2">
      <c r="A508" s="17">
        <v>509663714</v>
      </c>
      <c r="B508" s="17">
        <v>9</v>
      </c>
      <c r="C508" s="17" t="s">
        <v>209</v>
      </c>
      <c r="D508" s="17">
        <v>504311412</v>
      </c>
      <c r="E508" s="7" t="s">
        <v>542</v>
      </c>
      <c r="F508" s="7" t="s">
        <v>206</v>
      </c>
      <c r="G508" s="7" t="s">
        <v>543</v>
      </c>
      <c r="H508" s="17" t="s">
        <v>544</v>
      </c>
      <c r="I508" s="7" t="s">
        <v>567</v>
      </c>
      <c r="J508" s="17">
        <v>5</v>
      </c>
      <c r="K508" s="17" t="s">
        <v>171</v>
      </c>
      <c r="L508" s="17" t="s">
        <v>560</v>
      </c>
      <c r="N508" s="17">
        <v>45</v>
      </c>
      <c r="O508" s="17">
        <v>5</v>
      </c>
      <c r="P508" s="17">
        <v>1</v>
      </c>
      <c r="Q508" s="17">
        <v>0</v>
      </c>
      <c r="R508">
        <v>508329127</v>
      </c>
      <c r="S508">
        <v>2098</v>
      </c>
      <c r="U508" t="s">
        <v>174</v>
      </c>
      <c r="V508">
        <f>MATCH(D508,Отчет!$D:$D,0)</f>
        <v>18</v>
      </c>
    </row>
    <row r="509" spans="1:22" x14ac:dyDescent="0.2">
      <c r="A509" s="17">
        <v>509663180</v>
      </c>
      <c r="B509" s="17">
        <v>8</v>
      </c>
      <c r="C509" s="17" t="s">
        <v>165</v>
      </c>
      <c r="D509" s="17">
        <v>504311435</v>
      </c>
      <c r="E509" s="7" t="s">
        <v>180</v>
      </c>
      <c r="F509" s="7" t="s">
        <v>181</v>
      </c>
      <c r="G509" s="7" t="s">
        <v>182</v>
      </c>
      <c r="H509" s="17" t="s">
        <v>183</v>
      </c>
      <c r="I509" s="7" t="s">
        <v>567</v>
      </c>
      <c r="J509" s="17">
        <v>5</v>
      </c>
      <c r="K509" s="17" t="s">
        <v>171</v>
      </c>
      <c r="L509" s="17" t="s">
        <v>560</v>
      </c>
      <c r="N509" s="17">
        <v>40</v>
      </c>
      <c r="O509" s="17">
        <v>5</v>
      </c>
      <c r="P509" s="17">
        <v>1</v>
      </c>
      <c r="Q509" s="17">
        <v>0</v>
      </c>
      <c r="R509">
        <v>508329127</v>
      </c>
      <c r="S509">
        <v>2098</v>
      </c>
      <c r="U509" t="s">
        <v>174</v>
      </c>
      <c r="V509">
        <f>MATCH(D509,Отчет!$D:$D,0)</f>
        <v>41</v>
      </c>
    </row>
    <row r="510" spans="1:22" x14ac:dyDescent="0.2">
      <c r="A510" s="17">
        <v>509655821</v>
      </c>
      <c r="B510" s="17">
        <v>9</v>
      </c>
      <c r="C510" s="17" t="s">
        <v>165</v>
      </c>
      <c r="D510" s="17">
        <v>504309143</v>
      </c>
      <c r="E510" s="7" t="s">
        <v>463</v>
      </c>
      <c r="F510" s="7" t="s">
        <v>464</v>
      </c>
      <c r="G510" s="7" t="s">
        <v>465</v>
      </c>
      <c r="H510" s="17" t="s">
        <v>466</v>
      </c>
      <c r="I510" s="7" t="s">
        <v>567</v>
      </c>
      <c r="J510" s="17">
        <v>5</v>
      </c>
      <c r="K510" s="17" t="s">
        <v>171</v>
      </c>
      <c r="L510" s="17" t="s">
        <v>560</v>
      </c>
      <c r="N510" s="17">
        <v>45</v>
      </c>
      <c r="O510" s="17">
        <v>5</v>
      </c>
      <c r="P510" s="17">
        <v>1</v>
      </c>
      <c r="Q510" s="17">
        <v>1</v>
      </c>
      <c r="R510">
        <v>508329127</v>
      </c>
      <c r="S510">
        <v>2098</v>
      </c>
      <c r="U510" t="s">
        <v>174</v>
      </c>
      <c r="V510">
        <f>MATCH(D510,Отчет!$D:$D,0)</f>
        <v>30</v>
      </c>
    </row>
    <row r="511" spans="1:22" x14ac:dyDescent="0.2">
      <c r="A511" s="17">
        <v>509660148</v>
      </c>
      <c r="B511" s="17">
        <v>6</v>
      </c>
      <c r="C511" s="17" t="s">
        <v>216</v>
      </c>
      <c r="D511" s="17">
        <v>504309167</v>
      </c>
      <c r="E511" s="7" t="s">
        <v>467</v>
      </c>
      <c r="F511" s="7" t="s">
        <v>468</v>
      </c>
      <c r="G511" s="7" t="s">
        <v>469</v>
      </c>
      <c r="H511" s="17" t="s">
        <v>470</v>
      </c>
      <c r="I511" s="7" t="s">
        <v>567</v>
      </c>
      <c r="J511" s="17">
        <v>5</v>
      </c>
      <c r="K511" s="17" t="s">
        <v>171</v>
      </c>
      <c r="L511" s="17" t="s">
        <v>560</v>
      </c>
      <c r="N511" s="17">
        <v>30</v>
      </c>
      <c r="O511" s="17">
        <v>5</v>
      </c>
      <c r="P511" s="17">
        <v>1</v>
      </c>
      <c r="Q511" s="17">
        <v>1</v>
      </c>
      <c r="R511">
        <v>508329127</v>
      </c>
      <c r="S511">
        <v>2098</v>
      </c>
      <c r="U511" t="s">
        <v>174</v>
      </c>
      <c r="V511">
        <f>MATCH(D511,Отчет!$D:$D,0)</f>
        <v>109</v>
      </c>
    </row>
    <row r="512" spans="1:22" x14ac:dyDescent="0.2">
      <c r="A512" s="17">
        <v>509657595</v>
      </c>
      <c r="C512" s="17" t="s">
        <v>165</v>
      </c>
      <c r="D512" s="17">
        <v>504309191</v>
      </c>
      <c r="E512" s="7" t="s">
        <v>471</v>
      </c>
      <c r="F512" s="7" t="s">
        <v>302</v>
      </c>
      <c r="G512" s="7" t="s">
        <v>178</v>
      </c>
      <c r="H512" s="17" t="s">
        <v>472</v>
      </c>
      <c r="I512" s="7" t="s">
        <v>567</v>
      </c>
      <c r="J512" s="17">
        <v>5</v>
      </c>
      <c r="K512" s="17" t="s">
        <v>171</v>
      </c>
      <c r="L512" s="17" t="s">
        <v>560</v>
      </c>
      <c r="M512" s="17">
        <v>1</v>
      </c>
      <c r="N512" s="17">
        <v>0</v>
      </c>
      <c r="O512" s="17">
        <v>5</v>
      </c>
      <c r="Q512" s="17">
        <v>1</v>
      </c>
      <c r="R512">
        <v>508329127</v>
      </c>
      <c r="S512">
        <v>2098</v>
      </c>
      <c r="U512" t="s">
        <v>174</v>
      </c>
      <c r="V512">
        <f>MATCH(D512,Отчет!$D:$D,0)</f>
        <v>132</v>
      </c>
    </row>
    <row r="513" spans="1:22" x14ac:dyDescent="0.2">
      <c r="A513" s="17">
        <v>509658779</v>
      </c>
      <c r="B513" s="17">
        <v>9</v>
      </c>
      <c r="C513" s="17" t="s">
        <v>188</v>
      </c>
      <c r="D513" s="17">
        <v>504309215</v>
      </c>
      <c r="E513" s="7" t="s">
        <v>473</v>
      </c>
      <c r="F513" s="7" t="s">
        <v>423</v>
      </c>
      <c r="G513" s="7" t="s">
        <v>353</v>
      </c>
      <c r="H513" s="17" t="s">
        <v>474</v>
      </c>
      <c r="I513" s="7" t="s">
        <v>567</v>
      </c>
      <c r="J513" s="17">
        <v>5</v>
      </c>
      <c r="K513" s="17" t="s">
        <v>171</v>
      </c>
      <c r="L513" s="17" t="s">
        <v>560</v>
      </c>
      <c r="N513" s="17">
        <v>45</v>
      </c>
      <c r="O513" s="17">
        <v>5</v>
      </c>
      <c r="P513" s="17">
        <v>1</v>
      </c>
      <c r="Q513" s="17">
        <v>1</v>
      </c>
      <c r="R513">
        <v>508329127</v>
      </c>
      <c r="S513">
        <v>2098</v>
      </c>
      <c r="U513" t="s">
        <v>174</v>
      </c>
      <c r="V513">
        <f>MATCH(D513,Отчет!$D:$D,0)</f>
        <v>12</v>
      </c>
    </row>
    <row r="514" spans="1:22" x14ac:dyDescent="0.2">
      <c r="A514" s="17">
        <v>509661688</v>
      </c>
      <c r="B514" s="17">
        <v>8</v>
      </c>
      <c r="C514" s="17" t="s">
        <v>188</v>
      </c>
      <c r="D514" s="17">
        <v>504309243</v>
      </c>
      <c r="E514" s="7" t="s">
        <v>475</v>
      </c>
      <c r="F514" s="7" t="s">
        <v>374</v>
      </c>
      <c r="G514" s="7" t="s">
        <v>465</v>
      </c>
      <c r="H514" s="17" t="s">
        <v>476</v>
      </c>
      <c r="I514" s="7" t="s">
        <v>567</v>
      </c>
      <c r="J514" s="17">
        <v>5</v>
      </c>
      <c r="K514" s="17" t="s">
        <v>171</v>
      </c>
      <c r="L514" s="17" t="s">
        <v>560</v>
      </c>
      <c r="N514" s="17">
        <v>40</v>
      </c>
      <c r="O514" s="17">
        <v>5</v>
      </c>
      <c r="P514" s="17">
        <v>1</v>
      </c>
      <c r="Q514" s="17">
        <v>1</v>
      </c>
      <c r="R514">
        <v>508329127</v>
      </c>
      <c r="S514">
        <v>2098</v>
      </c>
      <c r="U514" t="s">
        <v>174</v>
      </c>
      <c r="V514">
        <f>MATCH(D514,Отчет!$D:$D,0)</f>
        <v>104</v>
      </c>
    </row>
    <row r="515" spans="1:22" x14ac:dyDescent="0.2">
      <c r="A515" s="17">
        <v>509661113</v>
      </c>
      <c r="B515" s="17">
        <v>8</v>
      </c>
      <c r="C515" s="17" t="s">
        <v>175</v>
      </c>
      <c r="D515" s="17">
        <v>504310334</v>
      </c>
      <c r="E515" s="7" t="s">
        <v>477</v>
      </c>
      <c r="F515" s="7" t="s">
        <v>211</v>
      </c>
      <c r="G515" s="7" t="s">
        <v>261</v>
      </c>
      <c r="H515" s="17" t="s">
        <v>478</v>
      </c>
      <c r="I515" s="7" t="s">
        <v>567</v>
      </c>
      <c r="J515" s="17">
        <v>5</v>
      </c>
      <c r="K515" s="17" t="s">
        <v>171</v>
      </c>
      <c r="L515" s="17" t="s">
        <v>560</v>
      </c>
      <c r="N515" s="17">
        <v>40</v>
      </c>
      <c r="O515" s="17">
        <v>5</v>
      </c>
      <c r="P515" s="17">
        <v>1</v>
      </c>
      <c r="Q515" s="17">
        <v>1</v>
      </c>
      <c r="R515">
        <v>508329127</v>
      </c>
      <c r="S515">
        <v>2098</v>
      </c>
      <c r="U515" t="s">
        <v>174</v>
      </c>
      <c r="V515">
        <f>MATCH(D515,Отчет!$D:$D,0)</f>
        <v>27</v>
      </c>
    </row>
    <row r="516" spans="1:22" x14ac:dyDescent="0.2">
      <c r="A516" s="17">
        <v>509658864</v>
      </c>
      <c r="B516" s="17">
        <v>8</v>
      </c>
      <c r="C516" s="17" t="s">
        <v>175</v>
      </c>
      <c r="D516" s="17">
        <v>504310366</v>
      </c>
      <c r="E516" s="7" t="s">
        <v>479</v>
      </c>
      <c r="F516" s="7" t="s">
        <v>326</v>
      </c>
      <c r="G516" s="7" t="s">
        <v>480</v>
      </c>
      <c r="H516" s="17" t="s">
        <v>481</v>
      </c>
      <c r="I516" s="7" t="s">
        <v>567</v>
      </c>
      <c r="J516" s="17">
        <v>5</v>
      </c>
      <c r="K516" s="17" t="s">
        <v>171</v>
      </c>
      <c r="L516" s="17" t="s">
        <v>560</v>
      </c>
      <c r="N516" s="17">
        <v>40</v>
      </c>
      <c r="O516" s="17">
        <v>5</v>
      </c>
      <c r="P516" s="17">
        <v>1</v>
      </c>
      <c r="Q516" s="17">
        <v>1</v>
      </c>
      <c r="R516">
        <v>508329127</v>
      </c>
      <c r="S516">
        <v>2098</v>
      </c>
      <c r="U516" t="s">
        <v>174</v>
      </c>
      <c r="V516">
        <f>MATCH(D516,Отчет!$D:$D,0)</f>
        <v>50</v>
      </c>
    </row>
    <row r="517" spans="1:22" x14ac:dyDescent="0.2">
      <c r="A517" s="17">
        <v>509655656</v>
      </c>
      <c r="B517" s="17">
        <v>5</v>
      </c>
      <c r="C517" s="17" t="s">
        <v>165</v>
      </c>
      <c r="D517" s="17">
        <v>504310390</v>
      </c>
      <c r="E517" s="7" t="s">
        <v>482</v>
      </c>
      <c r="F517" s="7" t="s">
        <v>483</v>
      </c>
      <c r="G517" s="7" t="s">
        <v>207</v>
      </c>
      <c r="H517" s="17" t="s">
        <v>484</v>
      </c>
      <c r="I517" s="7" t="s">
        <v>567</v>
      </c>
      <c r="J517" s="17">
        <v>5</v>
      </c>
      <c r="K517" s="17" t="s">
        <v>171</v>
      </c>
      <c r="L517" s="17" t="s">
        <v>560</v>
      </c>
      <c r="N517" s="17">
        <v>25</v>
      </c>
      <c r="O517" s="17">
        <v>5</v>
      </c>
      <c r="P517" s="17">
        <v>1</v>
      </c>
      <c r="Q517" s="17">
        <v>1</v>
      </c>
      <c r="R517">
        <v>508329127</v>
      </c>
      <c r="S517">
        <v>2098</v>
      </c>
      <c r="U517" t="s">
        <v>174</v>
      </c>
      <c r="V517">
        <f>MATCH(D517,Отчет!$D:$D,0)</f>
        <v>106</v>
      </c>
    </row>
    <row r="518" spans="1:22" x14ac:dyDescent="0.2">
      <c r="A518" s="17">
        <v>509665223</v>
      </c>
      <c r="B518" s="17">
        <v>9</v>
      </c>
      <c r="C518" s="17" t="s">
        <v>216</v>
      </c>
      <c r="D518" s="17">
        <v>504310436</v>
      </c>
      <c r="E518" s="7" t="s">
        <v>485</v>
      </c>
      <c r="F518" s="7" t="s">
        <v>486</v>
      </c>
      <c r="G518" s="7" t="s">
        <v>327</v>
      </c>
      <c r="H518" s="17" t="s">
        <v>487</v>
      </c>
      <c r="I518" s="7" t="s">
        <v>567</v>
      </c>
      <c r="J518" s="17">
        <v>5</v>
      </c>
      <c r="K518" s="17" t="s">
        <v>171</v>
      </c>
      <c r="L518" s="17" t="s">
        <v>560</v>
      </c>
      <c r="N518" s="17">
        <v>45</v>
      </c>
      <c r="O518" s="17">
        <v>5</v>
      </c>
      <c r="P518" s="17">
        <v>1</v>
      </c>
      <c r="Q518" s="17">
        <v>1</v>
      </c>
      <c r="R518">
        <v>508329127</v>
      </c>
      <c r="S518">
        <v>2098</v>
      </c>
      <c r="U518" t="s">
        <v>174</v>
      </c>
      <c r="V518">
        <f>MATCH(D518,Отчет!$D:$D,0)</f>
        <v>54</v>
      </c>
    </row>
    <row r="519" spans="1:22" x14ac:dyDescent="0.2">
      <c r="A519" s="17">
        <v>509661030</v>
      </c>
      <c r="B519" s="17">
        <v>9</v>
      </c>
      <c r="C519" s="17" t="s">
        <v>175</v>
      </c>
      <c r="D519" s="17">
        <v>504310460</v>
      </c>
      <c r="E519" s="7" t="s">
        <v>488</v>
      </c>
      <c r="F519" s="7" t="s">
        <v>464</v>
      </c>
      <c r="G519" s="7" t="s">
        <v>283</v>
      </c>
      <c r="H519" s="17" t="s">
        <v>489</v>
      </c>
      <c r="I519" s="7" t="s">
        <v>567</v>
      </c>
      <c r="J519" s="17">
        <v>5</v>
      </c>
      <c r="K519" s="17" t="s">
        <v>171</v>
      </c>
      <c r="L519" s="17" t="s">
        <v>560</v>
      </c>
      <c r="N519" s="17">
        <v>45</v>
      </c>
      <c r="O519" s="17">
        <v>5</v>
      </c>
      <c r="P519" s="17">
        <v>1</v>
      </c>
      <c r="Q519" s="17">
        <v>1</v>
      </c>
      <c r="R519">
        <v>508329127</v>
      </c>
      <c r="S519">
        <v>2098</v>
      </c>
      <c r="U519" t="s">
        <v>174</v>
      </c>
      <c r="V519">
        <f>MATCH(D519,Отчет!$D:$D,0)</f>
        <v>14</v>
      </c>
    </row>
    <row r="520" spans="1:22" x14ac:dyDescent="0.2">
      <c r="A520" s="17">
        <v>509664065</v>
      </c>
      <c r="B520" s="17">
        <v>5</v>
      </c>
      <c r="C520" s="17" t="s">
        <v>165</v>
      </c>
      <c r="D520" s="17">
        <v>504310486</v>
      </c>
      <c r="E520" s="7" t="s">
        <v>269</v>
      </c>
      <c r="F520" s="7" t="s">
        <v>490</v>
      </c>
      <c r="G520" s="7" t="s">
        <v>271</v>
      </c>
      <c r="H520" s="17" t="s">
        <v>491</v>
      </c>
      <c r="I520" s="7" t="s">
        <v>567</v>
      </c>
      <c r="J520" s="17">
        <v>5</v>
      </c>
      <c r="K520" s="17" t="s">
        <v>171</v>
      </c>
      <c r="L520" s="17" t="s">
        <v>560</v>
      </c>
      <c r="N520" s="17">
        <v>25</v>
      </c>
      <c r="O520" s="17">
        <v>5</v>
      </c>
      <c r="P520" s="17">
        <v>1</v>
      </c>
      <c r="Q520" s="17">
        <v>1</v>
      </c>
      <c r="R520">
        <v>508329127</v>
      </c>
      <c r="S520">
        <v>2098</v>
      </c>
      <c r="U520" t="s">
        <v>174</v>
      </c>
      <c r="V520">
        <f>MATCH(D520,Отчет!$D:$D,0)</f>
        <v>52</v>
      </c>
    </row>
    <row r="521" spans="1:22" x14ac:dyDescent="0.2">
      <c r="A521" s="17">
        <v>509655473</v>
      </c>
      <c r="D521" s="17">
        <v>504310512</v>
      </c>
      <c r="E521" s="7" t="s">
        <v>492</v>
      </c>
      <c r="F521" s="7" t="s">
        <v>337</v>
      </c>
      <c r="G521" s="7" t="s">
        <v>493</v>
      </c>
      <c r="H521" s="17" t="s">
        <v>494</v>
      </c>
      <c r="I521" s="7" t="s">
        <v>567</v>
      </c>
      <c r="J521" s="17">
        <v>5</v>
      </c>
      <c r="K521" s="17" t="s">
        <v>171</v>
      </c>
      <c r="L521" s="17" t="s">
        <v>560</v>
      </c>
      <c r="M521" s="17">
        <v>0</v>
      </c>
      <c r="N521" s="17">
        <v>0</v>
      </c>
      <c r="O521" s="17">
        <v>5</v>
      </c>
      <c r="Q521" s="17">
        <v>1</v>
      </c>
      <c r="R521">
        <v>508329127</v>
      </c>
      <c r="S521">
        <v>2098</v>
      </c>
      <c r="U521" t="s">
        <v>174</v>
      </c>
      <c r="V521">
        <f>MATCH(D521,Отчет!$D:$D,0)</f>
        <v>137</v>
      </c>
    </row>
    <row r="522" spans="1:22" x14ac:dyDescent="0.2">
      <c r="A522" s="17">
        <v>509659916</v>
      </c>
      <c r="B522" s="17">
        <v>6</v>
      </c>
      <c r="C522" s="17" t="s">
        <v>209</v>
      </c>
      <c r="D522" s="17">
        <v>504310544</v>
      </c>
      <c r="E522" s="7" t="s">
        <v>495</v>
      </c>
      <c r="F522" s="7" t="s">
        <v>226</v>
      </c>
      <c r="G522" s="7" t="s">
        <v>186</v>
      </c>
      <c r="H522" s="17" t="s">
        <v>496</v>
      </c>
      <c r="I522" s="7" t="s">
        <v>567</v>
      </c>
      <c r="J522" s="17">
        <v>5</v>
      </c>
      <c r="K522" s="17" t="s">
        <v>171</v>
      </c>
      <c r="L522" s="17" t="s">
        <v>560</v>
      </c>
      <c r="N522" s="17">
        <v>30</v>
      </c>
      <c r="O522" s="17">
        <v>5</v>
      </c>
      <c r="P522" s="17">
        <v>1</v>
      </c>
      <c r="Q522" s="17">
        <v>1</v>
      </c>
      <c r="R522">
        <v>508329127</v>
      </c>
      <c r="S522">
        <v>2098</v>
      </c>
      <c r="U522" t="s">
        <v>174</v>
      </c>
      <c r="V522">
        <f>MATCH(D522,Отчет!$D:$D,0)</f>
        <v>79</v>
      </c>
    </row>
    <row r="523" spans="1:22" x14ac:dyDescent="0.2">
      <c r="A523" s="17">
        <v>509657490</v>
      </c>
      <c r="B523" s="17">
        <v>7</v>
      </c>
      <c r="C523" s="17" t="s">
        <v>209</v>
      </c>
      <c r="D523" s="17">
        <v>504310679</v>
      </c>
      <c r="E523" s="7" t="s">
        <v>497</v>
      </c>
      <c r="F523" s="7" t="s">
        <v>395</v>
      </c>
      <c r="G523" s="7" t="s">
        <v>290</v>
      </c>
      <c r="H523" s="17" t="s">
        <v>498</v>
      </c>
      <c r="I523" s="7" t="s">
        <v>567</v>
      </c>
      <c r="J523" s="17">
        <v>5</v>
      </c>
      <c r="K523" s="17" t="s">
        <v>171</v>
      </c>
      <c r="L523" s="17" t="s">
        <v>560</v>
      </c>
      <c r="N523" s="17">
        <v>35</v>
      </c>
      <c r="O523" s="17">
        <v>5</v>
      </c>
      <c r="P523" s="17">
        <v>1</v>
      </c>
      <c r="Q523" s="17">
        <v>1</v>
      </c>
      <c r="R523">
        <v>508329127</v>
      </c>
      <c r="S523">
        <v>2098</v>
      </c>
      <c r="U523" t="s">
        <v>174</v>
      </c>
      <c r="V523">
        <f>MATCH(D523,Отчет!$D:$D,0)</f>
        <v>45</v>
      </c>
    </row>
    <row r="524" spans="1:22" x14ac:dyDescent="0.2">
      <c r="A524" s="17">
        <v>509660404</v>
      </c>
      <c r="B524" s="17">
        <v>7</v>
      </c>
      <c r="C524" s="17" t="s">
        <v>209</v>
      </c>
      <c r="D524" s="17">
        <v>504310707</v>
      </c>
      <c r="E524" s="7" t="s">
        <v>499</v>
      </c>
      <c r="F524" s="7" t="s">
        <v>185</v>
      </c>
      <c r="G524" s="7" t="s">
        <v>294</v>
      </c>
      <c r="H524" s="17" t="s">
        <v>500</v>
      </c>
      <c r="I524" s="7" t="s">
        <v>567</v>
      </c>
      <c r="J524" s="17">
        <v>5</v>
      </c>
      <c r="K524" s="17" t="s">
        <v>171</v>
      </c>
      <c r="L524" s="17" t="s">
        <v>560</v>
      </c>
      <c r="N524" s="17">
        <v>35</v>
      </c>
      <c r="O524" s="17">
        <v>5</v>
      </c>
      <c r="P524" s="17">
        <v>1</v>
      </c>
      <c r="Q524" s="17">
        <v>1</v>
      </c>
      <c r="R524">
        <v>508329127</v>
      </c>
      <c r="S524">
        <v>2098</v>
      </c>
      <c r="U524" t="s">
        <v>174</v>
      </c>
      <c r="V524">
        <f>MATCH(D524,Отчет!$D:$D,0)</f>
        <v>48</v>
      </c>
    </row>
    <row r="525" spans="1:22" x14ac:dyDescent="0.2">
      <c r="A525" s="17">
        <v>509664721</v>
      </c>
      <c r="B525" s="17">
        <v>9</v>
      </c>
      <c r="C525" s="17" t="s">
        <v>165</v>
      </c>
      <c r="D525" s="17">
        <v>504310740</v>
      </c>
      <c r="E525" s="7" t="s">
        <v>501</v>
      </c>
      <c r="F525" s="7" t="s">
        <v>185</v>
      </c>
      <c r="G525" s="7" t="s">
        <v>283</v>
      </c>
      <c r="H525" s="17" t="s">
        <v>502</v>
      </c>
      <c r="I525" s="7" t="s">
        <v>567</v>
      </c>
      <c r="J525" s="17">
        <v>5</v>
      </c>
      <c r="K525" s="17" t="s">
        <v>171</v>
      </c>
      <c r="L525" s="17" t="s">
        <v>560</v>
      </c>
      <c r="N525" s="17">
        <v>45</v>
      </c>
      <c r="O525" s="17">
        <v>5</v>
      </c>
      <c r="P525" s="17">
        <v>1</v>
      </c>
      <c r="Q525" s="17">
        <v>1</v>
      </c>
      <c r="R525">
        <v>508329127</v>
      </c>
      <c r="S525">
        <v>2098</v>
      </c>
      <c r="U525" t="s">
        <v>174</v>
      </c>
      <c r="V525">
        <f>MATCH(D525,Отчет!$D:$D,0)</f>
        <v>35</v>
      </c>
    </row>
    <row r="526" spans="1:22" x14ac:dyDescent="0.2">
      <c r="A526" s="17">
        <v>509666583</v>
      </c>
      <c r="B526" s="17">
        <v>8</v>
      </c>
      <c r="C526" s="17" t="s">
        <v>188</v>
      </c>
      <c r="D526" s="17">
        <v>504310768</v>
      </c>
      <c r="E526" s="7" t="s">
        <v>503</v>
      </c>
      <c r="F526" s="7" t="s">
        <v>504</v>
      </c>
      <c r="G526" s="7" t="s">
        <v>505</v>
      </c>
      <c r="H526" s="17" t="s">
        <v>506</v>
      </c>
      <c r="I526" s="7" t="s">
        <v>567</v>
      </c>
      <c r="J526" s="17">
        <v>5</v>
      </c>
      <c r="K526" s="17" t="s">
        <v>171</v>
      </c>
      <c r="L526" s="17" t="s">
        <v>560</v>
      </c>
      <c r="N526" s="17">
        <v>40</v>
      </c>
      <c r="O526" s="17">
        <v>5</v>
      </c>
      <c r="P526" s="17">
        <v>1</v>
      </c>
      <c r="Q526" s="17">
        <v>1</v>
      </c>
      <c r="R526">
        <v>508329127</v>
      </c>
      <c r="S526">
        <v>2098</v>
      </c>
      <c r="U526" t="s">
        <v>174</v>
      </c>
      <c r="V526">
        <f>MATCH(D526,Отчет!$D:$D,0)</f>
        <v>56</v>
      </c>
    </row>
    <row r="527" spans="1:22" x14ac:dyDescent="0.2">
      <c r="A527" s="17">
        <v>509666673</v>
      </c>
      <c r="B527" s="17">
        <v>7</v>
      </c>
      <c r="C527" s="17" t="s">
        <v>165</v>
      </c>
      <c r="D527" s="17">
        <v>504308704</v>
      </c>
      <c r="E527" s="7" t="s">
        <v>414</v>
      </c>
      <c r="F527" s="7" t="s">
        <v>415</v>
      </c>
      <c r="G527" s="7" t="s">
        <v>416</v>
      </c>
      <c r="H527" s="17" t="s">
        <v>417</v>
      </c>
      <c r="I527" s="7" t="s">
        <v>567</v>
      </c>
      <c r="J527" s="17">
        <v>5</v>
      </c>
      <c r="K527" s="17" t="s">
        <v>171</v>
      </c>
      <c r="L527" s="17" t="s">
        <v>560</v>
      </c>
      <c r="N527" s="17">
        <v>35</v>
      </c>
      <c r="O527" s="17">
        <v>5</v>
      </c>
      <c r="P527" s="17">
        <v>1</v>
      </c>
      <c r="Q527" s="17">
        <v>1</v>
      </c>
      <c r="R527">
        <v>508329127</v>
      </c>
      <c r="S527">
        <v>2098</v>
      </c>
      <c r="U527" t="s">
        <v>174</v>
      </c>
      <c r="V527">
        <f>MATCH(D527,Отчет!$D:$D,0)</f>
        <v>74</v>
      </c>
    </row>
    <row r="528" spans="1:22" x14ac:dyDescent="0.2">
      <c r="A528" s="17">
        <v>509666945</v>
      </c>
      <c r="B528" s="17">
        <v>8</v>
      </c>
      <c r="C528" s="17" t="s">
        <v>175</v>
      </c>
      <c r="D528" s="17">
        <v>504308737</v>
      </c>
      <c r="E528" s="7" t="s">
        <v>418</v>
      </c>
      <c r="F528" s="7" t="s">
        <v>419</v>
      </c>
      <c r="G528" s="7" t="s">
        <v>420</v>
      </c>
      <c r="H528" s="17" t="s">
        <v>421</v>
      </c>
      <c r="I528" s="7" t="s">
        <v>567</v>
      </c>
      <c r="J528" s="17">
        <v>5</v>
      </c>
      <c r="K528" s="17" t="s">
        <v>171</v>
      </c>
      <c r="L528" s="17" t="s">
        <v>560</v>
      </c>
      <c r="N528" s="17">
        <v>40</v>
      </c>
      <c r="O528" s="17">
        <v>5</v>
      </c>
      <c r="P528" s="17">
        <v>1</v>
      </c>
      <c r="Q528" s="17">
        <v>1</v>
      </c>
      <c r="R528">
        <v>508329127</v>
      </c>
      <c r="S528">
        <v>2098</v>
      </c>
      <c r="U528" t="s">
        <v>174</v>
      </c>
      <c r="V528">
        <f>MATCH(D528,Отчет!$D:$D,0)</f>
        <v>57</v>
      </c>
    </row>
    <row r="529" spans="1:22" x14ac:dyDescent="0.2">
      <c r="A529" s="17">
        <v>509658694</v>
      </c>
      <c r="B529" s="17">
        <v>6</v>
      </c>
      <c r="D529" s="17">
        <v>504308761</v>
      </c>
      <c r="E529" s="7" t="s">
        <v>422</v>
      </c>
      <c r="F529" s="7" t="s">
        <v>423</v>
      </c>
      <c r="G529" s="7" t="s">
        <v>182</v>
      </c>
      <c r="H529" s="17" t="s">
        <v>424</v>
      </c>
      <c r="I529" s="7" t="s">
        <v>567</v>
      </c>
      <c r="J529" s="17">
        <v>5</v>
      </c>
      <c r="K529" s="17" t="s">
        <v>171</v>
      </c>
      <c r="L529" s="17" t="s">
        <v>560</v>
      </c>
      <c r="N529" s="17">
        <v>30</v>
      </c>
      <c r="O529" s="17">
        <v>5</v>
      </c>
      <c r="P529" s="17">
        <v>1</v>
      </c>
      <c r="Q529" s="17">
        <v>1</v>
      </c>
      <c r="R529">
        <v>508329127</v>
      </c>
      <c r="S529">
        <v>2098</v>
      </c>
      <c r="U529" t="s">
        <v>174</v>
      </c>
      <c r="V529">
        <f>MATCH(D529,Отчет!$D:$D,0)</f>
        <v>126</v>
      </c>
    </row>
    <row r="530" spans="1:22" x14ac:dyDescent="0.2">
      <c r="A530" s="17">
        <v>509665616</v>
      </c>
      <c r="B530" s="17">
        <v>7</v>
      </c>
      <c r="C530" s="17" t="s">
        <v>216</v>
      </c>
      <c r="D530" s="17">
        <v>504308785</v>
      </c>
      <c r="E530" s="7" t="s">
        <v>425</v>
      </c>
      <c r="F530" s="7" t="s">
        <v>426</v>
      </c>
      <c r="G530" s="7" t="s">
        <v>186</v>
      </c>
      <c r="H530" s="17" t="s">
        <v>427</v>
      </c>
      <c r="I530" s="7" t="s">
        <v>567</v>
      </c>
      <c r="J530" s="17">
        <v>5</v>
      </c>
      <c r="K530" s="17" t="s">
        <v>171</v>
      </c>
      <c r="L530" s="17" t="s">
        <v>560</v>
      </c>
      <c r="N530" s="17">
        <v>35</v>
      </c>
      <c r="O530" s="17">
        <v>5</v>
      </c>
      <c r="P530" s="17">
        <v>1</v>
      </c>
      <c r="Q530" s="17">
        <v>1</v>
      </c>
      <c r="R530">
        <v>508329127</v>
      </c>
      <c r="S530">
        <v>2098</v>
      </c>
      <c r="U530" t="s">
        <v>174</v>
      </c>
      <c r="V530">
        <f>MATCH(D530,Отчет!$D:$D,0)</f>
        <v>90</v>
      </c>
    </row>
    <row r="531" spans="1:22" x14ac:dyDescent="0.2">
      <c r="A531" s="17">
        <v>509665086</v>
      </c>
      <c r="B531" s="17">
        <v>9</v>
      </c>
      <c r="C531" s="17" t="s">
        <v>175</v>
      </c>
      <c r="D531" s="17">
        <v>504308817</v>
      </c>
      <c r="E531" s="7" t="s">
        <v>428</v>
      </c>
      <c r="F531" s="7" t="s">
        <v>429</v>
      </c>
      <c r="G531" s="7" t="s">
        <v>207</v>
      </c>
      <c r="H531" s="17" t="s">
        <v>430</v>
      </c>
      <c r="I531" s="7" t="s">
        <v>567</v>
      </c>
      <c r="J531" s="17">
        <v>5</v>
      </c>
      <c r="K531" s="17" t="s">
        <v>171</v>
      </c>
      <c r="L531" s="17" t="s">
        <v>560</v>
      </c>
      <c r="N531" s="17">
        <v>45</v>
      </c>
      <c r="O531" s="17">
        <v>5</v>
      </c>
      <c r="P531" s="17">
        <v>1</v>
      </c>
      <c r="Q531" s="17">
        <v>1</v>
      </c>
      <c r="R531">
        <v>508329127</v>
      </c>
      <c r="S531">
        <v>2098</v>
      </c>
      <c r="U531" t="s">
        <v>174</v>
      </c>
      <c r="V531">
        <f>MATCH(D531,Отчет!$D:$D,0)</f>
        <v>15</v>
      </c>
    </row>
    <row r="532" spans="1:22" x14ac:dyDescent="0.2">
      <c r="A532" s="17">
        <v>509662388</v>
      </c>
      <c r="B532" s="17">
        <v>9</v>
      </c>
      <c r="C532" s="17" t="s">
        <v>175</v>
      </c>
      <c r="D532" s="17">
        <v>504308842</v>
      </c>
      <c r="E532" s="7" t="s">
        <v>431</v>
      </c>
      <c r="F532" s="7" t="s">
        <v>177</v>
      </c>
      <c r="G532" s="7" t="s">
        <v>207</v>
      </c>
      <c r="H532" s="17" t="s">
        <v>432</v>
      </c>
      <c r="I532" s="7" t="s">
        <v>567</v>
      </c>
      <c r="J532" s="17">
        <v>5</v>
      </c>
      <c r="K532" s="17" t="s">
        <v>171</v>
      </c>
      <c r="L532" s="17" t="s">
        <v>560</v>
      </c>
      <c r="N532" s="17">
        <v>45</v>
      </c>
      <c r="O532" s="17">
        <v>5</v>
      </c>
      <c r="P532" s="17">
        <v>1</v>
      </c>
      <c r="Q532" s="17">
        <v>1</v>
      </c>
      <c r="R532">
        <v>508329127</v>
      </c>
      <c r="S532">
        <v>2098</v>
      </c>
      <c r="U532" t="s">
        <v>174</v>
      </c>
      <c r="V532">
        <f>MATCH(D532,Отчет!$D:$D,0)</f>
        <v>24</v>
      </c>
    </row>
    <row r="533" spans="1:22" x14ac:dyDescent="0.2">
      <c r="A533" s="17">
        <v>509655085</v>
      </c>
      <c r="B533" s="17">
        <v>7</v>
      </c>
      <c r="C533" s="17" t="s">
        <v>165</v>
      </c>
      <c r="D533" s="17">
        <v>504308870</v>
      </c>
      <c r="E533" s="7" t="s">
        <v>433</v>
      </c>
      <c r="F533" s="7" t="s">
        <v>434</v>
      </c>
      <c r="G533" s="7" t="s">
        <v>435</v>
      </c>
      <c r="H533" s="17" t="s">
        <v>436</v>
      </c>
      <c r="I533" s="7" t="s">
        <v>567</v>
      </c>
      <c r="J533" s="17">
        <v>5</v>
      </c>
      <c r="K533" s="17" t="s">
        <v>171</v>
      </c>
      <c r="L533" s="17" t="s">
        <v>560</v>
      </c>
      <c r="N533" s="17">
        <v>35</v>
      </c>
      <c r="O533" s="17">
        <v>5</v>
      </c>
      <c r="P533" s="17">
        <v>1</v>
      </c>
      <c r="Q533" s="17">
        <v>1</v>
      </c>
      <c r="R533">
        <v>508329127</v>
      </c>
      <c r="S533">
        <v>2098</v>
      </c>
      <c r="U533" t="s">
        <v>174</v>
      </c>
      <c r="V533">
        <f>MATCH(D533,Отчет!$D:$D,0)</f>
        <v>122</v>
      </c>
    </row>
    <row r="534" spans="1:22" x14ac:dyDescent="0.2">
      <c r="A534" s="17">
        <v>509666076</v>
      </c>
      <c r="B534" s="17">
        <v>8</v>
      </c>
      <c r="C534" s="17" t="s">
        <v>216</v>
      </c>
      <c r="D534" s="17">
        <v>504308896</v>
      </c>
      <c r="E534" s="7" t="s">
        <v>437</v>
      </c>
      <c r="F534" s="7" t="s">
        <v>226</v>
      </c>
      <c r="G534" s="7" t="s">
        <v>186</v>
      </c>
      <c r="H534" s="17" t="s">
        <v>438</v>
      </c>
      <c r="I534" s="7" t="s">
        <v>567</v>
      </c>
      <c r="J534" s="17">
        <v>5</v>
      </c>
      <c r="K534" s="17" t="s">
        <v>171</v>
      </c>
      <c r="L534" s="17" t="s">
        <v>560</v>
      </c>
      <c r="N534" s="17">
        <v>40</v>
      </c>
      <c r="O534" s="17">
        <v>5</v>
      </c>
      <c r="P534" s="17">
        <v>1</v>
      </c>
      <c r="Q534" s="17">
        <v>1</v>
      </c>
      <c r="R534">
        <v>508329127</v>
      </c>
      <c r="S534">
        <v>2098</v>
      </c>
      <c r="U534" t="s">
        <v>174</v>
      </c>
      <c r="V534">
        <f>MATCH(D534,Отчет!$D:$D,0)</f>
        <v>44</v>
      </c>
    </row>
    <row r="535" spans="1:22" x14ac:dyDescent="0.2">
      <c r="A535" s="17">
        <v>509658509</v>
      </c>
      <c r="B535" s="17">
        <v>9</v>
      </c>
      <c r="C535" s="17" t="s">
        <v>188</v>
      </c>
      <c r="D535" s="17">
        <v>504308924</v>
      </c>
      <c r="E535" s="7" t="s">
        <v>439</v>
      </c>
      <c r="F535" s="7" t="s">
        <v>297</v>
      </c>
      <c r="G535" s="7" t="s">
        <v>261</v>
      </c>
      <c r="H535" s="17" t="s">
        <v>440</v>
      </c>
      <c r="I535" s="7" t="s">
        <v>567</v>
      </c>
      <c r="J535" s="17">
        <v>5</v>
      </c>
      <c r="K535" s="17" t="s">
        <v>171</v>
      </c>
      <c r="L535" s="17" t="s">
        <v>560</v>
      </c>
      <c r="N535" s="17">
        <v>45</v>
      </c>
      <c r="O535" s="17">
        <v>5</v>
      </c>
      <c r="P535" s="17">
        <v>1</v>
      </c>
      <c r="Q535" s="17">
        <v>1</v>
      </c>
      <c r="R535">
        <v>508329127</v>
      </c>
      <c r="S535">
        <v>2098</v>
      </c>
      <c r="U535" t="s">
        <v>174</v>
      </c>
      <c r="V535">
        <f>MATCH(D535,Отчет!$D:$D,0)</f>
        <v>23</v>
      </c>
    </row>
    <row r="536" spans="1:22" x14ac:dyDescent="0.2">
      <c r="A536" s="17">
        <v>509661231</v>
      </c>
      <c r="B536" s="17">
        <v>7</v>
      </c>
      <c r="C536" s="17" t="s">
        <v>188</v>
      </c>
      <c r="D536" s="17">
        <v>504308956</v>
      </c>
      <c r="E536" s="7" t="s">
        <v>210</v>
      </c>
      <c r="F536" s="7" t="s">
        <v>381</v>
      </c>
      <c r="G536" s="7" t="s">
        <v>191</v>
      </c>
      <c r="H536" s="17" t="s">
        <v>441</v>
      </c>
      <c r="I536" s="7" t="s">
        <v>567</v>
      </c>
      <c r="J536" s="17">
        <v>5</v>
      </c>
      <c r="K536" s="17" t="s">
        <v>171</v>
      </c>
      <c r="L536" s="17" t="s">
        <v>560</v>
      </c>
      <c r="N536" s="17">
        <v>35</v>
      </c>
      <c r="O536" s="17">
        <v>5</v>
      </c>
      <c r="P536" s="17">
        <v>1</v>
      </c>
      <c r="Q536" s="17">
        <v>1</v>
      </c>
      <c r="R536">
        <v>508329127</v>
      </c>
      <c r="S536">
        <v>2098</v>
      </c>
      <c r="U536" t="s">
        <v>174</v>
      </c>
      <c r="V536">
        <f>MATCH(D536,Отчет!$D:$D,0)</f>
        <v>89</v>
      </c>
    </row>
    <row r="537" spans="1:22" x14ac:dyDescent="0.2">
      <c r="A537" s="17">
        <v>509656571</v>
      </c>
      <c r="B537" s="17">
        <v>7</v>
      </c>
      <c r="C537" s="17" t="s">
        <v>209</v>
      </c>
      <c r="D537" s="17">
        <v>504308980</v>
      </c>
      <c r="E537" s="7" t="s">
        <v>442</v>
      </c>
      <c r="F537" s="7" t="s">
        <v>443</v>
      </c>
      <c r="G537" s="7" t="s">
        <v>444</v>
      </c>
      <c r="H537" s="17" t="s">
        <v>445</v>
      </c>
      <c r="I537" s="7" t="s">
        <v>567</v>
      </c>
      <c r="J537" s="17">
        <v>5</v>
      </c>
      <c r="K537" s="17" t="s">
        <v>171</v>
      </c>
      <c r="L537" s="17" t="s">
        <v>560</v>
      </c>
      <c r="N537" s="17">
        <v>35</v>
      </c>
      <c r="O537" s="17">
        <v>5</v>
      </c>
      <c r="P537" s="17">
        <v>1</v>
      </c>
      <c r="Q537" s="17">
        <v>1</v>
      </c>
      <c r="R537">
        <v>508329127</v>
      </c>
      <c r="S537">
        <v>2098</v>
      </c>
      <c r="U537" t="s">
        <v>174</v>
      </c>
      <c r="V537">
        <f>MATCH(D537,Отчет!$D:$D,0)</f>
        <v>42</v>
      </c>
    </row>
    <row r="538" spans="1:22" x14ac:dyDescent="0.2">
      <c r="A538" s="17">
        <v>509657804</v>
      </c>
      <c r="B538" s="17">
        <v>6</v>
      </c>
      <c r="C538" s="17" t="s">
        <v>216</v>
      </c>
      <c r="D538" s="17">
        <v>504309008</v>
      </c>
      <c r="E538" s="7" t="s">
        <v>446</v>
      </c>
      <c r="F538" s="7" t="s">
        <v>447</v>
      </c>
      <c r="G538" s="7" t="s">
        <v>448</v>
      </c>
      <c r="H538" s="17" t="s">
        <v>449</v>
      </c>
      <c r="I538" s="7" t="s">
        <v>567</v>
      </c>
      <c r="J538" s="17">
        <v>5</v>
      </c>
      <c r="K538" s="17" t="s">
        <v>171</v>
      </c>
      <c r="L538" s="17" t="s">
        <v>560</v>
      </c>
      <c r="N538" s="17">
        <v>30</v>
      </c>
      <c r="O538" s="17">
        <v>5</v>
      </c>
      <c r="P538" s="17">
        <v>1</v>
      </c>
      <c r="Q538" s="17">
        <v>1</v>
      </c>
      <c r="R538">
        <v>508329127</v>
      </c>
      <c r="S538">
        <v>2098</v>
      </c>
      <c r="U538" t="s">
        <v>174</v>
      </c>
      <c r="V538">
        <f>MATCH(D538,Отчет!$D:$D,0)</f>
        <v>96</v>
      </c>
    </row>
    <row r="539" spans="1:22" x14ac:dyDescent="0.2">
      <c r="A539" s="17">
        <v>509660693</v>
      </c>
      <c r="B539" s="17">
        <v>8</v>
      </c>
      <c r="C539" s="17" t="s">
        <v>216</v>
      </c>
      <c r="D539" s="17">
        <v>504309042</v>
      </c>
      <c r="E539" s="7" t="s">
        <v>450</v>
      </c>
      <c r="F539" s="7" t="s">
        <v>451</v>
      </c>
      <c r="G539" s="7" t="s">
        <v>261</v>
      </c>
      <c r="H539" s="17" t="s">
        <v>452</v>
      </c>
      <c r="I539" s="7" t="s">
        <v>567</v>
      </c>
      <c r="J539" s="17">
        <v>5</v>
      </c>
      <c r="K539" s="17" t="s">
        <v>171</v>
      </c>
      <c r="L539" s="17" t="s">
        <v>560</v>
      </c>
      <c r="N539" s="17">
        <v>40</v>
      </c>
      <c r="O539" s="17">
        <v>5</v>
      </c>
      <c r="P539" s="17">
        <v>1</v>
      </c>
      <c r="Q539" s="17">
        <v>1</v>
      </c>
      <c r="R539">
        <v>508329127</v>
      </c>
      <c r="S539">
        <v>2098</v>
      </c>
      <c r="U539" t="s">
        <v>174</v>
      </c>
      <c r="V539">
        <f>MATCH(D539,Отчет!$D:$D,0)</f>
        <v>69</v>
      </c>
    </row>
    <row r="540" spans="1:22" x14ac:dyDescent="0.2">
      <c r="A540" s="17">
        <v>509666855</v>
      </c>
      <c r="B540" s="17">
        <v>7</v>
      </c>
      <c r="C540" s="17" t="s">
        <v>175</v>
      </c>
      <c r="D540" s="17">
        <v>504309066</v>
      </c>
      <c r="E540" s="7" t="s">
        <v>453</v>
      </c>
      <c r="F540" s="7" t="s">
        <v>454</v>
      </c>
      <c r="G540" s="7" t="s">
        <v>267</v>
      </c>
      <c r="H540" s="17" t="s">
        <v>455</v>
      </c>
      <c r="I540" s="7" t="s">
        <v>567</v>
      </c>
      <c r="J540" s="17">
        <v>5</v>
      </c>
      <c r="K540" s="17" t="s">
        <v>171</v>
      </c>
      <c r="L540" s="17" t="s">
        <v>560</v>
      </c>
      <c r="N540" s="17">
        <v>35</v>
      </c>
      <c r="O540" s="17">
        <v>5</v>
      </c>
      <c r="P540" s="17">
        <v>1</v>
      </c>
      <c r="Q540" s="17">
        <v>1</v>
      </c>
      <c r="R540">
        <v>508329127</v>
      </c>
      <c r="S540">
        <v>2098</v>
      </c>
      <c r="U540" t="s">
        <v>174</v>
      </c>
      <c r="V540">
        <f>MATCH(D540,Отчет!$D:$D,0)</f>
        <v>82</v>
      </c>
    </row>
    <row r="541" spans="1:22" x14ac:dyDescent="0.2">
      <c r="A541" s="17">
        <v>509667272</v>
      </c>
      <c r="B541" s="17">
        <v>9</v>
      </c>
      <c r="C541" s="17" t="s">
        <v>165</v>
      </c>
      <c r="D541" s="17">
        <v>504309094</v>
      </c>
      <c r="E541" s="7" t="s">
        <v>456</v>
      </c>
      <c r="F541" s="7" t="s">
        <v>457</v>
      </c>
      <c r="G541" s="7" t="s">
        <v>458</v>
      </c>
      <c r="H541" s="17" t="s">
        <v>459</v>
      </c>
      <c r="I541" s="7" t="s">
        <v>567</v>
      </c>
      <c r="J541" s="17">
        <v>5</v>
      </c>
      <c r="K541" s="17" t="s">
        <v>171</v>
      </c>
      <c r="L541" s="17" t="s">
        <v>560</v>
      </c>
      <c r="N541" s="17">
        <v>45</v>
      </c>
      <c r="O541" s="17">
        <v>5</v>
      </c>
      <c r="P541" s="17">
        <v>1</v>
      </c>
      <c r="Q541" s="17">
        <v>1</v>
      </c>
      <c r="R541">
        <v>508329127</v>
      </c>
      <c r="S541">
        <v>2098</v>
      </c>
      <c r="U541" t="s">
        <v>174</v>
      </c>
      <c r="V541">
        <f>MATCH(D541,Отчет!$D:$D,0)</f>
        <v>21</v>
      </c>
    </row>
    <row r="542" spans="1:22" x14ac:dyDescent="0.2">
      <c r="A542" s="17">
        <v>509663559</v>
      </c>
      <c r="B542" s="17">
        <v>9</v>
      </c>
      <c r="C542" s="17" t="s">
        <v>165</v>
      </c>
      <c r="D542" s="17">
        <v>504309119</v>
      </c>
      <c r="E542" s="7" t="s">
        <v>460</v>
      </c>
      <c r="F542" s="7" t="s">
        <v>177</v>
      </c>
      <c r="G542" s="7" t="s">
        <v>461</v>
      </c>
      <c r="H542" s="17" t="s">
        <v>462</v>
      </c>
      <c r="I542" s="7" t="s">
        <v>567</v>
      </c>
      <c r="J542" s="17">
        <v>5</v>
      </c>
      <c r="K542" s="17" t="s">
        <v>171</v>
      </c>
      <c r="L542" s="17" t="s">
        <v>560</v>
      </c>
      <c r="N542" s="17">
        <v>45</v>
      </c>
      <c r="O542" s="17">
        <v>5</v>
      </c>
      <c r="P542" s="17">
        <v>1</v>
      </c>
      <c r="Q542" s="17">
        <v>1</v>
      </c>
      <c r="R542">
        <v>508329127</v>
      </c>
      <c r="S542">
        <v>2098</v>
      </c>
      <c r="U542" t="s">
        <v>174</v>
      </c>
      <c r="V542">
        <f>MATCH(D542,Отчет!$D:$D,0)</f>
        <v>36</v>
      </c>
    </row>
    <row r="543" spans="1:22" x14ac:dyDescent="0.2">
      <c r="A543" s="17">
        <v>612396757</v>
      </c>
      <c r="B543" s="17">
        <v>7</v>
      </c>
      <c r="C543" s="17" t="s">
        <v>209</v>
      </c>
      <c r="D543" s="17">
        <v>607219827</v>
      </c>
      <c r="E543" s="7" t="s">
        <v>371</v>
      </c>
      <c r="F543" s="7" t="s">
        <v>346</v>
      </c>
      <c r="G543" s="7" t="s">
        <v>316</v>
      </c>
      <c r="H543" s="17" t="s">
        <v>372</v>
      </c>
      <c r="I543" s="7" t="s">
        <v>567</v>
      </c>
      <c r="J543" s="17">
        <v>5</v>
      </c>
      <c r="K543" s="17" t="s">
        <v>171</v>
      </c>
      <c r="L543" s="17" t="s">
        <v>560</v>
      </c>
      <c r="N543" s="17">
        <v>35</v>
      </c>
      <c r="O543" s="17">
        <v>5</v>
      </c>
      <c r="P543" s="17">
        <v>1</v>
      </c>
      <c r="Q543" s="17">
        <v>0</v>
      </c>
      <c r="R543">
        <v>508329127</v>
      </c>
      <c r="S543">
        <v>2098</v>
      </c>
      <c r="T543" t="s">
        <v>307</v>
      </c>
      <c r="U543" t="s">
        <v>174</v>
      </c>
      <c r="V543">
        <f>MATCH(D543,Отчет!$D:$D,0)</f>
        <v>111</v>
      </c>
    </row>
    <row r="544" spans="1:22" x14ac:dyDescent="0.2">
      <c r="A544" s="17">
        <v>509656277</v>
      </c>
      <c r="B544" s="17">
        <v>8</v>
      </c>
      <c r="C544" s="17" t="s">
        <v>175</v>
      </c>
      <c r="D544" s="17">
        <v>504308102</v>
      </c>
      <c r="E544" s="7" t="s">
        <v>373</v>
      </c>
      <c r="F544" s="7" t="s">
        <v>374</v>
      </c>
      <c r="G544" s="7" t="s">
        <v>278</v>
      </c>
      <c r="H544" s="17" t="s">
        <v>375</v>
      </c>
      <c r="I544" s="7" t="s">
        <v>567</v>
      </c>
      <c r="J544" s="17">
        <v>5</v>
      </c>
      <c r="K544" s="17" t="s">
        <v>171</v>
      </c>
      <c r="L544" s="17" t="s">
        <v>560</v>
      </c>
      <c r="N544" s="17">
        <v>40</v>
      </c>
      <c r="O544" s="17">
        <v>5</v>
      </c>
      <c r="P544" s="17">
        <v>1</v>
      </c>
      <c r="Q544" s="17">
        <v>1</v>
      </c>
      <c r="R544">
        <v>508329127</v>
      </c>
      <c r="S544">
        <v>2098</v>
      </c>
      <c r="U544" t="s">
        <v>174</v>
      </c>
      <c r="V544">
        <f>MATCH(D544,Отчет!$D:$D,0)</f>
        <v>80</v>
      </c>
    </row>
    <row r="545" spans="1:22" x14ac:dyDescent="0.2">
      <c r="A545" s="17">
        <v>509665700</v>
      </c>
      <c r="B545" s="17">
        <v>8</v>
      </c>
      <c r="C545" s="17" t="s">
        <v>165</v>
      </c>
      <c r="D545" s="17">
        <v>504308130</v>
      </c>
      <c r="E545" s="7" t="s">
        <v>376</v>
      </c>
      <c r="F545" s="7" t="s">
        <v>377</v>
      </c>
      <c r="G545" s="7" t="s">
        <v>378</v>
      </c>
      <c r="H545" s="17" t="s">
        <v>379</v>
      </c>
      <c r="I545" s="7" t="s">
        <v>567</v>
      </c>
      <c r="J545" s="17">
        <v>5</v>
      </c>
      <c r="K545" s="17" t="s">
        <v>171</v>
      </c>
      <c r="L545" s="17" t="s">
        <v>560</v>
      </c>
      <c r="N545" s="17">
        <v>40</v>
      </c>
      <c r="O545" s="17">
        <v>5</v>
      </c>
      <c r="P545" s="17">
        <v>1</v>
      </c>
      <c r="Q545" s="17">
        <v>1</v>
      </c>
      <c r="R545">
        <v>508329127</v>
      </c>
      <c r="S545">
        <v>2098</v>
      </c>
      <c r="U545" t="s">
        <v>174</v>
      </c>
      <c r="V545">
        <f>MATCH(D545,Отчет!$D:$D,0)</f>
        <v>84</v>
      </c>
    </row>
    <row r="546" spans="1:22" x14ac:dyDescent="0.2">
      <c r="A546" s="17">
        <v>509662957</v>
      </c>
      <c r="B546" s="17">
        <v>6</v>
      </c>
      <c r="C546" s="17" t="s">
        <v>165</v>
      </c>
      <c r="D546" s="17">
        <v>504308154</v>
      </c>
      <c r="E546" s="7" t="s">
        <v>380</v>
      </c>
      <c r="F546" s="7" t="s">
        <v>381</v>
      </c>
      <c r="G546" s="7" t="s">
        <v>382</v>
      </c>
      <c r="H546" s="17" t="s">
        <v>383</v>
      </c>
      <c r="I546" s="7" t="s">
        <v>567</v>
      </c>
      <c r="J546" s="17">
        <v>5</v>
      </c>
      <c r="K546" s="17" t="s">
        <v>171</v>
      </c>
      <c r="L546" s="17" t="s">
        <v>560</v>
      </c>
      <c r="N546" s="17">
        <v>30</v>
      </c>
      <c r="O546" s="17">
        <v>5</v>
      </c>
      <c r="P546" s="17">
        <v>1</v>
      </c>
      <c r="Q546" s="17">
        <v>1</v>
      </c>
      <c r="R546">
        <v>508329127</v>
      </c>
      <c r="S546">
        <v>2098</v>
      </c>
      <c r="U546" t="s">
        <v>174</v>
      </c>
      <c r="V546">
        <f>MATCH(D546,Отчет!$D:$D,0)</f>
        <v>63</v>
      </c>
    </row>
    <row r="547" spans="1:22" x14ac:dyDescent="0.2">
      <c r="A547" s="17">
        <v>509657019</v>
      </c>
      <c r="B547" s="17">
        <v>7</v>
      </c>
      <c r="C547" s="17" t="s">
        <v>188</v>
      </c>
      <c r="D547" s="17">
        <v>504308180</v>
      </c>
      <c r="E547" s="7" t="s">
        <v>384</v>
      </c>
      <c r="F547" s="7" t="s">
        <v>211</v>
      </c>
      <c r="G547" s="7" t="s">
        <v>264</v>
      </c>
      <c r="H547" s="17" t="s">
        <v>385</v>
      </c>
      <c r="I547" s="7" t="s">
        <v>567</v>
      </c>
      <c r="J547" s="17">
        <v>5</v>
      </c>
      <c r="K547" s="17" t="s">
        <v>171</v>
      </c>
      <c r="L547" s="17" t="s">
        <v>560</v>
      </c>
      <c r="N547" s="17">
        <v>35</v>
      </c>
      <c r="O547" s="17">
        <v>5</v>
      </c>
      <c r="P547" s="17">
        <v>1</v>
      </c>
      <c r="Q547" s="17">
        <v>1</v>
      </c>
      <c r="R547">
        <v>508329127</v>
      </c>
      <c r="S547">
        <v>2098</v>
      </c>
      <c r="U547" t="s">
        <v>174</v>
      </c>
      <c r="V547">
        <f>MATCH(D547,Отчет!$D:$D,0)</f>
        <v>77</v>
      </c>
    </row>
    <row r="548" spans="1:22" x14ac:dyDescent="0.2">
      <c r="A548" s="17">
        <v>509665006</v>
      </c>
      <c r="B548" s="17">
        <v>5</v>
      </c>
      <c r="C548" s="17" t="s">
        <v>209</v>
      </c>
      <c r="D548" s="17">
        <v>504308204</v>
      </c>
      <c r="E548" s="7" t="s">
        <v>386</v>
      </c>
      <c r="F548" s="7" t="s">
        <v>211</v>
      </c>
      <c r="G548" s="7" t="s">
        <v>242</v>
      </c>
      <c r="H548" s="17" t="s">
        <v>387</v>
      </c>
      <c r="I548" s="7" t="s">
        <v>567</v>
      </c>
      <c r="J548" s="17">
        <v>5</v>
      </c>
      <c r="K548" s="17" t="s">
        <v>171</v>
      </c>
      <c r="L548" s="17" t="s">
        <v>560</v>
      </c>
      <c r="N548" s="17">
        <v>25</v>
      </c>
      <c r="O548" s="17">
        <v>5</v>
      </c>
      <c r="P548" s="17">
        <v>1</v>
      </c>
      <c r="Q548" s="17">
        <v>1</v>
      </c>
      <c r="R548">
        <v>508329127</v>
      </c>
      <c r="S548">
        <v>2098</v>
      </c>
      <c r="U548" t="s">
        <v>174</v>
      </c>
      <c r="V548">
        <f>MATCH(D548,Отчет!$D:$D,0)</f>
        <v>120</v>
      </c>
    </row>
    <row r="549" spans="1:22" x14ac:dyDescent="0.2">
      <c r="A549" s="17">
        <v>509659084</v>
      </c>
      <c r="B549" s="17">
        <v>9</v>
      </c>
      <c r="C549" s="17" t="s">
        <v>216</v>
      </c>
      <c r="D549" s="17">
        <v>504308433</v>
      </c>
      <c r="E549" s="7" t="s">
        <v>388</v>
      </c>
      <c r="F549" s="7" t="s">
        <v>302</v>
      </c>
      <c r="G549" s="7" t="s">
        <v>389</v>
      </c>
      <c r="H549" s="17" t="s">
        <v>390</v>
      </c>
      <c r="I549" s="7" t="s">
        <v>567</v>
      </c>
      <c r="J549" s="17">
        <v>5</v>
      </c>
      <c r="K549" s="17" t="s">
        <v>171</v>
      </c>
      <c r="L549" s="17" t="s">
        <v>560</v>
      </c>
      <c r="N549" s="17">
        <v>45</v>
      </c>
      <c r="O549" s="17">
        <v>5</v>
      </c>
      <c r="P549" s="17">
        <v>1</v>
      </c>
      <c r="Q549" s="17">
        <v>1</v>
      </c>
      <c r="R549">
        <v>508329127</v>
      </c>
      <c r="S549">
        <v>2098</v>
      </c>
      <c r="U549" t="s">
        <v>174</v>
      </c>
      <c r="V549">
        <f>MATCH(D549,Отчет!$D:$D,0)</f>
        <v>47</v>
      </c>
    </row>
    <row r="550" spans="1:22" x14ac:dyDescent="0.2">
      <c r="A550" s="17">
        <v>509658000</v>
      </c>
      <c r="B550" s="17">
        <v>8</v>
      </c>
      <c r="C550" s="17" t="s">
        <v>188</v>
      </c>
      <c r="D550" s="17">
        <v>504308457</v>
      </c>
      <c r="E550" s="7" t="s">
        <v>391</v>
      </c>
      <c r="F550" s="7" t="s">
        <v>374</v>
      </c>
      <c r="G550" s="7" t="s">
        <v>392</v>
      </c>
      <c r="H550" s="17" t="s">
        <v>393</v>
      </c>
      <c r="I550" s="7" t="s">
        <v>567</v>
      </c>
      <c r="J550" s="17">
        <v>5</v>
      </c>
      <c r="K550" s="17" t="s">
        <v>171</v>
      </c>
      <c r="L550" s="17" t="s">
        <v>560</v>
      </c>
      <c r="N550" s="17">
        <v>40</v>
      </c>
      <c r="O550" s="17">
        <v>5</v>
      </c>
      <c r="P550" s="17">
        <v>1</v>
      </c>
      <c r="Q550" s="17">
        <v>1</v>
      </c>
      <c r="R550">
        <v>508329127</v>
      </c>
      <c r="S550">
        <v>2098</v>
      </c>
      <c r="U550" t="s">
        <v>174</v>
      </c>
      <c r="V550">
        <f>MATCH(D550,Отчет!$D:$D,0)</f>
        <v>40</v>
      </c>
    </row>
    <row r="551" spans="1:22" x14ac:dyDescent="0.2">
      <c r="A551" s="17">
        <v>509659529</v>
      </c>
      <c r="B551" s="17">
        <v>9</v>
      </c>
      <c r="C551" s="17" t="s">
        <v>216</v>
      </c>
      <c r="D551" s="17">
        <v>504308486</v>
      </c>
      <c r="E551" s="7" t="s">
        <v>394</v>
      </c>
      <c r="F551" s="7" t="s">
        <v>395</v>
      </c>
      <c r="G551" s="7" t="s">
        <v>238</v>
      </c>
      <c r="H551" s="17" t="s">
        <v>396</v>
      </c>
      <c r="I551" s="7" t="s">
        <v>567</v>
      </c>
      <c r="J551" s="17">
        <v>5</v>
      </c>
      <c r="K551" s="17" t="s">
        <v>171</v>
      </c>
      <c r="L551" s="17" t="s">
        <v>560</v>
      </c>
      <c r="N551" s="17">
        <v>45</v>
      </c>
      <c r="O551" s="17">
        <v>5</v>
      </c>
      <c r="P551" s="17">
        <v>1</v>
      </c>
      <c r="Q551" s="17">
        <v>1</v>
      </c>
      <c r="R551">
        <v>508329127</v>
      </c>
      <c r="S551">
        <v>2098</v>
      </c>
      <c r="U551" t="s">
        <v>174</v>
      </c>
      <c r="V551">
        <f>MATCH(D551,Отчет!$D:$D,0)</f>
        <v>59</v>
      </c>
    </row>
    <row r="552" spans="1:22" x14ac:dyDescent="0.2">
      <c r="A552" s="17">
        <v>509655364</v>
      </c>
      <c r="B552" s="17">
        <v>8</v>
      </c>
      <c r="C552" s="17" t="s">
        <v>216</v>
      </c>
      <c r="D552" s="17">
        <v>504308510</v>
      </c>
      <c r="E552" s="7" t="s">
        <v>397</v>
      </c>
      <c r="F552" s="7" t="s">
        <v>206</v>
      </c>
      <c r="G552" s="7" t="s">
        <v>294</v>
      </c>
      <c r="H552" s="17" t="s">
        <v>398</v>
      </c>
      <c r="I552" s="7" t="s">
        <v>567</v>
      </c>
      <c r="J552" s="17">
        <v>5</v>
      </c>
      <c r="K552" s="17" t="s">
        <v>171</v>
      </c>
      <c r="L552" s="17" t="s">
        <v>560</v>
      </c>
      <c r="N552" s="17">
        <v>40</v>
      </c>
      <c r="O552" s="17">
        <v>5</v>
      </c>
      <c r="P552" s="17">
        <v>1</v>
      </c>
      <c r="Q552" s="17">
        <v>1</v>
      </c>
      <c r="R552">
        <v>508329127</v>
      </c>
      <c r="S552">
        <v>2098</v>
      </c>
      <c r="U552" t="s">
        <v>174</v>
      </c>
      <c r="V552">
        <f>MATCH(D552,Отчет!$D:$D,0)</f>
        <v>51</v>
      </c>
    </row>
    <row r="553" spans="1:22" x14ac:dyDescent="0.2">
      <c r="A553" s="17">
        <v>509663075</v>
      </c>
      <c r="B553" s="17">
        <v>9</v>
      </c>
      <c r="C553" s="17" t="s">
        <v>209</v>
      </c>
      <c r="D553" s="17">
        <v>504308535</v>
      </c>
      <c r="E553" s="7" t="s">
        <v>399</v>
      </c>
      <c r="F553" s="7" t="s">
        <v>333</v>
      </c>
      <c r="G553" s="7" t="s">
        <v>207</v>
      </c>
      <c r="H553" s="17" t="s">
        <v>400</v>
      </c>
      <c r="I553" s="7" t="s">
        <v>567</v>
      </c>
      <c r="J553" s="17">
        <v>5</v>
      </c>
      <c r="K553" s="17" t="s">
        <v>171</v>
      </c>
      <c r="L553" s="17" t="s">
        <v>560</v>
      </c>
      <c r="N553" s="17">
        <v>45</v>
      </c>
      <c r="O553" s="17">
        <v>5</v>
      </c>
      <c r="P553" s="17">
        <v>1</v>
      </c>
      <c r="Q553" s="17">
        <v>1</v>
      </c>
      <c r="R553">
        <v>508329127</v>
      </c>
      <c r="S553">
        <v>2098</v>
      </c>
      <c r="U553" t="s">
        <v>174</v>
      </c>
      <c r="V553">
        <f>MATCH(D553,Отчет!$D:$D,0)</f>
        <v>16</v>
      </c>
    </row>
    <row r="554" spans="1:22" x14ac:dyDescent="0.2">
      <c r="A554" s="17">
        <v>509665315</v>
      </c>
      <c r="B554" s="17">
        <v>7</v>
      </c>
      <c r="C554" s="17" t="s">
        <v>165</v>
      </c>
      <c r="D554" s="17">
        <v>504308559</v>
      </c>
      <c r="E554" s="7" t="s">
        <v>401</v>
      </c>
      <c r="F554" s="7" t="s">
        <v>402</v>
      </c>
      <c r="G554" s="7" t="s">
        <v>382</v>
      </c>
      <c r="H554" s="17" t="s">
        <v>403</v>
      </c>
      <c r="I554" s="7" t="s">
        <v>567</v>
      </c>
      <c r="J554" s="17">
        <v>5</v>
      </c>
      <c r="K554" s="17" t="s">
        <v>171</v>
      </c>
      <c r="L554" s="17" t="s">
        <v>560</v>
      </c>
      <c r="N554" s="17">
        <v>35</v>
      </c>
      <c r="O554" s="17">
        <v>5</v>
      </c>
      <c r="P554" s="17">
        <v>1</v>
      </c>
      <c r="Q554" s="17">
        <v>1</v>
      </c>
      <c r="R554">
        <v>508329127</v>
      </c>
      <c r="S554">
        <v>2098</v>
      </c>
      <c r="U554" t="s">
        <v>174</v>
      </c>
      <c r="V554">
        <f>MATCH(D554,Отчет!$D:$D,0)</f>
        <v>95</v>
      </c>
    </row>
    <row r="555" spans="1:22" x14ac:dyDescent="0.2">
      <c r="A555" s="17">
        <v>509661851</v>
      </c>
      <c r="B555" s="17">
        <v>9</v>
      </c>
      <c r="C555" s="17" t="s">
        <v>216</v>
      </c>
      <c r="D555" s="17">
        <v>504308583</v>
      </c>
      <c r="E555" s="7" t="s">
        <v>404</v>
      </c>
      <c r="F555" s="7" t="s">
        <v>211</v>
      </c>
      <c r="G555" s="7" t="s">
        <v>207</v>
      </c>
      <c r="H555" s="17" t="s">
        <v>405</v>
      </c>
      <c r="I555" s="7" t="s">
        <v>567</v>
      </c>
      <c r="J555" s="17">
        <v>5</v>
      </c>
      <c r="K555" s="17" t="s">
        <v>171</v>
      </c>
      <c r="L555" s="17" t="s">
        <v>560</v>
      </c>
      <c r="N555" s="17">
        <v>45</v>
      </c>
      <c r="O555" s="17">
        <v>5</v>
      </c>
      <c r="P555" s="17">
        <v>1</v>
      </c>
      <c r="Q555" s="17">
        <v>1</v>
      </c>
      <c r="R555">
        <v>508329127</v>
      </c>
      <c r="S555">
        <v>2098</v>
      </c>
      <c r="U555" t="s">
        <v>174</v>
      </c>
      <c r="V555">
        <f>MATCH(D555,Отчет!$D:$D,0)</f>
        <v>87</v>
      </c>
    </row>
    <row r="556" spans="1:22" x14ac:dyDescent="0.2">
      <c r="A556" s="17">
        <v>509657407</v>
      </c>
      <c r="B556" s="17">
        <v>8</v>
      </c>
      <c r="C556" s="17" t="s">
        <v>188</v>
      </c>
      <c r="D556" s="17">
        <v>504308608</v>
      </c>
      <c r="E556" s="7" t="s">
        <v>406</v>
      </c>
      <c r="F556" s="7" t="s">
        <v>211</v>
      </c>
      <c r="G556" s="7" t="s">
        <v>278</v>
      </c>
      <c r="H556" s="17" t="s">
        <v>407</v>
      </c>
      <c r="I556" s="7" t="s">
        <v>567</v>
      </c>
      <c r="J556" s="17">
        <v>5</v>
      </c>
      <c r="K556" s="17" t="s">
        <v>171</v>
      </c>
      <c r="L556" s="17" t="s">
        <v>560</v>
      </c>
      <c r="N556" s="17">
        <v>40</v>
      </c>
      <c r="O556" s="17">
        <v>5</v>
      </c>
      <c r="P556" s="17">
        <v>1</v>
      </c>
      <c r="Q556" s="17">
        <v>1</v>
      </c>
      <c r="R556">
        <v>508329127</v>
      </c>
      <c r="S556">
        <v>2098</v>
      </c>
      <c r="U556" t="s">
        <v>174</v>
      </c>
      <c r="V556">
        <f>MATCH(D556,Отчет!$D:$D,0)</f>
        <v>22</v>
      </c>
    </row>
    <row r="557" spans="1:22" x14ac:dyDescent="0.2">
      <c r="A557" s="17">
        <v>509660818</v>
      </c>
      <c r="B557" s="17">
        <v>9</v>
      </c>
      <c r="C557" s="17" t="s">
        <v>175</v>
      </c>
      <c r="D557" s="17">
        <v>504308648</v>
      </c>
      <c r="E557" s="7" t="s">
        <v>408</v>
      </c>
      <c r="F557" s="7" t="s">
        <v>409</v>
      </c>
      <c r="G557" s="7" t="s">
        <v>410</v>
      </c>
      <c r="H557" s="17" t="s">
        <v>411</v>
      </c>
      <c r="I557" s="7" t="s">
        <v>567</v>
      </c>
      <c r="J557" s="17">
        <v>5</v>
      </c>
      <c r="K557" s="17" t="s">
        <v>171</v>
      </c>
      <c r="L557" s="17" t="s">
        <v>560</v>
      </c>
      <c r="N557" s="17">
        <v>45</v>
      </c>
      <c r="O557" s="17">
        <v>5</v>
      </c>
      <c r="P557" s="17">
        <v>1</v>
      </c>
      <c r="Q557" s="17">
        <v>1</v>
      </c>
      <c r="R557">
        <v>508329127</v>
      </c>
      <c r="S557">
        <v>2098</v>
      </c>
      <c r="U557" t="s">
        <v>174</v>
      </c>
      <c r="V557">
        <f>MATCH(D557,Отчет!$D:$D,0)</f>
        <v>55</v>
      </c>
    </row>
    <row r="558" spans="1:22" x14ac:dyDescent="0.2">
      <c r="A558" s="17">
        <v>509666767</v>
      </c>
      <c r="B558" s="17">
        <v>10</v>
      </c>
      <c r="C558" s="17" t="s">
        <v>188</v>
      </c>
      <c r="D558" s="17">
        <v>504308680</v>
      </c>
      <c r="E558" s="7" t="s">
        <v>412</v>
      </c>
      <c r="F558" s="7" t="s">
        <v>326</v>
      </c>
      <c r="G558" s="7" t="s">
        <v>327</v>
      </c>
      <c r="H558" s="17" t="s">
        <v>413</v>
      </c>
      <c r="I558" s="7" t="s">
        <v>567</v>
      </c>
      <c r="J558" s="17">
        <v>5</v>
      </c>
      <c r="K558" s="17" t="s">
        <v>171</v>
      </c>
      <c r="L558" s="17" t="s">
        <v>560</v>
      </c>
      <c r="N558" s="17">
        <v>50</v>
      </c>
      <c r="O558" s="17">
        <v>5</v>
      </c>
      <c r="P558" s="17">
        <v>1</v>
      </c>
      <c r="Q558" s="17">
        <v>1</v>
      </c>
      <c r="R558">
        <v>508329127</v>
      </c>
      <c r="S558">
        <v>2098</v>
      </c>
      <c r="U558" t="s">
        <v>174</v>
      </c>
      <c r="V558">
        <f>MATCH(D558,Отчет!$D:$D,0)</f>
        <v>66</v>
      </c>
    </row>
    <row r="559" spans="1:22" x14ac:dyDescent="0.2">
      <c r="A559" s="17">
        <v>656991753</v>
      </c>
      <c r="B559" s="17">
        <v>6</v>
      </c>
      <c r="C559" s="17" t="s">
        <v>175</v>
      </c>
      <c r="D559" s="17">
        <v>559114252</v>
      </c>
      <c r="E559" s="7" t="s">
        <v>345</v>
      </c>
      <c r="F559" s="7" t="s">
        <v>346</v>
      </c>
      <c r="G559" s="7" t="s">
        <v>347</v>
      </c>
      <c r="H559" s="17" t="s">
        <v>348</v>
      </c>
      <c r="I559" s="7" t="s">
        <v>567</v>
      </c>
      <c r="J559" s="17">
        <v>5</v>
      </c>
      <c r="K559" s="17" t="s">
        <v>171</v>
      </c>
      <c r="L559" s="17" t="s">
        <v>560</v>
      </c>
      <c r="N559" s="17">
        <v>30</v>
      </c>
      <c r="O559" s="17">
        <v>5</v>
      </c>
      <c r="P559" s="17">
        <v>1</v>
      </c>
      <c r="Q559" s="17">
        <v>1</v>
      </c>
      <c r="R559">
        <v>508329127</v>
      </c>
      <c r="S559">
        <v>2098</v>
      </c>
      <c r="U559" t="s">
        <v>174</v>
      </c>
      <c r="V559">
        <f>MATCH(D559,Отчет!$D:$D,0)</f>
        <v>118</v>
      </c>
    </row>
    <row r="560" spans="1:22" x14ac:dyDescent="0.2">
      <c r="A560" s="17">
        <v>521624747</v>
      </c>
      <c r="B560" s="17">
        <v>9</v>
      </c>
      <c r="C560" s="17" t="s">
        <v>175</v>
      </c>
      <c r="D560" s="17">
        <v>515626219</v>
      </c>
      <c r="E560" s="7" t="s">
        <v>349</v>
      </c>
      <c r="F560" s="7" t="s">
        <v>350</v>
      </c>
      <c r="G560" s="7" t="s">
        <v>186</v>
      </c>
      <c r="H560" s="17" t="s">
        <v>351</v>
      </c>
      <c r="I560" s="7" t="s">
        <v>567</v>
      </c>
      <c r="J560" s="17">
        <v>5</v>
      </c>
      <c r="K560" s="17" t="s">
        <v>171</v>
      </c>
      <c r="L560" s="17" t="s">
        <v>560</v>
      </c>
      <c r="N560" s="17">
        <v>45</v>
      </c>
      <c r="O560" s="17">
        <v>5</v>
      </c>
      <c r="P560" s="17">
        <v>1</v>
      </c>
      <c r="Q560" s="17">
        <v>1</v>
      </c>
      <c r="R560">
        <v>508329127</v>
      </c>
      <c r="S560">
        <v>2098</v>
      </c>
      <c r="U560" t="s">
        <v>174</v>
      </c>
      <c r="V560">
        <f>MATCH(D560,Отчет!$D:$D,0)</f>
        <v>97</v>
      </c>
    </row>
    <row r="561" spans="1:22" x14ac:dyDescent="0.2">
      <c r="A561" s="17">
        <v>521624990</v>
      </c>
      <c r="B561" s="17">
        <v>8</v>
      </c>
      <c r="C561" s="17" t="s">
        <v>175</v>
      </c>
      <c r="D561" s="17">
        <v>515626250</v>
      </c>
      <c r="E561" s="7" t="s">
        <v>352</v>
      </c>
      <c r="F561" s="7" t="s">
        <v>326</v>
      </c>
      <c r="G561" s="7" t="s">
        <v>353</v>
      </c>
      <c r="H561" s="17" t="s">
        <v>354</v>
      </c>
      <c r="I561" s="7" t="s">
        <v>567</v>
      </c>
      <c r="J561" s="17">
        <v>5</v>
      </c>
      <c r="K561" s="17" t="s">
        <v>171</v>
      </c>
      <c r="L561" s="17" t="s">
        <v>560</v>
      </c>
      <c r="N561" s="17">
        <v>40</v>
      </c>
      <c r="O561" s="17">
        <v>5</v>
      </c>
      <c r="P561" s="17">
        <v>1</v>
      </c>
      <c r="Q561" s="17">
        <v>1</v>
      </c>
      <c r="R561">
        <v>508329127</v>
      </c>
      <c r="S561">
        <v>2098</v>
      </c>
      <c r="U561" t="s">
        <v>174</v>
      </c>
      <c r="V561">
        <f>MATCH(D561,Отчет!$D:$D,0)</f>
        <v>39</v>
      </c>
    </row>
    <row r="562" spans="1:22" x14ac:dyDescent="0.2">
      <c r="A562" s="17">
        <v>521621163</v>
      </c>
      <c r="B562" s="17">
        <v>8</v>
      </c>
      <c r="C562" s="17" t="s">
        <v>188</v>
      </c>
      <c r="D562" s="17">
        <v>515626284</v>
      </c>
      <c r="E562" s="7" t="s">
        <v>355</v>
      </c>
      <c r="F562" s="7" t="s">
        <v>356</v>
      </c>
      <c r="G562" s="7" t="s">
        <v>267</v>
      </c>
      <c r="H562" s="17" t="s">
        <v>357</v>
      </c>
      <c r="I562" s="7" t="s">
        <v>567</v>
      </c>
      <c r="J562" s="17">
        <v>5</v>
      </c>
      <c r="K562" s="17" t="s">
        <v>171</v>
      </c>
      <c r="L562" s="17" t="s">
        <v>560</v>
      </c>
      <c r="N562" s="17">
        <v>40</v>
      </c>
      <c r="O562" s="17">
        <v>5</v>
      </c>
      <c r="P562" s="17">
        <v>1</v>
      </c>
      <c r="Q562" s="17">
        <v>1</v>
      </c>
      <c r="R562">
        <v>508329127</v>
      </c>
      <c r="S562">
        <v>2098</v>
      </c>
      <c r="U562" t="s">
        <v>174</v>
      </c>
      <c r="V562">
        <f>MATCH(D562,Отчет!$D:$D,0)</f>
        <v>101</v>
      </c>
    </row>
    <row r="563" spans="1:22" x14ac:dyDescent="0.2">
      <c r="A563" s="17">
        <v>521619498</v>
      </c>
      <c r="B563" s="17">
        <v>6</v>
      </c>
      <c r="C563" s="17" t="s">
        <v>165</v>
      </c>
      <c r="D563" s="17">
        <v>515626313</v>
      </c>
      <c r="E563" s="7" t="s">
        <v>358</v>
      </c>
      <c r="F563" s="7" t="s">
        <v>297</v>
      </c>
      <c r="G563" s="7" t="s">
        <v>359</v>
      </c>
      <c r="H563" s="17" t="s">
        <v>360</v>
      </c>
      <c r="I563" s="7" t="s">
        <v>567</v>
      </c>
      <c r="J563" s="17">
        <v>5</v>
      </c>
      <c r="K563" s="17" t="s">
        <v>171</v>
      </c>
      <c r="L563" s="17" t="s">
        <v>560</v>
      </c>
      <c r="N563" s="17">
        <v>30</v>
      </c>
      <c r="O563" s="17">
        <v>5</v>
      </c>
      <c r="P563" s="17">
        <v>1</v>
      </c>
      <c r="Q563" s="17">
        <v>1</v>
      </c>
      <c r="R563">
        <v>508329127</v>
      </c>
      <c r="S563">
        <v>2098</v>
      </c>
      <c r="U563" t="s">
        <v>174</v>
      </c>
      <c r="V563">
        <f>MATCH(D563,Отчет!$D:$D,0)</f>
        <v>100</v>
      </c>
    </row>
    <row r="564" spans="1:22" x14ac:dyDescent="0.2">
      <c r="A564" s="17">
        <v>625755939</v>
      </c>
      <c r="B564" s="17">
        <v>8</v>
      </c>
      <c r="C564" s="17" t="s">
        <v>209</v>
      </c>
      <c r="D564" s="17">
        <v>625750537</v>
      </c>
      <c r="E564" s="7" t="s">
        <v>553</v>
      </c>
      <c r="F564" s="7" t="s">
        <v>226</v>
      </c>
      <c r="G564" s="7" t="s">
        <v>186</v>
      </c>
      <c r="H564" s="36" t="s">
        <v>554</v>
      </c>
      <c r="I564" s="7" t="s">
        <v>567</v>
      </c>
      <c r="J564" s="17">
        <v>5</v>
      </c>
      <c r="K564" s="17" t="s">
        <v>171</v>
      </c>
      <c r="L564" s="17" t="s">
        <v>560</v>
      </c>
      <c r="N564" s="17">
        <v>40</v>
      </c>
      <c r="O564" s="17">
        <v>5</v>
      </c>
      <c r="P564" s="17">
        <v>1</v>
      </c>
      <c r="Q564" s="17">
        <v>0</v>
      </c>
      <c r="R564">
        <v>508329127</v>
      </c>
      <c r="S564">
        <v>2098</v>
      </c>
      <c r="T564" t="s">
        <v>307</v>
      </c>
      <c r="U564" t="s">
        <v>174</v>
      </c>
      <c r="V564">
        <f>MATCH(D564,Отчет!$D:$D,0)</f>
        <v>65</v>
      </c>
    </row>
    <row r="565" spans="1:22" x14ac:dyDescent="0.2">
      <c r="A565" s="17">
        <v>615072762</v>
      </c>
      <c r="B565" s="17">
        <v>7</v>
      </c>
      <c r="C565" s="17" t="s">
        <v>175</v>
      </c>
      <c r="D565" s="17">
        <v>608621315</v>
      </c>
      <c r="E565" s="7" t="s">
        <v>361</v>
      </c>
      <c r="F565" s="7" t="s">
        <v>362</v>
      </c>
      <c r="G565" s="7" t="s">
        <v>363</v>
      </c>
      <c r="H565" s="36" t="s">
        <v>364</v>
      </c>
      <c r="I565" s="7" t="s">
        <v>567</v>
      </c>
      <c r="J565" s="17">
        <v>5</v>
      </c>
      <c r="K565" s="17" t="s">
        <v>171</v>
      </c>
      <c r="L565" s="17" t="s">
        <v>560</v>
      </c>
      <c r="N565" s="17">
        <v>35</v>
      </c>
      <c r="O565" s="17">
        <v>5</v>
      </c>
      <c r="P565" s="17">
        <v>1</v>
      </c>
      <c r="Q565" s="17">
        <v>0</v>
      </c>
      <c r="R565">
        <v>508329127</v>
      </c>
      <c r="S565">
        <v>2098</v>
      </c>
      <c r="U565" t="s">
        <v>174</v>
      </c>
      <c r="V565">
        <f>MATCH(D565,Отчет!$D:$D,0)</f>
        <v>99</v>
      </c>
    </row>
    <row r="566" spans="1:22" x14ac:dyDescent="0.2">
      <c r="A566" s="17">
        <v>612409197</v>
      </c>
      <c r="B566" s="17">
        <v>9</v>
      </c>
      <c r="C566" s="17" t="s">
        <v>188</v>
      </c>
      <c r="D566" s="17">
        <v>584534496</v>
      </c>
      <c r="E566" s="7" t="s">
        <v>365</v>
      </c>
      <c r="F566" s="7" t="s">
        <v>337</v>
      </c>
      <c r="G566" s="7" t="s">
        <v>359</v>
      </c>
      <c r="H566" s="17" t="s">
        <v>366</v>
      </c>
      <c r="I566" s="7" t="s">
        <v>567</v>
      </c>
      <c r="J566" s="17">
        <v>5</v>
      </c>
      <c r="K566" s="17" t="s">
        <v>171</v>
      </c>
      <c r="L566" s="17" t="s">
        <v>560</v>
      </c>
      <c r="N566" s="17">
        <v>45</v>
      </c>
      <c r="O566" s="17">
        <v>5</v>
      </c>
      <c r="P566" s="17">
        <v>1</v>
      </c>
      <c r="Q566" s="17">
        <v>1</v>
      </c>
      <c r="R566">
        <v>508329127</v>
      </c>
      <c r="S566">
        <v>2098</v>
      </c>
      <c r="U566" t="s">
        <v>174</v>
      </c>
      <c r="V566">
        <f>MATCH(D566,Отчет!$D:$D,0)</f>
        <v>33</v>
      </c>
    </row>
    <row r="567" spans="1:22" x14ac:dyDescent="0.2">
      <c r="A567" s="17">
        <v>634236512</v>
      </c>
      <c r="B567" s="17">
        <v>8</v>
      </c>
      <c r="C567" s="17" t="s">
        <v>175</v>
      </c>
      <c r="D567" s="17">
        <v>634137310</v>
      </c>
      <c r="E567" s="7" t="s">
        <v>550</v>
      </c>
      <c r="F567" s="7" t="s">
        <v>551</v>
      </c>
      <c r="G567" s="7" t="s">
        <v>264</v>
      </c>
      <c r="H567" s="17" t="s">
        <v>552</v>
      </c>
      <c r="I567" s="7" t="s">
        <v>567</v>
      </c>
      <c r="J567" s="17">
        <v>5</v>
      </c>
      <c r="K567" s="17" t="s">
        <v>171</v>
      </c>
      <c r="L567" s="17" t="s">
        <v>560</v>
      </c>
      <c r="N567" s="17">
        <v>40</v>
      </c>
      <c r="O567" s="17">
        <v>5</v>
      </c>
      <c r="P567" s="17">
        <v>1</v>
      </c>
      <c r="Q567" s="17">
        <v>0</v>
      </c>
      <c r="R567">
        <v>508329127</v>
      </c>
      <c r="S567">
        <v>2098</v>
      </c>
      <c r="T567" t="s">
        <v>307</v>
      </c>
      <c r="U567" t="s">
        <v>174</v>
      </c>
      <c r="V567">
        <f>MATCH(D567,Отчет!$D:$D,0)</f>
        <v>43</v>
      </c>
    </row>
    <row r="568" spans="1:22" x14ac:dyDescent="0.2">
      <c r="A568" s="17">
        <v>612391718</v>
      </c>
      <c r="B568" s="17">
        <v>5</v>
      </c>
      <c r="C568" s="17" t="s">
        <v>165</v>
      </c>
      <c r="D568" s="17">
        <v>605893716</v>
      </c>
      <c r="E568" s="7" t="s">
        <v>166</v>
      </c>
      <c r="F568" s="7" t="s">
        <v>167</v>
      </c>
      <c r="G568" s="7" t="s">
        <v>168</v>
      </c>
      <c r="H568" s="36" t="s">
        <v>169</v>
      </c>
      <c r="I568" s="7" t="s">
        <v>567</v>
      </c>
      <c r="J568" s="17">
        <v>5</v>
      </c>
      <c r="K568" s="17" t="s">
        <v>171</v>
      </c>
      <c r="L568" s="17" t="s">
        <v>560</v>
      </c>
      <c r="N568" s="17">
        <v>25</v>
      </c>
      <c r="O568" s="17">
        <v>5</v>
      </c>
      <c r="P568" s="17">
        <v>1</v>
      </c>
      <c r="Q568" s="17">
        <v>0</v>
      </c>
      <c r="R568">
        <v>508329127</v>
      </c>
      <c r="S568">
        <v>2098</v>
      </c>
      <c r="T568" t="s">
        <v>307</v>
      </c>
      <c r="U568" t="s">
        <v>174</v>
      </c>
      <c r="V568">
        <f>MATCH(D568,Отчет!$D:$D,0)</f>
        <v>112</v>
      </c>
    </row>
    <row r="569" spans="1:22" x14ac:dyDescent="0.2">
      <c r="A569" s="17">
        <v>666575198</v>
      </c>
      <c r="B569" s="17">
        <v>5</v>
      </c>
      <c r="C569" s="17" t="s">
        <v>209</v>
      </c>
      <c r="D569" s="17">
        <v>565792652</v>
      </c>
      <c r="E569" s="7" t="s">
        <v>367</v>
      </c>
      <c r="F569" s="7" t="s">
        <v>368</v>
      </c>
      <c r="G569" s="7" t="s">
        <v>369</v>
      </c>
      <c r="H569" s="17" t="s">
        <v>370</v>
      </c>
      <c r="I569" s="7" t="s">
        <v>567</v>
      </c>
      <c r="J569" s="17">
        <v>5</v>
      </c>
      <c r="K569" s="17" t="s">
        <v>171</v>
      </c>
      <c r="L569" s="17" t="s">
        <v>560</v>
      </c>
      <c r="N569" s="17">
        <v>25</v>
      </c>
      <c r="O569" s="17">
        <v>5</v>
      </c>
      <c r="P569" s="17">
        <v>1</v>
      </c>
      <c r="Q569" s="17">
        <v>1</v>
      </c>
      <c r="R569">
        <v>508329127</v>
      </c>
      <c r="S569">
        <v>2098</v>
      </c>
      <c r="U569" t="s">
        <v>174</v>
      </c>
      <c r="V569">
        <f>MATCH(D569,Отчет!$D:$D,0)</f>
        <v>123</v>
      </c>
    </row>
    <row r="570" spans="1:22" x14ac:dyDescent="0.2">
      <c r="A570" s="17">
        <v>509665948</v>
      </c>
      <c r="B570" s="17">
        <v>7</v>
      </c>
      <c r="C570" s="17" t="s">
        <v>165</v>
      </c>
      <c r="D570" s="17">
        <v>504312356</v>
      </c>
      <c r="E570" s="7" t="s">
        <v>296</v>
      </c>
      <c r="F570" s="7" t="s">
        <v>297</v>
      </c>
      <c r="G570" s="7" t="s">
        <v>267</v>
      </c>
      <c r="H570" s="17" t="s">
        <v>298</v>
      </c>
      <c r="I570" s="7" t="s">
        <v>567</v>
      </c>
      <c r="J570" s="17">
        <v>5</v>
      </c>
      <c r="K570" s="17" t="s">
        <v>171</v>
      </c>
      <c r="L570" s="17" t="s">
        <v>560</v>
      </c>
      <c r="N570" s="17">
        <v>35</v>
      </c>
      <c r="O570" s="17">
        <v>5</v>
      </c>
      <c r="P570" s="17">
        <v>1</v>
      </c>
      <c r="Q570" s="17">
        <v>0</v>
      </c>
      <c r="R570">
        <v>508329127</v>
      </c>
      <c r="S570">
        <v>2098</v>
      </c>
      <c r="U570" t="s">
        <v>174</v>
      </c>
      <c r="V570">
        <f>MATCH(D570,Отчет!$D:$D,0)</f>
        <v>86</v>
      </c>
    </row>
    <row r="571" spans="1:22" x14ac:dyDescent="0.2">
      <c r="A571" s="17">
        <v>509661772</v>
      </c>
      <c r="B571" s="17">
        <v>7</v>
      </c>
      <c r="C571" s="17" t="s">
        <v>188</v>
      </c>
      <c r="D571" s="17">
        <v>504312383</v>
      </c>
      <c r="E571" s="7" t="s">
        <v>299</v>
      </c>
      <c r="F571" s="7" t="s">
        <v>256</v>
      </c>
      <c r="G571" s="7" t="s">
        <v>207</v>
      </c>
      <c r="H571" s="17" t="s">
        <v>300</v>
      </c>
      <c r="I571" s="7" t="s">
        <v>567</v>
      </c>
      <c r="J571" s="17">
        <v>5</v>
      </c>
      <c r="K571" s="17" t="s">
        <v>171</v>
      </c>
      <c r="L571" s="17" t="s">
        <v>560</v>
      </c>
      <c r="N571" s="17">
        <v>35</v>
      </c>
      <c r="O571" s="17">
        <v>5</v>
      </c>
      <c r="P571" s="17">
        <v>1</v>
      </c>
      <c r="Q571" s="17">
        <v>0</v>
      </c>
      <c r="R571">
        <v>508329127</v>
      </c>
      <c r="S571">
        <v>2098</v>
      </c>
      <c r="U571" t="s">
        <v>174</v>
      </c>
      <c r="V571">
        <f>MATCH(D571,Отчет!$D:$D,0)</f>
        <v>116</v>
      </c>
    </row>
    <row r="572" spans="1:22" x14ac:dyDescent="0.2">
      <c r="A572" s="17">
        <v>509659248</v>
      </c>
      <c r="B572" s="17">
        <v>7</v>
      </c>
      <c r="C572" s="17" t="s">
        <v>209</v>
      </c>
      <c r="D572" s="17">
        <v>504312413</v>
      </c>
      <c r="E572" s="7" t="s">
        <v>301</v>
      </c>
      <c r="F572" s="7" t="s">
        <v>302</v>
      </c>
      <c r="G572" s="7" t="s">
        <v>303</v>
      </c>
      <c r="H572" s="17" t="s">
        <v>304</v>
      </c>
      <c r="I572" s="7" t="s">
        <v>567</v>
      </c>
      <c r="J572" s="17">
        <v>5</v>
      </c>
      <c r="K572" s="17" t="s">
        <v>171</v>
      </c>
      <c r="L572" s="17" t="s">
        <v>560</v>
      </c>
      <c r="N572" s="17">
        <v>35</v>
      </c>
      <c r="O572" s="17">
        <v>5</v>
      </c>
      <c r="P572" s="17">
        <v>1</v>
      </c>
      <c r="Q572" s="17">
        <v>0</v>
      </c>
      <c r="R572">
        <v>508329127</v>
      </c>
      <c r="S572">
        <v>2098</v>
      </c>
      <c r="U572" t="s">
        <v>174</v>
      </c>
      <c r="V572">
        <f>MATCH(D572,Отчет!$D:$D,0)</f>
        <v>83</v>
      </c>
    </row>
    <row r="573" spans="1:22" x14ac:dyDescent="0.2">
      <c r="A573" s="17">
        <v>612392294</v>
      </c>
      <c r="D573" s="17">
        <v>607258305</v>
      </c>
      <c r="E573" s="7" t="s">
        <v>545</v>
      </c>
      <c r="F573" s="7" t="s">
        <v>546</v>
      </c>
      <c r="G573" s="7" t="s">
        <v>547</v>
      </c>
      <c r="H573" s="17" t="s">
        <v>548</v>
      </c>
      <c r="I573" s="7" t="s">
        <v>567</v>
      </c>
      <c r="J573" s="17">
        <v>5</v>
      </c>
      <c r="K573" s="17" t="s">
        <v>171</v>
      </c>
      <c r="L573" s="17" t="s">
        <v>560</v>
      </c>
      <c r="M573" s="17">
        <v>1</v>
      </c>
      <c r="N573" s="17">
        <v>0</v>
      </c>
      <c r="O573" s="17">
        <v>5</v>
      </c>
      <c r="Q573" s="17">
        <v>0</v>
      </c>
      <c r="R573">
        <v>508329127</v>
      </c>
      <c r="S573">
        <v>2098</v>
      </c>
      <c r="T573" t="s">
        <v>307</v>
      </c>
      <c r="U573" t="s">
        <v>174</v>
      </c>
      <c r="V573">
        <f>MATCH(D573,Отчет!$D:$D,0)</f>
        <v>119</v>
      </c>
    </row>
    <row r="574" spans="1:22" x14ac:dyDescent="0.2">
      <c r="A574" s="17">
        <v>612394499</v>
      </c>
      <c r="B574" s="17">
        <v>8</v>
      </c>
      <c r="C574" s="17" t="s">
        <v>209</v>
      </c>
      <c r="D574" s="17">
        <v>605810757</v>
      </c>
      <c r="E574" s="7" t="s">
        <v>305</v>
      </c>
      <c r="F574" s="7" t="s">
        <v>211</v>
      </c>
      <c r="G574" s="7" t="s">
        <v>261</v>
      </c>
      <c r="H574" s="17" t="s">
        <v>306</v>
      </c>
      <c r="I574" s="7" t="s">
        <v>567</v>
      </c>
      <c r="J574" s="17">
        <v>5</v>
      </c>
      <c r="K574" s="17" t="s">
        <v>171</v>
      </c>
      <c r="L574" s="17" t="s">
        <v>560</v>
      </c>
      <c r="N574" s="17">
        <v>40</v>
      </c>
      <c r="O574" s="17">
        <v>5</v>
      </c>
      <c r="P574" s="17">
        <v>1</v>
      </c>
      <c r="Q574" s="17">
        <v>0</v>
      </c>
      <c r="R574">
        <v>508329127</v>
      </c>
      <c r="S574">
        <v>2098</v>
      </c>
      <c r="T574" t="s">
        <v>307</v>
      </c>
      <c r="U574" t="s">
        <v>174</v>
      </c>
      <c r="V574">
        <f>MATCH(D574,Отчет!$D:$D,0)</f>
        <v>25</v>
      </c>
    </row>
    <row r="575" spans="1:22" x14ac:dyDescent="0.2">
      <c r="A575" s="17">
        <v>509659162</v>
      </c>
      <c r="B575" s="17">
        <v>7</v>
      </c>
      <c r="C575" s="17" t="s">
        <v>188</v>
      </c>
      <c r="D575" s="17">
        <v>499630577</v>
      </c>
      <c r="E575" s="7" t="s">
        <v>308</v>
      </c>
      <c r="F575" s="7" t="s">
        <v>177</v>
      </c>
      <c r="G575" s="7" t="s">
        <v>309</v>
      </c>
      <c r="H575" s="17" t="s">
        <v>310</v>
      </c>
      <c r="I575" s="7" t="s">
        <v>567</v>
      </c>
      <c r="J575" s="17">
        <v>5</v>
      </c>
      <c r="K575" s="17" t="s">
        <v>171</v>
      </c>
      <c r="L575" s="17" t="s">
        <v>560</v>
      </c>
      <c r="N575" s="17">
        <v>35</v>
      </c>
      <c r="O575" s="17">
        <v>5</v>
      </c>
      <c r="P575" s="17">
        <v>1</v>
      </c>
      <c r="Q575" s="17">
        <v>0</v>
      </c>
      <c r="R575">
        <v>508329127</v>
      </c>
      <c r="S575">
        <v>2098</v>
      </c>
      <c r="U575" t="s">
        <v>174</v>
      </c>
      <c r="V575">
        <f>MATCH(D575,Отчет!$D:$D,0)</f>
        <v>68</v>
      </c>
    </row>
    <row r="576" spans="1:22" x14ac:dyDescent="0.2">
      <c r="A576" s="17">
        <v>509663380</v>
      </c>
      <c r="B576" s="17">
        <v>6</v>
      </c>
      <c r="C576" s="17" t="s">
        <v>216</v>
      </c>
      <c r="D576" s="17">
        <v>499630607</v>
      </c>
      <c r="E576" s="7" t="s">
        <v>311</v>
      </c>
      <c r="F576" s="7" t="s">
        <v>177</v>
      </c>
      <c r="G576" s="7" t="s">
        <v>312</v>
      </c>
      <c r="H576" s="17" t="s">
        <v>313</v>
      </c>
      <c r="I576" s="7" t="s">
        <v>567</v>
      </c>
      <c r="J576" s="17">
        <v>5</v>
      </c>
      <c r="K576" s="17" t="s">
        <v>171</v>
      </c>
      <c r="L576" s="17" t="s">
        <v>560</v>
      </c>
      <c r="N576" s="17">
        <v>30</v>
      </c>
      <c r="O576" s="17">
        <v>5</v>
      </c>
      <c r="P576" s="17">
        <v>1</v>
      </c>
      <c r="Q576" s="17">
        <v>0</v>
      </c>
      <c r="R576">
        <v>508329127</v>
      </c>
      <c r="S576">
        <v>2098</v>
      </c>
      <c r="U576" t="s">
        <v>174</v>
      </c>
      <c r="V576">
        <f>MATCH(D576,Отчет!$D:$D,0)</f>
        <v>117</v>
      </c>
    </row>
    <row r="577" spans="1:22" x14ac:dyDescent="0.2">
      <c r="A577" s="17">
        <v>509664467</v>
      </c>
      <c r="B577" s="17">
        <v>7</v>
      </c>
      <c r="D577" s="17">
        <v>499630637</v>
      </c>
      <c r="E577" s="7" t="s">
        <v>314</v>
      </c>
      <c r="F577" s="7" t="s">
        <v>315</v>
      </c>
      <c r="G577" s="7" t="s">
        <v>316</v>
      </c>
      <c r="H577" s="17" t="s">
        <v>317</v>
      </c>
      <c r="I577" s="7" t="s">
        <v>567</v>
      </c>
      <c r="J577" s="17">
        <v>5</v>
      </c>
      <c r="K577" s="17" t="s">
        <v>171</v>
      </c>
      <c r="L577" s="17" t="s">
        <v>560</v>
      </c>
      <c r="N577" s="17">
        <v>35</v>
      </c>
      <c r="O577" s="17">
        <v>5</v>
      </c>
      <c r="P577" s="17">
        <v>1</v>
      </c>
      <c r="Q577" s="17">
        <v>0</v>
      </c>
      <c r="R577">
        <v>508329127</v>
      </c>
      <c r="S577">
        <v>2098</v>
      </c>
      <c r="U577" t="s">
        <v>174</v>
      </c>
      <c r="V577">
        <f>MATCH(D577,Отчет!$D:$D,0)</f>
        <v>110</v>
      </c>
    </row>
    <row r="578" spans="1:22" x14ac:dyDescent="0.2">
      <c r="A578" s="17">
        <v>509667178</v>
      </c>
      <c r="D578" s="17">
        <v>499630659</v>
      </c>
      <c r="E578" s="7" t="s">
        <v>318</v>
      </c>
      <c r="F578" s="7" t="s">
        <v>248</v>
      </c>
      <c r="G578" s="7" t="s">
        <v>199</v>
      </c>
      <c r="H578" s="17" t="s">
        <v>319</v>
      </c>
      <c r="I578" s="7" t="s">
        <v>567</v>
      </c>
      <c r="J578" s="17">
        <v>5</v>
      </c>
      <c r="K578" s="17" t="s">
        <v>171</v>
      </c>
      <c r="L578" s="17" t="s">
        <v>560</v>
      </c>
      <c r="M578" s="17">
        <v>0</v>
      </c>
      <c r="N578" s="17">
        <v>0</v>
      </c>
      <c r="O578" s="17">
        <v>5</v>
      </c>
      <c r="Q578" s="17">
        <v>0</v>
      </c>
      <c r="R578">
        <v>508329127</v>
      </c>
      <c r="S578">
        <v>2098</v>
      </c>
      <c r="U578" t="s">
        <v>174</v>
      </c>
      <c r="V578">
        <f>MATCH(D578,Отчет!$D:$D,0)</f>
        <v>133</v>
      </c>
    </row>
    <row r="579" spans="1:22" x14ac:dyDescent="0.2">
      <c r="A579" s="17">
        <v>509659001</v>
      </c>
      <c r="B579" s="17">
        <v>9</v>
      </c>
      <c r="C579" s="17" t="s">
        <v>209</v>
      </c>
      <c r="D579" s="17">
        <v>499630689</v>
      </c>
      <c r="E579" s="7" t="s">
        <v>320</v>
      </c>
      <c r="F579" s="7" t="s">
        <v>321</v>
      </c>
      <c r="G579" s="7" t="s">
        <v>186</v>
      </c>
      <c r="H579" s="17" t="s">
        <v>322</v>
      </c>
      <c r="I579" s="7" t="s">
        <v>567</v>
      </c>
      <c r="J579" s="17">
        <v>5</v>
      </c>
      <c r="K579" s="17" t="s">
        <v>171</v>
      </c>
      <c r="L579" s="17" t="s">
        <v>560</v>
      </c>
      <c r="N579" s="17">
        <v>45</v>
      </c>
      <c r="O579" s="17">
        <v>5</v>
      </c>
      <c r="P579" s="17">
        <v>1</v>
      </c>
      <c r="Q579" s="17">
        <v>0</v>
      </c>
      <c r="R579">
        <v>508329127</v>
      </c>
      <c r="S579">
        <v>2098</v>
      </c>
      <c r="U579" t="s">
        <v>174</v>
      </c>
      <c r="V579">
        <f>MATCH(D579,Отчет!$D:$D,0)</f>
        <v>17</v>
      </c>
    </row>
    <row r="580" spans="1:22" x14ac:dyDescent="0.2">
      <c r="A580" s="17">
        <v>509660060</v>
      </c>
      <c r="D580" s="17">
        <v>499630715</v>
      </c>
      <c r="E580" s="7" t="s">
        <v>323</v>
      </c>
      <c r="F580" s="7" t="s">
        <v>218</v>
      </c>
      <c r="G580" s="7" t="s">
        <v>309</v>
      </c>
      <c r="H580" s="17" t="s">
        <v>324</v>
      </c>
      <c r="I580" s="7" t="s">
        <v>567</v>
      </c>
      <c r="J580" s="17">
        <v>5</v>
      </c>
      <c r="K580" s="17" t="s">
        <v>171</v>
      </c>
      <c r="L580" s="17" t="s">
        <v>560</v>
      </c>
      <c r="N580" s="17">
        <v>0</v>
      </c>
      <c r="O580" s="17">
        <v>5</v>
      </c>
      <c r="Q580" s="17">
        <v>0</v>
      </c>
      <c r="R580">
        <v>508329127</v>
      </c>
      <c r="S580">
        <v>2098</v>
      </c>
      <c r="U580" t="s">
        <v>174</v>
      </c>
      <c r="V580">
        <f>MATCH(D580,Отчет!$D:$D,0)</f>
        <v>135</v>
      </c>
    </row>
    <row r="581" spans="1:22" x14ac:dyDescent="0.2">
      <c r="A581" s="17">
        <v>509654166</v>
      </c>
      <c r="B581" s="17">
        <v>4</v>
      </c>
      <c r="C581" s="17" t="s">
        <v>209</v>
      </c>
      <c r="D581" s="17">
        <v>499630741</v>
      </c>
      <c r="E581" s="7" t="s">
        <v>325</v>
      </c>
      <c r="F581" s="7" t="s">
        <v>326</v>
      </c>
      <c r="G581" s="7" t="s">
        <v>327</v>
      </c>
      <c r="H581" s="17" t="s">
        <v>328</v>
      </c>
      <c r="I581" s="7" t="s">
        <v>567</v>
      </c>
      <c r="J581" s="17">
        <v>5</v>
      </c>
      <c r="K581" s="17" t="s">
        <v>171</v>
      </c>
      <c r="L581" s="17" t="s">
        <v>560</v>
      </c>
      <c r="N581" s="17">
        <v>20</v>
      </c>
      <c r="O581" s="17">
        <v>5</v>
      </c>
      <c r="P581" s="17">
        <v>1</v>
      </c>
      <c r="Q581" s="17">
        <v>0</v>
      </c>
      <c r="R581">
        <v>508329127</v>
      </c>
      <c r="S581">
        <v>2098</v>
      </c>
      <c r="U581" t="s">
        <v>174</v>
      </c>
      <c r="V581">
        <f>MATCH(D581,Отчет!$D:$D,0)</f>
        <v>128</v>
      </c>
    </row>
    <row r="582" spans="1:22" x14ac:dyDescent="0.2">
      <c r="A582" s="17">
        <v>509663816</v>
      </c>
      <c r="B582" s="17">
        <v>7</v>
      </c>
      <c r="C582" s="17" t="s">
        <v>216</v>
      </c>
      <c r="D582" s="17">
        <v>499630771</v>
      </c>
      <c r="E582" s="7" t="s">
        <v>329</v>
      </c>
      <c r="F582" s="7" t="s">
        <v>302</v>
      </c>
      <c r="G582" s="7" t="s">
        <v>330</v>
      </c>
      <c r="H582" s="17" t="s">
        <v>331</v>
      </c>
      <c r="I582" s="7" t="s">
        <v>567</v>
      </c>
      <c r="J582" s="17">
        <v>5</v>
      </c>
      <c r="K582" s="17" t="s">
        <v>171</v>
      </c>
      <c r="L582" s="17" t="s">
        <v>560</v>
      </c>
      <c r="N582" s="17">
        <v>35</v>
      </c>
      <c r="O582" s="17">
        <v>5</v>
      </c>
      <c r="P582" s="17">
        <v>1</v>
      </c>
      <c r="Q582" s="17">
        <v>0</v>
      </c>
      <c r="R582">
        <v>508329127</v>
      </c>
      <c r="S582">
        <v>2098</v>
      </c>
      <c r="U582" t="s">
        <v>174</v>
      </c>
      <c r="V582">
        <f>MATCH(D582,Отчет!$D:$D,0)</f>
        <v>115</v>
      </c>
    </row>
    <row r="583" spans="1:22" x14ac:dyDescent="0.2">
      <c r="A583" s="17">
        <v>509662543</v>
      </c>
      <c r="B583" s="17">
        <v>5</v>
      </c>
      <c r="C583" s="17" t="s">
        <v>188</v>
      </c>
      <c r="D583" s="17">
        <v>499630793</v>
      </c>
      <c r="E583" s="7" t="s">
        <v>332</v>
      </c>
      <c r="F583" s="7" t="s">
        <v>333</v>
      </c>
      <c r="G583" s="7" t="s">
        <v>334</v>
      </c>
      <c r="H583" s="17" t="s">
        <v>335</v>
      </c>
      <c r="I583" s="7" t="s">
        <v>567</v>
      </c>
      <c r="J583" s="17">
        <v>5</v>
      </c>
      <c r="K583" s="17" t="s">
        <v>171</v>
      </c>
      <c r="L583" s="17" t="s">
        <v>560</v>
      </c>
      <c r="N583" s="17">
        <v>25</v>
      </c>
      <c r="O583" s="17">
        <v>5</v>
      </c>
      <c r="P583" s="17">
        <v>1</v>
      </c>
      <c r="Q583" s="17">
        <v>0</v>
      </c>
      <c r="R583">
        <v>508329127</v>
      </c>
      <c r="S583">
        <v>2098</v>
      </c>
      <c r="U583" t="s">
        <v>174</v>
      </c>
      <c r="V583">
        <f>MATCH(D583,Отчет!$D:$D,0)</f>
        <v>114</v>
      </c>
    </row>
    <row r="584" spans="1:22" x14ac:dyDescent="0.2">
      <c r="A584" s="17">
        <v>509665788</v>
      </c>
      <c r="B584" s="17">
        <v>7</v>
      </c>
      <c r="D584" s="17">
        <v>499630819</v>
      </c>
      <c r="E584" s="7" t="s">
        <v>336</v>
      </c>
      <c r="F584" s="7" t="s">
        <v>337</v>
      </c>
      <c r="G584" s="7" t="s">
        <v>267</v>
      </c>
      <c r="H584" s="17" t="s">
        <v>338</v>
      </c>
      <c r="I584" s="7" t="s">
        <v>567</v>
      </c>
      <c r="J584" s="17">
        <v>5</v>
      </c>
      <c r="K584" s="17" t="s">
        <v>171</v>
      </c>
      <c r="L584" s="17" t="s">
        <v>560</v>
      </c>
      <c r="N584" s="17">
        <v>35</v>
      </c>
      <c r="O584" s="17">
        <v>5</v>
      </c>
      <c r="P584" s="17">
        <v>1</v>
      </c>
      <c r="Q584" s="17">
        <v>0</v>
      </c>
      <c r="R584">
        <v>508329127</v>
      </c>
      <c r="S584">
        <v>2098</v>
      </c>
      <c r="U584" t="s">
        <v>174</v>
      </c>
      <c r="V584">
        <f>MATCH(D584,Отчет!$D:$D,0)</f>
        <v>70</v>
      </c>
    </row>
    <row r="585" spans="1:22" x14ac:dyDescent="0.2">
      <c r="A585" s="17">
        <v>509655252</v>
      </c>
      <c r="B585" s="17">
        <v>7</v>
      </c>
      <c r="C585" s="17" t="s">
        <v>209</v>
      </c>
      <c r="D585" s="17">
        <v>509654571</v>
      </c>
      <c r="E585" s="7" t="s">
        <v>339</v>
      </c>
      <c r="F585" s="7" t="s">
        <v>302</v>
      </c>
      <c r="G585" s="7" t="s">
        <v>186</v>
      </c>
      <c r="H585" s="17" t="s">
        <v>340</v>
      </c>
      <c r="I585" s="7" t="s">
        <v>567</v>
      </c>
      <c r="J585" s="17">
        <v>5</v>
      </c>
      <c r="K585" s="17" t="s">
        <v>171</v>
      </c>
      <c r="L585" s="17" t="s">
        <v>560</v>
      </c>
      <c r="N585" s="17">
        <v>35</v>
      </c>
      <c r="O585" s="17">
        <v>5</v>
      </c>
      <c r="P585" s="17">
        <v>1</v>
      </c>
      <c r="Q585" s="17">
        <v>1</v>
      </c>
      <c r="R585">
        <v>508329127</v>
      </c>
      <c r="S585">
        <v>2098</v>
      </c>
      <c r="U585" t="s">
        <v>174</v>
      </c>
      <c r="V585">
        <f>MATCH(D585,Отчет!$D:$D,0)</f>
        <v>46</v>
      </c>
    </row>
    <row r="586" spans="1:22" x14ac:dyDescent="0.2">
      <c r="A586" s="17">
        <v>509658249</v>
      </c>
      <c r="B586" s="17">
        <v>7</v>
      </c>
      <c r="C586" s="17" t="s">
        <v>209</v>
      </c>
      <c r="D586" s="17">
        <v>509654598</v>
      </c>
      <c r="E586" s="7" t="s">
        <v>341</v>
      </c>
      <c r="F586" s="7" t="s">
        <v>342</v>
      </c>
      <c r="G586" s="7" t="s">
        <v>343</v>
      </c>
      <c r="H586" s="17" t="s">
        <v>344</v>
      </c>
      <c r="I586" s="7" t="s">
        <v>567</v>
      </c>
      <c r="J586" s="17">
        <v>5</v>
      </c>
      <c r="K586" s="17" t="s">
        <v>171</v>
      </c>
      <c r="L586" s="17" t="s">
        <v>560</v>
      </c>
      <c r="N586" s="17">
        <v>35</v>
      </c>
      <c r="O586" s="17">
        <v>5</v>
      </c>
      <c r="P586" s="17">
        <v>1</v>
      </c>
      <c r="Q586" s="17">
        <v>1</v>
      </c>
      <c r="R586">
        <v>508329127</v>
      </c>
      <c r="S586">
        <v>2098</v>
      </c>
      <c r="U586" t="s">
        <v>174</v>
      </c>
      <c r="V586">
        <f>MATCH(D586,Отчет!$D:$D,0)</f>
        <v>107</v>
      </c>
    </row>
    <row r="587" spans="1:22" x14ac:dyDescent="0.2">
      <c r="A587" s="17">
        <v>509657917</v>
      </c>
      <c r="D587" s="17">
        <v>504311915</v>
      </c>
      <c r="E587" s="7" t="s">
        <v>247</v>
      </c>
      <c r="F587" s="7" t="s">
        <v>248</v>
      </c>
      <c r="G587" s="7" t="s">
        <v>249</v>
      </c>
      <c r="H587" s="17" t="s">
        <v>250</v>
      </c>
      <c r="I587" s="7" t="s">
        <v>567</v>
      </c>
      <c r="J587" s="17">
        <v>5</v>
      </c>
      <c r="K587" s="17" t="s">
        <v>171</v>
      </c>
      <c r="L587" s="17" t="s">
        <v>560</v>
      </c>
      <c r="N587" s="17">
        <v>0</v>
      </c>
      <c r="O587" s="17">
        <v>5</v>
      </c>
      <c r="Q587" s="17">
        <v>0</v>
      </c>
      <c r="R587">
        <v>508329127</v>
      </c>
      <c r="S587">
        <v>2098</v>
      </c>
      <c r="U587" t="s">
        <v>174</v>
      </c>
      <c r="V587">
        <f>MATCH(D587,Отчет!$D:$D,0)</f>
        <v>134</v>
      </c>
    </row>
    <row r="588" spans="1:22" x14ac:dyDescent="0.2">
      <c r="A588" s="17">
        <v>509656867</v>
      </c>
      <c r="B588" s="17">
        <v>7</v>
      </c>
      <c r="C588" s="17" t="s">
        <v>188</v>
      </c>
      <c r="D588" s="17">
        <v>504311938</v>
      </c>
      <c r="E588" s="7" t="s">
        <v>251</v>
      </c>
      <c r="F588" s="7" t="s">
        <v>252</v>
      </c>
      <c r="G588" s="7" t="s">
        <v>253</v>
      </c>
      <c r="H588" s="17" t="s">
        <v>254</v>
      </c>
      <c r="I588" s="7" t="s">
        <v>567</v>
      </c>
      <c r="J588" s="17">
        <v>5</v>
      </c>
      <c r="K588" s="17" t="s">
        <v>171</v>
      </c>
      <c r="L588" s="17" t="s">
        <v>560</v>
      </c>
      <c r="N588" s="17">
        <v>35</v>
      </c>
      <c r="O588" s="17">
        <v>5</v>
      </c>
      <c r="P588" s="17">
        <v>1</v>
      </c>
      <c r="Q588" s="17">
        <v>0</v>
      </c>
      <c r="R588">
        <v>508329127</v>
      </c>
      <c r="S588">
        <v>2098</v>
      </c>
      <c r="U588" t="s">
        <v>174</v>
      </c>
      <c r="V588">
        <f>MATCH(D588,Отчет!$D:$D,0)</f>
        <v>72</v>
      </c>
    </row>
    <row r="589" spans="1:22" x14ac:dyDescent="0.2">
      <c r="A589" s="17">
        <v>509657172</v>
      </c>
      <c r="B589" s="17">
        <v>7</v>
      </c>
      <c r="C589" s="17" t="s">
        <v>175</v>
      </c>
      <c r="D589" s="17">
        <v>504311968</v>
      </c>
      <c r="E589" s="7" t="s">
        <v>255</v>
      </c>
      <c r="F589" s="7" t="s">
        <v>256</v>
      </c>
      <c r="G589" s="7" t="s">
        <v>257</v>
      </c>
      <c r="H589" s="17" t="s">
        <v>258</v>
      </c>
      <c r="I589" s="7" t="s">
        <v>567</v>
      </c>
      <c r="J589" s="17">
        <v>5</v>
      </c>
      <c r="K589" s="17" t="s">
        <v>171</v>
      </c>
      <c r="L589" s="17" t="s">
        <v>560</v>
      </c>
      <c r="N589" s="17">
        <v>35</v>
      </c>
      <c r="O589" s="17">
        <v>5</v>
      </c>
      <c r="P589" s="17">
        <v>1</v>
      </c>
      <c r="Q589" s="17">
        <v>0</v>
      </c>
      <c r="R589">
        <v>508329127</v>
      </c>
      <c r="S589">
        <v>2098</v>
      </c>
      <c r="U589" t="s">
        <v>174</v>
      </c>
      <c r="V589">
        <f>MATCH(D589,Отчет!$D:$D,0)</f>
        <v>94</v>
      </c>
    </row>
    <row r="590" spans="1:22" x14ac:dyDescent="0.2">
      <c r="A590" s="17">
        <v>509658610</v>
      </c>
      <c r="B590" s="17">
        <v>6</v>
      </c>
      <c r="C590" s="17" t="s">
        <v>188</v>
      </c>
      <c r="D590" s="17">
        <v>504311990</v>
      </c>
      <c r="E590" s="7" t="s">
        <v>259</v>
      </c>
      <c r="F590" s="7" t="s">
        <v>260</v>
      </c>
      <c r="G590" s="7" t="s">
        <v>261</v>
      </c>
      <c r="H590" s="17" t="s">
        <v>262</v>
      </c>
      <c r="I590" s="7" t="s">
        <v>567</v>
      </c>
      <c r="J590" s="17">
        <v>5</v>
      </c>
      <c r="K590" s="17" t="s">
        <v>171</v>
      </c>
      <c r="L590" s="17" t="s">
        <v>560</v>
      </c>
      <c r="N590" s="17">
        <v>30</v>
      </c>
      <c r="O590" s="17">
        <v>5</v>
      </c>
      <c r="P590" s="17">
        <v>1</v>
      </c>
      <c r="Q590" s="17">
        <v>0</v>
      </c>
      <c r="R590">
        <v>508329127</v>
      </c>
      <c r="S590">
        <v>2098</v>
      </c>
      <c r="U590" t="s">
        <v>174</v>
      </c>
      <c r="V590">
        <f>MATCH(D590,Отчет!$D:$D,0)</f>
        <v>129</v>
      </c>
    </row>
    <row r="591" spans="1:22" x14ac:dyDescent="0.2">
      <c r="A591" s="17">
        <v>509664319</v>
      </c>
      <c r="B591" s="17">
        <v>8</v>
      </c>
      <c r="C591" s="17" t="s">
        <v>216</v>
      </c>
      <c r="D591" s="17">
        <v>504312021</v>
      </c>
      <c r="E591" s="7" t="s">
        <v>263</v>
      </c>
      <c r="F591" s="7" t="s">
        <v>211</v>
      </c>
      <c r="G591" s="7" t="s">
        <v>264</v>
      </c>
      <c r="H591" s="17" t="s">
        <v>265</v>
      </c>
      <c r="I591" s="7" t="s">
        <v>567</v>
      </c>
      <c r="J591" s="17">
        <v>5</v>
      </c>
      <c r="K591" s="17" t="s">
        <v>171</v>
      </c>
      <c r="L591" s="17" t="s">
        <v>560</v>
      </c>
      <c r="N591" s="17">
        <v>40</v>
      </c>
      <c r="O591" s="17">
        <v>5</v>
      </c>
      <c r="P591" s="17">
        <v>1</v>
      </c>
      <c r="Q591" s="17">
        <v>0</v>
      </c>
      <c r="R591">
        <v>508329127</v>
      </c>
      <c r="S591">
        <v>2098</v>
      </c>
      <c r="U591" t="s">
        <v>174</v>
      </c>
      <c r="V591">
        <f>MATCH(D591,Отчет!$D:$D,0)</f>
        <v>91</v>
      </c>
    </row>
    <row r="592" spans="1:22" x14ac:dyDescent="0.2">
      <c r="A592" s="17">
        <v>509664928</v>
      </c>
      <c r="B592" s="17">
        <v>8</v>
      </c>
      <c r="C592" s="17" t="s">
        <v>175</v>
      </c>
      <c r="D592" s="17">
        <v>504312044</v>
      </c>
      <c r="E592" s="7" t="s">
        <v>266</v>
      </c>
      <c r="F592" s="7" t="s">
        <v>211</v>
      </c>
      <c r="G592" s="7" t="s">
        <v>267</v>
      </c>
      <c r="H592" s="17" t="s">
        <v>268</v>
      </c>
      <c r="I592" s="7" t="s">
        <v>567</v>
      </c>
      <c r="J592" s="17">
        <v>5</v>
      </c>
      <c r="K592" s="17" t="s">
        <v>171</v>
      </c>
      <c r="L592" s="17" t="s">
        <v>560</v>
      </c>
      <c r="N592" s="17">
        <v>40</v>
      </c>
      <c r="O592" s="17">
        <v>5</v>
      </c>
      <c r="P592" s="17">
        <v>1</v>
      </c>
      <c r="Q592" s="17">
        <v>0</v>
      </c>
      <c r="R592">
        <v>508329127</v>
      </c>
      <c r="S592">
        <v>2098</v>
      </c>
      <c r="U592" t="s">
        <v>174</v>
      </c>
      <c r="V592">
        <f>MATCH(D592,Отчет!$D:$D,0)</f>
        <v>37</v>
      </c>
    </row>
    <row r="593" spans="1:22" x14ac:dyDescent="0.2">
      <c r="A593" s="17">
        <v>509664187</v>
      </c>
      <c r="B593" s="17">
        <v>7</v>
      </c>
      <c r="C593" s="17" t="s">
        <v>165</v>
      </c>
      <c r="D593" s="17">
        <v>504312066</v>
      </c>
      <c r="E593" s="7" t="s">
        <v>269</v>
      </c>
      <c r="F593" s="7" t="s">
        <v>270</v>
      </c>
      <c r="G593" s="7" t="s">
        <v>271</v>
      </c>
      <c r="H593" s="17" t="s">
        <v>272</v>
      </c>
      <c r="I593" s="7" t="s">
        <v>567</v>
      </c>
      <c r="J593" s="17">
        <v>5</v>
      </c>
      <c r="K593" s="17" t="s">
        <v>171</v>
      </c>
      <c r="L593" s="17" t="s">
        <v>560</v>
      </c>
      <c r="N593" s="17">
        <v>35</v>
      </c>
      <c r="O593" s="17">
        <v>5</v>
      </c>
      <c r="P593" s="17">
        <v>1</v>
      </c>
      <c r="Q593" s="17">
        <v>0</v>
      </c>
      <c r="R593">
        <v>508329127</v>
      </c>
      <c r="S593">
        <v>2098</v>
      </c>
      <c r="U593" t="s">
        <v>174</v>
      </c>
      <c r="V593">
        <f>MATCH(D593,Отчет!$D:$D,0)</f>
        <v>58</v>
      </c>
    </row>
    <row r="594" spans="1:22" x14ac:dyDescent="0.2">
      <c r="A594" s="17">
        <v>509656445</v>
      </c>
      <c r="B594" s="17">
        <v>9</v>
      </c>
      <c r="C594" s="17" t="s">
        <v>209</v>
      </c>
      <c r="D594" s="17">
        <v>504312097</v>
      </c>
      <c r="E594" s="7" t="s">
        <v>273</v>
      </c>
      <c r="F594" s="7" t="s">
        <v>274</v>
      </c>
      <c r="G594" s="7" t="s">
        <v>275</v>
      </c>
      <c r="H594" s="17" t="s">
        <v>276</v>
      </c>
      <c r="I594" s="7" t="s">
        <v>567</v>
      </c>
      <c r="J594" s="17">
        <v>5</v>
      </c>
      <c r="K594" s="17" t="s">
        <v>171</v>
      </c>
      <c r="L594" s="17" t="s">
        <v>560</v>
      </c>
      <c r="N594" s="17">
        <v>45</v>
      </c>
      <c r="O594" s="17">
        <v>5</v>
      </c>
      <c r="P594" s="17">
        <v>1</v>
      </c>
      <c r="Q594" s="17">
        <v>0</v>
      </c>
      <c r="R594">
        <v>508329127</v>
      </c>
      <c r="S594">
        <v>2098</v>
      </c>
      <c r="U594" t="s">
        <v>174</v>
      </c>
      <c r="V594">
        <f>MATCH(D594,Отчет!$D:$D,0)</f>
        <v>60</v>
      </c>
    </row>
    <row r="595" spans="1:22" x14ac:dyDescent="0.2">
      <c r="A595" s="17">
        <v>509667662</v>
      </c>
      <c r="B595" s="17">
        <v>4</v>
      </c>
      <c r="C595" s="17" t="s">
        <v>188</v>
      </c>
      <c r="D595" s="17">
        <v>504312123</v>
      </c>
      <c r="E595" s="7" t="s">
        <v>555</v>
      </c>
      <c r="F595" s="7" t="s">
        <v>556</v>
      </c>
      <c r="G595" s="7" t="s">
        <v>557</v>
      </c>
      <c r="H595" s="17" t="s">
        <v>558</v>
      </c>
      <c r="I595" s="7" t="s">
        <v>567</v>
      </c>
      <c r="J595" s="17">
        <v>5</v>
      </c>
      <c r="K595" s="17" t="s">
        <v>171</v>
      </c>
      <c r="L595" s="17" t="s">
        <v>560</v>
      </c>
      <c r="N595" s="17">
        <v>20</v>
      </c>
      <c r="O595" s="17">
        <v>5</v>
      </c>
      <c r="P595" s="17">
        <v>1</v>
      </c>
      <c r="Q595" s="17">
        <v>0</v>
      </c>
      <c r="R595">
        <v>508329127</v>
      </c>
      <c r="S595">
        <v>2098</v>
      </c>
      <c r="U595" t="s">
        <v>174</v>
      </c>
      <c r="V595">
        <f>MATCH(D595,Отчет!$D:$D,0)</f>
        <v>127</v>
      </c>
    </row>
    <row r="596" spans="1:22" x14ac:dyDescent="0.2">
      <c r="A596" s="17">
        <v>509661610</v>
      </c>
      <c r="B596" s="17">
        <v>7</v>
      </c>
      <c r="C596" s="17" t="s">
        <v>175</v>
      </c>
      <c r="D596" s="17">
        <v>504312147</v>
      </c>
      <c r="E596" s="7" t="s">
        <v>277</v>
      </c>
      <c r="F596" s="7" t="s">
        <v>177</v>
      </c>
      <c r="G596" s="7" t="s">
        <v>278</v>
      </c>
      <c r="H596" s="17" t="s">
        <v>279</v>
      </c>
      <c r="I596" s="7" t="s">
        <v>567</v>
      </c>
      <c r="J596" s="17">
        <v>5</v>
      </c>
      <c r="K596" s="17" t="s">
        <v>171</v>
      </c>
      <c r="L596" s="17" t="s">
        <v>560</v>
      </c>
      <c r="N596" s="17">
        <v>35</v>
      </c>
      <c r="O596" s="17">
        <v>5</v>
      </c>
      <c r="P596" s="17">
        <v>1</v>
      </c>
      <c r="Q596" s="17">
        <v>0</v>
      </c>
      <c r="R596">
        <v>508329127</v>
      </c>
      <c r="S596">
        <v>2098</v>
      </c>
      <c r="U596" t="s">
        <v>174</v>
      </c>
      <c r="V596">
        <f>MATCH(D596,Отчет!$D:$D,0)</f>
        <v>67</v>
      </c>
    </row>
    <row r="597" spans="1:22" x14ac:dyDescent="0.2">
      <c r="A597" s="17">
        <v>509657250</v>
      </c>
      <c r="B597" s="17">
        <v>7</v>
      </c>
      <c r="C597" s="17" t="s">
        <v>188</v>
      </c>
      <c r="D597" s="17">
        <v>504312181</v>
      </c>
      <c r="E597" s="7" t="s">
        <v>280</v>
      </c>
      <c r="F597" s="7" t="s">
        <v>177</v>
      </c>
      <c r="G597" s="7" t="s">
        <v>186</v>
      </c>
      <c r="H597" s="17" t="s">
        <v>281</v>
      </c>
      <c r="I597" s="7" t="s">
        <v>567</v>
      </c>
      <c r="J597" s="17">
        <v>5</v>
      </c>
      <c r="K597" s="17" t="s">
        <v>171</v>
      </c>
      <c r="L597" s="17" t="s">
        <v>560</v>
      </c>
      <c r="N597" s="17">
        <v>35</v>
      </c>
      <c r="O597" s="17">
        <v>5</v>
      </c>
      <c r="P597" s="17">
        <v>1</v>
      </c>
      <c r="Q597" s="17">
        <v>0</v>
      </c>
      <c r="R597">
        <v>508329127</v>
      </c>
      <c r="S597">
        <v>2098</v>
      </c>
      <c r="U597" t="s">
        <v>174</v>
      </c>
      <c r="V597">
        <f>MATCH(D597,Отчет!$D:$D,0)</f>
        <v>92</v>
      </c>
    </row>
    <row r="598" spans="1:22" x14ac:dyDescent="0.2">
      <c r="A598" s="17">
        <v>509661520</v>
      </c>
      <c r="B598" s="17">
        <v>7</v>
      </c>
      <c r="C598" s="17" t="s">
        <v>175</v>
      </c>
      <c r="D598" s="17">
        <v>504312221</v>
      </c>
      <c r="E598" s="7" t="s">
        <v>282</v>
      </c>
      <c r="F598" s="7" t="s">
        <v>177</v>
      </c>
      <c r="G598" s="7" t="s">
        <v>283</v>
      </c>
      <c r="H598" s="17" t="s">
        <v>284</v>
      </c>
      <c r="I598" s="7" t="s">
        <v>567</v>
      </c>
      <c r="J598" s="17">
        <v>5</v>
      </c>
      <c r="K598" s="17" t="s">
        <v>171</v>
      </c>
      <c r="L598" s="17" t="s">
        <v>560</v>
      </c>
      <c r="N598" s="17">
        <v>35</v>
      </c>
      <c r="O598" s="17">
        <v>5</v>
      </c>
      <c r="P598" s="17">
        <v>1</v>
      </c>
      <c r="Q598" s="17">
        <v>0</v>
      </c>
      <c r="R598">
        <v>508329127</v>
      </c>
      <c r="S598">
        <v>2098</v>
      </c>
      <c r="U598" t="s">
        <v>174</v>
      </c>
      <c r="V598">
        <f>MATCH(D598,Отчет!$D:$D,0)</f>
        <v>81</v>
      </c>
    </row>
    <row r="599" spans="1:22" x14ac:dyDescent="0.2">
      <c r="A599" s="17">
        <v>509659648</v>
      </c>
      <c r="B599" s="17">
        <v>8</v>
      </c>
      <c r="C599" s="17" t="s">
        <v>165</v>
      </c>
      <c r="D599" s="17">
        <v>504312248</v>
      </c>
      <c r="E599" s="7" t="s">
        <v>285</v>
      </c>
      <c r="F599" s="7" t="s">
        <v>218</v>
      </c>
      <c r="G599" s="7" t="s">
        <v>186</v>
      </c>
      <c r="H599" s="17" t="s">
        <v>286</v>
      </c>
      <c r="I599" s="7" t="s">
        <v>567</v>
      </c>
      <c r="J599" s="17">
        <v>5</v>
      </c>
      <c r="K599" s="17" t="s">
        <v>171</v>
      </c>
      <c r="L599" s="17" t="s">
        <v>560</v>
      </c>
      <c r="N599" s="17">
        <v>40</v>
      </c>
      <c r="O599" s="17">
        <v>5</v>
      </c>
      <c r="P599" s="17">
        <v>1</v>
      </c>
      <c r="Q599" s="17">
        <v>0</v>
      </c>
      <c r="R599">
        <v>508329127</v>
      </c>
      <c r="S599">
        <v>2098</v>
      </c>
      <c r="U599" t="s">
        <v>174</v>
      </c>
      <c r="V599">
        <f>MATCH(D599,Отчет!$D:$D,0)</f>
        <v>32</v>
      </c>
    </row>
    <row r="600" spans="1:22" x14ac:dyDescent="0.2">
      <c r="A600" s="17">
        <v>509654664</v>
      </c>
      <c r="B600" s="17">
        <v>8</v>
      </c>
      <c r="C600" s="17" t="s">
        <v>165</v>
      </c>
      <c r="D600" s="17">
        <v>504312270</v>
      </c>
      <c r="E600" s="7" t="s">
        <v>287</v>
      </c>
      <c r="F600" s="7" t="s">
        <v>211</v>
      </c>
      <c r="G600" s="7" t="s">
        <v>278</v>
      </c>
      <c r="H600" s="17" t="s">
        <v>288</v>
      </c>
      <c r="I600" s="7" t="s">
        <v>567</v>
      </c>
      <c r="J600" s="17">
        <v>5</v>
      </c>
      <c r="K600" s="17" t="s">
        <v>171</v>
      </c>
      <c r="L600" s="17" t="s">
        <v>560</v>
      </c>
      <c r="N600" s="17">
        <v>40</v>
      </c>
      <c r="O600" s="17">
        <v>5</v>
      </c>
      <c r="P600" s="17">
        <v>1</v>
      </c>
      <c r="Q600" s="17">
        <v>0</v>
      </c>
      <c r="R600">
        <v>508329127</v>
      </c>
      <c r="S600">
        <v>2098</v>
      </c>
      <c r="U600" t="s">
        <v>174</v>
      </c>
      <c r="V600">
        <f>MATCH(D600,Отчет!$D:$D,0)</f>
        <v>34</v>
      </c>
    </row>
    <row r="601" spans="1:22" x14ac:dyDescent="0.2">
      <c r="A601" s="17">
        <v>509665510</v>
      </c>
      <c r="B601" s="17">
        <v>8</v>
      </c>
      <c r="C601" s="17" t="s">
        <v>175</v>
      </c>
      <c r="D601" s="17">
        <v>504312301</v>
      </c>
      <c r="E601" s="7" t="s">
        <v>289</v>
      </c>
      <c r="F601" s="7" t="s">
        <v>211</v>
      </c>
      <c r="G601" s="7" t="s">
        <v>290</v>
      </c>
      <c r="H601" s="17" t="s">
        <v>291</v>
      </c>
      <c r="I601" s="7" t="s">
        <v>567</v>
      </c>
      <c r="J601" s="17">
        <v>5</v>
      </c>
      <c r="K601" s="17" t="s">
        <v>171</v>
      </c>
      <c r="L601" s="17" t="s">
        <v>560</v>
      </c>
      <c r="N601" s="17">
        <v>40</v>
      </c>
      <c r="O601" s="17">
        <v>5</v>
      </c>
      <c r="P601" s="17">
        <v>1</v>
      </c>
      <c r="Q601" s="17">
        <v>0</v>
      </c>
      <c r="R601">
        <v>508329127</v>
      </c>
      <c r="S601">
        <v>2098</v>
      </c>
      <c r="U601" t="s">
        <v>174</v>
      </c>
      <c r="V601">
        <f>MATCH(D601,Отчет!$D:$D,0)</f>
        <v>64</v>
      </c>
    </row>
    <row r="602" spans="1:22" x14ac:dyDescent="0.2">
      <c r="A602" s="17">
        <v>509656137</v>
      </c>
      <c r="D602" s="17">
        <v>504312325</v>
      </c>
      <c r="E602" s="7" t="s">
        <v>292</v>
      </c>
      <c r="F602" s="7" t="s">
        <v>293</v>
      </c>
      <c r="G602" s="7" t="s">
        <v>294</v>
      </c>
      <c r="H602" s="17" t="s">
        <v>295</v>
      </c>
      <c r="I602" s="7" t="s">
        <v>567</v>
      </c>
      <c r="J602" s="17">
        <v>5</v>
      </c>
      <c r="K602" s="17" t="s">
        <v>171</v>
      </c>
      <c r="L602" s="17" t="s">
        <v>560</v>
      </c>
      <c r="M602" s="17">
        <v>0</v>
      </c>
      <c r="N602" s="17">
        <v>0</v>
      </c>
      <c r="O602" s="17">
        <v>5</v>
      </c>
      <c r="Q602" s="17">
        <v>0</v>
      </c>
      <c r="R602">
        <v>508329127</v>
      </c>
      <c r="S602">
        <v>2098</v>
      </c>
      <c r="U602" t="s">
        <v>174</v>
      </c>
      <c r="V602">
        <f>MATCH(D602,Отчет!$D:$D,0)</f>
        <v>136</v>
      </c>
    </row>
    <row r="603" spans="1:22" x14ac:dyDescent="0.2">
      <c r="A603" s="17">
        <v>509656657</v>
      </c>
      <c r="B603" s="17">
        <v>8</v>
      </c>
      <c r="C603" s="17" t="s">
        <v>165</v>
      </c>
      <c r="D603" s="17">
        <v>504311465</v>
      </c>
      <c r="E603" s="7" t="s">
        <v>184</v>
      </c>
      <c r="F603" s="7" t="s">
        <v>185</v>
      </c>
      <c r="G603" s="7" t="s">
        <v>186</v>
      </c>
      <c r="H603" s="17" t="s">
        <v>187</v>
      </c>
      <c r="I603" s="7" t="s">
        <v>567</v>
      </c>
      <c r="J603" s="17">
        <v>5</v>
      </c>
      <c r="K603" s="17" t="s">
        <v>171</v>
      </c>
      <c r="L603" s="17" t="s">
        <v>560</v>
      </c>
      <c r="N603" s="17">
        <v>40</v>
      </c>
      <c r="O603" s="17">
        <v>5</v>
      </c>
      <c r="P603" s="17">
        <v>1</v>
      </c>
      <c r="Q603" s="17">
        <v>0</v>
      </c>
      <c r="R603">
        <v>508329127</v>
      </c>
      <c r="S603">
        <v>2098</v>
      </c>
      <c r="U603" t="s">
        <v>174</v>
      </c>
      <c r="V603">
        <f>MATCH(D603,Отчет!$D:$D,0)</f>
        <v>62</v>
      </c>
    </row>
    <row r="604" spans="1:22" x14ac:dyDescent="0.2">
      <c r="A604" s="17">
        <v>509666459</v>
      </c>
      <c r="B604" s="17">
        <v>6</v>
      </c>
      <c r="C604" s="17" t="s">
        <v>188</v>
      </c>
      <c r="D604" s="17">
        <v>504311495</v>
      </c>
      <c r="E604" s="7" t="s">
        <v>189</v>
      </c>
      <c r="F604" s="7" t="s">
        <v>190</v>
      </c>
      <c r="G604" s="7" t="s">
        <v>191</v>
      </c>
      <c r="H604" s="17" t="s">
        <v>192</v>
      </c>
      <c r="I604" s="7" t="s">
        <v>567</v>
      </c>
      <c r="J604" s="17">
        <v>5</v>
      </c>
      <c r="K604" s="17" t="s">
        <v>171</v>
      </c>
      <c r="L604" s="17" t="s">
        <v>560</v>
      </c>
      <c r="N604" s="17">
        <v>30</v>
      </c>
      <c r="O604" s="17">
        <v>5</v>
      </c>
      <c r="P604" s="17">
        <v>1</v>
      </c>
      <c r="Q604" s="17">
        <v>0</v>
      </c>
      <c r="R604">
        <v>508329127</v>
      </c>
      <c r="S604">
        <v>2098</v>
      </c>
      <c r="U604" t="s">
        <v>174</v>
      </c>
      <c r="V604">
        <f>MATCH(D604,Отчет!$D:$D,0)</f>
        <v>124</v>
      </c>
    </row>
    <row r="605" spans="1:22" x14ac:dyDescent="0.2">
      <c r="A605" s="17">
        <v>509659338</v>
      </c>
      <c r="B605" s="17">
        <v>6</v>
      </c>
      <c r="C605" s="17" t="s">
        <v>188</v>
      </c>
      <c r="D605" s="17">
        <v>504311517</v>
      </c>
      <c r="E605" s="7" t="s">
        <v>193</v>
      </c>
      <c r="F605" s="7" t="s">
        <v>194</v>
      </c>
      <c r="G605" s="7" t="s">
        <v>195</v>
      </c>
      <c r="H605" s="17" t="s">
        <v>196</v>
      </c>
      <c r="I605" s="7" t="s">
        <v>567</v>
      </c>
      <c r="J605" s="17">
        <v>5</v>
      </c>
      <c r="K605" s="17" t="s">
        <v>171</v>
      </c>
      <c r="L605" s="17" t="s">
        <v>560</v>
      </c>
      <c r="N605" s="17">
        <v>30</v>
      </c>
      <c r="O605" s="17">
        <v>5</v>
      </c>
      <c r="P605" s="17">
        <v>1</v>
      </c>
      <c r="Q605" s="17">
        <v>0</v>
      </c>
      <c r="R605">
        <v>508329127</v>
      </c>
      <c r="S605">
        <v>2098</v>
      </c>
      <c r="U605" t="s">
        <v>174</v>
      </c>
      <c r="V605">
        <f>MATCH(D605,Отчет!$D:$D,0)</f>
        <v>121</v>
      </c>
    </row>
    <row r="606" spans="1:22" x14ac:dyDescent="0.2">
      <c r="A606" s="17">
        <v>509659424</v>
      </c>
      <c r="B606" s="17">
        <v>8</v>
      </c>
      <c r="C606" s="17" t="s">
        <v>165</v>
      </c>
      <c r="D606" s="17">
        <v>504311547</v>
      </c>
      <c r="E606" s="7" t="s">
        <v>197</v>
      </c>
      <c r="F606" s="7" t="s">
        <v>198</v>
      </c>
      <c r="G606" s="7" t="s">
        <v>199</v>
      </c>
      <c r="H606" s="17" t="s">
        <v>200</v>
      </c>
      <c r="I606" s="7" t="s">
        <v>567</v>
      </c>
      <c r="J606" s="17">
        <v>5</v>
      </c>
      <c r="K606" s="17" t="s">
        <v>171</v>
      </c>
      <c r="L606" s="17" t="s">
        <v>560</v>
      </c>
      <c r="N606" s="17">
        <v>40</v>
      </c>
      <c r="O606" s="17">
        <v>5</v>
      </c>
      <c r="P606" s="17">
        <v>1</v>
      </c>
      <c r="Q606" s="17">
        <v>0</v>
      </c>
      <c r="R606">
        <v>508329127</v>
      </c>
      <c r="S606">
        <v>2098</v>
      </c>
      <c r="U606" t="s">
        <v>174</v>
      </c>
      <c r="V606">
        <f>MATCH(D606,Отчет!$D:$D,0)</f>
        <v>19</v>
      </c>
    </row>
    <row r="607" spans="1:22" x14ac:dyDescent="0.2">
      <c r="A607" s="17">
        <v>509663298</v>
      </c>
      <c r="B607" s="17">
        <v>8</v>
      </c>
      <c r="C607" s="17" t="s">
        <v>175</v>
      </c>
      <c r="D607" s="17">
        <v>504311573</v>
      </c>
      <c r="E607" s="7" t="s">
        <v>201</v>
      </c>
      <c r="F607" s="7" t="s">
        <v>202</v>
      </c>
      <c r="G607" s="7" t="s">
        <v>203</v>
      </c>
      <c r="H607" s="17" t="s">
        <v>204</v>
      </c>
      <c r="I607" s="7" t="s">
        <v>567</v>
      </c>
      <c r="J607" s="17">
        <v>5</v>
      </c>
      <c r="K607" s="17" t="s">
        <v>171</v>
      </c>
      <c r="L607" s="17" t="s">
        <v>560</v>
      </c>
      <c r="N607" s="17">
        <v>40</v>
      </c>
      <c r="O607" s="17">
        <v>5</v>
      </c>
      <c r="P607" s="17">
        <v>1</v>
      </c>
      <c r="Q607" s="17">
        <v>0</v>
      </c>
      <c r="R607">
        <v>508329127</v>
      </c>
      <c r="S607">
        <v>2098</v>
      </c>
      <c r="U607" t="s">
        <v>174</v>
      </c>
      <c r="V607">
        <f>MATCH(D607,Отчет!$D:$D,0)</f>
        <v>26</v>
      </c>
    </row>
    <row r="608" spans="1:22" x14ac:dyDescent="0.2">
      <c r="A608" s="17">
        <v>509663938</v>
      </c>
      <c r="B608" s="17">
        <v>6</v>
      </c>
      <c r="C608" s="17" t="s">
        <v>175</v>
      </c>
      <c r="D608" s="17">
        <v>504311597</v>
      </c>
      <c r="E608" s="7" t="s">
        <v>205</v>
      </c>
      <c r="F608" s="7" t="s">
        <v>206</v>
      </c>
      <c r="G608" s="7" t="s">
        <v>207</v>
      </c>
      <c r="H608" s="17" t="s">
        <v>208</v>
      </c>
      <c r="I608" s="7" t="s">
        <v>567</v>
      </c>
      <c r="J608" s="17">
        <v>5</v>
      </c>
      <c r="K608" s="17" t="s">
        <v>171</v>
      </c>
      <c r="L608" s="17" t="s">
        <v>560</v>
      </c>
      <c r="N608" s="17">
        <v>30</v>
      </c>
      <c r="O608" s="17">
        <v>5</v>
      </c>
      <c r="P608" s="17">
        <v>1</v>
      </c>
      <c r="Q608" s="17">
        <v>0</v>
      </c>
      <c r="R608">
        <v>508329127</v>
      </c>
      <c r="S608">
        <v>2098</v>
      </c>
      <c r="U608" t="s">
        <v>174</v>
      </c>
      <c r="V608">
        <f>MATCH(D608,Отчет!$D:$D,0)</f>
        <v>103</v>
      </c>
    </row>
    <row r="609" spans="1:22" x14ac:dyDescent="0.2">
      <c r="A609" s="17">
        <v>509661385</v>
      </c>
      <c r="B609" s="17">
        <v>8</v>
      </c>
      <c r="C609" s="17" t="s">
        <v>209</v>
      </c>
      <c r="D609" s="17">
        <v>504311635</v>
      </c>
      <c r="E609" s="7" t="s">
        <v>210</v>
      </c>
      <c r="F609" s="7" t="s">
        <v>211</v>
      </c>
      <c r="G609" s="7" t="s">
        <v>207</v>
      </c>
      <c r="H609" s="17" t="s">
        <v>212</v>
      </c>
      <c r="I609" s="7" t="s">
        <v>567</v>
      </c>
      <c r="J609" s="17">
        <v>5</v>
      </c>
      <c r="K609" s="17" t="s">
        <v>171</v>
      </c>
      <c r="L609" s="17" t="s">
        <v>560</v>
      </c>
      <c r="N609" s="17">
        <v>40</v>
      </c>
      <c r="O609" s="17">
        <v>5</v>
      </c>
      <c r="P609" s="17">
        <v>1</v>
      </c>
      <c r="Q609" s="17">
        <v>0</v>
      </c>
      <c r="R609">
        <v>508329127</v>
      </c>
      <c r="S609">
        <v>2098</v>
      </c>
      <c r="U609" t="s">
        <v>174</v>
      </c>
      <c r="V609">
        <f>MATCH(D609,Отчет!$D:$D,0)</f>
        <v>61</v>
      </c>
    </row>
    <row r="610" spans="1:22" x14ac:dyDescent="0.2">
      <c r="A610" s="17">
        <v>509662675</v>
      </c>
      <c r="B610" s="17">
        <v>7</v>
      </c>
      <c r="C610" s="17" t="s">
        <v>209</v>
      </c>
      <c r="D610" s="17">
        <v>504311677</v>
      </c>
      <c r="E610" s="7" t="s">
        <v>213</v>
      </c>
      <c r="F610" s="7" t="s">
        <v>214</v>
      </c>
      <c r="G610" s="7" t="s">
        <v>186</v>
      </c>
      <c r="H610" s="17" t="s">
        <v>215</v>
      </c>
      <c r="I610" s="7" t="s">
        <v>567</v>
      </c>
      <c r="J610" s="17">
        <v>5</v>
      </c>
      <c r="K610" s="17" t="s">
        <v>171</v>
      </c>
      <c r="L610" s="17" t="s">
        <v>560</v>
      </c>
      <c r="N610" s="17">
        <v>35</v>
      </c>
      <c r="O610" s="17">
        <v>5</v>
      </c>
      <c r="P610" s="17">
        <v>1</v>
      </c>
      <c r="Q610" s="17">
        <v>0</v>
      </c>
      <c r="R610">
        <v>508329127</v>
      </c>
      <c r="S610">
        <v>2098</v>
      </c>
      <c r="U610" t="s">
        <v>174</v>
      </c>
      <c r="V610">
        <f>MATCH(D610,Отчет!$D:$D,0)</f>
        <v>78</v>
      </c>
    </row>
    <row r="611" spans="1:22" x14ac:dyDescent="0.2">
      <c r="A611" s="17">
        <v>509666289</v>
      </c>
      <c r="B611" s="17">
        <v>7</v>
      </c>
      <c r="C611" s="17" t="s">
        <v>216</v>
      </c>
      <c r="D611" s="17">
        <v>504311701</v>
      </c>
      <c r="E611" s="7" t="s">
        <v>217</v>
      </c>
      <c r="F611" s="7" t="s">
        <v>218</v>
      </c>
      <c r="G611" s="7" t="s">
        <v>219</v>
      </c>
      <c r="H611" s="17" t="s">
        <v>220</v>
      </c>
      <c r="I611" s="7" t="s">
        <v>567</v>
      </c>
      <c r="J611" s="17">
        <v>5</v>
      </c>
      <c r="K611" s="17" t="s">
        <v>171</v>
      </c>
      <c r="L611" s="17" t="s">
        <v>560</v>
      </c>
      <c r="N611" s="17">
        <v>35</v>
      </c>
      <c r="O611" s="17">
        <v>5</v>
      </c>
      <c r="P611" s="17">
        <v>1</v>
      </c>
      <c r="Q611" s="17">
        <v>0</v>
      </c>
      <c r="R611">
        <v>508329127</v>
      </c>
      <c r="S611">
        <v>2098</v>
      </c>
      <c r="U611" t="s">
        <v>174</v>
      </c>
      <c r="V611">
        <f>MATCH(D611,Отчет!$D:$D,0)</f>
        <v>75</v>
      </c>
    </row>
    <row r="612" spans="1:22" x14ac:dyDescent="0.2">
      <c r="A612" s="17">
        <v>509666169</v>
      </c>
      <c r="B612" s="17">
        <v>7</v>
      </c>
      <c r="C612" s="17" t="s">
        <v>209</v>
      </c>
      <c r="D612" s="17">
        <v>504311731</v>
      </c>
      <c r="E612" s="7" t="s">
        <v>221</v>
      </c>
      <c r="F612" s="7" t="s">
        <v>222</v>
      </c>
      <c r="G612" s="7" t="s">
        <v>223</v>
      </c>
      <c r="H612" s="17" t="s">
        <v>224</v>
      </c>
      <c r="I612" s="7" t="s">
        <v>567</v>
      </c>
      <c r="J612" s="17">
        <v>5</v>
      </c>
      <c r="K612" s="17" t="s">
        <v>171</v>
      </c>
      <c r="L612" s="17" t="s">
        <v>560</v>
      </c>
      <c r="N612" s="17">
        <v>35</v>
      </c>
      <c r="O612" s="17">
        <v>5</v>
      </c>
      <c r="P612" s="17">
        <v>1</v>
      </c>
      <c r="Q612" s="17">
        <v>0</v>
      </c>
      <c r="R612">
        <v>508329127</v>
      </c>
      <c r="S612">
        <v>2098</v>
      </c>
      <c r="U612" t="s">
        <v>174</v>
      </c>
      <c r="V612">
        <f>MATCH(D612,Отчет!$D:$D,0)</f>
        <v>102</v>
      </c>
    </row>
    <row r="613" spans="1:22" x14ac:dyDescent="0.2">
      <c r="A613" s="17">
        <v>509647974</v>
      </c>
      <c r="B613" s="17">
        <v>8</v>
      </c>
      <c r="C613" s="17" t="s">
        <v>209</v>
      </c>
      <c r="D613" s="17">
        <v>504311762</v>
      </c>
      <c r="E613" s="7" t="s">
        <v>225</v>
      </c>
      <c r="F613" s="7" t="s">
        <v>226</v>
      </c>
      <c r="G613" s="7" t="s">
        <v>186</v>
      </c>
      <c r="H613" s="17" t="s">
        <v>227</v>
      </c>
      <c r="I613" s="7" t="s">
        <v>567</v>
      </c>
      <c r="J613" s="17">
        <v>5</v>
      </c>
      <c r="K613" s="17" t="s">
        <v>171</v>
      </c>
      <c r="L613" s="17" t="s">
        <v>560</v>
      </c>
      <c r="N613" s="17">
        <v>40</v>
      </c>
      <c r="O613" s="17">
        <v>5</v>
      </c>
      <c r="P613" s="17">
        <v>1</v>
      </c>
      <c r="Q613" s="17">
        <v>0</v>
      </c>
      <c r="R613">
        <v>508329127</v>
      </c>
      <c r="S613">
        <v>2098</v>
      </c>
      <c r="U613" t="s">
        <v>174</v>
      </c>
      <c r="V613">
        <f>MATCH(D613,Отчет!$D:$D,0)</f>
        <v>13</v>
      </c>
    </row>
    <row r="614" spans="1:22" x14ac:dyDescent="0.2">
      <c r="A614" s="17">
        <v>509660236</v>
      </c>
      <c r="B614" s="17">
        <v>6</v>
      </c>
      <c r="C614" s="17" t="s">
        <v>209</v>
      </c>
      <c r="D614" s="17">
        <v>504311785</v>
      </c>
      <c r="E614" s="7" t="s">
        <v>228</v>
      </c>
      <c r="F614" s="7" t="s">
        <v>229</v>
      </c>
      <c r="G614" s="7" t="s">
        <v>230</v>
      </c>
      <c r="H614" s="17" t="s">
        <v>231</v>
      </c>
      <c r="I614" s="7" t="s">
        <v>567</v>
      </c>
      <c r="J614" s="17">
        <v>5</v>
      </c>
      <c r="K614" s="17" t="s">
        <v>171</v>
      </c>
      <c r="L614" s="17" t="s">
        <v>560</v>
      </c>
      <c r="N614" s="17">
        <v>30</v>
      </c>
      <c r="O614" s="17">
        <v>5</v>
      </c>
      <c r="P614" s="17">
        <v>1</v>
      </c>
      <c r="Q614" s="17">
        <v>0</v>
      </c>
      <c r="R614">
        <v>508329127</v>
      </c>
      <c r="S614">
        <v>2098</v>
      </c>
      <c r="U614" t="s">
        <v>174</v>
      </c>
      <c r="V614">
        <f>MATCH(D614,Отчет!$D:$D,0)</f>
        <v>93</v>
      </c>
    </row>
    <row r="615" spans="1:22" x14ac:dyDescent="0.2">
      <c r="A615" s="17">
        <v>509658329</v>
      </c>
      <c r="B615" s="17">
        <v>5</v>
      </c>
      <c r="C615" s="17" t="s">
        <v>216</v>
      </c>
      <c r="D615" s="17">
        <v>504311816</v>
      </c>
      <c r="E615" s="7" t="s">
        <v>232</v>
      </c>
      <c r="F615" s="7" t="s">
        <v>233</v>
      </c>
      <c r="G615" s="7" t="s">
        <v>234</v>
      </c>
      <c r="H615" s="17" t="s">
        <v>235</v>
      </c>
      <c r="I615" s="7" t="s">
        <v>567</v>
      </c>
      <c r="J615" s="17">
        <v>5</v>
      </c>
      <c r="K615" s="17" t="s">
        <v>171</v>
      </c>
      <c r="L615" s="17" t="s">
        <v>560</v>
      </c>
      <c r="N615" s="17">
        <v>25</v>
      </c>
      <c r="O615" s="17">
        <v>5</v>
      </c>
      <c r="P615" s="17">
        <v>1</v>
      </c>
      <c r="Q615" s="17">
        <v>0</v>
      </c>
      <c r="R615">
        <v>508329127</v>
      </c>
      <c r="S615">
        <v>2098</v>
      </c>
      <c r="U615" t="s">
        <v>174</v>
      </c>
      <c r="V615">
        <f>MATCH(D615,Отчет!$D:$D,0)</f>
        <v>130</v>
      </c>
    </row>
    <row r="616" spans="1:22" x14ac:dyDescent="0.2">
      <c r="A616" s="17">
        <v>509660614</v>
      </c>
      <c r="B616" s="17">
        <v>6</v>
      </c>
      <c r="C616" s="17" t="s">
        <v>188</v>
      </c>
      <c r="D616" s="17">
        <v>504311838</v>
      </c>
      <c r="E616" s="7" t="s">
        <v>236</v>
      </c>
      <c r="F616" s="7" t="s">
        <v>237</v>
      </c>
      <c r="G616" s="7" t="s">
        <v>238</v>
      </c>
      <c r="H616" s="17" t="s">
        <v>239</v>
      </c>
      <c r="I616" s="7" t="s">
        <v>567</v>
      </c>
      <c r="J616" s="17">
        <v>5</v>
      </c>
      <c r="K616" s="17" t="s">
        <v>171</v>
      </c>
      <c r="L616" s="17" t="s">
        <v>560</v>
      </c>
      <c r="N616" s="17">
        <v>30</v>
      </c>
      <c r="O616" s="17">
        <v>5</v>
      </c>
      <c r="P616" s="17">
        <v>1</v>
      </c>
      <c r="Q616" s="17">
        <v>0</v>
      </c>
      <c r="R616">
        <v>508329127</v>
      </c>
      <c r="S616">
        <v>2098</v>
      </c>
      <c r="U616" t="s">
        <v>174</v>
      </c>
      <c r="V616">
        <f>MATCH(D616,Отчет!$D:$D,0)</f>
        <v>88</v>
      </c>
    </row>
    <row r="617" spans="1:22" x14ac:dyDescent="0.2">
      <c r="A617" s="17">
        <v>509654812</v>
      </c>
      <c r="B617" s="17">
        <v>7</v>
      </c>
      <c r="C617" s="17" t="s">
        <v>209</v>
      </c>
      <c r="D617" s="17">
        <v>504311861</v>
      </c>
      <c r="E617" s="7" t="s">
        <v>240</v>
      </c>
      <c r="F617" s="7" t="s">
        <v>241</v>
      </c>
      <c r="G617" s="7" t="s">
        <v>242</v>
      </c>
      <c r="H617" s="17" t="s">
        <v>243</v>
      </c>
      <c r="I617" s="7" t="s">
        <v>567</v>
      </c>
      <c r="J617" s="17">
        <v>5</v>
      </c>
      <c r="K617" s="17" t="s">
        <v>171</v>
      </c>
      <c r="L617" s="17" t="s">
        <v>560</v>
      </c>
      <c r="N617" s="17">
        <v>35</v>
      </c>
      <c r="O617" s="17">
        <v>5</v>
      </c>
      <c r="P617" s="17">
        <v>1</v>
      </c>
      <c r="Q617" s="17">
        <v>0</v>
      </c>
      <c r="R617">
        <v>508329127</v>
      </c>
      <c r="S617">
        <v>2098</v>
      </c>
      <c r="U617" t="s">
        <v>174</v>
      </c>
      <c r="V617">
        <f>MATCH(D617,Отчет!$D:$D,0)</f>
        <v>85</v>
      </c>
    </row>
    <row r="618" spans="1:22" x14ac:dyDescent="0.2">
      <c r="A618" s="17">
        <v>509663459</v>
      </c>
      <c r="B618" s="17">
        <v>7</v>
      </c>
      <c r="C618" s="17" t="s">
        <v>216</v>
      </c>
      <c r="D618" s="17">
        <v>504311887</v>
      </c>
      <c r="E618" s="7" t="s">
        <v>244</v>
      </c>
      <c r="F618" s="7" t="s">
        <v>211</v>
      </c>
      <c r="G618" s="7" t="s">
        <v>245</v>
      </c>
      <c r="H618" s="17" t="s">
        <v>246</v>
      </c>
      <c r="I618" s="7" t="s">
        <v>567</v>
      </c>
      <c r="J618" s="17">
        <v>5</v>
      </c>
      <c r="K618" s="17" t="s">
        <v>171</v>
      </c>
      <c r="L618" s="17" t="s">
        <v>560</v>
      </c>
      <c r="N618" s="17">
        <v>35</v>
      </c>
      <c r="O618" s="17">
        <v>5</v>
      </c>
      <c r="P618" s="17">
        <v>1</v>
      </c>
      <c r="Q618" s="17">
        <v>0</v>
      </c>
      <c r="R618">
        <v>508329127</v>
      </c>
      <c r="S618">
        <v>2098</v>
      </c>
      <c r="U618" t="s">
        <v>174</v>
      </c>
      <c r="V618">
        <f>MATCH(D618,Отчет!$D:$D,0)</f>
        <v>125</v>
      </c>
    </row>
    <row r="619" spans="1:22" x14ac:dyDescent="0.2">
      <c r="A619" s="17">
        <v>509656760</v>
      </c>
      <c r="B619" s="17">
        <v>9</v>
      </c>
      <c r="C619" s="17" t="s">
        <v>188</v>
      </c>
      <c r="D619" s="17">
        <v>504310792</v>
      </c>
      <c r="E619" s="7" t="s">
        <v>507</v>
      </c>
      <c r="F619" s="7" t="s">
        <v>508</v>
      </c>
      <c r="G619" s="7" t="s">
        <v>509</v>
      </c>
      <c r="H619" s="17" t="s">
        <v>510</v>
      </c>
      <c r="I619" s="7" t="s">
        <v>567</v>
      </c>
      <c r="J619" s="17">
        <v>5</v>
      </c>
      <c r="K619" s="17" t="s">
        <v>171</v>
      </c>
      <c r="L619" s="17" t="s">
        <v>560</v>
      </c>
      <c r="N619" s="17">
        <v>45</v>
      </c>
      <c r="O619" s="17">
        <v>5</v>
      </c>
      <c r="P619" s="17">
        <v>1</v>
      </c>
      <c r="Q619" s="17">
        <v>1</v>
      </c>
      <c r="R619">
        <v>508329127</v>
      </c>
      <c r="S619">
        <v>2098</v>
      </c>
      <c r="U619" t="s">
        <v>174</v>
      </c>
      <c r="V619">
        <f>MATCH(D619,Отчет!$D:$D,0)</f>
        <v>71</v>
      </c>
    </row>
    <row r="620" spans="1:22" x14ac:dyDescent="0.2">
      <c r="A620" s="17">
        <v>509664848</v>
      </c>
      <c r="B620" s="17">
        <v>5</v>
      </c>
      <c r="C620" s="17" t="s">
        <v>188</v>
      </c>
      <c r="D620" s="17">
        <v>504310816</v>
      </c>
      <c r="E620" s="7" t="s">
        <v>511</v>
      </c>
      <c r="F620" s="7" t="s">
        <v>226</v>
      </c>
      <c r="G620" s="7" t="s">
        <v>512</v>
      </c>
      <c r="H620" s="17" t="s">
        <v>513</v>
      </c>
      <c r="I620" s="7" t="s">
        <v>567</v>
      </c>
      <c r="J620" s="17">
        <v>5</v>
      </c>
      <c r="K620" s="17" t="s">
        <v>171</v>
      </c>
      <c r="L620" s="17" t="s">
        <v>560</v>
      </c>
      <c r="N620" s="17">
        <v>25</v>
      </c>
      <c r="O620" s="17">
        <v>5</v>
      </c>
      <c r="P620" s="17">
        <v>1</v>
      </c>
      <c r="Q620" s="17">
        <v>1</v>
      </c>
      <c r="R620">
        <v>508329127</v>
      </c>
      <c r="S620">
        <v>2098</v>
      </c>
      <c r="U620" t="s">
        <v>174</v>
      </c>
      <c r="V620">
        <f>MATCH(D620,Отчет!$D:$D,0)</f>
        <v>108</v>
      </c>
    </row>
    <row r="621" spans="1:22" x14ac:dyDescent="0.2">
      <c r="A621" s="17">
        <v>509662138</v>
      </c>
      <c r="B621" s="17">
        <v>9</v>
      </c>
      <c r="C621" s="17" t="s">
        <v>165</v>
      </c>
      <c r="D621" s="17">
        <v>504310840</v>
      </c>
      <c r="E621" s="7" t="s">
        <v>514</v>
      </c>
      <c r="F621" s="7" t="s">
        <v>185</v>
      </c>
      <c r="G621" s="7" t="s">
        <v>309</v>
      </c>
      <c r="H621" s="17" t="s">
        <v>515</v>
      </c>
      <c r="I621" s="7" t="s">
        <v>567</v>
      </c>
      <c r="J621" s="17">
        <v>5</v>
      </c>
      <c r="K621" s="17" t="s">
        <v>171</v>
      </c>
      <c r="L621" s="17" t="s">
        <v>560</v>
      </c>
      <c r="N621" s="17">
        <v>45</v>
      </c>
      <c r="O621" s="17">
        <v>5</v>
      </c>
      <c r="P621" s="17">
        <v>1</v>
      </c>
      <c r="Q621" s="17">
        <v>1</v>
      </c>
      <c r="R621">
        <v>508329127</v>
      </c>
      <c r="S621">
        <v>2098</v>
      </c>
      <c r="U621" t="s">
        <v>174</v>
      </c>
      <c r="V621">
        <f>MATCH(D621,Отчет!$D:$D,0)</f>
        <v>31</v>
      </c>
    </row>
    <row r="622" spans="1:22" x14ac:dyDescent="0.2">
      <c r="A622" s="17">
        <v>509658110</v>
      </c>
      <c r="C622" s="17" t="s">
        <v>175</v>
      </c>
      <c r="D622" s="17">
        <v>504310872</v>
      </c>
      <c r="E622" s="7" t="s">
        <v>516</v>
      </c>
      <c r="F622" s="7" t="s">
        <v>374</v>
      </c>
      <c r="G622" s="7" t="s">
        <v>261</v>
      </c>
      <c r="H622" s="17" t="s">
        <v>517</v>
      </c>
      <c r="I622" s="7" t="s">
        <v>567</v>
      </c>
      <c r="J622" s="17">
        <v>5</v>
      </c>
      <c r="K622" s="17" t="s">
        <v>171</v>
      </c>
      <c r="L622" s="17" t="s">
        <v>560</v>
      </c>
      <c r="M622" s="17">
        <v>1</v>
      </c>
      <c r="N622" s="17">
        <v>0</v>
      </c>
      <c r="O622" s="17">
        <v>5</v>
      </c>
      <c r="Q622" s="17">
        <v>1</v>
      </c>
      <c r="R622">
        <v>508329127</v>
      </c>
      <c r="S622">
        <v>2098</v>
      </c>
      <c r="U622" t="s">
        <v>174</v>
      </c>
      <c r="V622">
        <f>MATCH(D622,Отчет!$D:$D,0)</f>
        <v>131</v>
      </c>
    </row>
    <row r="623" spans="1:22" x14ac:dyDescent="0.2">
      <c r="A623" s="17">
        <v>612396785</v>
      </c>
      <c r="B623" s="17">
        <v>7</v>
      </c>
      <c r="C623" s="17" t="s">
        <v>209</v>
      </c>
      <c r="D623" s="17">
        <v>607219827</v>
      </c>
      <c r="E623" s="7" t="s">
        <v>371</v>
      </c>
      <c r="F623" s="7" t="s">
        <v>346</v>
      </c>
      <c r="G623" s="7" t="s">
        <v>316</v>
      </c>
      <c r="H623" s="17" t="s">
        <v>372</v>
      </c>
      <c r="I623" s="7" t="s">
        <v>568</v>
      </c>
      <c r="J623" s="17">
        <v>4</v>
      </c>
      <c r="K623" s="17" t="s">
        <v>171</v>
      </c>
      <c r="L623" s="17" t="s">
        <v>560</v>
      </c>
      <c r="N623" s="17">
        <v>28</v>
      </c>
      <c r="O623" s="17">
        <v>4</v>
      </c>
      <c r="P623" s="17">
        <v>1</v>
      </c>
      <c r="Q623" s="17">
        <v>0</v>
      </c>
      <c r="R623">
        <v>508329127</v>
      </c>
      <c r="S623">
        <v>2098</v>
      </c>
      <c r="T623" t="s">
        <v>307</v>
      </c>
      <c r="U623" t="s">
        <v>174</v>
      </c>
      <c r="V623">
        <f>MATCH(D623,Отчет!$D:$D,0)</f>
        <v>111</v>
      </c>
    </row>
    <row r="624" spans="1:22" x14ac:dyDescent="0.2">
      <c r="A624" s="17">
        <v>509656297</v>
      </c>
      <c r="B624" s="17">
        <v>7</v>
      </c>
      <c r="C624" s="17" t="s">
        <v>175</v>
      </c>
      <c r="D624" s="17">
        <v>504308102</v>
      </c>
      <c r="E624" s="7" t="s">
        <v>373</v>
      </c>
      <c r="F624" s="7" t="s">
        <v>374</v>
      </c>
      <c r="G624" s="7" t="s">
        <v>278</v>
      </c>
      <c r="H624" s="17" t="s">
        <v>375</v>
      </c>
      <c r="I624" s="7" t="s">
        <v>568</v>
      </c>
      <c r="J624" s="17">
        <v>4</v>
      </c>
      <c r="K624" s="17" t="s">
        <v>171</v>
      </c>
      <c r="L624" s="17" t="s">
        <v>560</v>
      </c>
      <c r="N624" s="17">
        <v>28</v>
      </c>
      <c r="O624" s="17">
        <v>4</v>
      </c>
      <c r="P624" s="17">
        <v>1</v>
      </c>
      <c r="Q624" s="17">
        <v>1</v>
      </c>
      <c r="R624">
        <v>508329127</v>
      </c>
      <c r="S624">
        <v>2098</v>
      </c>
      <c r="U624" t="s">
        <v>174</v>
      </c>
      <c r="V624">
        <f>MATCH(D624,Отчет!$D:$D,0)</f>
        <v>80</v>
      </c>
    </row>
    <row r="625" spans="1:22" x14ac:dyDescent="0.2">
      <c r="A625" s="17">
        <v>509665720</v>
      </c>
      <c r="B625" s="17">
        <v>6</v>
      </c>
      <c r="C625" s="17" t="s">
        <v>165</v>
      </c>
      <c r="D625" s="17">
        <v>504308130</v>
      </c>
      <c r="E625" s="7" t="s">
        <v>376</v>
      </c>
      <c r="F625" s="7" t="s">
        <v>377</v>
      </c>
      <c r="G625" s="7" t="s">
        <v>378</v>
      </c>
      <c r="H625" s="17" t="s">
        <v>379</v>
      </c>
      <c r="I625" s="7" t="s">
        <v>568</v>
      </c>
      <c r="J625" s="17">
        <v>4</v>
      </c>
      <c r="K625" s="17" t="s">
        <v>171</v>
      </c>
      <c r="L625" s="17" t="s">
        <v>560</v>
      </c>
      <c r="N625" s="17">
        <v>24</v>
      </c>
      <c r="O625" s="17">
        <v>4</v>
      </c>
      <c r="P625" s="17">
        <v>1</v>
      </c>
      <c r="Q625" s="17">
        <v>1</v>
      </c>
      <c r="R625">
        <v>508329127</v>
      </c>
      <c r="S625">
        <v>2098</v>
      </c>
      <c r="U625" t="s">
        <v>174</v>
      </c>
      <c r="V625">
        <f>MATCH(D625,Отчет!$D:$D,0)</f>
        <v>84</v>
      </c>
    </row>
    <row r="626" spans="1:22" x14ac:dyDescent="0.2">
      <c r="A626" s="17">
        <v>509662977</v>
      </c>
      <c r="B626" s="17">
        <v>7</v>
      </c>
      <c r="C626" s="17" t="s">
        <v>165</v>
      </c>
      <c r="D626" s="17">
        <v>504308154</v>
      </c>
      <c r="E626" s="7" t="s">
        <v>380</v>
      </c>
      <c r="F626" s="7" t="s">
        <v>381</v>
      </c>
      <c r="G626" s="7" t="s">
        <v>382</v>
      </c>
      <c r="H626" s="17" t="s">
        <v>383</v>
      </c>
      <c r="I626" s="7" t="s">
        <v>568</v>
      </c>
      <c r="J626" s="17">
        <v>4</v>
      </c>
      <c r="K626" s="17" t="s">
        <v>171</v>
      </c>
      <c r="L626" s="17" t="s">
        <v>560</v>
      </c>
      <c r="N626" s="17">
        <v>28</v>
      </c>
      <c r="O626" s="17">
        <v>4</v>
      </c>
      <c r="P626" s="17">
        <v>1</v>
      </c>
      <c r="Q626" s="17">
        <v>1</v>
      </c>
      <c r="R626">
        <v>508329127</v>
      </c>
      <c r="S626">
        <v>2098</v>
      </c>
      <c r="U626" t="s">
        <v>174</v>
      </c>
      <c r="V626">
        <f>MATCH(D626,Отчет!$D:$D,0)</f>
        <v>63</v>
      </c>
    </row>
    <row r="627" spans="1:22" x14ac:dyDescent="0.2">
      <c r="A627" s="17">
        <v>509657047</v>
      </c>
      <c r="B627" s="17">
        <v>9</v>
      </c>
      <c r="C627" s="17" t="s">
        <v>188</v>
      </c>
      <c r="D627" s="17">
        <v>504308180</v>
      </c>
      <c r="E627" s="7" t="s">
        <v>384</v>
      </c>
      <c r="F627" s="7" t="s">
        <v>211</v>
      </c>
      <c r="G627" s="7" t="s">
        <v>264</v>
      </c>
      <c r="H627" s="17" t="s">
        <v>385</v>
      </c>
      <c r="I627" s="7" t="s">
        <v>568</v>
      </c>
      <c r="J627" s="17">
        <v>4</v>
      </c>
      <c r="K627" s="17" t="s">
        <v>171</v>
      </c>
      <c r="L627" s="17" t="s">
        <v>560</v>
      </c>
      <c r="N627" s="17">
        <v>36</v>
      </c>
      <c r="O627" s="17">
        <v>4</v>
      </c>
      <c r="P627" s="17">
        <v>1</v>
      </c>
      <c r="Q627" s="17">
        <v>1</v>
      </c>
      <c r="R627">
        <v>508329127</v>
      </c>
      <c r="S627">
        <v>2098</v>
      </c>
      <c r="U627" t="s">
        <v>174</v>
      </c>
      <c r="V627">
        <f>MATCH(D627,Отчет!$D:$D,0)</f>
        <v>77</v>
      </c>
    </row>
    <row r="628" spans="1:22" x14ac:dyDescent="0.2">
      <c r="A628" s="17">
        <v>509665028</v>
      </c>
      <c r="C628" s="17" t="s">
        <v>209</v>
      </c>
      <c r="D628" s="17">
        <v>504308204</v>
      </c>
      <c r="E628" s="7" t="s">
        <v>386</v>
      </c>
      <c r="F628" s="7" t="s">
        <v>211</v>
      </c>
      <c r="G628" s="7" t="s">
        <v>242</v>
      </c>
      <c r="H628" s="17" t="s">
        <v>387</v>
      </c>
      <c r="I628" s="7" t="s">
        <v>568</v>
      </c>
      <c r="J628" s="17">
        <v>4</v>
      </c>
      <c r="K628" s="17" t="s">
        <v>171</v>
      </c>
      <c r="L628" s="17" t="s">
        <v>560</v>
      </c>
      <c r="M628" s="17">
        <v>0</v>
      </c>
      <c r="N628" s="17">
        <v>0</v>
      </c>
      <c r="O628" s="17">
        <v>4</v>
      </c>
      <c r="Q628" s="17">
        <v>1</v>
      </c>
      <c r="R628">
        <v>508329127</v>
      </c>
      <c r="S628">
        <v>2098</v>
      </c>
      <c r="U628" t="s">
        <v>174</v>
      </c>
      <c r="V628">
        <f>MATCH(D628,Отчет!$D:$D,0)</f>
        <v>120</v>
      </c>
    </row>
    <row r="629" spans="1:22" x14ac:dyDescent="0.2">
      <c r="A629" s="17">
        <v>509659104</v>
      </c>
      <c r="B629" s="17">
        <v>9</v>
      </c>
      <c r="C629" s="17" t="s">
        <v>216</v>
      </c>
      <c r="D629" s="17">
        <v>504308433</v>
      </c>
      <c r="E629" s="7" t="s">
        <v>388</v>
      </c>
      <c r="F629" s="7" t="s">
        <v>302</v>
      </c>
      <c r="G629" s="7" t="s">
        <v>389</v>
      </c>
      <c r="H629" s="17" t="s">
        <v>390</v>
      </c>
      <c r="I629" s="7" t="s">
        <v>568</v>
      </c>
      <c r="J629" s="17">
        <v>4</v>
      </c>
      <c r="K629" s="17" t="s">
        <v>171</v>
      </c>
      <c r="L629" s="17" t="s">
        <v>560</v>
      </c>
      <c r="N629" s="17">
        <v>36</v>
      </c>
      <c r="O629" s="17">
        <v>4</v>
      </c>
      <c r="P629" s="17">
        <v>1</v>
      </c>
      <c r="Q629" s="17">
        <v>1</v>
      </c>
      <c r="R629">
        <v>508329127</v>
      </c>
      <c r="S629">
        <v>2098</v>
      </c>
      <c r="U629" t="s">
        <v>174</v>
      </c>
      <c r="V629">
        <f>MATCH(D629,Отчет!$D:$D,0)</f>
        <v>47</v>
      </c>
    </row>
    <row r="630" spans="1:22" x14ac:dyDescent="0.2">
      <c r="A630" s="17">
        <v>509658020</v>
      </c>
      <c r="B630" s="17">
        <v>8</v>
      </c>
      <c r="C630" s="17" t="s">
        <v>188</v>
      </c>
      <c r="D630" s="17">
        <v>504308457</v>
      </c>
      <c r="E630" s="7" t="s">
        <v>391</v>
      </c>
      <c r="F630" s="7" t="s">
        <v>374</v>
      </c>
      <c r="G630" s="7" t="s">
        <v>392</v>
      </c>
      <c r="H630" s="17" t="s">
        <v>393</v>
      </c>
      <c r="I630" s="7" t="s">
        <v>568</v>
      </c>
      <c r="J630" s="17">
        <v>4</v>
      </c>
      <c r="K630" s="17" t="s">
        <v>171</v>
      </c>
      <c r="L630" s="17" t="s">
        <v>560</v>
      </c>
      <c r="N630" s="17">
        <v>32</v>
      </c>
      <c r="O630" s="17">
        <v>4</v>
      </c>
      <c r="P630" s="17">
        <v>1</v>
      </c>
      <c r="Q630" s="17">
        <v>1</v>
      </c>
      <c r="R630">
        <v>508329127</v>
      </c>
      <c r="S630">
        <v>2098</v>
      </c>
      <c r="U630" t="s">
        <v>174</v>
      </c>
      <c r="V630">
        <f>MATCH(D630,Отчет!$D:$D,0)</f>
        <v>40</v>
      </c>
    </row>
    <row r="631" spans="1:22" x14ac:dyDescent="0.2">
      <c r="A631" s="17">
        <v>509659550</v>
      </c>
      <c r="B631" s="17">
        <v>6</v>
      </c>
      <c r="C631" s="17" t="s">
        <v>216</v>
      </c>
      <c r="D631" s="17">
        <v>504308486</v>
      </c>
      <c r="E631" s="7" t="s">
        <v>394</v>
      </c>
      <c r="F631" s="7" t="s">
        <v>395</v>
      </c>
      <c r="G631" s="7" t="s">
        <v>238</v>
      </c>
      <c r="H631" s="17" t="s">
        <v>396</v>
      </c>
      <c r="I631" s="7" t="s">
        <v>568</v>
      </c>
      <c r="J631" s="17">
        <v>4</v>
      </c>
      <c r="K631" s="17" t="s">
        <v>171</v>
      </c>
      <c r="L631" s="17" t="s">
        <v>560</v>
      </c>
      <c r="N631" s="17">
        <v>24</v>
      </c>
      <c r="O631" s="17">
        <v>4</v>
      </c>
      <c r="P631" s="17">
        <v>1</v>
      </c>
      <c r="Q631" s="17">
        <v>1</v>
      </c>
      <c r="R631">
        <v>508329127</v>
      </c>
      <c r="S631">
        <v>2098</v>
      </c>
      <c r="U631" t="s">
        <v>174</v>
      </c>
      <c r="V631">
        <f>MATCH(D631,Отчет!$D:$D,0)</f>
        <v>59</v>
      </c>
    </row>
    <row r="632" spans="1:22" x14ac:dyDescent="0.2">
      <c r="A632" s="17">
        <v>509655384</v>
      </c>
      <c r="B632" s="17">
        <v>8</v>
      </c>
      <c r="C632" s="17" t="s">
        <v>216</v>
      </c>
      <c r="D632" s="17">
        <v>504308510</v>
      </c>
      <c r="E632" s="7" t="s">
        <v>397</v>
      </c>
      <c r="F632" s="7" t="s">
        <v>206</v>
      </c>
      <c r="G632" s="7" t="s">
        <v>294</v>
      </c>
      <c r="H632" s="17" t="s">
        <v>398</v>
      </c>
      <c r="I632" s="7" t="s">
        <v>568</v>
      </c>
      <c r="J632" s="17">
        <v>4</v>
      </c>
      <c r="K632" s="17" t="s">
        <v>171</v>
      </c>
      <c r="L632" s="17" t="s">
        <v>560</v>
      </c>
      <c r="N632" s="17">
        <v>32</v>
      </c>
      <c r="O632" s="17">
        <v>4</v>
      </c>
      <c r="P632" s="17">
        <v>1</v>
      </c>
      <c r="Q632" s="17">
        <v>1</v>
      </c>
      <c r="R632">
        <v>508329127</v>
      </c>
      <c r="S632">
        <v>2098</v>
      </c>
      <c r="U632" t="s">
        <v>174</v>
      </c>
      <c r="V632">
        <f>MATCH(D632,Отчет!$D:$D,0)</f>
        <v>51</v>
      </c>
    </row>
    <row r="633" spans="1:22" x14ac:dyDescent="0.2">
      <c r="A633" s="17">
        <v>509663100</v>
      </c>
      <c r="B633" s="17">
        <v>10</v>
      </c>
      <c r="C633" s="17" t="s">
        <v>209</v>
      </c>
      <c r="D633" s="17">
        <v>504308535</v>
      </c>
      <c r="E633" s="7" t="s">
        <v>399</v>
      </c>
      <c r="F633" s="7" t="s">
        <v>333</v>
      </c>
      <c r="G633" s="7" t="s">
        <v>207</v>
      </c>
      <c r="H633" s="17" t="s">
        <v>400</v>
      </c>
      <c r="I633" s="7" t="s">
        <v>568</v>
      </c>
      <c r="J633" s="17">
        <v>4</v>
      </c>
      <c r="K633" s="17" t="s">
        <v>171</v>
      </c>
      <c r="L633" s="17" t="s">
        <v>560</v>
      </c>
      <c r="N633" s="17">
        <v>40</v>
      </c>
      <c r="O633" s="17">
        <v>4</v>
      </c>
      <c r="P633" s="17">
        <v>1</v>
      </c>
      <c r="Q633" s="17">
        <v>1</v>
      </c>
      <c r="R633">
        <v>508329127</v>
      </c>
      <c r="S633">
        <v>2098</v>
      </c>
      <c r="U633" t="s">
        <v>174</v>
      </c>
      <c r="V633">
        <f>MATCH(D633,Отчет!$D:$D,0)</f>
        <v>16</v>
      </c>
    </row>
    <row r="634" spans="1:22" x14ac:dyDescent="0.2">
      <c r="A634" s="17">
        <v>509665335</v>
      </c>
      <c r="B634" s="17">
        <v>7</v>
      </c>
      <c r="C634" s="17" t="s">
        <v>165</v>
      </c>
      <c r="D634" s="17">
        <v>504308559</v>
      </c>
      <c r="E634" s="7" t="s">
        <v>401</v>
      </c>
      <c r="F634" s="7" t="s">
        <v>402</v>
      </c>
      <c r="G634" s="7" t="s">
        <v>382</v>
      </c>
      <c r="H634" s="17" t="s">
        <v>403</v>
      </c>
      <c r="I634" s="7" t="s">
        <v>568</v>
      </c>
      <c r="J634" s="17">
        <v>4</v>
      </c>
      <c r="K634" s="17" t="s">
        <v>171</v>
      </c>
      <c r="L634" s="17" t="s">
        <v>560</v>
      </c>
      <c r="N634" s="17">
        <v>28</v>
      </c>
      <c r="O634" s="17">
        <v>4</v>
      </c>
      <c r="P634" s="17">
        <v>1</v>
      </c>
      <c r="Q634" s="17">
        <v>1</v>
      </c>
      <c r="R634">
        <v>508329127</v>
      </c>
      <c r="S634">
        <v>2098</v>
      </c>
      <c r="U634" t="s">
        <v>174</v>
      </c>
      <c r="V634">
        <f>MATCH(D634,Отчет!$D:$D,0)</f>
        <v>95</v>
      </c>
    </row>
    <row r="635" spans="1:22" x14ac:dyDescent="0.2">
      <c r="A635" s="17">
        <v>509661871</v>
      </c>
      <c r="B635" s="17">
        <v>6</v>
      </c>
      <c r="C635" s="17" t="s">
        <v>216</v>
      </c>
      <c r="D635" s="17">
        <v>504308583</v>
      </c>
      <c r="E635" s="7" t="s">
        <v>404</v>
      </c>
      <c r="F635" s="7" t="s">
        <v>211</v>
      </c>
      <c r="G635" s="7" t="s">
        <v>207</v>
      </c>
      <c r="H635" s="17" t="s">
        <v>405</v>
      </c>
      <c r="I635" s="7" t="s">
        <v>568</v>
      </c>
      <c r="J635" s="17">
        <v>4</v>
      </c>
      <c r="K635" s="17" t="s">
        <v>171</v>
      </c>
      <c r="L635" s="17" t="s">
        <v>560</v>
      </c>
      <c r="N635" s="17">
        <v>24</v>
      </c>
      <c r="O635" s="17">
        <v>4</v>
      </c>
      <c r="P635" s="17">
        <v>1</v>
      </c>
      <c r="Q635" s="17">
        <v>1</v>
      </c>
      <c r="R635">
        <v>508329127</v>
      </c>
      <c r="S635">
        <v>2098</v>
      </c>
      <c r="U635" t="s">
        <v>174</v>
      </c>
      <c r="V635">
        <f>MATCH(D635,Отчет!$D:$D,0)</f>
        <v>87</v>
      </c>
    </row>
    <row r="636" spans="1:22" x14ac:dyDescent="0.2">
      <c r="A636" s="17">
        <v>509657427</v>
      </c>
      <c r="B636" s="17">
        <v>10</v>
      </c>
      <c r="C636" s="17" t="s">
        <v>188</v>
      </c>
      <c r="D636" s="17">
        <v>504308608</v>
      </c>
      <c r="E636" s="7" t="s">
        <v>406</v>
      </c>
      <c r="F636" s="7" t="s">
        <v>211</v>
      </c>
      <c r="G636" s="7" t="s">
        <v>278</v>
      </c>
      <c r="H636" s="17" t="s">
        <v>407</v>
      </c>
      <c r="I636" s="7" t="s">
        <v>568</v>
      </c>
      <c r="J636" s="17">
        <v>4</v>
      </c>
      <c r="K636" s="17" t="s">
        <v>171</v>
      </c>
      <c r="L636" s="17" t="s">
        <v>560</v>
      </c>
      <c r="N636" s="17">
        <v>40</v>
      </c>
      <c r="O636" s="17">
        <v>4</v>
      </c>
      <c r="P636" s="17">
        <v>1</v>
      </c>
      <c r="Q636" s="17">
        <v>1</v>
      </c>
      <c r="R636">
        <v>508329127</v>
      </c>
      <c r="S636">
        <v>2098</v>
      </c>
      <c r="U636" t="s">
        <v>174</v>
      </c>
      <c r="V636">
        <f>MATCH(D636,Отчет!$D:$D,0)</f>
        <v>22</v>
      </c>
    </row>
    <row r="637" spans="1:22" x14ac:dyDescent="0.2">
      <c r="A637" s="17">
        <v>509660842</v>
      </c>
      <c r="B637" s="17">
        <v>8</v>
      </c>
      <c r="C637" s="17" t="s">
        <v>175</v>
      </c>
      <c r="D637" s="17">
        <v>504308648</v>
      </c>
      <c r="E637" s="7" t="s">
        <v>408</v>
      </c>
      <c r="F637" s="7" t="s">
        <v>409</v>
      </c>
      <c r="G637" s="7" t="s">
        <v>410</v>
      </c>
      <c r="H637" s="17" t="s">
        <v>411</v>
      </c>
      <c r="I637" s="7" t="s">
        <v>568</v>
      </c>
      <c r="J637" s="17">
        <v>4</v>
      </c>
      <c r="K637" s="17" t="s">
        <v>171</v>
      </c>
      <c r="L637" s="17" t="s">
        <v>560</v>
      </c>
      <c r="N637" s="17">
        <v>32</v>
      </c>
      <c r="O637" s="17">
        <v>4</v>
      </c>
      <c r="P637" s="17">
        <v>1</v>
      </c>
      <c r="Q637" s="17">
        <v>1</v>
      </c>
      <c r="R637">
        <v>508329127</v>
      </c>
      <c r="S637">
        <v>2098</v>
      </c>
      <c r="U637" t="s">
        <v>174</v>
      </c>
      <c r="V637">
        <f>MATCH(D637,Отчет!$D:$D,0)</f>
        <v>55</v>
      </c>
    </row>
    <row r="638" spans="1:22" x14ac:dyDescent="0.2">
      <c r="A638" s="17">
        <v>509666789</v>
      </c>
      <c r="B638" s="17">
        <v>9</v>
      </c>
      <c r="C638" s="17" t="s">
        <v>188</v>
      </c>
      <c r="D638" s="17">
        <v>504308680</v>
      </c>
      <c r="E638" s="7" t="s">
        <v>412</v>
      </c>
      <c r="F638" s="7" t="s">
        <v>326</v>
      </c>
      <c r="G638" s="7" t="s">
        <v>327</v>
      </c>
      <c r="H638" s="17" t="s">
        <v>413</v>
      </c>
      <c r="I638" s="7" t="s">
        <v>568</v>
      </c>
      <c r="J638" s="17">
        <v>4</v>
      </c>
      <c r="K638" s="17" t="s">
        <v>171</v>
      </c>
      <c r="L638" s="17" t="s">
        <v>560</v>
      </c>
      <c r="N638" s="17">
        <v>36</v>
      </c>
      <c r="O638" s="17">
        <v>4</v>
      </c>
      <c r="P638" s="17">
        <v>1</v>
      </c>
      <c r="Q638" s="17">
        <v>1</v>
      </c>
      <c r="R638">
        <v>508329127</v>
      </c>
      <c r="S638">
        <v>2098</v>
      </c>
      <c r="U638" t="s">
        <v>174</v>
      </c>
      <c r="V638">
        <f>MATCH(D638,Отчет!$D:$D,0)</f>
        <v>66</v>
      </c>
    </row>
    <row r="639" spans="1:22" x14ac:dyDescent="0.2">
      <c r="A639" s="17">
        <v>509666695</v>
      </c>
      <c r="B639" s="17">
        <v>7</v>
      </c>
      <c r="C639" s="17" t="s">
        <v>165</v>
      </c>
      <c r="D639" s="17">
        <v>504308704</v>
      </c>
      <c r="E639" s="7" t="s">
        <v>414</v>
      </c>
      <c r="F639" s="7" t="s">
        <v>415</v>
      </c>
      <c r="G639" s="7" t="s">
        <v>416</v>
      </c>
      <c r="H639" s="17" t="s">
        <v>417</v>
      </c>
      <c r="I639" s="7" t="s">
        <v>568</v>
      </c>
      <c r="J639" s="17">
        <v>4</v>
      </c>
      <c r="K639" s="17" t="s">
        <v>171</v>
      </c>
      <c r="L639" s="17" t="s">
        <v>560</v>
      </c>
      <c r="N639" s="17">
        <v>28</v>
      </c>
      <c r="O639" s="17">
        <v>4</v>
      </c>
      <c r="P639" s="17">
        <v>1</v>
      </c>
      <c r="Q639" s="17">
        <v>1</v>
      </c>
      <c r="R639">
        <v>508329127</v>
      </c>
      <c r="S639">
        <v>2098</v>
      </c>
      <c r="U639" t="s">
        <v>174</v>
      </c>
      <c r="V639">
        <f>MATCH(D639,Отчет!$D:$D,0)</f>
        <v>74</v>
      </c>
    </row>
    <row r="640" spans="1:22" x14ac:dyDescent="0.2">
      <c r="A640" s="17">
        <v>509666968</v>
      </c>
      <c r="B640" s="17">
        <v>9</v>
      </c>
      <c r="C640" s="17" t="s">
        <v>175</v>
      </c>
      <c r="D640" s="17">
        <v>504308737</v>
      </c>
      <c r="E640" s="7" t="s">
        <v>418</v>
      </c>
      <c r="F640" s="7" t="s">
        <v>419</v>
      </c>
      <c r="G640" s="7" t="s">
        <v>420</v>
      </c>
      <c r="H640" s="17" t="s">
        <v>421</v>
      </c>
      <c r="I640" s="7" t="s">
        <v>568</v>
      </c>
      <c r="J640" s="17">
        <v>4</v>
      </c>
      <c r="K640" s="17" t="s">
        <v>171</v>
      </c>
      <c r="L640" s="17" t="s">
        <v>560</v>
      </c>
      <c r="N640" s="17">
        <v>36</v>
      </c>
      <c r="O640" s="17">
        <v>4</v>
      </c>
      <c r="P640" s="17">
        <v>1</v>
      </c>
      <c r="Q640" s="17">
        <v>1</v>
      </c>
      <c r="R640">
        <v>508329127</v>
      </c>
      <c r="S640">
        <v>2098</v>
      </c>
      <c r="U640" t="s">
        <v>174</v>
      </c>
      <c r="V640">
        <f>MATCH(D640,Отчет!$D:$D,0)</f>
        <v>57</v>
      </c>
    </row>
    <row r="641" spans="1:22" x14ac:dyDescent="0.2">
      <c r="A641" s="17">
        <v>509658716</v>
      </c>
      <c r="B641" s="17">
        <v>8</v>
      </c>
      <c r="D641" s="17">
        <v>504308761</v>
      </c>
      <c r="E641" s="7" t="s">
        <v>422</v>
      </c>
      <c r="F641" s="7" t="s">
        <v>423</v>
      </c>
      <c r="G641" s="7" t="s">
        <v>182</v>
      </c>
      <c r="H641" s="17" t="s">
        <v>424</v>
      </c>
      <c r="I641" s="7" t="s">
        <v>568</v>
      </c>
      <c r="J641" s="17">
        <v>4</v>
      </c>
      <c r="K641" s="17" t="s">
        <v>171</v>
      </c>
      <c r="L641" s="17" t="s">
        <v>560</v>
      </c>
      <c r="N641" s="17">
        <v>32</v>
      </c>
      <c r="O641" s="17">
        <v>4</v>
      </c>
      <c r="P641" s="17">
        <v>1</v>
      </c>
      <c r="Q641" s="17">
        <v>1</v>
      </c>
      <c r="R641">
        <v>508329127</v>
      </c>
      <c r="S641">
        <v>2098</v>
      </c>
      <c r="U641" t="s">
        <v>174</v>
      </c>
      <c r="V641">
        <f>MATCH(D641,Отчет!$D:$D,0)</f>
        <v>126</v>
      </c>
    </row>
    <row r="642" spans="1:22" x14ac:dyDescent="0.2">
      <c r="A642" s="17">
        <v>509665638</v>
      </c>
      <c r="B642" s="17">
        <v>8</v>
      </c>
      <c r="C642" s="17" t="s">
        <v>216</v>
      </c>
      <c r="D642" s="17">
        <v>504308785</v>
      </c>
      <c r="E642" s="7" t="s">
        <v>425</v>
      </c>
      <c r="F642" s="7" t="s">
        <v>426</v>
      </c>
      <c r="G642" s="7" t="s">
        <v>186</v>
      </c>
      <c r="H642" s="17" t="s">
        <v>427</v>
      </c>
      <c r="I642" s="7" t="s">
        <v>568</v>
      </c>
      <c r="J642" s="17">
        <v>4</v>
      </c>
      <c r="K642" s="17" t="s">
        <v>171</v>
      </c>
      <c r="L642" s="17" t="s">
        <v>560</v>
      </c>
      <c r="N642" s="17">
        <v>32</v>
      </c>
      <c r="O642" s="17">
        <v>4</v>
      </c>
      <c r="P642" s="17">
        <v>1</v>
      </c>
      <c r="Q642" s="17">
        <v>1</v>
      </c>
      <c r="R642">
        <v>508329127</v>
      </c>
      <c r="S642">
        <v>2098</v>
      </c>
      <c r="U642" t="s">
        <v>174</v>
      </c>
      <c r="V642">
        <f>MATCH(D642,Отчет!$D:$D,0)</f>
        <v>90</v>
      </c>
    </row>
    <row r="643" spans="1:22" x14ac:dyDescent="0.2">
      <c r="A643" s="17">
        <v>509665106</v>
      </c>
      <c r="B643" s="17">
        <v>9</v>
      </c>
      <c r="C643" s="17" t="s">
        <v>175</v>
      </c>
      <c r="D643" s="17">
        <v>504308817</v>
      </c>
      <c r="E643" s="7" t="s">
        <v>428</v>
      </c>
      <c r="F643" s="7" t="s">
        <v>429</v>
      </c>
      <c r="G643" s="7" t="s">
        <v>207</v>
      </c>
      <c r="H643" s="17" t="s">
        <v>430</v>
      </c>
      <c r="I643" s="7" t="s">
        <v>568</v>
      </c>
      <c r="J643" s="17">
        <v>4</v>
      </c>
      <c r="K643" s="17" t="s">
        <v>171</v>
      </c>
      <c r="L643" s="17" t="s">
        <v>560</v>
      </c>
      <c r="N643" s="17">
        <v>36</v>
      </c>
      <c r="O643" s="17">
        <v>4</v>
      </c>
      <c r="P643" s="17">
        <v>1</v>
      </c>
      <c r="Q643" s="17">
        <v>1</v>
      </c>
      <c r="R643">
        <v>508329127</v>
      </c>
      <c r="S643">
        <v>2098</v>
      </c>
      <c r="U643" t="s">
        <v>174</v>
      </c>
      <c r="V643">
        <f>MATCH(D643,Отчет!$D:$D,0)</f>
        <v>15</v>
      </c>
    </row>
    <row r="644" spans="1:22" x14ac:dyDescent="0.2">
      <c r="A644" s="17">
        <v>509662411</v>
      </c>
      <c r="B644" s="17">
        <v>8</v>
      </c>
      <c r="C644" s="17" t="s">
        <v>175</v>
      </c>
      <c r="D644" s="17">
        <v>504308842</v>
      </c>
      <c r="E644" s="7" t="s">
        <v>431</v>
      </c>
      <c r="F644" s="7" t="s">
        <v>177</v>
      </c>
      <c r="G644" s="7" t="s">
        <v>207</v>
      </c>
      <c r="H644" s="17" t="s">
        <v>432</v>
      </c>
      <c r="I644" s="7" t="s">
        <v>568</v>
      </c>
      <c r="J644" s="17">
        <v>4</v>
      </c>
      <c r="K644" s="17" t="s">
        <v>171</v>
      </c>
      <c r="L644" s="17" t="s">
        <v>560</v>
      </c>
      <c r="N644" s="17">
        <v>32</v>
      </c>
      <c r="O644" s="17">
        <v>4</v>
      </c>
      <c r="P644" s="17">
        <v>1</v>
      </c>
      <c r="Q644" s="17">
        <v>1</v>
      </c>
      <c r="R644">
        <v>508329127</v>
      </c>
      <c r="S644">
        <v>2098</v>
      </c>
      <c r="U644" t="s">
        <v>174</v>
      </c>
      <c r="V644">
        <f>MATCH(D644,Отчет!$D:$D,0)</f>
        <v>24</v>
      </c>
    </row>
    <row r="645" spans="1:22" x14ac:dyDescent="0.2">
      <c r="A645" s="17">
        <v>509655108</v>
      </c>
      <c r="B645" s="17">
        <v>5</v>
      </c>
      <c r="C645" s="17" t="s">
        <v>165</v>
      </c>
      <c r="D645" s="17">
        <v>504308870</v>
      </c>
      <c r="E645" s="7" t="s">
        <v>433</v>
      </c>
      <c r="F645" s="7" t="s">
        <v>434</v>
      </c>
      <c r="G645" s="7" t="s">
        <v>435</v>
      </c>
      <c r="H645" s="17" t="s">
        <v>436</v>
      </c>
      <c r="I645" s="7" t="s">
        <v>568</v>
      </c>
      <c r="J645" s="17">
        <v>4</v>
      </c>
      <c r="K645" s="17" t="s">
        <v>171</v>
      </c>
      <c r="L645" s="17" t="s">
        <v>560</v>
      </c>
      <c r="N645" s="17">
        <v>20</v>
      </c>
      <c r="O645" s="17">
        <v>4</v>
      </c>
      <c r="P645" s="17">
        <v>1</v>
      </c>
      <c r="Q645" s="17">
        <v>1</v>
      </c>
      <c r="R645">
        <v>508329127</v>
      </c>
      <c r="S645">
        <v>2098</v>
      </c>
      <c r="U645" t="s">
        <v>174</v>
      </c>
      <c r="V645">
        <f>MATCH(D645,Отчет!$D:$D,0)</f>
        <v>122</v>
      </c>
    </row>
    <row r="646" spans="1:22" x14ac:dyDescent="0.2">
      <c r="A646" s="17">
        <v>509666096</v>
      </c>
      <c r="B646" s="17">
        <v>8</v>
      </c>
      <c r="C646" s="17" t="s">
        <v>216</v>
      </c>
      <c r="D646" s="17">
        <v>504308896</v>
      </c>
      <c r="E646" s="7" t="s">
        <v>437</v>
      </c>
      <c r="F646" s="7" t="s">
        <v>226</v>
      </c>
      <c r="G646" s="7" t="s">
        <v>186</v>
      </c>
      <c r="H646" s="17" t="s">
        <v>438</v>
      </c>
      <c r="I646" s="7" t="s">
        <v>568</v>
      </c>
      <c r="J646" s="17">
        <v>4</v>
      </c>
      <c r="K646" s="17" t="s">
        <v>171</v>
      </c>
      <c r="L646" s="17" t="s">
        <v>560</v>
      </c>
      <c r="N646" s="17">
        <v>32</v>
      </c>
      <c r="O646" s="17">
        <v>4</v>
      </c>
      <c r="P646" s="17">
        <v>1</v>
      </c>
      <c r="Q646" s="17">
        <v>1</v>
      </c>
      <c r="R646">
        <v>508329127</v>
      </c>
      <c r="S646">
        <v>2098</v>
      </c>
      <c r="U646" t="s">
        <v>174</v>
      </c>
      <c r="V646">
        <f>MATCH(D646,Отчет!$D:$D,0)</f>
        <v>44</v>
      </c>
    </row>
    <row r="647" spans="1:22" x14ac:dyDescent="0.2">
      <c r="A647" s="17">
        <v>509658536</v>
      </c>
      <c r="B647" s="17">
        <v>10</v>
      </c>
      <c r="C647" s="17" t="s">
        <v>188</v>
      </c>
      <c r="D647" s="17">
        <v>504308924</v>
      </c>
      <c r="E647" s="7" t="s">
        <v>439</v>
      </c>
      <c r="F647" s="7" t="s">
        <v>297</v>
      </c>
      <c r="G647" s="7" t="s">
        <v>261</v>
      </c>
      <c r="H647" s="17" t="s">
        <v>440</v>
      </c>
      <c r="I647" s="7" t="s">
        <v>568</v>
      </c>
      <c r="J647" s="17">
        <v>4</v>
      </c>
      <c r="K647" s="17" t="s">
        <v>171</v>
      </c>
      <c r="L647" s="17" t="s">
        <v>560</v>
      </c>
      <c r="N647" s="17">
        <v>40</v>
      </c>
      <c r="O647" s="17">
        <v>4</v>
      </c>
      <c r="P647" s="17">
        <v>1</v>
      </c>
      <c r="Q647" s="17">
        <v>1</v>
      </c>
      <c r="R647">
        <v>508329127</v>
      </c>
      <c r="S647">
        <v>2098</v>
      </c>
      <c r="U647" t="s">
        <v>174</v>
      </c>
      <c r="V647">
        <f>MATCH(D647,Отчет!$D:$D,0)</f>
        <v>23</v>
      </c>
    </row>
    <row r="648" spans="1:22" x14ac:dyDescent="0.2">
      <c r="A648" s="17">
        <v>509661252</v>
      </c>
      <c r="B648" s="17">
        <v>8</v>
      </c>
      <c r="C648" s="17" t="s">
        <v>188</v>
      </c>
      <c r="D648" s="17">
        <v>504308956</v>
      </c>
      <c r="E648" s="7" t="s">
        <v>210</v>
      </c>
      <c r="F648" s="7" t="s">
        <v>381</v>
      </c>
      <c r="G648" s="7" t="s">
        <v>191</v>
      </c>
      <c r="H648" s="17" t="s">
        <v>441</v>
      </c>
      <c r="I648" s="7" t="s">
        <v>568</v>
      </c>
      <c r="J648" s="17">
        <v>4</v>
      </c>
      <c r="K648" s="17" t="s">
        <v>171</v>
      </c>
      <c r="L648" s="17" t="s">
        <v>560</v>
      </c>
      <c r="N648" s="17">
        <v>32</v>
      </c>
      <c r="O648" s="17">
        <v>4</v>
      </c>
      <c r="P648" s="17">
        <v>1</v>
      </c>
      <c r="Q648" s="17">
        <v>1</v>
      </c>
      <c r="R648">
        <v>508329127</v>
      </c>
      <c r="S648">
        <v>2098</v>
      </c>
      <c r="U648" t="s">
        <v>174</v>
      </c>
      <c r="V648">
        <f>MATCH(D648,Отчет!$D:$D,0)</f>
        <v>89</v>
      </c>
    </row>
    <row r="649" spans="1:22" x14ac:dyDescent="0.2">
      <c r="A649" s="17">
        <v>509656593</v>
      </c>
      <c r="B649" s="17">
        <v>8</v>
      </c>
      <c r="C649" s="17" t="s">
        <v>209</v>
      </c>
      <c r="D649" s="17">
        <v>504308980</v>
      </c>
      <c r="E649" s="7" t="s">
        <v>442</v>
      </c>
      <c r="F649" s="7" t="s">
        <v>443</v>
      </c>
      <c r="G649" s="7" t="s">
        <v>444</v>
      </c>
      <c r="H649" s="17" t="s">
        <v>445</v>
      </c>
      <c r="I649" s="7" t="s">
        <v>568</v>
      </c>
      <c r="J649" s="17">
        <v>4</v>
      </c>
      <c r="K649" s="17" t="s">
        <v>171</v>
      </c>
      <c r="L649" s="17" t="s">
        <v>560</v>
      </c>
      <c r="N649" s="17">
        <v>32</v>
      </c>
      <c r="O649" s="17">
        <v>4</v>
      </c>
      <c r="P649" s="17">
        <v>1</v>
      </c>
      <c r="Q649" s="17">
        <v>1</v>
      </c>
      <c r="R649">
        <v>508329127</v>
      </c>
      <c r="S649">
        <v>2098</v>
      </c>
      <c r="U649" t="s">
        <v>174</v>
      </c>
      <c r="V649">
        <f>MATCH(D649,Отчет!$D:$D,0)</f>
        <v>42</v>
      </c>
    </row>
    <row r="650" spans="1:22" x14ac:dyDescent="0.2">
      <c r="A650" s="17">
        <v>509657824</v>
      </c>
      <c r="B650" s="17">
        <v>5</v>
      </c>
      <c r="C650" s="17" t="s">
        <v>216</v>
      </c>
      <c r="D650" s="17">
        <v>504309008</v>
      </c>
      <c r="E650" s="7" t="s">
        <v>446</v>
      </c>
      <c r="F650" s="7" t="s">
        <v>447</v>
      </c>
      <c r="G650" s="7" t="s">
        <v>448</v>
      </c>
      <c r="H650" s="17" t="s">
        <v>449</v>
      </c>
      <c r="I650" s="7" t="s">
        <v>568</v>
      </c>
      <c r="J650" s="17">
        <v>4</v>
      </c>
      <c r="K650" s="17" t="s">
        <v>171</v>
      </c>
      <c r="L650" s="17" t="s">
        <v>560</v>
      </c>
      <c r="N650" s="17">
        <v>20</v>
      </c>
      <c r="O650" s="17">
        <v>4</v>
      </c>
      <c r="P650" s="17">
        <v>1</v>
      </c>
      <c r="Q650" s="17">
        <v>1</v>
      </c>
      <c r="R650">
        <v>508329127</v>
      </c>
      <c r="S650">
        <v>2098</v>
      </c>
      <c r="U650" t="s">
        <v>174</v>
      </c>
      <c r="V650">
        <f>MATCH(D650,Отчет!$D:$D,0)</f>
        <v>96</v>
      </c>
    </row>
    <row r="651" spans="1:22" x14ac:dyDescent="0.2">
      <c r="A651" s="17">
        <v>509660713</v>
      </c>
      <c r="B651" s="17">
        <v>8</v>
      </c>
      <c r="C651" s="17" t="s">
        <v>216</v>
      </c>
      <c r="D651" s="17">
        <v>504309042</v>
      </c>
      <c r="E651" s="7" t="s">
        <v>450</v>
      </c>
      <c r="F651" s="7" t="s">
        <v>451</v>
      </c>
      <c r="G651" s="7" t="s">
        <v>261</v>
      </c>
      <c r="H651" s="17" t="s">
        <v>452</v>
      </c>
      <c r="I651" s="7" t="s">
        <v>568</v>
      </c>
      <c r="J651" s="17">
        <v>4</v>
      </c>
      <c r="K651" s="17" t="s">
        <v>171</v>
      </c>
      <c r="L651" s="17" t="s">
        <v>560</v>
      </c>
      <c r="N651" s="17">
        <v>32</v>
      </c>
      <c r="O651" s="17">
        <v>4</v>
      </c>
      <c r="P651" s="17">
        <v>1</v>
      </c>
      <c r="Q651" s="17">
        <v>1</v>
      </c>
      <c r="R651">
        <v>508329127</v>
      </c>
      <c r="S651">
        <v>2098</v>
      </c>
      <c r="U651" t="s">
        <v>174</v>
      </c>
      <c r="V651">
        <f>MATCH(D651,Отчет!$D:$D,0)</f>
        <v>69</v>
      </c>
    </row>
    <row r="652" spans="1:22" x14ac:dyDescent="0.2">
      <c r="A652" s="17">
        <v>509666877</v>
      </c>
      <c r="B652" s="17">
        <v>8</v>
      </c>
      <c r="C652" s="17" t="s">
        <v>175</v>
      </c>
      <c r="D652" s="17">
        <v>504309066</v>
      </c>
      <c r="E652" s="7" t="s">
        <v>453</v>
      </c>
      <c r="F652" s="7" t="s">
        <v>454</v>
      </c>
      <c r="G652" s="7" t="s">
        <v>267</v>
      </c>
      <c r="H652" s="17" t="s">
        <v>455</v>
      </c>
      <c r="I652" s="7" t="s">
        <v>568</v>
      </c>
      <c r="J652" s="17">
        <v>4</v>
      </c>
      <c r="K652" s="17" t="s">
        <v>171</v>
      </c>
      <c r="L652" s="17" t="s">
        <v>560</v>
      </c>
      <c r="N652" s="17">
        <v>32</v>
      </c>
      <c r="O652" s="17">
        <v>4</v>
      </c>
      <c r="P652" s="17">
        <v>1</v>
      </c>
      <c r="Q652" s="17">
        <v>1</v>
      </c>
      <c r="R652">
        <v>508329127</v>
      </c>
      <c r="S652">
        <v>2098</v>
      </c>
      <c r="U652" t="s">
        <v>174</v>
      </c>
      <c r="V652">
        <f>MATCH(D652,Отчет!$D:$D,0)</f>
        <v>82</v>
      </c>
    </row>
    <row r="653" spans="1:22" x14ac:dyDescent="0.2">
      <c r="A653" s="17">
        <v>509667294</v>
      </c>
      <c r="B653" s="17">
        <v>10</v>
      </c>
      <c r="C653" s="17" t="s">
        <v>165</v>
      </c>
      <c r="D653" s="17">
        <v>504309094</v>
      </c>
      <c r="E653" s="7" t="s">
        <v>456</v>
      </c>
      <c r="F653" s="7" t="s">
        <v>457</v>
      </c>
      <c r="G653" s="7" t="s">
        <v>458</v>
      </c>
      <c r="H653" s="17" t="s">
        <v>459</v>
      </c>
      <c r="I653" s="7" t="s">
        <v>568</v>
      </c>
      <c r="J653" s="17">
        <v>4</v>
      </c>
      <c r="K653" s="17" t="s">
        <v>171</v>
      </c>
      <c r="L653" s="17" t="s">
        <v>560</v>
      </c>
      <c r="N653" s="17">
        <v>40</v>
      </c>
      <c r="O653" s="17">
        <v>4</v>
      </c>
      <c r="P653" s="17">
        <v>1</v>
      </c>
      <c r="Q653" s="17">
        <v>1</v>
      </c>
      <c r="R653">
        <v>508329127</v>
      </c>
      <c r="S653">
        <v>2098</v>
      </c>
      <c r="U653" t="s">
        <v>174</v>
      </c>
      <c r="V653">
        <f>MATCH(D653,Отчет!$D:$D,0)</f>
        <v>21</v>
      </c>
    </row>
    <row r="654" spans="1:22" x14ac:dyDescent="0.2">
      <c r="A654" s="17">
        <v>509663579</v>
      </c>
      <c r="B654" s="17">
        <v>8</v>
      </c>
      <c r="C654" s="17" t="s">
        <v>165</v>
      </c>
      <c r="D654" s="17">
        <v>504309119</v>
      </c>
      <c r="E654" s="7" t="s">
        <v>460</v>
      </c>
      <c r="F654" s="7" t="s">
        <v>177</v>
      </c>
      <c r="G654" s="7" t="s">
        <v>461</v>
      </c>
      <c r="H654" s="17" t="s">
        <v>462</v>
      </c>
      <c r="I654" s="7" t="s">
        <v>568</v>
      </c>
      <c r="J654" s="17">
        <v>4</v>
      </c>
      <c r="K654" s="17" t="s">
        <v>171</v>
      </c>
      <c r="L654" s="17" t="s">
        <v>560</v>
      </c>
      <c r="N654" s="17">
        <v>32</v>
      </c>
      <c r="O654" s="17">
        <v>4</v>
      </c>
      <c r="P654" s="17">
        <v>1</v>
      </c>
      <c r="Q654" s="17">
        <v>1</v>
      </c>
      <c r="R654">
        <v>508329127</v>
      </c>
      <c r="S654">
        <v>2098</v>
      </c>
      <c r="U654" t="s">
        <v>174</v>
      </c>
      <c r="V654">
        <f>MATCH(D654,Отчет!$D:$D,0)</f>
        <v>36</v>
      </c>
    </row>
    <row r="655" spans="1:22" x14ac:dyDescent="0.2">
      <c r="A655" s="17">
        <v>509655841</v>
      </c>
      <c r="B655" s="17">
        <v>8</v>
      </c>
      <c r="C655" s="17" t="s">
        <v>165</v>
      </c>
      <c r="D655" s="17">
        <v>504309143</v>
      </c>
      <c r="E655" s="7" t="s">
        <v>463</v>
      </c>
      <c r="F655" s="7" t="s">
        <v>464</v>
      </c>
      <c r="G655" s="7" t="s">
        <v>465</v>
      </c>
      <c r="H655" s="17" t="s">
        <v>466</v>
      </c>
      <c r="I655" s="7" t="s">
        <v>568</v>
      </c>
      <c r="J655" s="17">
        <v>4</v>
      </c>
      <c r="K655" s="17" t="s">
        <v>171</v>
      </c>
      <c r="L655" s="17" t="s">
        <v>560</v>
      </c>
      <c r="N655" s="17">
        <v>32</v>
      </c>
      <c r="O655" s="17">
        <v>4</v>
      </c>
      <c r="P655" s="17">
        <v>1</v>
      </c>
      <c r="Q655" s="17">
        <v>1</v>
      </c>
      <c r="R655">
        <v>508329127</v>
      </c>
      <c r="S655">
        <v>2098</v>
      </c>
      <c r="U655" t="s">
        <v>174</v>
      </c>
      <c r="V655">
        <f>MATCH(D655,Отчет!$D:$D,0)</f>
        <v>30</v>
      </c>
    </row>
    <row r="656" spans="1:22" x14ac:dyDescent="0.2">
      <c r="A656" s="17">
        <v>509660168</v>
      </c>
      <c r="B656" s="17">
        <v>4</v>
      </c>
      <c r="C656" s="17" t="s">
        <v>216</v>
      </c>
      <c r="D656" s="17">
        <v>504309167</v>
      </c>
      <c r="E656" s="7" t="s">
        <v>467</v>
      </c>
      <c r="F656" s="7" t="s">
        <v>468</v>
      </c>
      <c r="G656" s="7" t="s">
        <v>469</v>
      </c>
      <c r="H656" s="17" t="s">
        <v>470</v>
      </c>
      <c r="I656" s="7" t="s">
        <v>568</v>
      </c>
      <c r="J656" s="17">
        <v>4</v>
      </c>
      <c r="K656" s="17" t="s">
        <v>171</v>
      </c>
      <c r="L656" s="17" t="s">
        <v>560</v>
      </c>
      <c r="N656" s="17">
        <v>16</v>
      </c>
      <c r="O656" s="17">
        <v>4</v>
      </c>
      <c r="P656" s="17">
        <v>1</v>
      </c>
      <c r="Q656" s="17">
        <v>1</v>
      </c>
      <c r="R656">
        <v>508329127</v>
      </c>
      <c r="S656">
        <v>2098</v>
      </c>
      <c r="U656" t="s">
        <v>174</v>
      </c>
      <c r="V656">
        <f>MATCH(D656,Отчет!$D:$D,0)</f>
        <v>109</v>
      </c>
    </row>
    <row r="657" spans="1:22" x14ac:dyDescent="0.2">
      <c r="A657" s="17">
        <v>509657615</v>
      </c>
      <c r="B657" s="17">
        <v>2</v>
      </c>
      <c r="C657" s="17" t="s">
        <v>165</v>
      </c>
      <c r="D657" s="17">
        <v>504309191</v>
      </c>
      <c r="E657" s="7" t="s">
        <v>471</v>
      </c>
      <c r="F657" s="7" t="s">
        <v>302</v>
      </c>
      <c r="G657" s="7" t="s">
        <v>178</v>
      </c>
      <c r="H657" s="17" t="s">
        <v>472</v>
      </c>
      <c r="I657" s="7" t="s">
        <v>568</v>
      </c>
      <c r="J657" s="17">
        <v>4</v>
      </c>
      <c r="K657" s="17" t="s">
        <v>171</v>
      </c>
      <c r="L657" s="17" t="s">
        <v>560</v>
      </c>
      <c r="N657" s="17">
        <v>0</v>
      </c>
      <c r="O657" s="17">
        <v>4</v>
      </c>
      <c r="P657" s="17">
        <v>0</v>
      </c>
      <c r="Q657" s="17">
        <v>1</v>
      </c>
      <c r="R657">
        <v>508329127</v>
      </c>
      <c r="S657">
        <v>2098</v>
      </c>
      <c r="U657" t="s">
        <v>174</v>
      </c>
      <c r="V657">
        <f>MATCH(D657,Отчет!$D:$D,0)</f>
        <v>132</v>
      </c>
    </row>
    <row r="658" spans="1:22" x14ac:dyDescent="0.2">
      <c r="A658" s="17">
        <v>509658799</v>
      </c>
      <c r="B658" s="17">
        <v>10</v>
      </c>
      <c r="C658" s="17" t="s">
        <v>188</v>
      </c>
      <c r="D658" s="17">
        <v>504309215</v>
      </c>
      <c r="E658" s="7" t="s">
        <v>473</v>
      </c>
      <c r="F658" s="7" t="s">
        <v>423</v>
      </c>
      <c r="G658" s="7" t="s">
        <v>353</v>
      </c>
      <c r="H658" s="17" t="s">
        <v>474</v>
      </c>
      <c r="I658" s="7" t="s">
        <v>568</v>
      </c>
      <c r="J658" s="17">
        <v>4</v>
      </c>
      <c r="K658" s="17" t="s">
        <v>171</v>
      </c>
      <c r="L658" s="17" t="s">
        <v>560</v>
      </c>
      <c r="N658" s="17">
        <v>40</v>
      </c>
      <c r="O658" s="17">
        <v>4</v>
      </c>
      <c r="P658" s="17">
        <v>1</v>
      </c>
      <c r="Q658" s="17">
        <v>1</v>
      </c>
      <c r="R658">
        <v>508329127</v>
      </c>
      <c r="S658">
        <v>2098</v>
      </c>
      <c r="U658" t="s">
        <v>174</v>
      </c>
      <c r="V658">
        <f>MATCH(D658,Отчет!$D:$D,0)</f>
        <v>12</v>
      </c>
    </row>
    <row r="659" spans="1:22" x14ac:dyDescent="0.2">
      <c r="A659" s="17">
        <v>509661708</v>
      </c>
      <c r="B659" s="17">
        <v>8</v>
      </c>
      <c r="C659" s="17" t="s">
        <v>188</v>
      </c>
      <c r="D659" s="17">
        <v>504309243</v>
      </c>
      <c r="E659" s="7" t="s">
        <v>475</v>
      </c>
      <c r="F659" s="7" t="s">
        <v>374</v>
      </c>
      <c r="G659" s="7" t="s">
        <v>465</v>
      </c>
      <c r="H659" s="17" t="s">
        <v>476</v>
      </c>
      <c r="I659" s="7" t="s">
        <v>568</v>
      </c>
      <c r="J659" s="17">
        <v>4</v>
      </c>
      <c r="K659" s="17" t="s">
        <v>171</v>
      </c>
      <c r="L659" s="17" t="s">
        <v>560</v>
      </c>
      <c r="N659" s="17">
        <v>32</v>
      </c>
      <c r="O659" s="17">
        <v>4</v>
      </c>
      <c r="P659" s="17">
        <v>1</v>
      </c>
      <c r="Q659" s="17">
        <v>1</v>
      </c>
      <c r="R659">
        <v>508329127</v>
      </c>
      <c r="S659">
        <v>2098</v>
      </c>
      <c r="U659" t="s">
        <v>174</v>
      </c>
      <c r="V659">
        <f>MATCH(D659,Отчет!$D:$D,0)</f>
        <v>104</v>
      </c>
    </row>
    <row r="660" spans="1:22" x14ac:dyDescent="0.2">
      <c r="A660" s="17">
        <v>509661133</v>
      </c>
      <c r="B660" s="17">
        <v>9</v>
      </c>
      <c r="C660" s="17" t="s">
        <v>175</v>
      </c>
      <c r="D660" s="17">
        <v>504310334</v>
      </c>
      <c r="E660" s="7" t="s">
        <v>477</v>
      </c>
      <c r="F660" s="7" t="s">
        <v>211</v>
      </c>
      <c r="G660" s="7" t="s">
        <v>261</v>
      </c>
      <c r="H660" s="17" t="s">
        <v>478</v>
      </c>
      <c r="I660" s="7" t="s">
        <v>568</v>
      </c>
      <c r="J660" s="17">
        <v>4</v>
      </c>
      <c r="K660" s="17" t="s">
        <v>171</v>
      </c>
      <c r="L660" s="17" t="s">
        <v>560</v>
      </c>
      <c r="N660" s="17">
        <v>36</v>
      </c>
      <c r="O660" s="17">
        <v>4</v>
      </c>
      <c r="P660" s="17">
        <v>1</v>
      </c>
      <c r="Q660" s="17">
        <v>1</v>
      </c>
      <c r="R660">
        <v>508329127</v>
      </c>
      <c r="S660">
        <v>2098</v>
      </c>
      <c r="U660" t="s">
        <v>174</v>
      </c>
      <c r="V660">
        <f>MATCH(D660,Отчет!$D:$D,0)</f>
        <v>27</v>
      </c>
    </row>
    <row r="661" spans="1:22" x14ac:dyDescent="0.2">
      <c r="A661" s="17">
        <v>509658884</v>
      </c>
      <c r="B661" s="17">
        <v>8</v>
      </c>
      <c r="C661" s="17" t="s">
        <v>175</v>
      </c>
      <c r="D661" s="17">
        <v>504310366</v>
      </c>
      <c r="E661" s="7" t="s">
        <v>479</v>
      </c>
      <c r="F661" s="7" t="s">
        <v>326</v>
      </c>
      <c r="G661" s="7" t="s">
        <v>480</v>
      </c>
      <c r="H661" s="17" t="s">
        <v>481</v>
      </c>
      <c r="I661" s="7" t="s">
        <v>568</v>
      </c>
      <c r="J661" s="17">
        <v>4</v>
      </c>
      <c r="K661" s="17" t="s">
        <v>171</v>
      </c>
      <c r="L661" s="17" t="s">
        <v>560</v>
      </c>
      <c r="N661" s="17">
        <v>32</v>
      </c>
      <c r="O661" s="17">
        <v>4</v>
      </c>
      <c r="P661" s="17">
        <v>1</v>
      </c>
      <c r="Q661" s="17">
        <v>1</v>
      </c>
      <c r="R661">
        <v>508329127</v>
      </c>
      <c r="S661">
        <v>2098</v>
      </c>
      <c r="U661" t="s">
        <v>174</v>
      </c>
      <c r="V661">
        <f>MATCH(D661,Отчет!$D:$D,0)</f>
        <v>50</v>
      </c>
    </row>
    <row r="662" spans="1:22" x14ac:dyDescent="0.2">
      <c r="A662" s="17">
        <v>509655676</v>
      </c>
      <c r="B662" s="17">
        <v>6</v>
      </c>
      <c r="C662" s="17" t="s">
        <v>165</v>
      </c>
      <c r="D662" s="17">
        <v>504310390</v>
      </c>
      <c r="E662" s="7" t="s">
        <v>482</v>
      </c>
      <c r="F662" s="7" t="s">
        <v>483</v>
      </c>
      <c r="G662" s="7" t="s">
        <v>207</v>
      </c>
      <c r="H662" s="17" t="s">
        <v>484</v>
      </c>
      <c r="I662" s="7" t="s">
        <v>568</v>
      </c>
      <c r="J662" s="17">
        <v>4</v>
      </c>
      <c r="K662" s="17" t="s">
        <v>171</v>
      </c>
      <c r="L662" s="17" t="s">
        <v>560</v>
      </c>
      <c r="N662" s="17">
        <v>24</v>
      </c>
      <c r="O662" s="17">
        <v>4</v>
      </c>
      <c r="P662" s="17">
        <v>1</v>
      </c>
      <c r="Q662" s="17">
        <v>1</v>
      </c>
      <c r="R662">
        <v>508329127</v>
      </c>
      <c r="S662">
        <v>2098</v>
      </c>
      <c r="U662" t="s">
        <v>174</v>
      </c>
      <c r="V662">
        <f>MATCH(D662,Отчет!$D:$D,0)</f>
        <v>106</v>
      </c>
    </row>
    <row r="663" spans="1:22" x14ac:dyDescent="0.2">
      <c r="A663" s="17">
        <v>509665244</v>
      </c>
      <c r="B663" s="17">
        <v>8</v>
      </c>
      <c r="C663" s="17" t="s">
        <v>216</v>
      </c>
      <c r="D663" s="17">
        <v>504310436</v>
      </c>
      <c r="E663" s="7" t="s">
        <v>485</v>
      </c>
      <c r="F663" s="7" t="s">
        <v>486</v>
      </c>
      <c r="G663" s="7" t="s">
        <v>327</v>
      </c>
      <c r="H663" s="17" t="s">
        <v>487</v>
      </c>
      <c r="I663" s="7" t="s">
        <v>568</v>
      </c>
      <c r="J663" s="17">
        <v>4</v>
      </c>
      <c r="K663" s="17" t="s">
        <v>171</v>
      </c>
      <c r="L663" s="17" t="s">
        <v>560</v>
      </c>
      <c r="N663" s="17">
        <v>32</v>
      </c>
      <c r="O663" s="17">
        <v>4</v>
      </c>
      <c r="P663" s="17">
        <v>1</v>
      </c>
      <c r="Q663" s="17">
        <v>1</v>
      </c>
      <c r="R663">
        <v>508329127</v>
      </c>
      <c r="S663">
        <v>2098</v>
      </c>
      <c r="U663" t="s">
        <v>174</v>
      </c>
      <c r="V663">
        <f>MATCH(D663,Отчет!$D:$D,0)</f>
        <v>54</v>
      </c>
    </row>
    <row r="664" spans="1:22" x14ac:dyDescent="0.2">
      <c r="A664" s="17">
        <v>509661050</v>
      </c>
      <c r="B664" s="17">
        <v>8</v>
      </c>
      <c r="C664" s="17" t="s">
        <v>175</v>
      </c>
      <c r="D664" s="17">
        <v>504310460</v>
      </c>
      <c r="E664" s="7" t="s">
        <v>488</v>
      </c>
      <c r="F664" s="7" t="s">
        <v>464</v>
      </c>
      <c r="G664" s="7" t="s">
        <v>283</v>
      </c>
      <c r="H664" s="17" t="s">
        <v>489</v>
      </c>
      <c r="I664" s="7" t="s">
        <v>568</v>
      </c>
      <c r="J664" s="17">
        <v>4</v>
      </c>
      <c r="K664" s="17" t="s">
        <v>171</v>
      </c>
      <c r="L664" s="17" t="s">
        <v>560</v>
      </c>
      <c r="N664" s="17">
        <v>32</v>
      </c>
      <c r="O664" s="17">
        <v>4</v>
      </c>
      <c r="P664" s="17">
        <v>1</v>
      </c>
      <c r="Q664" s="17">
        <v>1</v>
      </c>
      <c r="R664">
        <v>508329127</v>
      </c>
      <c r="S664">
        <v>2098</v>
      </c>
      <c r="U664" t="s">
        <v>174</v>
      </c>
      <c r="V664">
        <f>MATCH(D664,Отчет!$D:$D,0)</f>
        <v>14</v>
      </c>
    </row>
    <row r="665" spans="1:22" x14ac:dyDescent="0.2">
      <c r="A665" s="17">
        <v>509664085</v>
      </c>
      <c r="B665" s="17">
        <v>9</v>
      </c>
      <c r="C665" s="17" t="s">
        <v>165</v>
      </c>
      <c r="D665" s="17">
        <v>504310486</v>
      </c>
      <c r="E665" s="7" t="s">
        <v>269</v>
      </c>
      <c r="F665" s="7" t="s">
        <v>490</v>
      </c>
      <c r="G665" s="7" t="s">
        <v>271</v>
      </c>
      <c r="H665" s="17" t="s">
        <v>491</v>
      </c>
      <c r="I665" s="7" t="s">
        <v>568</v>
      </c>
      <c r="J665" s="17">
        <v>4</v>
      </c>
      <c r="K665" s="17" t="s">
        <v>171</v>
      </c>
      <c r="L665" s="17" t="s">
        <v>560</v>
      </c>
      <c r="N665" s="17">
        <v>36</v>
      </c>
      <c r="O665" s="17">
        <v>4</v>
      </c>
      <c r="P665" s="17">
        <v>1</v>
      </c>
      <c r="Q665" s="17">
        <v>1</v>
      </c>
      <c r="R665">
        <v>508329127</v>
      </c>
      <c r="S665">
        <v>2098</v>
      </c>
      <c r="U665" t="s">
        <v>174</v>
      </c>
      <c r="V665">
        <f>MATCH(D665,Отчет!$D:$D,0)</f>
        <v>52</v>
      </c>
    </row>
    <row r="666" spans="1:22" x14ac:dyDescent="0.2">
      <c r="A666" s="17">
        <v>509655493</v>
      </c>
      <c r="D666" s="17">
        <v>504310512</v>
      </c>
      <c r="E666" s="7" t="s">
        <v>492</v>
      </c>
      <c r="F666" s="7" t="s">
        <v>337</v>
      </c>
      <c r="G666" s="7" t="s">
        <v>493</v>
      </c>
      <c r="H666" s="17" t="s">
        <v>494</v>
      </c>
      <c r="I666" s="7" t="s">
        <v>568</v>
      </c>
      <c r="J666" s="17">
        <v>4</v>
      </c>
      <c r="K666" s="17" t="s">
        <v>171</v>
      </c>
      <c r="L666" s="17" t="s">
        <v>560</v>
      </c>
      <c r="M666" s="17">
        <v>0</v>
      </c>
      <c r="N666" s="17">
        <v>0</v>
      </c>
      <c r="O666" s="17">
        <v>4</v>
      </c>
      <c r="Q666" s="17">
        <v>1</v>
      </c>
      <c r="R666">
        <v>508329127</v>
      </c>
      <c r="S666">
        <v>2098</v>
      </c>
      <c r="U666" t="s">
        <v>174</v>
      </c>
      <c r="V666">
        <f>MATCH(D666,Отчет!$D:$D,0)</f>
        <v>137</v>
      </c>
    </row>
    <row r="667" spans="1:22" x14ac:dyDescent="0.2">
      <c r="A667" s="17">
        <v>509659936</v>
      </c>
      <c r="B667" s="17">
        <v>6</v>
      </c>
      <c r="C667" s="17" t="s">
        <v>209</v>
      </c>
      <c r="D667" s="17">
        <v>504310544</v>
      </c>
      <c r="E667" s="7" t="s">
        <v>495</v>
      </c>
      <c r="F667" s="7" t="s">
        <v>226</v>
      </c>
      <c r="G667" s="7" t="s">
        <v>186</v>
      </c>
      <c r="H667" s="17" t="s">
        <v>496</v>
      </c>
      <c r="I667" s="7" t="s">
        <v>568</v>
      </c>
      <c r="J667" s="17">
        <v>4</v>
      </c>
      <c r="K667" s="17" t="s">
        <v>171</v>
      </c>
      <c r="L667" s="17" t="s">
        <v>560</v>
      </c>
      <c r="N667" s="17">
        <v>24</v>
      </c>
      <c r="O667" s="17">
        <v>4</v>
      </c>
      <c r="P667" s="17">
        <v>1</v>
      </c>
      <c r="Q667" s="17">
        <v>1</v>
      </c>
      <c r="R667">
        <v>508329127</v>
      </c>
      <c r="S667">
        <v>2098</v>
      </c>
      <c r="U667" t="s">
        <v>174</v>
      </c>
      <c r="V667">
        <f>MATCH(D667,Отчет!$D:$D,0)</f>
        <v>79</v>
      </c>
    </row>
    <row r="668" spans="1:22" x14ac:dyDescent="0.2">
      <c r="A668" s="17">
        <v>509657511</v>
      </c>
      <c r="B668" s="17">
        <v>9</v>
      </c>
      <c r="C668" s="17" t="s">
        <v>209</v>
      </c>
      <c r="D668" s="17">
        <v>504310679</v>
      </c>
      <c r="E668" s="7" t="s">
        <v>497</v>
      </c>
      <c r="F668" s="7" t="s">
        <v>395</v>
      </c>
      <c r="G668" s="7" t="s">
        <v>290</v>
      </c>
      <c r="H668" s="17" t="s">
        <v>498</v>
      </c>
      <c r="I668" s="7" t="s">
        <v>568</v>
      </c>
      <c r="J668" s="17">
        <v>4</v>
      </c>
      <c r="K668" s="17" t="s">
        <v>171</v>
      </c>
      <c r="L668" s="17" t="s">
        <v>560</v>
      </c>
      <c r="N668" s="17">
        <v>36</v>
      </c>
      <c r="O668" s="17">
        <v>4</v>
      </c>
      <c r="P668" s="17">
        <v>1</v>
      </c>
      <c r="Q668" s="17">
        <v>1</v>
      </c>
      <c r="R668">
        <v>508329127</v>
      </c>
      <c r="S668">
        <v>2098</v>
      </c>
      <c r="U668" t="s">
        <v>174</v>
      </c>
      <c r="V668">
        <f>MATCH(D668,Отчет!$D:$D,0)</f>
        <v>45</v>
      </c>
    </row>
    <row r="669" spans="1:22" x14ac:dyDescent="0.2">
      <c r="A669" s="17">
        <v>509660424</v>
      </c>
      <c r="B669" s="17">
        <v>8</v>
      </c>
      <c r="C669" s="17" t="s">
        <v>209</v>
      </c>
      <c r="D669" s="17">
        <v>504310707</v>
      </c>
      <c r="E669" s="7" t="s">
        <v>499</v>
      </c>
      <c r="F669" s="7" t="s">
        <v>185</v>
      </c>
      <c r="G669" s="7" t="s">
        <v>294</v>
      </c>
      <c r="H669" s="17" t="s">
        <v>500</v>
      </c>
      <c r="I669" s="7" t="s">
        <v>568</v>
      </c>
      <c r="J669" s="17">
        <v>4</v>
      </c>
      <c r="K669" s="17" t="s">
        <v>171</v>
      </c>
      <c r="L669" s="17" t="s">
        <v>560</v>
      </c>
      <c r="N669" s="17">
        <v>32</v>
      </c>
      <c r="O669" s="17">
        <v>4</v>
      </c>
      <c r="P669" s="17">
        <v>1</v>
      </c>
      <c r="Q669" s="17">
        <v>1</v>
      </c>
      <c r="R669">
        <v>508329127</v>
      </c>
      <c r="S669">
        <v>2098</v>
      </c>
      <c r="U669" t="s">
        <v>174</v>
      </c>
      <c r="V669">
        <f>MATCH(D669,Отчет!$D:$D,0)</f>
        <v>48</v>
      </c>
    </row>
    <row r="670" spans="1:22" x14ac:dyDescent="0.2">
      <c r="A670" s="17">
        <v>509664741</v>
      </c>
      <c r="B670" s="17">
        <v>8</v>
      </c>
      <c r="C670" s="17" t="s">
        <v>165</v>
      </c>
      <c r="D670" s="17">
        <v>504310740</v>
      </c>
      <c r="E670" s="7" t="s">
        <v>501</v>
      </c>
      <c r="F670" s="7" t="s">
        <v>185</v>
      </c>
      <c r="G670" s="7" t="s">
        <v>283</v>
      </c>
      <c r="H670" s="17" t="s">
        <v>502</v>
      </c>
      <c r="I670" s="7" t="s">
        <v>568</v>
      </c>
      <c r="J670" s="17">
        <v>4</v>
      </c>
      <c r="K670" s="17" t="s">
        <v>171</v>
      </c>
      <c r="L670" s="17" t="s">
        <v>560</v>
      </c>
      <c r="N670" s="17">
        <v>32</v>
      </c>
      <c r="O670" s="17">
        <v>4</v>
      </c>
      <c r="P670" s="17">
        <v>1</v>
      </c>
      <c r="Q670" s="17">
        <v>1</v>
      </c>
      <c r="R670">
        <v>508329127</v>
      </c>
      <c r="S670">
        <v>2098</v>
      </c>
      <c r="U670" t="s">
        <v>174</v>
      </c>
      <c r="V670">
        <f>MATCH(D670,Отчет!$D:$D,0)</f>
        <v>35</v>
      </c>
    </row>
    <row r="671" spans="1:22" x14ac:dyDescent="0.2">
      <c r="A671" s="17">
        <v>509666603</v>
      </c>
      <c r="B671" s="17">
        <v>9</v>
      </c>
      <c r="C671" s="17" t="s">
        <v>188</v>
      </c>
      <c r="D671" s="17">
        <v>504310768</v>
      </c>
      <c r="E671" s="7" t="s">
        <v>503</v>
      </c>
      <c r="F671" s="7" t="s">
        <v>504</v>
      </c>
      <c r="G671" s="7" t="s">
        <v>505</v>
      </c>
      <c r="H671" s="17" t="s">
        <v>506</v>
      </c>
      <c r="I671" s="7" t="s">
        <v>568</v>
      </c>
      <c r="J671" s="17">
        <v>4</v>
      </c>
      <c r="K671" s="17" t="s">
        <v>171</v>
      </c>
      <c r="L671" s="17" t="s">
        <v>560</v>
      </c>
      <c r="N671" s="17">
        <v>36</v>
      </c>
      <c r="O671" s="17">
        <v>4</v>
      </c>
      <c r="P671" s="17">
        <v>1</v>
      </c>
      <c r="Q671" s="17">
        <v>1</v>
      </c>
      <c r="R671">
        <v>508329127</v>
      </c>
      <c r="S671">
        <v>2098</v>
      </c>
      <c r="U671" t="s">
        <v>174</v>
      </c>
      <c r="V671">
        <f>MATCH(D671,Отчет!$D:$D,0)</f>
        <v>56</v>
      </c>
    </row>
    <row r="672" spans="1:22" x14ac:dyDescent="0.2">
      <c r="A672" s="17">
        <v>509656780</v>
      </c>
      <c r="B672" s="17">
        <v>9</v>
      </c>
      <c r="C672" s="17" t="s">
        <v>188</v>
      </c>
      <c r="D672" s="17">
        <v>504310792</v>
      </c>
      <c r="E672" s="7" t="s">
        <v>507</v>
      </c>
      <c r="F672" s="7" t="s">
        <v>508</v>
      </c>
      <c r="G672" s="7" t="s">
        <v>509</v>
      </c>
      <c r="H672" s="17" t="s">
        <v>510</v>
      </c>
      <c r="I672" s="7" t="s">
        <v>568</v>
      </c>
      <c r="J672" s="17">
        <v>4</v>
      </c>
      <c r="K672" s="17" t="s">
        <v>171</v>
      </c>
      <c r="L672" s="17" t="s">
        <v>560</v>
      </c>
      <c r="N672" s="17">
        <v>36</v>
      </c>
      <c r="O672" s="17">
        <v>4</v>
      </c>
      <c r="P672" s="17">
        <v>1</v>
      </c>
      <c r="Q672" s="17">
        <v>1</v>
      </c>
      <c r="R672">
        <v>508329127</v>
      </c>
      <c r="S672">
        <v>2098</v>
      </c>
      <c r="U672" t="s">
        <v>174</v>
      </c>
      <c r="V672">
        <f>MATCH(D672,Отчет!$D:$D,0)</f>
        <v>71</v>
      </c>
    </row>
    <row r="673" spans="1:22" x14ac:dyDescent="0.2">
      <c r="A673" s="17">
        <v>509662158</v>
      </c>
      <c r="B673" s="17">
        <v>9</v>
      </c>
      <c r="C673" s="17" t="s">
        <v>165</v>
      </c>
      <c r="D673" s="17">
        <v>504310840</v>
      </c>
      <c r="E673" s="7" t="s">
        <v>514</v>
      </c>
      <c r="F673" s="7" t="s">
        <v>185</v>
      </c>
      <c r="G673" s="7" t="s">
        <v>309</v>
      </c>
      <c r="H673" s="17" t="s">
        <v>515</v>
      </c>
      <c r="I673" s="7" t="s">
        <v>568</v>
      </c>
      <c r="J673" s="17">
        <v>4</v>
      </c>
      <c r="K673" s="17" t="s">
        <v>171</v>
      </c>
      <c r="L673" s="17" t="s">
        <v>560</v>
      </c>
      <c r="N673" s="17">
        <v>36</v>
      </c>
      <c r="O673" s="17">
        <v>4</v>
      </c>
      <c r="P673" s="17">
        <v>1</v>
      </c>
      <c r="Q673" s="17">
        <v>1</v>
      </c>
      <c r="R673">
        <v>508329127</v>
      </c>
      <c r="S673">
        <v>2098</v>
      </c>
      <c r="U673" t="s">
        <v>174</v>
      </c>
      <c r="V673">
        <f>MATCH(D673,Отчет!$D:$D,0)</f>
        <v>31</v>
      </c>
    </row>
    <row r="674" spans="1:22" x14ac:dyDescent="0.2">
      <c r="A674" s="17">
        <v>509658130</v>
      </c>
      <c r="B674" s="17">
        <v>2</v>
      </c>
      <c r="C674" s="17" t="s">
        <v>175</v>
      </c>
      <c r="D674" s="17">
        <v>504310872</v>
      </c>
      <c r="E674" s="7" t="s">
        <v>516</v>
      </c>
      <c r="F674" s="7" t="s">
        <v>374</v>
      </c>
      <c r="G674" s="7" t="s">
        <v>261</v>
      </c>
      <c r="H674" s="17" t="s">
        <v>517</v>
      </c>
      <c r="I674" s="7" t="s">
        <v>568</v>
      </c>
      <c r="J674" s="17">
        <v>4</v>
      </c>
      <c r="K674" s="17" t="s">
        <v>171</v>
      </c>
      <c r="L674" s="17" t="s">
        <v>560</v>
      </c>
      <c r="N674" s="17">
        <v>0</v>
      </c>
      <c r="O674" s="17">
        <v>4</v>
      </c>
      <c r="P674" s="17">
        <v>0</v>
      </c>
      <c r="Q674" s="17">
        <v>1</v>
      </c>
      <c r="R674">
        <v>508329127</v>
      </c>
      <c r="S674">
        <v>2098</v>
      </c>
      <c r="U674" t="s">
        <v>174</v>
      </c>
      <c r="V674">
        <f>MATCH(D674,Отчет!$D:$D,0)</f>
        <v>131</v>
      </c>
    </row>
    <row r="675" spans="1:22" x14ac:dyDescent="0.2">
      <c r="A675" s="17">
        <v>509665415</v>
      </c>
      <c r="B675" s="17">
        <v>5</v>
      </c>
      <c r="C675" s="17" t="s">
        <v>165</v>
      </c>
      <c r="D675" s="17">
        <v>504310900</v>
      </c>
      <c r="E675" s="7" t="s">
        <v>518</v>
      </c>
      <c r="F675" s="7" t="s">
        <v>211</v>
      </c>
      <c r="G675" s="7" t="s">
        <v>519</v>
      </c>
      <c r="H675" s="17" t="s">
        <v>520</v>
      </c>
      <c r="I675" s="7" t="s">
        <v>568</v>
      </c>
      <c r="J675" s="17">
        <v>4</v>
      </c>
      <c r="K675" s="17" t="s">
        <v>171</v>
      </c>
      <c r="L675" s="17" t="s">
        <v>560</v>
      </c>
      <c r="N675" s="17">
        <v>20</v>
      </c>
      <c r="O675" s="17">
        <v>4</v>
      </c>
      <c r="P675" s="17">
        <v>1</v>
      </c>
      <c r="Q675" s="17">
        <v>1</v>
      </c>
      <c r="R675">
        <v>508329127</v>
      </c>
      <c r="S675">
        <v>2098</v>
      </c>
      <c r="U675" t="s">
        <v>174</v>
      </c>
      <c r="V675">
        <f>MATCH(D675,Отчет!$D:$D,0)</f>
        <v>73</v>
      </c>
    </row>
    <row r="676" spans="1:22" x14ac:dyDescent="0.2">
      <c r="A676" s="17">
        <v>509660344</v>
      </c>
      <c r="B676" s="17">
        <v>9</v>
      </c>
      <c r="C676" s="17" t="s">
        <v>175</v>
      </c>
      <c r="D676" s="17">
        <v>504310932</v>
      </c>
      <c r="E676" s="7" t="s">
        <v>521</v>
      </c>
      <c r="F676" s="7" t="s">
        <v>211</v>
      </c>
      <c r="G676" s="7" t="s">
        <v>186</v>
      </c>
      <c r="H676" s="17" t="s">
        <v>522</v>
      </c>
      <c r="I676" s="7" t="s">
        <v>568</v>
      </c>
      <c r="J676" s="17">
        <v>4</v>
      </c>
      <c r="K676" s="17" t="s">
        <v>171</v>
      </c>
      <c r="L676" s="17" t="s">
        <v>560</v>
      </c>
      <c r="N676" s="17">
        <v>36</v>
      </c>
      <c r="O676" s="17">
        <v>4</v>
      </c>
      <c r="P676" s="17">
        <v>1</v>
      </c>
      <c r="Q676" s="17">
        <v>1</v>
      </c>
      <c r="R676">
        <v>508329127</v>
      </c>
      <c r="S676">
        <v>2098</v>
      </c>
      <c r="U676" t="s">
        <v>174</v>
      </c>
      <c r="V676">
        <f>MATCH(D676,Отчет!$D:$D,0)</f>
        <v>28</v>
      </c>
    </row>
    <row r="677" spans="1:22" x14ac:dyDescent="0.2">
      <c r="A677" s="17">
        <v>509662242</v>
      </c>
      <c r="B677" s="17">
        <v>8</v>
      </c>
      <c r="C677" s="17" t="s">
        <v>165</v>
      </c>
      <c r="D677" s="17">
        <v>504311224</v>
      </c>
      <c r="E677" s="7" t="s">
        <v>523</v>
      </c>
      <c r="F677" s="7" t="s">
        <v>181</v>
      </c>
      <c r="G677" s="7" t="s">
        <v>182</v>
      </c>
      <c r="H677" s="17" t="s">
        <v>524</v>
      </c>
      <c r="I677" s="7" t="s">
        <v>568</v>
      </c>
      <c r="J677" s="17">
        <v>4</v>
      </c>
      <c r="K677" s="17" t="s">
        <v>171</v>
      </c>
      <c r="L677" s="17" t="s">
        <v>560</v>
      </c>
      <c r="N677" s="17">
        <v>32</v>
      </c>
      <c r="O677" s="17">
        <v>4</v>
      </c>
      <c r="P677" s="17">
        <v>1</v>
      </c>
      <c r="Q677" s="17">
        <v>0</v>
      </c>
      <c r="R677">
        <v>508329127</v>
      </c>
      <c r="S677">
        <v>2098</v>
      </c>
      <c r="U677" t="s">
        <v>174</v>
      </c>
      <c r="V677">
        <f>MATCH(D677,Отчет!$D:$D,0)</f>
        <v>38</v>
      </c>
    </row>
    <row r="678" spans="1:22" x14ac:dyDescent="0.2">
      <c r="A678" s="17">
        <v>509655595</v>
      </c>
      <c r="B678" s="17">
        <v>5</v>
      </c>
      <c r="C678" s="17" t="s">
        <v>175</v>
      </c>
      <c r="D678" s="17">
        <v>504311246</v>
      </c>
      <c r="E678" s="7" t="s">
        <v>525</v>
      </c>
      <c r="F678" s="7" t="s">
        <v>211</v>
      </c>
      <c r="G678" s="7" t="s">
        <v>526</v>
      </c>
      <c r="H678" s="17" t="s">
        <v>527</v>
      </c>
      <c r="I678" s="7" t="s">
        <v>568</v>
      </c>
      <c r="J678" s="17">
        <v>4</v>
      </c>
      <c r="K678" s="17" t="s">
        <v>171</v>
      </c>
      <c r="L678" s="17" t="s">
        <v>560</v>
      </c>
      <c r="N678" s="17">
        <v>20</v>
      </c>
      <c r="O678" s="17">
        <v>4</v>
      </c>
      <c r="P678" s="17">
        <v>1</v>
      </c>
      <c r="Q678" s="17">
        <v>0</v>
      </c>
      <c r="R678">
        <v>508329127</v>
      </c>
      <c r="S678">
        <v>2098</v>
      </c>
      <c r="U678" t="s">
        <v>174</v>
      </c>
      <c r="V678">
        <f>MATCH(D678,Отчет!$D:$D,0)</f>
        <v>113</v>
      </c>
    </row>
    <row r="679" spans="1:22" x14ac:dyDescent="0.2">
      <c r="A679" s="17">
        <v>509662010</v>
      </c>
      <c r="B679" s="17">
        <v>8</v>
      </c>
      <c r="C679" s="17" t="s">
        <v>209</v>
      </c>
      <c r="D679" s="17">
        <v>504311268</v>
      </c>
      <c r="E679" s="7" t="s">
        <v>528</v>
      </c>
      <c r="F679" s="7" t="s">
        <v>211</v>
      </c>
      <c r="G679" s="7" t="s">
        <v>186</v>
      </c>
      <c r="H679" s="17" t="s">
        <v>529</v>
      </c>
      <c r="I679" s="7" t="s">
        <v>568</v>
      </c>
      <c r="J679" s="17">
        <v>4</v>
      </c>
      <c r="K679" s="17" t="s">
        <v>171</v>
      </c>
      <c r="L679" s="17" t="s">
        <v>560</v>
      </c>
      <c r="N679" s="17">
        <v>32</v>
      </c>
      <c r="O679" s="17">
        <v>4</v>
      </c>
      <c r="P679" s="17">
        <v>1</v>
      </c>
      <c r="Q679" s="17">
        <v>0</v>
      </c>
      <c r="R679">
        <v>508329127</v>
      </c>
      <c r="S679">
        <v>2098</v>
      </c>
      <c r="U679" t="s">
        <v>174</v>
      </c>
      <c r="V679">
        <f>MATCH(D679,Отчет!$D:$D,0)</f>
        <v>29</v>
      </c>
    </row>
    <row r="680" spans="1:22" x14ac:dyDescent="0.2">
      <c r="A680" s="17">
        <v>509659798</v>
      </c>
      <c r="B680" s="17">
        <v>6</v>
      </c>
      <c r="C680" s="17" t="s">
        <v>165</v>
      </c>
      <c r="D680" s="17">
        <v>504311291</v>
      </c>
      <c r="E680" s="7" t="s">
        <v>530</v>
      </c>
      <c r="F680" s="7" t="s">
        <v>531</v>
      </c>
      <c r="G680" s="7" t="s">
        <v>363</v>
      </c>
      <c r="H680" s="17" t="s">
        <v>532</v>
      </c>
      <c r="I680" s="7" t="s">
        <v>568</v>
      </c>
      <c r="J680" s="17">
        <v>4</v>
      </c>
      <c r="K680" s="17" t="s">
        <v>171</v>
      </c>
      <c r="L680" s="17" t="s">
        <v>560</v>
      </c>
      <c r="N680" s="17">
        <v>24</v>
      </c>
      <c r="O680" s="17">
        <v>4</v>
      </c>
      <c r="P680" s="17">
        <v>1</v>
      </c>
      <c r="Q680" s="17">
        <v>0</v>
      </c>
      <c r="R680">
        <v>508329127</v>
      </c>
      <c r="S680">
        <v>2098</v>
      </c>
      <c r="U680" t="s">
        <v>174</v>
      </c>
      <c r="V680">
        <f>MATCH(D680,Отчет!$D:$D,0)</f>
        <v>76</v>
      </c>
    </row>
    <row r="681" spans="1:22" x14ac:dyDescent="0.2">
      <c r="A681" s="17">
        <v>509660962</v>
      </c>
      <c r="B681" s="17">
        <v>9</v>
      </c>
      <c r="C681" s="17" t="s">
        <v>165</v>
      </c>
      <c r="D681" s="17">
        <v>504311313</v>
      </c>
      <c r="E681" s="7" t="s">
        <v>533</v>
      </c>
      <c r="F681" s="7" t="s">
        <v>302</v>
      </c>
      <c r="G681" s="7" t="s">
        <v>465</v>
      </c>
      <c r="H681" s="17" t="s">
        <v>534</v>
      </c>
      <c r="I681" s="7" t="s">
        <v>568</v>
      </c>
      <c r="J681" s="17">
        <v>4</v>
      </c>
      <c r="K681" s="17" t="s">
        <v>171</v>
      </c>
      <c r="L681" s="17" t="s">
        <v>560</v>
      </c>
      <c r="N681" s="17">
        <v>36</v>
      </c>
      <c r="O681" s="17">
        <v>4</v>
      </c>
      <c r="P681" s="17">
        <v>1</v>
      </c>
      <c r="Q681" s="17">
        <v>0</v>
      </c>
      <c r="R681">
        <v>508329127</v>
      </c>
      <c r="S681">
        <v>2098</v>
      </c>
      <c r="U681" t="s">
        <v>174</v>
      </c>
      <c r="V681">
        <f>MATCH(D681,Отчет!$D:$D,0)</f>
        <v>20</v>
      </c>
    </row>
    <row r="682" spans="1:22" x14ac:dyDescent="0.2">
      <c r="A682" s="17">
        <v>509656386</v>
      </c>
      <c r="B682" s="17">
        <v>4</v>
      </c>
      <c r="C682" s="17" t="s">
        <v>175</v>
      </c>
      <c r="D682" s="17">
        <v>504311343</v>
      </c>
      <c r="E682" s="7" t="s">
        <v>535</v>
      </c>
      <c r="F682" s="7" t="s">
        <v>226</v>
      </c>
      <c r="G682" s="7" t="s">
        <v>186</v>
      </c>
      <c r="H682" s="17" t="s">
        <v>536</v>
      </c>
      <c r="I682" s="7" t="s">
        <v>568</v>
      </c>
      <c r="J682" s="17">
        <v>4</v>
      </c>
      <c r="K682" s="17" t="s">
        <v>171</v>
      </c>
      <c r="L682" s="17" t="s">
        <v>560</v>
      </c>
      <c r="N682" s="17">
        <v>16</v>
      </c>
      <c r="O682" s="17">
        <v>4</v>
      </c>
      <c r="P682" s="17">
        <v>1</v>
      </c>
      <c r="Q682" s="17">
        <v>0</v>
      </c>
      <c r="R682">
        <v>508329127</v>
      </c>
      <c r="S682">
        <v>2098</v>
      </c>
      <c r="U682" t="s">
        <v>174</v>
      </c>
      <c r="V682">
        <f>MATCH(D682,Отчет!$D:$D,0)</f>
        <v>98</v>
      </c>
    </row>
    <row r="683" spans="1:22" x14ac:dyDescent="0.2">
      <c r="A683" s="17">
        <v>509658438</v>
      </c>
      <c r="B683" s="17">
        <v>8</v>
      </c>
      <c r="C683" s="17" t="s">
        <v>216</v>
      </c>
      <c r="D683" s="17">
        <v>504311367</v>
      </c>
      <c r="E683" s="7" t="s">
        <v>537</v>
      </c>
      <c r="F683" s="7" t="s">
        <v>538</v>
      </c>
      <c r="G683" s="7" t="s">
        <v>480</v>
      </c>
      <c r="H683" s="17" t="s">
        <v>539</v>
      </c>
      <c r="I683" s="7" t="s">
        <v>568</v>
      </c>
      <c r="J683" s="17">
        <v>4</v>
      </c>
      <c r="K683" s="17" t="s">
        <v>171</v>
      </c>
      <c r="L683" s="17" t="s">
        <v>560</v>
      </c>
      <c r="N683" s="17">
        <v>32</v>
      </c>
      <c r="O683" s="17">
        <v>4</v>
      </c>
      <c r="P683" s="17">
        <v>1</v>
      </c>
      <c r="Q683" s="17">
        <v>0</v>
      </c>
      <c r="R683">
        <v>508329127</v>
      </c>
      <c r="S683">
        <v>2098</v>
      </c>
      <c r="U683" t="s">
        <v>174</v>
      </c>
      <c r="V683">
        <f>MATCH(D683,Отчет!$D:$D,0)</f>
        <v>105</v>
      </c>
    </row>
    <row r="684" spans="1:22" x14ac:dyDescent="0.2">
      <c r="A684" s="17">
        <v>509667106</v>
      </c>
      <c r="B684" s="17">
        <v>8</v>
      </c>
      <c r="C684" s="17" t="s">
        <v>209</v>
      </c>
      <c r="D684" s="17">
        <v>504311390</v>
      </c>
      <c r="E684" s="7" t="s">
        <v>540</v>
      </c>
      <c r="F684" s="7" t="s">
        <v>429</v>
      </c>
      <c r="G684" s="7" t="s">
        <v>261</v>
      </c>
      <c r="H684" s="17" t="s">
        <v>541</v>
      </c>
      <c r="I684" s="7" t="s">
        <v>568</v>
      </c>
      <c r="J684" s="17">
        <v>4</v>
      </c>
      <c r="K684" s="17" t="s">
        <v>171</v>
      </c>
      <c r="L684" s="17" t="s">
        <v>560</v>
      </c>
      <c r="N684" s="17">
        <v>32</v>
      </c>
      <c r="O684" s="17">
        <v>4</v>
      </c>
      <c r="P684" s="17">
        <v>1</v>
      </c>
      <c r="Q684" s="17">
        <v>0</v>
      </c>
      <c r="R684">
        <v>508329127</v>
      </c>
      <c r="S684">
        <v>2098</v>
      </c>
      <c r="U684" t="s">
        <v>174</v>
      </c>
      <c r="V684">
        <f>MATCH(D684,Отчет!$D:$D,0)</f>
        <v>53</v>
      </c>
    </row>
    <row r="685" spans="1:22" x14ac:dyDescent="0.2">
      <c r="A685" s="17">
        <v>509663734</v>
      </c>
      <c r="B685" s="17">
        <v>8</v>
      </c>
      <c r="C685" s="17" t="s">
        <v>209</v>
      </c>
      <c r="D685" s="17">
        <v>504311412</v>
      </c>
      <c r="E685" s="7" t="s">
        <v>542</v>
      </c>
      <c r="F685" s="7" t="s">
        <v>206</v>
      </c>
      <c r="G685" s="7" t="s">
        <v>543</v>
      </c>
      <c r="H685" s="17" t="s">
        <v>544</v>
      </c>
      <c r="I685" s="7" t="s">
        <v>568</v>
      </c>
      <c r="J685" s="17">
        <v>4</v>
      </c>
      <c r="K685" s="17" t="s">
        <v>171</v>
      </c>
      <c r="L685" s="17" t="s">
        <v>560</v>
      </c>
      <c r="N685" s="17">
        <v>32</v>
      </c>
      <c r="O685" s="17">
        <v>4</v>
      </c>
      <c r="P685" s="17">
        <v>1</v>
      </c>
      <c r="Q685" s="17">
        <v>0</v>
      </c>
      <c r="R685">
        <v>508329127</v>
      </c>
      <c r="S685">
        <v>2098</v>
      </c>
      <c r="U685" t="s">
        <v>174</v>
      </c>
      <c r="V685">
        <f>MATCH(D685,Отчет!$D:$D,0)</f>
        <v>18</v>
      </c>
    </row>
    <row r="686" spans="1:22" x14ac:dyDescent="0.2">
      <c r="A686" s="17">
        <v>509663201</v>
      </c>
      <c r="B686" s="17">
        <v>9</v>
      </c>
      <c r="C686" s="17" t="s">
        <v>165</v>
      </c>
      <c r="D686" s="17">
        <v>504311435</v>
      </c>
      <c r="E686" s="7" t="s">
        <v>180</v>
      </c>
      <c r="F686" s="7" t="s">
        <v>181</v>
      </c>
      <c r="G686" s="7" t="s">
        <v>182</v>
      </c>
      <c r="H686" s="17" t="s">
        <v>183</v>
      </c>
      <c r="I686" s="7" t="s">
        <v>568</v>
      </c>
      <c r="J686" s="17">
        <v>4</v>
      </c>
      <c r="K686" s="17" t="s">
        <v>171</v>
      </c>
      <c r="L686" s="17" t="s">
        <v>560</v>
      </c>
      <c r="N686" s="17">
        <v>36</v>
      </c>
      <c r="O686" s="17">
        <v>4</v>
      </c>
      <c r="P686" s="17">
        <v>1</v>
      </c>
      <c r="Q686" s="17">
        <v>0</v>
      </c>
      <c r="R686">
        <v>508329127</v>
      </c>
      <c r="S686">
        <v>2098</v>
      </c>
      <c r="U686" t="s">
        <v>174</v>
      </c>
      <c r="V686">
        <f>MATCH(D686,Отчет!$D:$D,0)</f>
        <v>41</v>
      </c>
    </row>
    <row r="687" spans="1:22" x14ac:dyDescent="0.2">
      <c r="A687" s="17">
        <v>509656677</v>
      </c>
      <c r="B687" s="17">
        <v>8</v>
      </c>
      <c r="C687" s="17" t="s">
        <v>165</v>
      </c>
      <c r="D687" s="17">
        <v>504311465</v>
      </c>
      <c r="E687" s="7" t="s">
        <v>184</v>
      </c>
      <c r="F687" s="7" t="s">
        <v>185</v>
      </c>
      <c r="G687" s="7" t="s">
        <v>186</v>
      </c>
      <c r="H687" s="17" t="s">
        <v>187</v>
      </c>
      <c r="I687" s="7" t="s">
        <v>568</v>
      </c>
      <c r="J687" s="17">
        <v>4</v>
      </c>
      <c r="K687" s="17" t="s">
        <v>171</v>
      </c>
      <c r="L687" s="17" t="s">
        <v>560</v>
      </c>
      <c r="N687" s="17">
        <v>32</v>
      </c>
      <c r="O687" s="17">
        <v>4</v>
      </c>
      <c r="P687" s="17">
        <v>1</v>
      </c>
      <c r="Q687" s="17">
        <v>0</v>
      </c>
      <c r="R687">
        <v>508329127</v>
      </c>
      <c r="S687">
        <v>2098</v>
      </c>
      <c r="U687" t="s">
        <v>174</v>
      </c>
      <c r="V687">
        <f>MATCH(D687,Отчет!$D:$D,0)</f>
        <v>62</v>
      </c>
    </row>
    <row r="688" spans="1:22" x14ac:dyDescent="0.2">
      <c r="A688" s="17">
        <v>509666482</v>
      </c>
      <c r="B688" s="17">
        <v>7</v>
      </c>
      <c r="C688" s="17" t="s">
        <v>188</v>
      </c>
      <c r="D688" s="17">
        <v>504311495</v>
      </c>
      <c r="E688" s="7" t="s">
        <v>189</v>
      </c>
      <c r="F688" s="7" t="s">
        <v>190</v>
      </c>
      <c r="G688" s="7" t="s">
        <v>191</v>
      </c>
      <c r="H688" s="17" t="s">
        <v>192</v>
      </c>
      <c r="I688" s="7" t="s">
        <v>568</v>
      </c>
      <c r="J688" s="17">
        <v>4</v>
      </c>
      <c r="K688" s="17" t="s">
        <v>171</v>
      </c>
      <c r="L688" s="17" t="s">
        <v>560</v>
      </c>
      <c r="N688" s="17">
        <v>28</v>
      </c>
      <c r="O688" s="17">
        <v>4</v>
      </c>
      <c r="P688" s="17">
        <v>1</v>
      </c>
      <c r="Q688" s="17">
        <v>0</v>
      </c>
      <c r="R688">
        <v>508329127</v>
      </c>
      <c r="S688">
        <v>2098</v>
      </c>
      <c r="U688" t="s">
        <v>174</v>
      </c>
      <c r="V688">
        <f>MATCH(D688,Отчет!$D:$D,0)</f>
        <v>124</v>
      </c>
    </row>
    <row r="689" spans="1:22" x14ac:dyDescent="0.2">
      <c r="A689" s="17">
        <v>509659358</v>
      </c>
      <c r="B689" s="17">
        <v>5</v>
      </c>
      <c r="C689" s="17" t="s">
        <v>188</v>
      </c>
      <c r="D689" s="17">
        <v>504311517</v>
      </c>
      <c r="E689" s="7" t="s">
        <v>193</v>
      </c>
      <c r="F689" s="7" t="s">
        <v>194</v>
      </c>
      <c r="G689" s="7" t="s">
        <v>195</v>
      </c>
      <c r="H689" s="17" t="s">
        <v>196</v>
      </c>
      <c r="I689" s="7" t="s">
        <v>568</v>
      </c>
      <c r="J689" s="17">
        <v>4</v>
      </c>
      <c r="K689" s="17" t="s">
        <v>171</v>
      </c>
      <c r="L689" s="17" t="s">
        <v>560</v>
      </c>
      <c r="N689" s="17">
        <v>20</v>
      </c>
      <c r="O689" s="17">
        <v>4</v>
      </c>
      <c r="P689" s="17">
        <v>1</v>
      </c>
      <c r="Q689" s="17">
        <v>0</v>
      </c>
      <c r="R689">
        <v>508329127</v>
      </c>
      <c r="S689">
        <v>2098</v>
      </c>
      <c r="U689" t="s">
        <v>174</v>
      </c>
      <c r="V689">
        <f>MATCH(D689,Отчет!$D:$D,0)</f>
        <v>121</v>
      </c>
    </row>
    <row r="690" spans="1:22" x14ac:dyDescent="0.2">
      <c r="A690" s="17">
        <v>509659444</v>
      </c>
      <c r="B690" s="17">
        <v>9</v>
      </c>
      <c r="C690" s="17" t="s">
        <v>165</v>
      </c>
      <c r="D690" s="17">
        <v>504311547</v>
      </c>
      <c r="E690" s="7" t="s">
        <v>197</v>
      </c>
      <c r="F690" s="7" t="s">
        <v>198</v>
      </c>
      <c r="G690" s="7" t="s">
        <v>199</v>
      </c>
      <c r="H690" s="17" t="s">
        <v>200</v>
      </c>
      <c r="I690" s="7" t="s">
        <v>568</v>
      </c>
      <c r="J690" s="17">
        <v>4</v>
      </c>
      <c r="K690" s="17" t="s">
        <v>171</v>
      </c>
      <c r="L690" s="17" t="s">
        <v>560</v>
      </c>
      <c r="N690" s="17">
        <v>36</v>
      </c>
      <c r="O690" s="17">
        <v>4</v>
      </c>
      <c r="P690" s="17">
        <v>1</v>
      </c>
      <c r="Q690" s="17">
        <v>0</v>
      </c>
      <c r="R690">
        <v>508329127</v>
      </c>
      <c r="S690">
        <v>2098</v>
      </c>
      <c r="U690" t="s">
        <v>174</v>
      </c>
      <c r="V690">
        <f>MATCH(D690,Отчет!$D:$D,0)</f>
        <v>19</v>
      </c>
    </row>
    <row r="691" spans="1:22" x14ac:dyDescent="0.2">
      <c r="A691" s="17">
        <v>509663318</v>
      </c>
      <c r="B691" s="17">
        <v>10</v>
      </c>
      <c r="C691" s="17" t="s">
        <v>175</v>
      </c>
      <c r="D691" s="17">
        <v>504311573</v>
      </c>
      <c r="E691" s="7" t="s">
        <v>201</v>
      </c>
      <c r="F691" s="7" t="s">
        <v>202</v>
      </c>
      <c r="G691" s="7" t="s">
        <v>203</v>
      </c>
      <c r="H691" s="17" t="s">
        <v>204</v>
      </c>
      <c r="I691" s="7" t="s">
        <v>568</v>
      </c>
      <c r="J691" s="17">
        <v>4</v>
      </c>
      <c r="K691" s="17" t="s">
        <v>171</v>
      </c>
      <c r="L691" s="17" t="s">
        <v>560</v>
      </c>
      <c r="N691" s="17">
        <v>40</v>
      </c>
      <c r="O691" s="17">
        <v>4</v>
      </c>
      <c r="P691" s="17">
        <v>1</v>
      </c>
      <c r="Q691" s="17">
        <v>0</v>
      </c>
      <c r="R691">
        <v>508329127</v>
      </c>
      <c r="S691">
        <v>2098</v>
      </c>
      <c r="U691" t="s">
        <v>174</v>
      </c>
      <c r="V691">
        <f>MATCH(D691,Отчет!$D:$D,0)</f>
        <v>26</v>
      </c>
    </row>
    <row r="692" spans="1:22" x14ac:dyDescent="0.2">
      <c r="A692" s="17">
        <v>509663958</v>
      </c>
      <c r="B692" s="17">
        <v>5</v>
      </c>
      <c r="C692" s="17" t="s">
        <v>175</v>
      </c>
      <c r="D692" s="17">
        <v>504311597</v>
      </c>
      <c r="E692" s="7" t="s">
        <v>205</v>
      </c>
      <c r="F692" s="7" t="s">
        <v>206</v>
      </c>
      <c r="G692" s="7" t="s">
        <v>207</v>
      </c>
      <c r="H692" s="17" t="s">
        <v>208</v>
      </c>
      <c r="I692" s="7" t="s">
        <v>568</v>
      </c>
      <c r="J692" s="17">
        <v>4</v>
      </c>
      <c r="K692" s="17" t="s">
        <v>171</v>
      </c>
      <c r="L692" s="17" t="s">
        <v>560</v>
      </c>
      <c r="N692" s="17">
        <v>20</v>
      </c>
      <c r="O692" s="17">
        <v>4</v>
      </c>
      <c r="P692" s="17">
        <v>1</v>
      </c>
      <c r="Q692" s="17">
        <v>0</v>
      </c>
      <c r="R692">
        <v>508329127</v>
      </c>
      <c r="S692">
        <v>2098</v>
      </c>
      <c r="U692" t="s">
        <v>174</v>
      </c>
      <c r="V692">
        <f>MATCH(D692,Отчет!$D:$D,0)</f>
        <v>103</v>
      </c>
    </row>
    <row r="693" spans="1:22" x14ac:dyDescent="0.2">
      <c r="A693" s="17">
        <v>509661407</v>
      </c>
      <c r="B693" s="17">
        <v>8</v>
      </c>
      <c r="C693" s="17" t="s">
        <v>209</v>
      </c>
      <c r="D693" s="17">
        <v>504311635</v>
      </c>
      <c r="E693" s="7" t="s">
        <v>210</v>
      </c>
      <c r="F693" s="7" t="s">
        <v>211</v>
      </c>
      <c r="G693" s="7" t="s">
        <v>207</v>
      </c>
      <c r="H693" s="17" t="s">
        <v>212</v>
      </c>
      <c r="I693" s="7" t="s">
        <v>568</v>
      </c>
      <c r="J693" s="17">
        <v>4</v>
      </c>
      <c r="K693" s="17" t="s">
        <v>171</v>
      </c>
      <c r="L693" s="17" t="s">
        <v>560</v>
      </c>
      <c r="N693" s="17">
        <v>32</v>
      </c>
      <c r="O693" s="17">
        <v>4</v>
      </c>
      <c r="P693" s="17">
        <v>1</v>
      </c>
      <c r="Q693" s="17">
        <v>0</v>
      </c>
      <c r="R693">
        <v>508329127</v>
      </c>
      <c r="S693">
        <v>2098</v>
      </c>
      <c r="U693" t="s">
        <v>174</v>
      </c>
      <c r="V693">
        <f>MATCH(D693,Отчет!$D:$D,0)</f>
        <v>61</v>
      </c>
    </row>
    <row r="694" spans="1:22" x14ac:dyDescent="0.2">
      <c r="A694" s="17">
        <v>509662695</v>
      </c>
      <c r="B694" s="17">
        <v>6</v>
      </c>
      <c r="C694" s="17" t="s">
        <v>209</v>
      </c>
      <c r="D694" s="17">
        <v>504311677</v>
      </c>
      <c r="E694" s="7" t="s">
        <v>213</v>
      </c>
      <c r="F694" s="7" t="s">
        <v>214</v>
      </c>
      <c r="G694" s="7" t="s">
        <v>186</v>
      </c>
      <c r="H694" s="17" t="s">
        <v>215</v>
      </c>
      <c r="I694" s="7" t="s">
        <v>568</v>
      </c>
      <c r="J694" s="17">
        <v>4</v>
      </c>
      <c r="K694" s="17" t="s">
        <v>171</v>
      </c>
      <c r="L694" s="17" t="s">
        <v>560</v>
      </c>
      <c r="N694" s="17">
        <v>24</v>
      </c>
      <c r="O694" s="17">
        <v>4</v>
      </c>
      <c r="P694" s="17">
        <v>1</v>
      </c>
      <c r="Q694" s="17">
        <v>0</v>
      </c>
      <c r="R694">
        <v>508329127</v>
      </c>
      <c r="S694">
        <v>2098</v>
      </c>
      <c r="U694" t="s">
        <v>174</v>
      </c>
      <c r="V694">
        <f>MATCH(D694,Отчет!$D:$D,0)</f>
        <v>78</v>
      </c>
    </row>
    <row r="695" spans="1:22" x14ac:dyDescent="0.2">
      <c r="A695" s="17">
        <v>509666314</v>
      </c>
      <c r="B695" s="17">
        <v>7</v>
      </c>
      <c r="C695" s="17" t="s">
        <v>216</v>
      </c>
      <c r="D695" s="17">
        <v>504311701</v>
      </c>
      <c r="E695" s="7" t="s">
        <v>217</v>
      </c>
      <c r="F695" s="7" t="s">
        <v>218</v>
      </c>
      <c r="G695" s="7" t="s">
        <v>219</v>
      </c>
      <c r="H695" s="17" t="s">
        <v>220</v>
      </c>
      <c r="I695" s="7" t="s">
        <v>568</v>
      </c>
      <c r="J695" s="17">
        <v>4</v>
      </c>
      <c r="K695" s="17" t="s">
        <v>171</v>
      </c>
      <c r="L695" s="17" t="s">
        <v>560</v>
      </c>
      <c r="N695" s="17">
        <v>28</v>
      </c>
      <c r="O695" s="17">
        <v>4</v>
      </c>
      <c r="P695" s="17">
        <v>1</v>
      </c>
      <c r="Q695" s="17">
        <v>0</v>
      </c>
      <c r="R695">
        <v>508329127</v>
      </c>
      <c r="S695">
        <v>2098</v>
      </c>
      <c r="U695" t="s">
        <v>174</v>
      </c>
      <c r="V695">
        <f>MATCH(D695,Отчет!$D:$D,0)</f>
        <v>75</v>
      </c>
    </row>
    <row r="696" spans="1:22" x14ac:dyDescent="0.2">
      <c r="A696" s="17">
        <v>509666189</v>
      </c>
      <c r="B696" s="17">
        <v>8</v>
      </c>
      <c r="C696" s="17" t="s">
        <v>209</v>
      </c>
      <c r="D696" s="17">
        <v>504311731</v>
      </c>
      <c r="E696" s="7" t="s">
        <v>221</v>
      </c>
      <c r="F696" s="7" t="s">
        <v>222</v>
      </c>
      <c r="G696" s="7" t="s">
        <v>223</v>
      </c>
      <c r="H696" s="17" t="s">
        <v>224</v>
      </c>
      <c r="I696" s="7" t="s">
        <v>568</v>
      </c>
      <c r="J696" s="17">
        <v>4</v>
      </c>
      <c r="K696" s="17" t="s">
        <v>171</v>
      </c>
      <c r="L696" s="17" t="s">
        <v>560</v>
      </c>
      <c r="N696" s="17">
        <v>32</v>
      </c>
      <c r="O696" s="17">
        <v>4</v>
      </c>
      <c r="P696" s="17">
        <v>1</v>
      </c>
      <c r="Q696" s="17">
        <v>0</v>
      </c>
      <c r="R696">
        <v>508329127</v>
      </c>
      <c r="S696">
        <v>2098</v>
      </c>
      <c r="U696" t="s">
        <v>174</v>
      </c>
      <c r="V696">
        <f>MATCH(D696,Отчет!$D:$D,0)</f>
        <v>102</v>
      </c>
    </row>
    <row r="697" spans="1:22" x14ac:dyDescent="0.2">
      <c r="A697" s="17">
        <v>509647994</v>
      </c>
      <c r="B697" s="17">
        <v>10</v>
      </c>
      <c r="C697" s="17" t="s">
        <v>209</v>
      </c>
      <c r="D697" s="17">
        <v>504311762</v>
      </c>
      <c r="E697" s="7" t="s">
        <v>225</v>
      </c>
      <c r="F697" s="7" t="s">
        <v>226</v>
      </c>
      <c r="G697" s="7" t="s">
        <v>186</v>
      </c>
      <c r="H697" s="17" t="s">
        <v>227</v>
      </c>
      <c r="I697" s="7" t="s">
        <v>568</v>
      </c>
      <c r="J697" s="17">
        <v>4</v>
      </c>
      <c r="K697" s="17" t="s">
        <v>171</v>
      </c>
      <c r="L697" s="17" t="s">
        <v>560</v>
      </c>
      <c r="N697" s="17">
        <v>40</v>
      </c>
      <c r="O697" s="17">
        <v>4</v>
      </c>
      <c r="P697" s="17">
        <v>1</v>
      </c>
      <c r="Q697" s="17">
        <v>0</v>
      </c>
      <c r="R697">
        <v>508329127</v>
      </c>
      <c r="S697">
        <v>2098</v>
      </c>
      <c r="U697" t="s">
        <v>174</v>
      </c>
      <c r="V697">
        <f>MATCH(D697,Отчет!$D:$D,0)</f>
        <v>13</v>
      </c>
    </row>
    <row r="698" spans="1:22" x14ac:dyDescent="0.2">
      <c r="A698" s="17">
        <v>509660256</v>
      </c>
      <c r="B698" s="17">
        <v>7</v>
      </c>
      <c r="C698" s="17" t="s">
        <v>209</v>
      </c>
      <c r="D698" s="17">
        <v>504311785</v>
      </c>
      <c r="E698" s="7" t="s">
        <v>228</v>
      </c>
      <c r="F698" s="7" t="s">
        <v>229</v>
      </c>
      <c r="G698" s="7" t="s">
        <v>230</v>
      </c>
      <c r="H698" s="17" t="s">
        <v>231</v>
      </c>
      <c r="I698" s="7" t="s">
        <v>568</v>
      </c>
      <c r="J698" s="17">
        <v>4</v>
      </c>
      <c r="K698" s="17" t="s">
        <v>171</v>
      </c>
      <c r="L698" s="17" t="s">
        <v>560</v>
      </c>
      <c r="N698" s="17">
        <v>28</v>
      </c>
      <c r="O698" s="17">
        <v>4</v>
      </c>
      <c r="P698" s="17">
        <v>1</v>
      </c>
      <c r="Q698" s="17">
        <v>0</v>
      </c>
      <c r="R698">
        <v>508329127</v>
      </c>
      <c r="S698">
        <v>2098</v>
      </c>
      <c r="U698" t="s">
        <v>174</v>
      </c>
      <c r="V698">
        <f>MATCH(D698,Отчет!$D:$D,0)</f>
        <v>93</v>
      </c>
    </row>
    <row r="699" spans="1:22" x14ac:dyDescent="0.2">
      <c r="A699" s="17">
        <v>509658349</v>
      </c>
      <c r="B699" s="17">
        <v>6</v>
      </c>
      <c r="C699" s="17" t="s">
        <v>216</v>
      </c>
      <c r="D699" s="17">
        <v>504311816</v>
      </c>
      <c r="E699" s="7" t="s">
        <v>232</v>
      </c>
      <c r="F699" s="7" t="s">
        <v>233</v>
      </c>
      <c r="G699" s="7" t="s">
        <v>234</v>
      </c>
      <c r="H699" s="17" t="s">
        <v>235</v>
      </c>
      <c r="I699" s="7" t="s">
        <v>568</v>
      </c>
      <c r="J699" s="17">
        <v>4</v>
      </c>
      <c r="K699" s="17" t="s">
        <v>171</v>
      </c>
      <c r="L699" s="17" t="s">
        <v>560</v>
      </c>
      <c r="N699" s="17">
        <v>24</v>
      </c>
      <c r="O699" s="17">
        <v>4</v>
      </c>
      <c r="P699" s="17">
        <v>1</v>
      </c>
      <c r="Q699" s="17">
        <v>0</v>
      </c>
      <c r="R699">
        <v>508329127</v>
      </c>
      <c r="S699">
        <v>2098</v>
      </c>
      <c r="U699" t="s">
        <v>174</v>
      </c>
      <c r="V699">
        <f>MATCH(D699,Отчет!$D:$D,0)</f>
        <v>130</v>
      </c>
    </row>
    <row r="700" spans="1:22" x14ac:dyDescent="0.2">
      <c r="A700" s="17">
        <v>509660634</v>
      </c>
      <c r="B700" s="17">
        <v>7</v>
      </c>
      <c r="C700" s="17" t="s">
        <v>188</v>
      </c>
      <c r="D700" s="17">
        <v>504311838</v>
      </c>
      <c r="E700" s="7" t="s">
        <v>236</v>
      </c>
      <c r="F700" s="7" t="s">
        <v>237</v>
      </c>
      <c r="G700" s="7" t="s">
        <v>238</v>
      </c>
      <c r="H700" s="17" t="s">
        <v>239</v>
      </c>
      <c r="I700" s="7" t="s">
        <v>568</v>
      </c>
      <c r="J700" s="17">
        <v>4</v>
      </c>
      <c r="K700" s="17" t="s">
        <v>171</v>
      </c>
      <c r="L700" s="17" t="s">
        <v>560</v>
      </c>
      <c r="N700" s="17">
        <v>28</v>
      </c>
      <c r="O700" s="17">
        <v>4</v>
      </c>
      <c r="P700" s="17">
        <v>1</v>
      </c>
      <c r="Q700" s="17">
        <v>0</v>
      </c>
      <c r="R700">
        <v>508329127</v>
      </c>
      <c r="S700">
        <v>2098</v>
      </c>
      <c r="U700" t="s">
        <v>174</v>
      </c>
      <c r="V700">
        <f>MATCH(D700,Отчет!$D:$D,0)</f>
        <v>88</v>
      </c>
    </row>
    <row r="701" spans="1:22" x14ac:dyDescent="0.2">
      <c r="A701" s="17">
        <v>509654833</v>
      </c>
      <c r="B701" s="17">
        <v>5</v>
      </c>
      <c r="C701" s="17" t="s">
        <v>209</v>
      </c>
      <c r="D701" s="17">
        <v>504311861</v>
      </c>
      <c r="E701" s="7" t="s">
        <v>240</v>
      </c>
      <c r="F701" s="7" t="s">
        <v>241</v>
      </c>
      <c r="G701" s="7" t="s">
        <v>242</v>
      </c>
      <c r="H701" s="17" t="s">
        <v>243</v>
      </c>
      <c r="I701" s="7" t="s">
        <v>568</v>
      </c>
      <c r="J701" s="17">
        <v>4</v>
      </c>
      <c r="K701" s="17" t="s">
        <v>171</v>
      </c>
      <c r="L701" s="17" t="s">
        <v>560</v>
      </c>
      <c r="N701" s="17">
        <v>20</v>
      </c>
      <c r="O701" s="17">
        <v>4</v>
      </c>
      <c r="P701" s="17">
        <v>1</v>
      </c>
      <c r="Q701" s="17">
        <v>0</v>
      </c>
      <c r="R701">
        <v>508329127</v>
      </c>
      <c r="S701">
        <v>2098</v>
      </c>
      <c r="U701" t="s">
        <v>174</v>
      </c>
      <c r="V701">
        <f>MATCH(D701,Отчет!$D:$D,0)</f>
        <v>85</v>
      </c>
    </row>
    <row r="702" spans="1:22" x14ac:dyDescent="0.2">
      <c r="A702" s="17">
        <v>509663479</v>
      </c>
      <c r="B702" s="17">
        <v>2</v>
      </c>
      <c r="C702" s="17" t="s">
        <v>216</v>
      </c>
      <c r="D702" s="17">
        <v>504311887</v>
      </c>
      <c r="E702" s="7" t="s">
        <v>244</v>
      </c>
      <c r="F702" s="7" t="s">
        <v>211</v>
      </c>
      <c r="G702" s="7" t="s">
        <v>245</v>
      </c>
      <c r="H702" s="17" t="s">
        <v>246</v>
      </c>
      <c r="I702" s="7" t="s">
        <v>568</v>
      </c>
      <c r="J702" s="17">
        <v>4</v>
      </c>
      <c r="K702" s="17" t="s">
        <v>171</v>
      </c>
      <c r="L702" s="17" t="s">
        <v>560</v>
      </c>
      <c r="N702" s="17">
        <v>0</v>
      </c>
      <c r="O702" s="17">
        <v>4</v>
      </c>
      <c r="P702" s="17">
        <v>0</v>
      </c>
      <c r="Q702" s="17">
        <v>0</v>
      </c>
      <c r="R702">
        <v>508329127</v>
      </c>
      <c r="S702">
        <v>2098</v>
      </c>
      <c r="U702" t="s">
        <v>174</v>
      </c>
      <c r="V702">
        <f>MATCH(D702,Отчет!$D:$D,0)</f>
        <v>125</v>
      </c>
    </row>
    <row r="703" spans="1:22" x14ac:dyDescent="0.2">
      <c r="A703" s="17">
        <v>509657940</v>
      </c>
      <c r="D703" s="17">
        <v>504311915</v>
      </c>
      <c r="E703" s="7" t="s">
        <v>247</v>
      </c>
      <c r="F703" s="7" t="s">
        <v>248</v>
      </c>
      <c r="G703" s="7" t="s">
        <v>249</v>
      </c>
      <c r="H703" s="17" t="s">
        <v>250</v>
      </c>
      <c r="I703" s="7" t="s">
        <v>568</v>
      </c>
      <c r="J703" s="17">
        <v>4</v>
      </c>
      <c r="K703" s="17" t="s">
        <v>171</v>
      </c>
      <c r="L703" s="17" t="s">
        <v>560</v>
      </c>
      <c r="N703" s="17">
        <v>0</v>
      </c>
      <c r="O703" s="17">
        <v>4</v>
      </c>
      <c r="Q703" s="17">
        <v>0</v>
      </c>
      <c r="R703">
        <v>508329127</v>
      </c>
      <c r="S703">
        <v>2098</v>
      </c>
      <c r="U703" t="s">
        <v>174</v>
      </c>
      <c r="V703">
        <f>MATCH(D703,Отчет!$D:$D,0)</f>
        <v>134</v>
      </c>
    </row>
    <row r="704" spans="1:22" x14ac:dyDescent="0.2">
      <c r="A704" s="17">
        <v>509656887</v>
      </c>
      <c r="B704" s="17">
        <v>8</v>
      </c>
      <c r="C704" s="17" t="s">
        <v>188</v>
      </c>
      <c r="D704" s="17">
        <v>504311938</v>
      </c>
      <c r="E704" s="7" t="s">
        <v>251</v>
      </c>
      <c r="F704" s="7" t="s">
        <v>252</v>
      </c>
      <c r="G704" s="7" t="s">
        <v>253</v>
      </c>
      <c r="H704" s="17" t="s">
        <v>254</v>
      </c>
      <c r="I704" s="7" t="s">
        <v>568</v>
      </c>
      <c r="J704" s="17">
        <v>4</v>
      </c>
      <c r="K704" s="17" t="s">
        <v>171</v>
      </c>
      <c r="L704" s="17" t="s">
        <v>560</v>
      </c>
      <c r="N704" s="17">
        <v>32</v>
      </c>
      <c r="O704" s="17">
        <v>4</v>
      </c>
      <c r="P704" s="17">
        <v>1</v>
      </c>
      <c r="Q704" s="17">
        <v>0</v>
      </c>
      <c r="R704">
        <v>508329127</v>
      </c>
      <c r="S704">
        <v>2098</v>
      </c>
      <c r="U704" t="s">
        <v>174</v>
      </c>
      <c r="V704">
        <f>MATCH(D704,Отчет!$D:$D,0)</f>
        <v>72</v>
      </c>
    </row>
    <row r="705" spans="1:22" x14ac:dyDescent="0.2">
      <c r="A705" s="17">
        <v>509657192</v>
      </c>
      <c r="B705" s="17">
        <v>5</v>
      </c>
      <c r="C705" s="17" t="s">
        <v>175</v>
      </c>
      <c r="D705" s="17">
        <v>504311968</v>
      </c>
      <c r="E705" s="7" t="s">
        <v>255</v>
      </c>
      <c r="F705" s="7" t="s">
        <v>256</v>
      </c>
      <c r="G705" s="7" t="s">
        <v>257</v>
      </c>
      <c r="H705" s="17" t="s">
        <v>258</v>
      </c>
      <c r="I705" s="7" t="s">
        <v>568</v>
      </c>
      <c r="J705" s="17">
        <v>4</v>
      </c>
      <c r="K705" s="17" t="s">
        <v>171</v>
      </c>
      <c r="L705" s="17" t="s">
        <v>560</v>
      </c>
      <c r="N705" s="17">
        <v>20</v>
      </c>
      <c r="O705" s="17">
        <v>4</v>
      </c>
      <c r="P705" s="17">
        <v>1</v>
      </c>
      <c r="Q705" s="17">
        <v>0</v>
      </c>
      <c r="R705">
        <v>508329127</v>
      </c>
      <c r="S705">
        <v>2098</v>
      </c>
      <c r="U705" t="s">
        <v>174</v>
      </c>
      <c r="V705">
        <f>MATCH(D705,Отчет!$D:$D,0)</f>
        <v>94</v>
      </c>
    </row>
    <row r="706" spans="1:22" x14ac:dyDescent="0.2">
      <c r="A706" s="17">
        <v>509658630</v>
      </c>
      <c r="B706" s="17">
        <v>7</v>
      </c>
      <c r="C706" s="17" t="s">
        <v>188</v>
      </c>
      <c r="D706" s="17">
        <v>504311990</v>
      </c>
      <c r="E706" s="7" t="s">
        <v>259</v>
      </c>
      <c r="F706" s="7" t="s">
        <v>260</v>
      </c>
      <c r="G706" s="7" t="s">
        <v>261</v>
      </c>
      <c r="H706" s="17" t="s">
        <v>262</v>
      </c>
      <c r="I706" s="7" t="s">
        <v>568</v>
      </c>
      <c r="J706" s="17">
        <v>4</v>
      </c>
      <c r="K706" s="17" t="s">
        <v>171</v>
      </c>
      <c r="L706" s="17" t="s">
        <v>560</v>
      </c>
      <c r="N706" s="17">
        <v>28</v>
      </c>
      <c r="O706" s="17">
        <v>4</v>
      </c>
      <c r="P706" s="17">
        <v>1</v>
      </c>
      <c r="Q706" s="17">
        <v>0</v>
      </c>
      <c r="R706">
        <v>508329127</v>
      </c>
      <c r="S706">
        <v>2098</v>
      </c>
      <c r="U706" t="s">
        <v>174</v>
      </c>
      <c r="V706">
        <f>MATCH(D706,Отчет!$D:$D,0)</f>
        <v>129</v>
      </c>
    </row>
    <row r="707" spans="1:22" x14ac:dyDescent="0.2">
      <c r="A707" s="17">
        <v>509664339</v>
      </c>
      <c r="B707" s="17">
        <v>7</v>
      </c>
      <c r="C707" s="17" t="s">
        <v>216</v>
      </c>
      <c r="D707" s="17">
        <v>504312021</v>
      </c>
      <c r="E707" s="7" t="s">
        <v>263</v>
      </c>
      <c r="F707" s="7" t="s">
        <v>211</v>
      </c>
      <c r="G707" s="7" t="s">
        <v>264</v>
      </c>
      <c r="H707" s="17" t="s">
        <v>265</v>
      </c>
      <c r="I707" s="7" t="s">
        <v>568</v>
      </c>
      <c r="J707" s="17">
        <v>4</v>
      </c>
      <c r="K707" s="17" t="s">
        <v>171</v>
      </c>
      <c r="L707" s="17" t="s">
        <v>560</v>
      </c>
      <c r="N707" s="17">
        <v>28</v>
      </c>
      <c r="O707" s="17">
        <v>4</v>
      </c>
      <c r="P707" s="17">
        <v>1</v>
      </c>
      <c r="Q707" s="17">
        <v>0</v>
      </c>
      <c r="R707">
        <v>508329127</v>
      </c>
      <c r="S707">
        <v>2098</v>
      </c>
      <c r="U707" t="s">
        <v>174</v>
      </c>
      <c r="V707">
        <f>MATCH(D707,Отчет!$D:$D,0)</f>
        <v>91</v>
      </c>
    </row>
    <row r="708" spans="1:22" x14ac:dyDescent="0.2">
      <c r="A708" s="17">
        <v>509664948</v>
      </c>
      <c r="B708" s="17">
        <v>9</v>
      </c>
      <c r="C708" s="17" t="s">
        <v>175</v>
      </c>
      <c r="D708" s="17">
        <v>504312044</v>
      </c>
      <c r="E708" s="7" t="s">
        <v>266</v>
      </c>
      <c r="F708" s="7" t="s">
        <v>211</v>
      </c>
      <c r="G708" s="7" t="s">
        <v>267</v>
      </c>
      <c r="H708" s="17" t="s">
        <v>268</v>
      </c>
      <c r="I708" s="7" t="s">
        <v>568</v>
      </c>
      <c r="J708" s="17">
        <v>4</v>
      </c>
      <c r="K708" s="17" t="s">
        <v>171</v>
      </c>
      <c r="L708" s="17" t="s">
        <v>560</v>
      </c>
      <c r="N708" s="17">
        <v>36</v>
      </c>
      <c r="O708" s="17">
        <v>4</v>
      </c>
      <c r="P708" s="17">
        <v>1</v>
      </c>
      <c r="Q708" s="17">
        <v>0</v>
      </c>
      <c r="R708">
        <v>508329127</v>
      </c>
      <c r="S708">
        <v>2098</v>
      </c>
      <c r="U708" t="s">
        <v>174</v>
      </c>
      <c r="V708">
        <f>MATCH(D708,Отчет!$D:$D,0)</f>
        <v>37</v>
      </c>
    </row>
    <row r="709" spans="1:22" x14ac:dyDescent="0.2">
      <c r="A709" s="17">
        <v>509664207</v>
      </c>
      <c r="B709" s="17">
        <v>6</v>
      </c>
      <c r="C709" s="17" t="s">
        <v>165</v>
      </c>
      <c r="D709" s="17">
        <v>504312066</v>
      </c>
      <c r="E709" s="7" t="s">
        <v>269</v>
      </c>
      <c r="F709" s="7" t="s">
        <v>270</v>
      </c>
      <c r="G709" s="7" t="s">
        <v>271</v>
      </c>
      <c r="H709" s="17" t="s">
        <v>272</v>
      </c>
      <c r="I709" s="7" t="s">
        <v>568</v>
      </c>
      <c r="J709" s="17">
        <v>4</v>
      </c>
      <c r="K709" s="17" t="s">
        <v>171</v>
      </c>
      <c r="L709" s="17" t="s">
        <v>560</v>
      </c>
      <c r="N709" s="17">
        <v>24</v>
      </c>
      <c r="O709" s="17">
        <v>4</v>
      </c>
      <c r="P709" s="17">
        <v>1</v>
      </c>
      <c r="Q709" s="17">
        <v>0</v>
      </c>
      <c r="R709">
        <v>508329127</v>
      </c>
      <c r="S709">
        <v>2098</v>
      </c>
      <c r="U709" t="s">
        <v>174</v>
      </c>
      <c r="V709">
        <f>MATCH(D709,Отчет!$D:$D,0)</f>
        <v>58</v>
      </c>
    </row>
    <row r="710" spans="1:22" x14ac:dyDescent="0.2">
      <c r="A710" s="17">
        <v>509656465</v>
      </c>
      <c r="B710" s="17">
        <v>8</v>
      </c>
      <c r="C710" s="17" t="s">
        <v>209</v>
      </c>
      <c r="D710" s="17">
        <v>504312097</v>
      </c>
      <c r="E710" s="7" t="s">
        <v>273</v>
      </c>
      <c r="F710" s="7" t="s">
        <v>274</v>
      </c>
      <c r="G710" s="7" t="s">
        <v>275</v>
      </c>
      <c r="H710" s="17" t="s">
        <v>276</v>
      </c>
      <c r="I710" s="7" t="s">
        <v>568</v>
      </c>
      <c r="J710" s="17">
        <v>4</v>
      </c>
      <c r="K710" s="17" t="s">
        <v>171</v>
      </c>
      <c r="L710" s="17" t="s">
        <v>560</v>
      </c>
      <c r="N710" s="17">
        <v>32</v>
      </c>
      <c r="O710" s="17">
        <v>4</v>
      </c>
      <c r="P710" s="17">
        <v>1</v>
      </c>
      <c r="Q710" s="17">
        <v>0</v>
      </c>
      <c r="R710">
        <v>508329127</v>
      </c>
      <c r="S710">
        <v>2098</v>
      </c>
      <c r="U710" t="s">
        <v>174</v>
      </c>
      <c r="V710">
        <f>MATCH(D710,Отчет!$D:$D,0)</f>
        <v>60</v>
      </c>
    </row>
    <row r="711" spans="1:22" x14ac:dyDescent="0.2">
      <c r="A711" s="17">
        <v>509667682</v>
      </c>
      <c r="B711" s="17">
        <v>5</v>
      </c>
      <c r="C711" s="17" t="s">
        <v>188</v>
      </c>
      <c r="D711" s="17">
        <v>504312123</v>
      </c>
      <c r="E711" s="7" t="s">
        <v>555</v>
      </c>
      <c r="F711" s="7" t="s">
        <v>556</v>
      </c>
      <c r="G711" s="7" t="s">
        <v>557</v>
      </c>
      <c r="H711" s="17" t="s">
        <v>558</v>
      </c>
      <c r="I711" s="7" t="s">
        <v>568</v>
      </c>
      <c r="J711" s="17">
        <v>4</v>
      </c>
      <c r="K711" s="17" t="s">
        <v>171</v>
      </c>
      <c r="L711" s="17" t="s">
        <v>560</v>
      </c>
      <c r="N711" s="17">
        <v>20</v>
      </c>
      <c r="O711" s="17">
        <v>4</v>
      </c>
      <c r="P711" s="17">
        <v>1</v>
      </c>
      <c r="Q711" s="17">
        <v>0</v>
      </c>
      <c r="R711">
        <v>508329127</v>
      </c>
      <c r="S711">
        <v>2098</v>
      </c>
      <c r="U711" t="s">
        <v>174</v>
      </c>
      <c r="V711">
        <f>MATCH(D711,Отчет!$D:$D,0)</f>
        <v>127</v>
      </c>
    </row>
    <row r="712" spans="1:22" x14ac:dyDescent="0.2">
      <c r="A712" s="17">
        <v>509661630</v>
      </c>
      <c r="B712" s="17">
        <v>7</v>
      </c>
      <c r="C712" s="17" t="s">
        <v>175</v>
      </c>
      <c r="D712" s="17">
        <v>504312147</v>
      </c>
      <c r="E712" s="7" t="s">
        <v>277</v>
      </c>
      <c r="F712" s="7" t="s">
        <v>177</v>
      </c>
      <c r="G712" s="7" t="s">
        <v>278</v>
      </c>
      <c r="H712" s="17" t="s">
        <v>279</v>
      </c>
      <c r="I712" s="7" t="s">
        <v>568</v>
      </c>
      <c r="J712" s="17">
        <v>4</v>
      </c>
      <c r="K712" s="17" t="s">
        <v>171</v>
      </c>
      <c r="L712" s="17" t="s">
        <v>560</v>
      </c>
      <c r="N712" s="17">
        <v>28</v>
      </c>
      <c r="O712" s="17">
        <v>4</v>
      </c>
      <c r="P712" s="17">
        <v>1</v>
      </c>
      <c r="Q712" s="17">
        <v>0</v>
      </c>
      <c r="R712">
        <v>508329127</v>
      </c>
      <c r="S712">
        <v>2098</v>
      </c>
      <c r="U712" t="s">
        <v>174</v>
      </c>
      <c r="V712">
        <f>MATCH(D712,Отчет!$D:$D,0)</f>
        <v>67</v>
      </c>
    </row>
    <row r="713" spans="1:22" x14ac:dyDescent="0.2">
      <c r="A713" s="17">
        <v>509657270</v>
      </c>
      <c r="B713" s="17">
        <v>8</v>
      </c>
      <c r="C713" s="17" t="s">
        <v>188</v>
      </c>
      <c r="D713" s="17">
        <v>504312181</v>
      </c>
      <c r="E713" s="7" t="s">
        <v>280</v>
      </c>
      <c r="F713" s="7" t="s">
        <v>177</v>
      </c>
      <c r="G713" s="7" t="s">
        <v>186</v>
      </c>
      <c r="H713" s="17" t="s">
        <v>281</v>
      </c>
      <c r="I713" s="7" t="s">
        <v>568</v>
      </c>
      <c r="J713" s="17">
        <v>4</v>
      </c>
      <c r="K713" s="17" t="s">
        <v>171</v>
      </c>
      <c r="L713" s="17" t="s">
        <v>560</v>
      </c>
      <c r="N713" s="17">
        <v>32</v>
      </c>
      <c r="O713" s="17">
        <v>4</v>
      </c>
      <c r="P713" s="17">
        <v>1</v>
      </c>
      <c r="Q713" s="17">
        <v>0</v>
      </c>
      <c r="R713">
        <v>508329127</v>
      </c>
      <c r="S713">
        <v>2098</v>
      </c>
      <c r="U713" t="s">
        <v>174</v>
      </c>
      <c r="V713">
        <f>MATCH(D713,Отчет!$D:$D,0)</f>
        <v>92</v>
      </c>
    </row>
    <row r="714" spans="1:22" x14ac:dyDescent="0.2">
      <c r="A714" s="17">
        <v>509661540</v>
      </c>
      <c r="B714" s="17">
        <v>8</v>
      </c>
      <c r="C714" s="17" t="s">
        <v>175</v>
      </c>
      <c r="D714" s="17">
        <v>504312221</v>
      </c>
      <c r="E714" s="7" t="s">
        <v>282</v>
      </c>
      <c r="F714" s="7" t="s">
        <v>177</v>
      </c>
      <c r="G714" s="7" t="s">
        <v>283</v>
      </c>
      <c r="H714" s="17" t="s">
        <v>284</v>
      </c>
      <c r="I714" s="7" t="s">
        <v>568</v>
      </c>
      <c r="J714" s="17">
        <v>4</v>
      </c>
      <c r="K714" s="17" t="s">
        <v>171</v>
      </c>
      <c r="L714" s="17" t="s">
        <v>560</v>
      </c>
      <c r="N714" s="17">
        <v>32</v>
      </c>
      <c r="O714" s="17">
        <v>4</v>
      </c>
      <c r="P714" s="17">
        <v>1</v>
      </c>
      <c r="Q714" s="17">
        <v>0</v>
      </c>
      <c r="R714">
        <v>508329127</v>
      </c>
      <c r="S714">
        <v>2098</v>
      </c>
      <c r="U714" t="s">
        <v>174</v>
      </c>
      <c r="V714">
        <f>MATCH(D714,Отчет!$D:$D,0)</f>
        <v>81</v>
      </c>
    </row>
    <row r="715" spans="1:22" x14ac:dyDescent="0.2">
      <c r="A715" s="17">
        <v>509659669</v>
      </c>
      <c r="B715" s="17">
        <v>8</v>
      </c>
      <c r="C715" s="17" t="s">
        <v>165</v>
      </c>
      <c r="D715" s="17">
        <v>504312248</v>
      </c>
      <c r="E715" s="7" t="s">
        <v>285</v>
      </c>
      <c r="F715" s="7" t="s">
        <v>218</v>
      </c>
      <c r="G715" s="7" t="s">
        <v>186</v>
      </c>
      <c r="H715" s="17" t="s">
        <v>286</v>
      </c>
      <c r="I715" s="7" t="s">
        <v>568</v>
      </c>
      <c r="J715" s="17">
        <v>4</v>
      </c>
      <c r="K715" s="17" t="s">
        <v>171</v>
      </c>
      <c r="L715" s="17" t="s">
        <v>560</v>
      </c>
      <c r="N715" s="17">
        <v>32</v>
      </c>
      <c r="O715" s="17">
        <v>4</v>
      </c>
      <c r="P715" s="17">
        <v>1</v>
      </c>
      <c r="Q715" s="17">
        <v>0</v>
      </c>
      <c r="R715">
        <v>508329127</v>
      </c>
      <c r="S715">
        <v>2098</v>
      </c>
      <c r="U715" t="s">
        <v>174</v>
      </c>
      <c r="V715">
        <f>MATCH(D715,Отчет!$D:$D,0)</f>
        <v>32</v>
      </c>
    </row>
    <row r="716" spans="1:22" x14ac:dyDescent="0.2">
      <c r="A716" s="17">
        <v>509654684</v>
      </c>
      <c r="B716" s="17">
        <v>7</v>
      </c>
      <c r="C716" s="17" t="s">
        <v>165</v>
      </c>
      <c r="D716" s="17">
        <v>504312270</v>
      </c>
      <c r="E716" s="7" t="s">
        <v>287</v>
      </c>
      <c r="F716" s="7" t="s">
        <v>211</v>
      </c>
      <c r="G716" s="7" t="s">
        <v>278</v>
      </c>
      <c r="H716" s="17" t="s">
        <v>288</v>
      </c>
      <c r="I716" s="7" t="s">
        <v>568</v>
      </c>
      <c r="J716" s="17">
        <v>4</v>
      </c>
      <c r="K716" s="17" t="s">
        <v>171</v>
      </c>
      <c r="L716" s="17" t="s">
        <v>560</v>
      </c>
      <c r="N716" s="17">
        <v>28</v>
      </c>
      <c r="O716" s="17">
        <v>4</v>
      </c>
      <c r="P716" s="17">
        <v>1</v>
      </c>
      <c r="Q716" s="17">
        <v>0</v>
      </c>
      <c r="R716">
        <v>508329127</v>
      </c>
      <c r="S716">
        <v>2098</v>
      </c>
      <c r="U716" t="s">
        <v>174</v>
      </c>
      <c r="V716">
        <f>MATCH(D716,Отчет!$D:$D,0)</f>
        <v>34</v>
      </c>
    </row>
    <row r="717" spans="1:22" x14ac:dyDescent="0.2">
      <c r="A717" s="17">
        <v>509665530</v>
      </c>
      <c r="B717" s="17">
        <v>6</v>
      </c>
      <c r="C717" s="17" t="s">
        <v>175</v>
      </c>
      <c r="D717" s="17">
        <v>504312301</v>
      </c>
      <c r="E717" s="7" t="s">
        <v>289</v>
      </c>
      <c r="F717" s="7" t="s">
        <v>211</v>
      </c>
      <c r="G717" s="7" t="s">
        <v>290</v>
      </c>
      <c r="H717" s="17" t="s">
        <v>291</v>
      </c>
      <c r="I717" s="7" t="s">
        <v>568</v>
      </c>
      <c r="J717" s="17">
        <v>4</v>
      </c>
      <c r="K717" s="17" t="s">
        <v>171</v>
      </c>
      <c r="L717" s="17" t="s">
        <v>560</v>
      </c>
      <c r="N717" s="17">
        <v>24</v>
      </c>
      <c r="O717" s="17">
        <v>4</v>
      </c>
      <c r="P717" s="17">
        <v>1</v>
      </c>
      <c r="Q717" s="17">
        <v>0</v>
      </c>
      <c r="R717">
        <v>508329127</v>
      </c>
      <c r="S717">
        <v>2098</v>
      </c>
      <c r="U717" t="s">
        <v>174</v>
      </c>
      <c r="V717">
        <f>MATCH(D717,Отчет!$D:$D,0)</f>
        <v>64</v>
      </c>
    </row>
    <row r="718" spans="1:22" x14ac:dyDescent="0.2">
      <c r="A718" s="17">
        <v>509656157</v>
      </c>
      <c r="D718" s="17">
        <v>504312325</v>
      </c>
      <c r="E718" s="7" t="s">
        <v>292</v>
      </c>
      <c r="F718" s="7" t="s">
        <v>293</v>
      </c>
      <c r="G718" s="7" t="s">
        <v>294</v>
      </c>
      <c r="H718" s="17" t="s">
        <v>295</v>
      </c>
      <c r="I718" s="7" t="s">
        <v>568</v>
      </c>
      <c r="J718" s="17">
        <v>4</v>
      </c>
      <c r="K718" s="17" t="s">
        <v>171</v>
      </c>
      <c r="L718" s="17" t="s">
        <v>560</v>
      </c>
      <c r="M718" s="17">
        <v>0</v>
      </c>
      <c r="N718" s="17">
        <v>0</v>
      </c>
      <c r="O718" s="17">
        <v>4</v>
      </c>
      <c r="Q718" s="17">
        <v>0</v>
      </c>
      <c r="R718">
        <v>508329127</v>
      </c>
      <c r="S718">
        <v>2098</v>
      </c>
      <c r="U718" t="s">
        <v>174</v>
      </c>
      <c r="V718">
        <f>MATCH(D718,Отчет!$D:$D,0)</f>
        <v>136</v>
      </c>
    </row>
    <row r="719" spans="1:22" x14ac:dyDescent="0.2">
      <c r="A719" s="17">
        <v>509665997</v>
      </c>
      <c r="B719" s="17">
        <v>5</v>
      </c>
      <c r="C719" s="17" t="s">
        <v>165</v>
      </c>
      <c r="D719" s="17">
        <v>504312356</v>
      </c>
      <c r="E719" s="7" t="s">
        <v>296</v>
      </c>
      <c r="F719" s="7" t="s">
        <v>297</v>
      </c>
      <c r="G719" s="7" t="s">
        <v>267</v>
      </c>
      <c r="H719" s="17" t="s">
        <v>298</v>
      </c>
      <c r="I719" s="7" t="s">
        <v>568</v>
      </c>
      <c r="J719" s="17">
        <v>4</v>
      </c>
      <c r="K719" s="17" t="s">
        <v>171</v>
      </c>
      <c r="L719" s="17" t="s">
        <v>560</v>
      </c>
      <c r="N719" s="17">
        <v>20</v>
      </c>
      <c r="O719" s="17">
        <v>4</v>
      </c>
      <c r="P719" s="17">
        <v>1</v>
      </c>
      <c r="Q719" s="17">
        <v>0</v>
      </c>
      <c r="R719">
        <v>508329127</v>
      </c>
      <c r="S719">
        <v>2098</v>
      </c>
      <c r="U719" t="s">
        <v>174</v>
      </c>
      <c r="V719">
        <f>MATCH(D719,Отчет!$D:$D,0)</f>
        <v>86</v>
      </c>
    </row>
    <row r="720" spans="1:22" x14ac:dyDescent="0.2">
      <c r="A720" s="17">
        <v>509661792</v>
      </c>
      <c r="B720" s="17">
        <v>4</v>
      </c>
      <c r="C720" s="17" t="s">
        <v>188</v>
      </c>
      <c r="D720" s="17">
        <v>504312383</v>
      </c>
      <c r="E720" s="7" t="s">
        <v>299</v>
      </c>
      <c r="F720" s="7" t="s">
        <v>256</v>
      </c>
      <c r="G720" s="7" t="s">
        <v>207</v>
      </c>
      <c r="H720" s="17" t="s">
        <v>300</v>
      </c>
      <c r="I720" s="7" t="s">
        <v>568</v>
      </c>
      <c r="J720" s="17">
        <v>4</v>
      </c>
      <c r="K720" s="17" t="s">
        <v>171</v>
      </c>
      <c r="L720" s="17" t="s">
        <v>560</v>
      </c>
      <c r="N720" s="17">
        <v>16</v>
      </c>
      <c r="O720" s="17">
        <v>4</v>
      </c>
      <c r="P720" s="17">
        <v>1</v>
      </c>
      <c r="Q720" s="17">
        <v>0</v>
      </c>
      <c r="R720">
        <v>508329127</v>
      </c>
      <c r="S720">
        <v>2098</v>
      </c>
      <c r="U720" t="s">
        <v>174</v>
      </c>
      <c r="V720">
        <f>MATCH(D720,Отчет!$D:$D,0)</f>
        <v>116</v>
      </c>
    </row>
    <row r="721" spans="1:22" x14ac:dyDescent="0.2">
      <c r="A721" s="17">
        <v>509659269</v>
      </c>
      <c r="B721" s="17">
        <v>6</v>
      </c>
      <c r="C721" s="17" t="s">
        <v>209</v>
      </c>
      <c r="D721" s="17">
        <v>504312413</v>
      </c>
      <c r="E721" s="7" t="s">
        <v>301</v>
      </c>
      <c r="F721" s="7" t="s">
        <v>302</v>
      </c>
      <c r="G721" s="7" t="s">
        <v>303</v>
      </c>
      <c r="H721" s="17" t="s">
        <v>304</v>
      </c>
      <c r="I721" s="7" t="s">
        <v>568</v>
      </c>
      <c r="J721" s="17">
        <v>4</v>
      </c>
      <c r="K721" s="17" t="s">
        <v>171</v>
      </c>
      <c r="L721" s="17" t="s">
        <v>560</v>
      </c>
      <c r="N721" s="17">
        <v>24</v>
      </c>
      <c r="O721" s="17">
        <v>4</v>
      </c>
      <c r="P721" s="17">
        <v>1</v>
      </c>
      <c r="Q721" s="17">
        <v>0</v>
      </c>
      <c r="R721">
        <v>508329127</v>
      </c>
      <c r="S721">
        <v>2098</v>
      </c>
      <c r="U721" t="s">
        <v>174</v>
      </c>
      <c r="V721">
        <f>MATCH(D721,Отчет!$D:$D,0)</f>
        <v>83</v>
      </c>
    </row>
    <row r="722" spans="1:22" x14ac:dyDescent="0.2">
      <c r="A722" s="17">
        <v>612392475</v>
      </c>
      <c r="B722" s="17">
        <v>3</v>
      </c>
      <c r="D722" s="17">
        <v>607258305</v>
      </c>
      <c r="E722" s="7" t="s">
        <v>545</v>
      </c>
      <c r="F722" s="7" t="s">
        <v>546</v>
      </c>
      <c r="G722" s="7" t="s">
        <v>547</v>
      </c>
      <c r="H722" s="17" t="s">
        <v>548</v>
      </c>
      <c r="I722" s="7" t="s">
        <v>568</v>
      </c>
      <c r="J722" s="17">
        <v>4</v>
      </c>
      <c r="K722" s="17" t="s">
        <v>171</v>
      </c>
      <c r="L722" s="17" t="s">
        <v>560</v>
      </c>
      <c r="N722" s="17">
        <v>0</v>
      </c>
      <c r="O722" s="17">
        <v>4</v>
      </c>
      <c r="P722" s="17">
        <v>0</v>
      </c>
      <c r="Q722" s="17">
        <v>0</v>
      </c>
      <c r="R722">
        <v>508329127</v>
      </c>
      <c r="S722">
        <v>2098</v>
      </c>
      <c r="T722" t="s">
        <v>307</v>
      </c>
      <c r="U722" t="s">
        <v>174</v>
      </c>
      <c r="V722">
        <f>MATCH(D722,Отчет!$D:$D,0)</f>
        <v>119</v>
      </c>
    </row>
    <row r="723" spans="1:22" x14ac:dyDescent="0.2">
      <c r="A723" s="17">
        <v>612394527</v>
      </c>
      <c r="B723" s="17">
        <v>7</v>
      </c>
      <c r="C723" s="17" t="s">
        <v>209</v>
      </c>
      <c r="D723" s="17">
        <v>605810757</v>
      </c>
      <c r="E723" s="7" t="s">
        <v>305</v>
      </c>
      <c r="F723" s="7" t="s">
        <v>211</v>
      </c>
      <c r="G723" s="7" t="s">
        <v>261</v>
      </c>
      <c r="H723" s="17" t="s">
        <v>306</v>
      </c>
      <c r="I723" s="7" t="s">
        <v>568</v>
      </c>
      <c r="J723" s="17">
        <v>4</v>
      </c>
      <c r="K723" s="17" t="s">
        <v>171</v>
      </c>
      <c r="L723" s="17" t="s">
        <v>560</v>
      </c>
      <c r="N723" s="17">
        <v>28</v>
      </c>
      <c r="O723" s="17">
        <v>4</v>
      </c>
      <c r="P723" s="17">
        <v>1</v>
      </c>
      <c r="Q723" s="17">
        <v>0</v>
      </c>
      <c r="R723">
        <v>508329127</v>
      </c>
      <c r="S723">
        <v>2098</v>
      </c>
      <c r="T723" t="s">
        <v>307</v>
      </c>
      <c r="U723" t="s">
        <v>174</v>
      </c>
      <c r="V723">
        <f>MATCH(D723,Отчет!$D:$D,0)</f>
        <v>25</v>
      </c>
    </row>
    <row r="724" spans="1:22" x14ac:dyDescent="0.2">
      <c r="A724" s="17">
        <v>509659182</v>
      </c>
      <c r="B724" s="17">
        <v>8</v>
      </c>
      <c r="C724" s="17" t="s">
        <v>188</v>
      </c>
      <c r="D724" s="17">
        <v>499630577</v>
      </c>
      <c r="E724" s="7" t="s">
        <v>308</v>
      </c>
      <c r="F724" s="7" t="s">
        <v>177</v>
      </c>
      <c r="G724" s="7" t="s">
        <v>309</v>
      </c>
      <c r="H724" s="17" t="s">
        <v>310</v>
      </c>
      <c r="I724" s="7" t="s">
        <v>568</v>
      </c>
      <c r="J724" s="17">
        <v>4</v>
      </c>
      <c r="K724" s="17" t="s">
        <v>171</v>
      </c>
      <c r="L724" s="17" t="s">
        <v>560</v>
      </c>
      <c r="N724" s="17">
        <v>32</v>
      </c>
      <c r="O724" s="17">
        <v>4</v>
      </c>
      <c r="P724" s="17">
        <v>1</v>
      </c>
      <c r="Q724" s="17">
        <v>0</v>
      </c>
      <c r="R724">
        <v>508329127</v>
      </c>
      <c r="S724">
        <v>2098</v>
      </c>
      <c r="U724" t="s">
        <v>174</v>
      </c>
      <c r="V724">
        <f>MATCH(D724,Отчет!$D:$D,0)</f>
        <v>68</v>
      </c>
    </row>
    <row r="725" spans="1:22" x14ac:dyDescent="0.2">
      <c r="A725" s="17">
        <v>509663400</v>
      </c>
      <c r="B725" s="17">
        <v>5</v>
      </c>
      <c r="C725" s="17" t="s">
        <v>216</v>
      </c>
      <c r="D725" s="17">
        <v>499630607</v>
      </c>
      <c r="E725" s="7" t="s">
        <v>311</v>
      </c>
      <c r="F725" s="7" t="s">
        <v>177</v>
      </c>
      <c r="G725" s="7" t="s">
        <v>312</v>
      </c>
      <c r="H725" s="17" t="s">
        <v>313</v>
      </c>
      <c r="I725" s="7" t="s">
        <v>568</v>
      </c>
      <c r="J725" s="17">
        <v>4</v>
      </c>
      <c r="K725" s="17" t="s">
        <v>171</v>
      </c>
      <c r="L725" s="17" t="s">
        <v>560</v>
      </c>
      <c r="N725" s="17">
        <v>20</v>
      </c>
      <c r="O725" s="17">
        <v>4</v>
      </c>
      <c r="P725" s="17">
        <v>1</v>
      </c>
      <c r="Q725" s="17">
        <v>0</v>
      </c>
      <c r="R725">
        <v>508329127</v>
      </c>
      <c r="S725">
        <v>2098</v>
      </c>
      <c r="U725" t="s">
        <v>174</v>
      </c>
      <c r="V725">
        <f>MATCH(D725,Отчет!$D:$D,0)</f>
        <v>117</v>
      </c>
    </row>
    <row r="726" spans="1:22" x14ac:dyDescent="0.2">
      <c r="A726" s="17">
        <v>509664497</v>
      </c>
      <c r="B726" s="17">
        <v>8</v>
      </c>
      <c r="D726" s="17">
        <v>499630637</v>
      </c>
      <c r="E726" s="7" t="s">
        <v>314</v>
      </c>
      <c r="F726" s="7" t="s">
        <v>315</v>
      </c>
      <c r="G726" s="7" t="s">
        <v>316</v>
      </c>
      <c r="H726" s="17" t="s">
        <v>317</v>
      </c>
      <c r="I726" s="7" t="s">
        <v>568</v>
      </c>
      <c r="J726" s="17">
        <v>4</v>
      </c>
      <c r="K726" s="17" t="s">
        <v>171</v>
      </c>
      <c r="L726" s="17" t="s">
        <v>560</v>
      </c>
      <c r="N726" s="17">
        <v>32</v>
      </c>
      <c r="O726" s="17">
        <v>4</v>
      </c>
      <c r="P726" s="17">
        <v>1</v>
      </c>
      <c r="Q726" s="17">
        <v>0</v>
      </c>
      <c r="R726">
        <v>508329127</v>
      </c>
      <c r="S726">
        <v>2098</v>
      </c>
      <c r="U726" t="s">
        <v>174</v>
      </c>
      <c r="V726">
        <f>MATCH(D726,Отчет!$D:$D,0)</f>
        <v>110</v>
      </c>
    </row>
    <row r="727" spans="1:22" x14ac:dyDescent="0.2">
      <c r="A727" s="17">
        <v>509667198</v>
      </c>
      <c r="D727" s="17">
        <v>499630659</v>
      </c>
      <c r="E727" s="7" t="s">
        <v>318</v>
      </c>
      <c r="F727" s="7" t="s">
        <v>248</v>
      </c>
      <c r="G727" s="7" t="s">
        <v>199</v>
      </c>
      <c r="H727" s="17" t="s">
        <v>319</v>
      </c>
      <c r="I727" s="7" t="s">
        <v>568</v>
      </c>
      <c r="J727" s="17">
        <v>4</v>
      </c>
      <c r="K727" s="17" t="s">
        <v>171</v>
      </c>
      <c r="L727" s="17" t="s">
        <v>560</v>
      </c>
      <c r="M727" s="17">
        <v>0</v>
      </c>
      <c r="N727" s="17">
        <v>0</v>
      </c>
      <c r="O727" s="17">
        <v>4</v>
      </c>
      <c r="Q727" s="17">
        <v>0</v>
      </c>
      <c r="R727">
        <v>508329127</v>
      </c>
      <c r="S727">
        <v>2098</v>
      </c>
      <c r="U727" t="s">
        <v>174</v>
      </c>
      <c r="V727">
        <f>MATCH(D727,Отчет!$D:$D,0)</f>
        <v>133</v>
      </c>
    </row>
    <row r="728" spans="1:22" x14ac:dyDescent="0.2">
      <c r="A728" s="17">
        <v>509659021</v>
      </c>
      <c r="B728" s="17">
        <v>9</v>
      </c>
      <c r="C728" s="17" t="s">
        <v>209</v>
      </c>
      <c r="D728" s="17">
        <v>499630689</v>
      </c>
      <c r="E728" s="7" t="s">
        <v>320</v>
      </c>
      <c r="F728" s="7" t="s">
        <v>321</v>
      </c>
      <c r="G728" s="7" t="s">
        <v>186</v>
      </c>
      <c r="H728" s="17" t="s">
        <v>322</v>
      </c>
      <c r="I728" s="7" t="s">
        <v>568</v>
      </c>
      <c r="J728" s="17">
        <v>4</v>
      </c>
      <c r="K728" s="17" t="s">
        <v>171</v>
      </c>
      <c r="L728" s="17" t="s">
        <v>560</v>
      </c>
      <c r="N728" s="17">
        <v>36</v>
      </c>
      <c r="O728" s="17">
        <v>4</v>
      </c>
      <c r="P728" s="17">
        <v>1</v>
      </c>
      <c r="Q728" s="17">
        <v>0</v>
      </c>
      <c r="R728">
        <v>508329127</v>
      </c>
      <c r="S728">
        <v>2098</v>
      </c>
      <c r="U728" t="s">
        <v>174</v>
      </c>
      <c r="V728">
        <f>MATCH(D728,Отчет!$D:$D,0)</f>
        <v>17</v>
      </c>
    </row>
    <row r="729" spans="1:22" x14ac:dyDescent="0.2">
      <c r="A729" s="17">
        <v>509660080</v>
      </c>
      <c r="D729" s="17">
        <v>499630715</v>
      </c>
      <c r="E729" s="7" t="s">
        <v>323</v>
      </c>
      <c r="F729" s="7" t="s">
        <v>218</v>
      </c>
      <c r="G729" s="7" t="s">
        <v>309</v>
      </c>
      <c r="H729" s="17" t="s">
        <v>324</v>
      </c>
      <c r="I729" s="7" t="s">
        <v>568</v>
      </c>
      <c r="J729" s="17">
        <v>4</v>
      </c>
      <c r="K729" s="17" t="s">
        <v>171</v>
      </c>
      <c r="L729" s="17" t="s">
        <v>560</v>
      </c>
      <c r="N729" s="17">
        <v>0</v>
      </c>
      <c r="O729" s="17">
        <v>4</v>
      </c>
      <c r="Q729" s="17">
        <v>0</v>
      </c>
      <c r="R729">
        <v>508329127</v>
      </c>
      <c r="S729">
        <v>2098</v>
      </c>
      <c r="U729" t="s">
        <v>174</v>
      </c>
      <c r="V729">
        <f>MATCH(D729,Отчет!$D:$D,0)</f>
        <v>135</v>
      </c>
    </row>
    <row r="730" spans="1:22" x14ac:dyDescent="0.2">
      <c r="A730" s="17">
        <v>509654231</v>
      </c>
      <c r="B730" s="17">
        <v>7</v>
      </c>
      <c r="C730" s="17" t="s">
        <v>209</v>
      </c>
      <c r="D730" s="17">
        <v>499630741</v>
      </c>
      <c r="E730" s="7" t="s">
        <v>325</v>
      </c>
      <c r="F730" s="7" t="s">
        <v>326</v>
      </c>
      <c r="G730" s="7" t="s">
        <v>327</v>
      </c>
      <c r="H730" s="17" t="s">
        <v>328</v>
      </c>
      <c r="I730" s="7" t="s">
        <v>568</v>
      </c>
      <c r="J730" s="17">
        <v>4</v>
      </c>
      <c r="K730" s="17" t="s">
        <v>171</v>
      </c>
      <c r="L730" s="17" t="s">
        <v>560</v>
      </c>
      <c r="N730" s="17">
        <v>28</v>
      </c>
      <c r="O730" s="17">
        <v>4</v>
      </c>
      <c r="P730" s="17">
        <v>1</v>
      </c>
      <c r="Q730" s="17">
        <v>0</v>
      </c>
      <c r="R730">
        <v>508329127</v>
      </c>
      <c r="S730">
        <v>2098</v>
      </c>
      <c r="U730" t="s">
        <v>174</v>
      </c>
      <c r="V730">
        <f>MATCH(D730,Отчет!$D:$D,0)</f>
        <v>128</v>
      </c>
    </row>
    <row r="731" spans="1:22" x14ac:dyDescent="0.2">
      <c r="A731" s="17">
        <v>509663836</v>
      </c>
      <c r="B731" s="17">
        <v>6</v>
      </c>
      <c r="C731" s="17" t="s">
        <v>216</v>
      </c>
      <c r="D731" s="17">
        <v>499630771</v>
      </c>
      <c r="E731" s="7" t="s">
        <v>329</v>
      </c>
      <c r="F731" s="7" t="s">
        <v>302</v>
      </c>
      <c r="G731" s="7" t="s">
        <v>330</v>
      </c>
      <c r="H731" s="17" t="s">
        <v>331</v>
      </c>
      <c r="I731" s="7" t="s">
        <v>568</v>
      </c>
      <c r="J731" s="17">
        <v>4</v>
      </c>
      <c r="K731" s="17" t="s">
        <v>171</v>
      </c>
      <c r="L731" s="17" t="s">
        <v>560</v>
      </c>
      <c r="N731" s="17">
        <v>24</v>
      </c>
      <c r="O731" s="17">
        <v>4</v>
      </c>
      <c r="P731" s="17">
        <v>1</v>
      </c>
      <c r="Q731" s="17">
        <v>0</v>
      </c>
      <c r="R731">
        <v>508329127</v>
      </c>
      <c r="S731">
        <v>2098</v>
      </c>
      <c r="U731" t="s">
        <v>174</v>
      </c>
      <c r="V731">
        <f>MATCH(D731,Отчет!$D:$D,0)</f>
        <v>115</v>
      </c>
    </row>
    <row r="732" spans="1:22" x14ac:dyDescent="0.2">
      <c r="A732" s="17">
        <v>509662563</v>
      </c>
      <c r="B732" s="17">
        <v>6</v>
      </c>
      <c r="C732" s="17" t="s">
        <v>188</v>
      </c>
      <c r="D732" s="17">
        <v>499630793</v>
      </c>
      <c r="E732" s="7" t="s">
        <v>332</v>
      </c>
      <c r="F732" s="7" t="s">
        <v>333</v>
      </c>
      <c r="G732" s="7" t="s">
        <v>334</v>
      </c>
      <c r="H732" s="17" t="s">
        <v>335</v>
      </c>
      <c r="I732" s="7" t="s">
        <v>568</v>
      </c>
      <c r="J732" s="17">
        <v>4</v>
      </c>
      <c r="K732" s="17" t="s">
        <v>171</v>
      </c>
      <c r="L732" s="17" t="s">
        <v>560</v>
      </c>
      <c r="N732" s="17">
        <v>24</v>
      </c>
      <c r="O732" s="17">
        <v>4</v>
      </c>
      <c r="P732" s="17">
        <v>1</v>
      </c>
      <c r="Q732" s="17">
        <v>0</v>
      </c>
      <c r="R732">
        <v>508329127</v>
      </c>
      <c r="S732">
        <v>2098</v>
      </c>
      <c r="U732" t="s">
        <v>174</v>
      </c>
      <c r="V732">
        <f>MATCH(D732,Отчет!$D:$D,0)</f>
        <v>114</v>
      </c>
    </row>
    <row r="733" spans="1:22" x14ac:dyDescent="0.2">
      <c r="A733" s="17">
        <v>509665808</v>
      </c>
      <c r="B733" s="17">
        <v>8</v>
      </c>
      <c r="D733" s="17">
        <v>499630819</v>
      </c>
      <c r="E733" s="7" t="s">
        <v>336</v>
      </c>
      <c r="F733" s="7" t="s">
        <v>337</v>
      </c>
      <c r="G733" s="7" t="s">
        <v>267</v>
      </c>
      <c r="H733" s="17" t="s">
        <v>338</v>
      </c>
      <c r="I733" s="7" t="s">
        <v>568</v>
      </c>
      <c r="J733" s="17">
        <v>4</v>
      </c>
      <c r="K733" s="17" t="s">
        <v>171</v>
      </c>
      <c r="L733" s="17" t="s">
        <v>560</v>
      </c>
      <c r="N733" s="17">
        <v>32</v>
      </c>
      <c r="O733" s="17">
        <v>4</v>
      </c>
      <c r="P733" s="17">
        <v>1</v>
      </c>
      <c r="Q733" s="17">
        <v>0</v>
      </c>
      <c r="R733">
        <v>508329127</v>
      </c>
      <c r="S733">
        <v>2098</v>
      </c>
      <c r="U733" t="s">
        <v>174</v>
      </c>
      <c r="V733">
        <f>MATCH(D733,Отчет!$D:$D,0)</f>
        <v>70</v>
      </c>
    </row>
    <row r="734" spans="1:22" x14ac:dyDescent="0.2">
      <c r="A734" s="17">
        <v>509655272</v>
      </c>
      <c r="B734" s="17">
        <v>8</v>
      </c>
      <c r="C734" s="17" t="s">
        <v>209</v>
      </c>
      <c r="D734" s="17">
        <v>509654571</v>
      </c>
      <c r="E734" s="7" t="s">
        <v>339</v>
      </c>
      <c r="F734" s="7" t="s">
        <v>302</v>
      </c>
      <c r="G734" s="7" t="s">
        <v>186</v>
      </c>
      <c r="H734" s="17" t="s">
        <v>340</v>
      </c>
      <c r="I734" s="7" t="s">
        <v>568</v>
      </c>
      <c r="J734" s="17">
        <v>4</v>
      </c>
      <c r="K734" s="17" t="s">
        <v>171</v>
      </c>
      <c r="L734" s="17" t="s">
        <v>560</v>
      </c>
      <c r="N734" s="17">
        <v>32</v>
      </c>
      <c r="O734" s="17">
        <v>4</v>
      </c>
      <c r="P734" s="17">
        <v>1</v>
      </c>
      <c r="Q734" s="17">
        <v>1</v>
      </c>
      <c r="R734">
        <v>508329127</v>
      </c>
      <c r="S734">
        <v>2098</v>
      </c>
      <c r="U734" t="s">
        <v>174</v>
      </c>
      <c r="V734">
        <f>MATCH(D734,Отчет!$D:$D,0)</f>
        <v>46</v>
      </c>
    </row>
    <row r="735" spans="1:22" x14ac:dyDescent="0.2">
      <c r="A735" s="17">
        <v>509658269</v>
      </c>
      <c r="B735" s="17">
        <v>5</v>
      </c>
      <c r="C735" s="17" t="s">
        <v>209</v>
      </c>
      <c r="D735" s="17">
        <v>509654598</v>
      </c>
      <c r="E735" s="7" t="s">
        <v>341</v>
      </c>
      <c r="F735" s="7" t="s">
        <v>342</v>
      </c>
      <c r="G735" s="7" t="s">
        <v>343</v>
      </c>
      <c r="H735" s="17" t="s">
        <v>344</v>
      </c>
      <c r="I735" s="7" t="s">
        <v>568</v>
      </c>
      <c r="J735" s="17">
        <v>4</v>
      </c>
      <c r="K735" s="17" t="s">
        <v>171</v>
      </c>
      <c r="L735" s="17" t="s">
        <v>560</v>
      </c>
      <c r="N735" s="17">
        <v>20</v>
      </c>
      <c r="O735" s="17">
        <v>4</v>
      </c>
      <c r="P735" s="17">
        <v>1</v>
      </c>
      <c r="Q735" s="17">
        <v>1</v>
      </c>
      <c r="R735">
        <v>508329127</v>
      </c>
      <c r="S735">
        <v>2098</v>
      </c>
      <c r="U735" t="s">
        <v>174</v>
      </c>
      <c r="V735">
        <f>MATCH(D735,Отчет!$D:$D,0)</f>
        <v>107</v>
      </c>
    </row>
    <row r="736" spans="1:22" x14ac:dyDescent="0.2">
      <c r="A736" s="17">
        <v>656991778</v>
      </c>
      <c r="B736" s="17">
        <v>8</v>
      </c>
      <c r="C736" s="17" t="s">
        <v>175</v>
      </c>
      <c r="D736" s="17">
        <v>559114252</v>
      </c>
      <c r="E736" s="7" t="s">
        <v>345</v>
      </c>
      <c r="F736" s="7" t="s">
        <v>346</v>
      </c>
      <c r="G736" s="7" t="s">
        <v>347</v>
      </c>
      <c r="H736" s="17" t="s">
        <v>348</v>
      </c>
      <c r="I736" s="7" t="s">
        <v>568</v>
      </c>
      <c r="J736" s="17">
        <v>4</v>
      </c>
      <c r="K736" s="17" t="s">
        <v>171</v>
      </c>
      <c r="L736" s="17" t="s">
        <v>560</v>
      </c>
      <c r="N736" s="17">
        <v>32</v>
      </c>
      <c r="O736" s="17">
        <v>4</v>
      </c>
      <c r="P736" s="17">
        <v>1</v>
      </c>
      <c r="Q736" s="17">
        <v>1</v>
      </c>
      <c r="R736">
        <v>508329127</v>
      </c>
      <c r="S736">
        <v>2098</v>
      </c>
      <c r="U736" t="s">
        <v>174</v>
      </c>
      <c r="V736">
        <f>MATCH(D736,Отчет!$D:$D,0)</f>
        <v>118</v>
      </c>
    </row>
    <row r="737" spans="1:22" x14ac:dyDescent="0.2">
      <c r="A737" s="17">
        <v>521624767</v>
      </c>
      <c r="B737" s="17">
        <v>5</v>
      </c>
      <c r="C737" s="17" t="s">
        <v>175</v>
      </c>
      <c r="D737" s="17">
        <v>515626219</v>
      </c>
      <c r="E737" s="7" t="s">
        <v>349</v>
      </c>
      <c r="F737" s="7" t="s">
        <v>350</v>
      </c>
      <c r="G737" s="7" t="s">
        <v>186</v>
      </c>
      <c r="H737" s="17" t="s">
        <v>351</v>
      </c>
      <c r="I737" s="7" t="s">
        <v>568</v>
      </c>
      <c r="J737" s="17">
        <v>4</v>
      </c>
      <c r="K737" s="17" t="s">
        <v>171</v>
      </c>
      <c r="L737" s="17" t="s">
        <v>560</v>
      </c>
      <c r="N737" s="17">
        <v>20</v>
      </c>
      <c r="O737" s="17">
        <v>4</v>
      </c>
      <c r="P737" s="17">
        <v>1</v>
      </c>
      <c r="Q737" s="17">
        <v>1</v>
      </c>
      <c r="R737">
        <v>508329127</v>
      </c>
      <c r="S737">
        <v>2098</v>
      </c>
      <c r="U737" t="s">
        <v>174</v>
      </c>
      <c r="V737">
        <f>MATCH(D737,Отчет!$D:$D,0)</f>
        <v>97</v>
      </c>
    </row>
    <row r="738" spans="1:22" x14ac:dyDescent="0.2">
      <c r="A738" s="17">
        <v>521625010</v>
      </c>
      <c r="B738" s="17">
        <v>8</v>
      </c>
      <c r="C738" s="17" t="s">
        <v>175</v>
      </c>
      <c r="D738" s="17">
        <v>515626250</v>
      </c>
      <c r="E738" s="7" t="s">
        <v>352</v>
      </c>
      <c r="F738" s="7" t="s">
        <v>326</v>
      </c>
      <c r="G738" s="7" t="s">
        <v>353</v>
      </c>
      <c r="H738" s="17" t="s">
        <v>354</v>
      </c>
      <c r="I738" s="7" t="s">
        <v>568</v>
      </c>
      <c r="J738" s="17">
        <v>4</v>
      </c>
      <c r="K738" s="17" t="s">
        <v>171</v>
      </c>
      <c r="L738" s="17" t="s">
        <v>560</v>
      </c>
      <c r="N738" s="17">
        <v>32</v>
      </c>
      <c r="O738" s="17">
        <v>4</v>
      </c>
      <c r="P738" s="17">
        <v>1</v>
      </c>
      <c r="Q738" s="17">
        <v>1</v>
      </c>
      <c r="R738">
        <v>508329127</v>
      </c>
      <c r="S738">
        <v>2098</v>
      </c>
      <c r="U738" t="s">
        <v>174</v>
      </c>
      <c r="V738">
        <f>MATCH(D738,Отчет!$D:$D,0)</f>
        <v>39</v>
      </c>
    </row>
    <row r="739" spans="1:22" x14ac:dyDescent="0.2">
      <c r="A739" s="17">
        <v>521621183</v>
      </c>
      <c r="B739" s="17">
        <v>5</v>
      </c>
      <c r="C739" s="17" t="s">
        <v>188</v>
      </c>
      <c r="D739" s="17">
        <v>515626284</v>
      </c>
      <c r="E739" s="7" t="s">
        <v>355</v>
      </c>
      <c r="F739" s="7" t="s">
        <v>356</v>
      </c>
      <c r="G739" s="7" t="s">
        <v>267</v>
      </c>
      <c r="H739" s="17" t="s">
        <v>357</v>
      </c>
      <c r="I739" s="7" t="s">
        <v>568</v>
      </c>
      <c r="J739" s="17">
        <v>4</v>
      </c>
      <c r="K739" s="17" t="s">
        <v>171</v>
      </c>
      <c r="L739" s="17" t="s">
        <v>560</v>
      </c>
      <c r="N739" s="17">
        <v>20</v>
      </c>
      <c r="O739" s="17">
        <v>4</v>
      </c>
      <c r="P739" s="17">
        <v>1</v>
      </c>
      <c r="Q739" s="17">
        <v>1</v>
      </c>
      <c r="R739">
        <v>508329127</v>
      </c>
      <c r="S739">
        <v>2098</v>
      </c>
      <c r="U739" t="s">
        <v>174</v>
      </c>
      <c r="V739">
        <f>MATCH(D739,Отчет!$D:$D,0)</f>
        <v>101</v>
      </c>
    </row>
    <row r="740" spans="1:22" x14ac:dyDescent="0.2">
      <c r="A740" s="17">
        <v>521619518</v>
      </c>
      <c r="B740" s="17">
        <v>6</v>
      </c>
      <c r="C740" s="17" t="s">
        <v>165</v>
      </c>
      <c r="D740" s="17">
        <v>515626313</v>
      </c>
      <c r="E740" s="7" t="s">
        <v>358</v>
      </c>
      <c r="F740" s="7" t="s">
        <v>297</v>
      </c>
      <c r="G740" s="7" t="s">
        <v>359</v>
      </c>
      <c r="H740" s="17" t="s">
        <v>360</v>
      </c>
      <c r="I740" s="7" t="s">
        <v>568</v>
      </c>
      <c r="J740" s="17">
        <v>4</v>
      </c>
      <c r="K740" s="17" t="s">
        <v>171</v>
      </c>
      <c r="L740" s="17" t="s">
        <v>560</v>
      </c>
      <c r="N740" s="17">
        <v>24</v>
      </c>
      <c r="O740" s="17">
        <v>4</v>
      </c>
      <c r="P740" s="17">
        <v>1</v>
      </c>
      <c r="Q740" s="17">
        <v>1</v>
      </c>
      <c r="R740">
        <v>508329127</v>
      </c>
      <c r="S740">
        <v>2098</v>
      </c>
      <c r="U740" t="s">
        <v>174</v>
      </c>
      <c r="V740">
        <f>MATCH(D740,Отчет!$D:$D,0)</f>
        <v>100</v>
      </c>
    </row>
    <row r="741" spans="1:22" x14ac:dyDescent="0.2">
      <c r="A741" s="17">
        <v>625755993</v>
      </c>
      <c r="B741" s="17">
        <v>4</v>
      </c>
      <c r="C741" s="17" t="s">
        <v>209</v>
      </c>
      <c r="D741" s="17">
        <v>625750537</v>
      </c>
      <c r="E741" s="7" t="s">
        <v>553</v>
      </c>
      <c r="F741" s="7" t="s">
        <v>226</v>
      </c>
      <c r="G741" s="7" t="s">
        <v>186</v>
      </c>
      <c r="H741" s="36" t="s">
        <v>554</v>
      </c>
      <c r="I741" s="7" t="s">
        <v>568</v>
      </c>
      <c r="J741" s="17">
        <v>4</v>
      </c>
      <c r="K741" s="17" t="s">
        <v>171</v>
      </c>
      <c r="L741" s="17" t="s">
        <v>560</v>
      </c>
      <c r="N741" s="17">
        <v>16</v>
      </c>
      <c r="O741" s="17">
        <v>4</v>
      </c>
      <c r="P741" s="17">
        <v>1</v>
      </c>
      <c r="Q741" s="17">
        <v>0</v>
      </c>
      <c r="R741">
        <v>508329127</v>
      </c>
      <c r="S741">
        <v>2098</v>
      </c>
      <c r="T741" t="s">
        <v>307</v>
      </c>
      <c r="U741" t="s">
        <v>174</v>
      </c>
      <c r="V741">
        <f>MATCH(D741,Отчет!$D:$D,0)</f>
        <v>65</v>
      </c>
    </row>
    <row r="742" spans="1:22" x14ac:dyDescent="0.2">
      <c r="A742" s="17">
        <v>615072792</v>
      </c>
      <c r="B742" s="17">
        <v>5</v>
      </c>
      <c r="C742" s="17" t="s">
        <v>175</v>
      </c>
      <c r="D742" s="17">
        <v>608621315</v>
      </c>
      <c r="E742" s="7" t="s">
        <v>361</v>
      </c>
      <c r="F742" s="7" t="s">
        <v>362</v>
      </c>
      <c r="G742" s="7" t="s">
        <v>363</v>
      </c>
      <c r="H742" s="36" t="s">
        <v>364</v>
      </c>
      <c r="I742" s="7" t="s">
        <v>568</v>
      </c>
      <c r="J742" s="17">
        <v>4</v>
      </c>
      <c r="K742" s="17" t="s">
        <v>171</v>
      </c>
      <c r="L742" s="17" t="s">
        <v>560</v>
      </c>
      <c r="N742" s="17">
        <v>20</v>
      </c>
      <c r="O742" s="17">
        <v>4</v>
      </c>
      <c r="P742" s="17">
        <v>1</v>
      </c>
      <c r="Q742" s="17">
        <v>0</v>
      </c>
      <c r="R742">
        <v>508329127</v>
      </c>
      <c r="S742">
        <v>2098</v>
      </c>
      <c r="U742" t="s">
        <v>174</v>
      </c>
      <c r="V742">
        <f>MATCH(D742,Отчет!$D:$D,0)</f>
        <v>99</v>
      </c>
    </row>
    <row r="743" spans="1:22" x14ac:dyDescent="0.2">
      <c r="A743" s="17">
        <v>612409217</v>
      </c>
      <c r="B743" s="17">
        <v>7</v>
      </c>
      <c r="C743" s="17" t="s">
        <v>188</v>
      </c>
      <c r="D743" s="17">
        <v>584534496</v>
      </c>
      <c r="E743" s="7" t="s">
        <v>365</v>
      </c>
      <c r="F743" s="7" t="s">
        <v>337</v>
      </c>
      <c r="G743" s="7" t="s">
        <v>359</v>
      </c>
      <c r="H743" s="17" t="s">
        <v>366</v>
      </c>
      <c r="I743" s="7" t="s">
        <v>568</v>
      </c>
      <c r="J743" s="17">
        <v>4</v>
      </c>
      <c r="K743" s="17" t="s">
        <v>171</v>
      </c>
      <c r="L743" s="17" t="s">
        <v>560</v>
      </c>
      <c r="N743" s="17">
        <v>28</v>
      </c>
      <c r="O743" s="17">
        <v>4</v>
      </c>
      <c r="P743" s="17">
        <v>1</v>
      </c>
      <c r="Q743" s="17">
        <v>1</v>
      </c>
      <c r="R743">
        <v>508329127</v>
      </c>
      <c r="S743">
        <v>2098</v>
      </c>
      <c r="U743" t="s">
        <v>174</v>
      </c>
      <c r="V743">
        <f>MATCH(D743,Отчет!$D:$D,0)</f>
        <v>33</v>
      </c>
    </row>
    <row r="744" spans="1:22" x14ac:dyDescent="0.2">
      <c r="A744" s="17">
        <v>634236570</v>
      </c>
      <c r="B744" s="17">
        <v>7</v>
      </c>
      <c r="C744" s="17" t="s">
        <v>175</v>
      </c>
      <c r="D744" s="17">
        <v>634137310</v>
      </c>
      <c r="E744" s="7" t="s">
        <v>550</v>
      </c>
      <c r="F744" s="7" t="s">
        <v>551</v>
      </c>
      <c r="G744" s="7" t="s">
        <v>264</v>
      </c>
      <c r="H744" s="17" t="s">
        <v>552</v>
      </c>
      <c r="I744" s="7" t="s">
        <v>568</v>
      </c>
      <c r="J744" s="17">
        <v>4</v>
      </c>
      <c r="K744" s="17" t="s">
        <v>171</v>
      </c>
      <c r="L744" s="17" t="s">
        <v>560</v>
      </c>
      <c r="N744" s="17">
        <v>28</v>
      </c>
      <c r="O744" s="17">
        <v>4</v>
      </c>
      <c r="P744" s="17">
        <v>1</v>
      </c>
      <c r="Q744" s="17">
        <v>0</v>
      </c>
      <c r="R744">
        <v>508329127</v>
      </c>
      <c r="S744">
        <v>2098</v>
      </c>
      <c r="T744" t="s">
        <v>307</v>
      </c>
      <c r="U744" t="s">
        <v>174</v>
      </c>
      <c r="V744">
        <f>MATCH(D744,Отчет!$D:$D,0)</f>
        <v>43</v>
      </c>
    </row>
    <row r="745" spans="1:22" x14ac:dyDescent="0.2">
      <c r="A745" s="17">
        <v>666575220</v>
      </c>
      <c r="B745" s="17">
        <v>6</v>
      </c>
      <c r="C745" s="17" t="s">
        <v>209</v>
      </c>
      <c r="D745" s="17">
        <v>565792652</v>
      </c>
      <c r="E745" s="7" t="s">
        <v>367</v>
      </c>
      <c r="F745" s="7" t="s">
        <v>368</v>
      </c>
      <c r="G745" s="7" t="s">
        <v>369</v>
      </c>
      <c r="H745" s="17" t="s">
        <v>370</v>
      </c>
      <c r="I745" s="7" t="s">
        <v>568</v>
      </c>
      <c r="J745" s="17">
        <v>4</v>
      </c>
      <c r="K745" s="17" t="s">
        <v>171</v>
      </c>
      <c r="L745" s="17" t="s">
        <v>560</v>
      </c>
      <c r="N745" s="17">
        <v>24</v>
      </c>
      <c r="O745" s="17">
        <v>4</v>
      </c>
      <c r="P745" s="17">
        <v>1</v>
      </c>
      <c r="Q745" s="17">
        <v>1</v>
      </c>
      <c r="R745">
        <v>508329127</v>
      </c>
      <c r="S745">
        <v>2098</v>
      </c>
      <c r="U745" t="s">
        <v>174</v>
      </c>
      <c r="V745">
        <f>MATCH(D745,Отчет!$D:$D,0)</f>
        <v>123</v>
      </c>
    </row>
    <row r="746" spans="1:22" x14ac:dyDescent="0.2">
      <c r="A746" s="17">
        <v>696758335</v>
      </c>
      <c r="B746" s="17">
        <v>8</v>
      </c>
      <c r="C746" s="17" t="s">
        <v>165</v>
      </c>
      <c r="D746" s="17">
        <v>504309143</v>
      </c>
      <c r="E746" s="7" t="s">
        <v>463</v>
      </c>
      <c r="F746" s="7" t="s">
        <v>464</v>
      </c>
      <c r="G746" s="7" t="s">
        <v>465</v>
      </c>
      <c r="H746" s="17" t="s">
        <v>466</v>
      </c>
      <c r="I746" s="7" t="s">
        <v>569</v>
      </c>
      <c r="J746" s="17">
        <v>0</v>
      </c>
      <c r="K746" s="17" t="s">
        <v>171</v>
      </c>
      <c r="L746" s="17" t="s">
        <v>560</v>
      </c>
      <c r="N746" s="17">
        <v>0</v>
      </c>
      <c r="O746" s="17">
        <v>0</v>
      </c>
      <c r="P746" s="17">
        <v>1</v>
      </c>
      <c r="Q746" s="17">
        <v>1</v>
      </c>
      <c r="S746">
        <v>5028</v>
      </c>
      <c r="U746" t="s">
        <v>561</v>
      </c>
      <c r="V746">
        <f>MATCH(D746,Отчет!$D:$D,0)</f>
        <v>30</v>
      </c>
    </row>
    <row r="747" spans="1:22" x14ac:dyDescent="0.2">
      <c r="A747" s="17">
        <v>696757923</v>
      </c>
      <c r="B747" s="17">
        <v>4</v>
      </c>
      <c r="C747" s="17" t="s">
        <v>165</v>
      </c>
      <c r="D747" s="17">
        <v>515626313</v>
      </c>
      <c r="E747" s="7" t="s">
        <v>358</v>
      </c>
      <c r="F747" s="7" t="s">
        <v>297</v>
      </c>
      <c r="G747" s="7" t="s">
        <v>359</v>
      </c>
      <c r="H747" s="17" t="s">
        <v>360</v>
      </c>
      <c r="I747" s="7" t="s">
        <v>569</v>
      </c>
      <c r="J747" s="17">
        <v>0</v>
      </c>
      <c r="K747" s="17" t="s">
        <v>171</v>
      </c>
      <c r="L747" s="17" t="s">
        <v>560</v>
      </c>
      <c r="N747" s="17">
        <v>0</v>
      </c>
      <c r="O747" s="17">
        <v>0</v>
      </c>
      <c r="P747" s="17">
        <v>1</v>
      </c>
      <c r="Q747" s="17">
        <v>1</v>
      </c>
      <c r="S747">
        <v>5028</v>
      </c>
      <c r="U747" t="s">
        <v>561</v>
      </c>
      <c r="V747">
        <f>MATCH(D747,Отчет!$D:$D,0)</f>
        <v>100</v>
      </c>
    </row>
    <row r="748" spans="1:22" x14ac:dyDescent="0.2">
      <c r="A748" s="17">
        <v>538540815</v>
      </c>
      <c r="B748" s="17">
        <v>6</v>
      </c>
      <c r="C748" s="17" t="s">
        <v>165</v>
      </c>
      <c r="D748" s="17">
        <v>504308704</v>
      </c>
      <c r="E748" s="7" t="s">
        <v>414</v>
      </c>
      <c r="F748" s="7" t="s">
        <v>415</v>
      </c>
      <c r="G748" s="7" t="s">
        <v>416</v>
      </c>
      <c r="H748" s="17" t="s">
        <v>417</v>
      </c>
      <c r="I748" s="7" t="s">
        <v>570</v>
      </c>
      <c r="J748" s="17">
        <v>0</v>
      </c>
      <c r="K748" s="17" t="s">
        <v>171</v>
      </c>
      <c r="L748" s="17" t="s">
        <v>560</v>
      </c>
      <c r="N748" s="17">
        <v>0</v>
      </c>
      <c r="O748" s="17">
        <v>0</v>
      </c>
      <c r="P748" s="17">
        <v>1</v>
      </c>
      <c r="Q748" s="17">
        <v>1</v>
      </c>
      <c r="R748">
        <v>508329127</v>
      </c>
      <c r="S748">
        <v>2098</v>
      </c>
      <c r="U748" t="s">
        <v>561</v>
      </c>
      <c r="V748">
        <f>MATCH(D748,Отчет!$D:$D,0)</f>
        <v>74</v>
      </c>
    </row>
    <row r="749" spans="1:22" x14ac:dyDescent="0.2">
      <c r="A749" s="17">
        <v>538540803</v>
      </c>
      <c r="B749" s="17">
        <v>10</v>
      </c>
      <c r="C749" s="17" t="s">
        <v>165</v>
      </c>
      <c r="D749" s="17">
        <v>504310900</v>
      </c>
      <c r="E749" s="7" t="s">
        <v>518</v>
      </c>
      <c r="F749" s="7" t="s">
        <v>211</v>
      </c>
      <c r="G749" s="7" t="s">
        <v>519</v>
      </c>
      <c r="H749" s="17" t="s">
        <v>520</v>
      </c>
      <c r="I749" s="7" t="s">
        <v>570</v>
      </c>
      <c r="J749" s="17">
        <v>0</v>
      </c>
      <c r="K749" s="17" t="s">
        <v>171</v>
      </c>
      <c r="L749" s="17" t="s">
        <v>560</v>
      </c>
      <c r="N749" s="17">
        <v>0</v>
      </c>
      <c r="O749" s="17">
        <v>0</v>
      </c>
      <c r="P749" s="17">
        <v>1</v>
      </c>
      <c r="Q749" s="17">
        <v>1</v>
      </c>
      <c r="R749">
        <v>508329127</v>
      </c>
      <c r="S749">
        <v>2098</v>
      </c>
      <c r="U749" t="s">
        <v>561</v>
      </c>
      <c r="V749">
        <f>MATCH(D749,Отчет!$D:$D,0)</f>
        <v>73</v>
      </c>
    </row>
    <row r="750" spans="1:22" x14ac:dyDescent="0.2">
      <c r="A750" s="17">
        <v>538540809</v>
      </c>
      <c r="B750" s="17">
        <v>7</v>
      </c>
      <c r="C750" s="17" t="s">
        <v>165</v>
      </c>
      <c r="D750" s="17">
        <v>504312356</v>
      </c>
      <c r="E750" s="7" t="s">
        <v>296</v>
      </c>
      <c r="F750" s="7" t="s">
        <v>297</v>
      </c>
      <c r="G750" s="7" t="s">
        <v>267</v>
      </c>
      <c r="H750" s="17" t="s">
        <v>298</v>
      </c>
      <c r="I750" s="7" t="s">
        <v>570</v>
      </c>
      <c r="J750" s="17">
        <v>0</v>
      </c>
      <c r="K750" s="17" t="s">
        <v>171</v>
      </c>
      <c r="L750" s="17" t="s">
        <v>560</v>
      </c>
      <c r="N750" s="17">
        <v>0</v>
      </c>
      <c r="O750" s="17">
        <v>0</v>
      </c>
      <c r="P750" s="17">
        <v>1</v>
      </c>
      <c r="Q750" s="17">
        <v>0</v>
      </c>
      <c r="R750">
        <v>508329127</v>
      </c>
      <c r="S750">
        <v>2098</v>
      </c>
      <c r="U750" t="s">
        <v>561</v>
      </c>
      <c r="V750">
        <f>MATCH(D750,Отчет!$D:$D,0)</f>
        <v>86</v>
      </c>
    </row>
    <row r="751" spans="1:22" x14ac:dyDescent="0.2">
      <c r="A751" s="17">
        <v>538540762</v>
      </c>
      <c r="B751" s="17">
        <v>6</v>
      </c>
      <c r="C751" s="17" t="s">
        <v>165</v>
      </c>
      <c r="D751" s="17">
        <v>504311224</v>
      </c>
      <c r="E751" s="7" t="s">
        <v>523</v>
      </c>
      <c r="F751" s="7" t="s">
        <v>181</v>
      </c>
      <c r="G751" s="7" t="s">
        <v>182</v>
      </c>
      <c r="H751" s="17" t="s">
        <v>524</v>
      </c>
      <c r="I751" s="7" t="s">
        <v>570</v>
      </c>
      <c r="J751" s="17">
        <v>0</v>
      </c>
      <c r="K751" s="17" t="s">
        <v>171</v>
      </c>
      <c r="L751" s="17" t="s">
        <v>560</v>
      </c>
      <c r="N751" s="17">
        <v>0</v>
      </c>
      <c r="O751" s="17">
        <v>0</v>
      </c>
      <c r="P751" s="17">
        <v>1</v>
      </c>
      <c r="Q751" s="17">
        <v>0</v>
      </c>
      <c r="R751">
        <v>508329127</v>
      </c>
      <c r="S751">
        <v>2098</v>
      </c>
      <c r="U751" t="s">
        <v>561</v>
      </c>
      <c r="V751">
        <f>MATCH(D751,Отчет!$D:$D,0)</f>
        <v>38</v>
      </c>
    </row>
    <row r="752" spans="1:22" x14ac:dyDescent="0.2">
      <c r="A752" s="17">
        <v>538540750</v>
      </c>
      <c r="B752" s="17">
        <v>7</v>
      </c>
      <c r="C752" s="17" t="s">
        <v>165</v>
      </c>
      <c r="D752" s="17">
        <v>504311291</v>
      </c>
      <c r="E752" s="7" t="s">
        <v>530</v>
      </c>
      <c r="F752" s="7" t="s">
        <v>531</v>
      </c>
      <c r="G752" s="7" t="s">
        <v>363</v>
      </c>
      <c r="H752" s="17" t="s">
        <v>532</v>
      </c>
      <c r="I752" s="7" t="s">
        <v>570</v>
      </c>
      <c r="J752" s="17">
        <v>0</v>
      </c>
      <c r="K752" s="17" t="s">
        <v>171</v>
      </c>
      <c r="L752" s="17" t="s">
        <v>560</v>
      </c>
      <c r="N752" s="17">
        <v>0</v>
      </c>
      <c r="O752" s="17">
        <v>0</v>
      </c>
      <c r="P752" s="17">
        <v>1</v>
      </c>
      <c r="Q752" s="17">
        <v>0</v>
      </c>
      <c r="R752">
        <v>508329127</v>
      </c>
      <c r="S752">
        <v>2098</v>
      </c>
      <c r="U752" t="s">
        <v>561</v>
      </c>
      <c r="V752">
        <f>MATCH(D752,Отчет!$D:$D,0)</f>
        <v>76</v>
      </c>
    </row>
    <row r="753" spans="1:22" x14ac:dyDescent="0.2">
      <c r="A753" s="17">
        <v>538540821</v>
      </c>
      <c r="B753" s="17">
        <v>6</v>
      </c>
      <c r="C753" s="17" t="s">
        <v>165</v>
      </c>
      <c r="D753" s="17">
        <v>504309094</v>
      </c>
      <c r="E753" s="7" t="s">
        <v>456</v>
      </c>
      <c r="F753" s="7" t="s">
        <v>457</v>
      </c>
      <c r="G753" s="7" t="s">
        <v>458</v>
      </c>
      <c r="H753" s="17" t="s">
        <v>459</v>
      </c>
      <c r="I753" s="7" t="s">
        <v>570</v>
      </c>
      <c r="J753" s="17">
        <v>0</v>
      </c>
      <c r="K753" s="17" t="s">
        <v>171</v>
      </c>
      <c r="L753" s="17" t="s">
        <v>560</v>
      </c>
      <c r="N753" s="17">
        <v>0</v>
      </c>
      <c r="O753" s="17">
        <v>0</v>
      </c>
      <c r="P753" s="17">
        <v>1</v>
      </c>
      <c r="Q753" s="17">
        <v>1</v>
      </c>
      <c r="R753">
        <v>508329127</v>
      </c>
      <c r="S753">
        <v>2098</v>
      </c>
      <c r="U753" t="s">
        <v>561</v>
      </c>
      <c r="V753">
        <f>MATCH(D753,Отчет!$D:$D,0)</f>
        <v>21</v>
      </c>
    </row>
    <row r="754" spans="1:22" x14ac:dyDescent="0.2">
      <c r="A754" s="17">
        <v>538540776</v>
      </c>
      <c r="B754" s="17">
        <v>8</v>
      </c>
      <c r="C754" s="17" t="s">
        <v>165</v>
      </c>
      <c r="D754" s="17">
        <v>504309119</v>
      </c>
      <c r="E754" s="7" t="s">
        <v>460</v>
      </c>
      <c r="F754" s="7" t="s">
        <v>177</v>
      </c>
      <c r="G754" s="7" t="s">
        <v>461</v>
      </c>
      <c r="H754" s="17" t="s">
        <v>462</v>
      </c>
      <c r="I754" s="7" t="s">
        <v>570</v>
      </c>
      <c r="J754" s="17">
        <v>0</v>
      </c>
      <c r="K754" s="17" t="s">
        <v>171</v>
      </c>
      <c r="L754" s="17" t="s">
        <v>560</v>
      </c>
      <c r="N754" s="17">
        <v>0</v>
      </c>
      <c r="O754" s="17">
        <v>0</v>
      </c>
      <c r="P754" s="17">
        <v>1</v>
      </c>
      <c r="Q754" s="17">
        <v>1</v>
      </c>
      <c r="R754">
        <v>508329127</v>
      </c>
      <c r="S754">
        <v>2098</v>
      </c>
      <c r="U754" t="s">
        <v>561</v>
      </c>
      <c r="V754">
        <f>MATCH(D754,Отчет!$D:$D,0)</f>
        <v>36</v>
      </c>
    </row>
    <row r="755" spans="1:22" x14ac:dyDescent="0.2">
      <c r="A755" s="17">
        <v>538540738</v>
      </c>
      <c r="C755" s="17" t="s">
        <v>165</v>
      </c>
      <c r="D755" s="17">
        <v>504309191</v>
      </c>
      <c r="E755" s="7" t="s">
        <v>471</v>
      </c>
      <c r="F755" s="7" t="s">
        <v>302</v>
      </c>
      <c r="G755" s="7" t="s">
        <v>178</v>
      </c>
      <c r="H755" s="17" t="s">
        <v>472</v>
      </c>
      <c r="I755" s="7" t="s">
        <v>570</v>
      </c>
      <c r="J755" s="17">
        <v>0</v>
      </c>
      <c r="K755" s="17" t="s">
        <v>171</v>
      </c>
      <c r="L755" s="17" t="s">
        <v>560</v>
      </c>
      <c r="M755" s="17">
        <v>0</v>
      </c>
      <c r="N755" s="17">
        <v>0</v>
      </c>
      <c r="O755" s="17">
        <v>0</v>
      </c>
      <c r="Q755" s="17">
        <v>1</v>
      </c>
      <c r="R755">
        <v>508329127</v>
      </c>
      <c r="S755">
        <v>2098</v>
      </c>
      <c r="U755" t="s">
        <v>561</v>
      </c>
      <c r="V755">
        <f>MATCH(D755,Отчет!$D:$D,0)</f>
        <v>132</v>
      </c>
    </row>
    <row r="756" spans="1:22" x14ac:dyDescent="0.2">
      <c r="A756" s="17">
        <v>538540726</v>
      </c>
      <c r="B756" s="17">
        <v>4</v>
      </c>
      <c r="C756" s="17" t="s">
        <v>165</v>
      </c>
      <c r="D756" s="17">
        <v>504310390</v>
      </c>
      <c r="E756" s="7" t="s">
        <v>482</v>
      </c>
      <c r="F756" s="7" t="s">
        <v>483</v>
      </c>
      <c r="G756" s="7" t="s">
        <v>207</v>
      </c>
      <c r="H756" s="17" t="s">
        <v>484</v>
      </c>
      <c r="I756" s="7" t="s">
        <v>570</v>
      </c>
      <c r="J756" s="17">
        <v>0</v>
      </c>
      <c r="K756" s="17" t="s">
        <v>171</v>
      </c>
      <c r="L756" s="17" t="s">
        <v>560</v>
      </c>
      <c r="N756" s="17">
        <v>0</v>
      </c>
      <c r="O756" s="17">
        <v>0</v>
      </c>
      <c r="P756" s="17">
        <v>1</v>
      </c>
      <c r="Q756" s="17">
        <v>1</v>
      </c>
      <c r="R756">
        <v>508329127</v>
      </c>
      <c r="S756">
        <v>2098</v>
      </c>
      <c r="U756" t="s">
        <v>561</v>
      </c>
      <c r="V756">
        <f>MATCH(D756,Отчет!$D:$D,0)</f>
        <v>106</v>
      </c>
    </row>
    <row r="757" spans="1:22" x14ac:dyDescent="0.2">
      <c r="A757" s="17">
        <v>538540770</v>
      </c>
      <c r="B757" s="17">
        <v>8</v>
      </c>
      <c r="C757" s="17" t="s">
        <v>165</v>
      </c>
      <c r="D757" s="17">
        <v>504308154</v>
      </c>
      <c r="E757" s="7" t="s">
        <v>380</v>
      </c>
      <c r="F757" s="7" t="s">
        <v>381</v>
      </c>
      <c r="G757" s="7" t="s">
        <v>382</v>
      </c>
      <c r="H757" s="17" t="s">
        <v>383</v>
      </c>
      <c r="I757" s="7" t="s">
        <v>570</v>
      </c>
      <c r="J757" s="17">
        <v>0</v>
      </c>
      <c r="K757" s="17" t="s">
        <v>171</v>
      </c>
      <c r="L757" s="17" t="s">
        <v>560</v>
      </c>
      <c r="N757" s="17">
        <v>0</v>
      </c>
      <c r="O757" s="17">
        <v>0</v>
      </c>
      <c r="P757" s="17">
        <v>1</v>
      </c>
      <c r="Q757" s="17">
        <v>1</v>
      </c>
      <c r="R757">
        <v>508329127</v>
      </c>
      <c r="S757">
        <v>2098</v>
      </c>
      <c r="U757" t="s">
        <v>561</v>
      </c>
      <c r="V757">
        <f>MATCH(D757,Отчет!$D:$D,0)</f>
        <v>63</v>
      </c>
    </row>
    <row r="758" spans="1:22" x14ac:dyDescent="0.2">
      <c r="A758" s="17">
        <v>538540744</v>
      </c>
      <c r="B758" s="17">
        <v>10</v>
      </c>
      <c r="C758" s="17" t="s">
        <v>165</v>
      </c>
      <c r="D758" s="17">
        <v>504311547</v>
      </c>
      <c r="E758" s="7" t="s">
        <v>197</v>
      </c>
      <c r="F758" s="7" t="s">
        <v>198</v>
      </c>
      <c r="G758" s="7" t="s">
        <v>199</v>
      </c>
      <c r="H758" s="17" t="s">
        <v>200</v>
      </c>
      <c r="I758" s="7" t="s">
        <v>570</v>
      </c>
      <c r="J758" s="17">
        <v>0</v>
      </c>
      <c r="K758" s="17" t="s">
        <v>171</v>
      </c>
      <c r="L758" s="17" t="s">
        <v>560</v>
      </c>
      <c r="N758" s="17">
        <v>0</v>
      </c>
      <c r="O758" s="17">
        <v>0</v>
      </c>
      <c r="P758" s="17">
        <v>1</v>
      </c>
      <c r="Q758" s="17">
        <v>0</v>
      </c>
      <c r="R758">
        <v>508329127</v>
      </c>
      <c r="S758">
        <v>2098</v>
      </c>
      <c r="U758" t="s">
        <v>561</v>
      </c>
      <c r="V758">
        <f>MATCH(D758,Отчет!$D:$D,0)</f>
        <v>19</v>
      </c>
    </row>
    <row r="759" spans="1:22" x14ac:dyDescent="0.2">
      <c r="A759" s="17">
        <v>538540788</v>
      </c>
      <c r="B759" s="17">
        <v>9</v>
      </c>
      <c r="C759" s="17" t="s">
        <v>165</v>
      </c>
      <c r="D759" s="17">
        <v>504310486</v>
      </c>
      <c r="E759" s="7" t="s">
        <v>269</v>
      </c>
      <c r="F759" s="7" t="s">
        <v>490</v>
      </c>
      <c r="G759" s="7" t="s">
        <v>271</v>
      </c>
      <c r="H759" s="17" t="s">
        <v>491</v>
      </c>
      <c r="I759" s="7" t="s">
        <v>570</v>
      </c>
      <c r="J759" s="17">
        <v>0</v>
      </c>
      <c r="K759" s="17" t="s">
        <v>171</v>
      </c>
      <c r="L759" s="17" t="s">
        <v>560</v>
      </c>
      <c r="N759" s="17">
        <v>0</v>
      </c>
      <c r="O759" s="17">
        <v>0</v>
      </c>
      <c r="P759" s="17">
        <v>1</v>
      </c>
      <c r="Q759" s="17">
        <v>1</v>
      </c>
      <c r="R759">
        <v>508329127</v>
      </c>
      <c r="S759">
        <v>2098</v>
      </c>
      <c r="U759" t="s">
        <v>561</v>
      </c>
      <c r="V759">
        <f>MATCH(D759,Отчет!$D:$D,0)</f>
        <v>52</v>
      </c>
    </row>
    <row r="760" spans="1:22" x14ac:dyDescent="0.2">
      <c r="A760" s="17">
        <v>538540756</v>
      </c>
      <c r="D760" s="17">
        <v>499630715</v>
      </c>
      <c r="E760" s="7" t="s">
        <v>323</v>
      </c>
      <c r="F760" s="7" t="s">
        <v>218</v>
      </c>
      <c r="G760" s="7" t="s">
        <v>309</v>
      </c>
      <c r="H760" s="17" t="s">
        <v>324</v>
      </c>
      <c r="I760" s="7" t="s">
        <v>570</v>
      </c>
      <c r="J760" s="17">
        <v>0</v>
      </c>
      <c r="K760" s="17" t="s">
        <v>171</v>
      </c>
      <c r="L760" s="17" t="s">
        <v>560</v>
      </c>
      <c r="N760" s="17">
        <v>0</v>
      </c>
      <c r="O760" s="17">
        <v>0</v>
      </c>
      <c r="Q760" s="17">
        <v>0</v>
      </c>
      <c r="R760">
        <v>508329127</v>
      </c>
      <c r="S760">
        <v>2098</v>
      </c>
      <c r="U760" t="s">
        <v>561</v>
      </c>
      <c r="V760">
        <f>MATCH(D760,Отчет!$D:$D,0)</f>
        <v>135</v>
      </c>
    </row>
    <row r="761" spans="1:22" x14ac:dyDescent="0.2">
      <c r="A761" s="17">
        <v>538540782</v>
      </c>
      <c r="B761" s="17">
        <v>5</v>
      </c>
      <c r="C761" s="17" t="s">
        <v>165</v>
      </c>
      <c r="D761" s="17">
        <v>515626313</v>
      </c>
      <c r="E761" s="7" t="s">
        <v>358</v>
      </c>
      <c r="F761" s="7" t="s">
        <v>297</v>
      </c>
      <c r="G761" s="7" t="s">
        <v>359</v>
      </c>
      <c r="H761" s="17" t="s">
        <v>360</v>
      </c>
      <c r="I761" s="7" t="s">
        <v>570</v>
      </c>
      <c r="J761" s="17">
        <v>0</v>
      </c>
      <c r="K761" s="17" t="s">
        <v>171</v>
      </c>
      <c r="L761" s="17" t="s">
        <v>560</v>
      </c>
      <c r="N761" s="17">
        <v>0</v>
      </c>
      <c r="O761" s="17">
        <v>0</v>
      </c>
      <c r="P761" s="17">
        <v>1</v>
      </c>
      <c r="Q761" s="17">
        <v>1</v>
      </c>
      <c r="R761">
        <v>508329127</v>
      </c>
      <c r="S761">
        <v>2098</v>
      </c>
      <c r="U761" t="s">
        <v>561</v>
      </c>
      <c r="V761">
        <f>MATCH(D761,Отчет!$D:$D,0)</f>
        <v>100</v>
      </c>
    </row>
    <row r="762" spans="1:22" x14ac:dyDescent="0.2">
      <c r="A762" s="17">
        <v>538540794</v>
      </c>
      <c r="B762" s="17">
        <v>9</v>
      </c>
      <c r="C762" s="17" t="s">
        <v>165</v>
      </c>
      <c r="D762" s="17">
        <v>504312066</v>
      </c>
      <c r="E762" s="7" t="s">
        <v>269</v>
      </c>
      <c r="F762" s="7" t="s">
        <v>270</v>
      </c>
      <c r="G762" s="7" t="s">
        <v>271</v>
      </c>
      <c r="H762" s="17" t="s">
        <v>272</v>
      </c>
      <c r="I762" s="7" t="s">
        <v>570</v>
      </c>
      <c r="J762" s="17">
        <v>0</v>
      </c>
      <c r="K762" s="17" t="s">
        <v>171</v>
      </c>
      <c r="L762" s="17" t="s">
        <v>560</v>
      </c>
      <c r="N762" s="17">
        <v>0</v>
      </c>
      <c r="O762" s="17">
        <v>0</v>
      </c>
      <c r="P762" s="17">
        <v>1</v>
      </c>
      <c r="Q762" s="17">
        <v>0</v>
      </c>
      <c r="R762">
        <v>508329127</v>
      </c>
      <c r="S762">
        <v>2098</v>
      </c>
      <c r="U762" t="s">
        <v>561</v>
      </c>
      <c r="V762">
        <f>MATCH(D762,Отчет!$D:$D,0)</f>
        <v>58</v>
      </c>
    </row>
    <row r="763" spans="1:22" x14ac:dyDescent="0.2">
      <c r="A763" s="17">
        <v>538540720</v>
      </c>
      <c r="B763" s="17">
        <v>7</v>
      </c>
      <c r="C763" s="17" t="s">
        <v>165</v>
      </c>
      <c r="D763" s="17">
        <v>504312270</v>
      </c>
      <c r="E763" s="7" t="s">
        <v>287</v>
      </c>
      <c r="F763" s="7" t="s">
        <v>211</v>
      </c>
      <c r="G763" s="7" t="s">
        <v>278</v>
      </c>
      <c r="H763" s="17" t="s">
        <v>288</v>
      </c>
      <c r="I763" s="7" t="s">
        <v>570</v>
      </c>
      <c r="J763" s="17">
        <v>0</v>
      </c>
      <c r="K763" s="17" t="s">
        <v>171</v>
      </c>
      <c r="L763" s="17" t="s">
        <v>560</v>
      </c>
      <c r="N763" s="17">
        <v>0</v>
      </c>
      <c r="O763" s="17">
        <v>0</v>
      </c>
      <c r="P763" s="17">
        <v>1</v>
      </c>
      <c r="Q763" s="17">
        <v>0</v>
      </c>
      <c r="R763">
        <v>508329127</v>
      </c>
      <c r="S763">
        <v>2098</v>
      </c>
      <c r="U763" t="s">
        <v>561</v>
      </c>
      <c r="V763">
        <f>MATCH(D763,Отчет!$D:$D,0)</f>
        <v>34</v>
      </c>
    </row>
    <row r="764" spans="1:22" x14ac:dyDescent="0.2">
      <c r="A764" s="17">
        <v>538540732</v>
      </c>
      <c r="D764" s="17">
        <v>504312325</v>
      </c>
      <c r="E764" s="7" t="s">
        <v>292</v>
      </c>
      <c r="F764" s="7" t="s">
        <v>293</v>
      </c>
      <c r="G764" s="7" t="s">
        <v>294</v>
      </c>
      <c r="H764" s="17" t="s">
        <v>295</v>
      </c>
      <c r="I764" s="7" t="s">
        <v>570</v>
      </c>
      <c r="J764" s="17">
        <v>0</v>
      </c>
      <c r="K764" s="17" t="s">
        <v>171</v>
      </c>
      <c r="L764" s="17" t="s">
        <v>560</v>
      </c>
      <c r="M764" s="17">
        <v>0</v>
      </c>
      <c r="N764" s="17">
        <v>0</v>
      </c>
      <c r="O764" s="17">
        <v>0</v>
      </c>
      <c r="Q764" s="17">
        <v>0</v>
      </c>
      <c r="R764">
        <v>508329127</v>
      </c>
      <c r="S764">
        <v>2098</v>
      </c>
      <c r="U764" t="s">
        <v>561</v>
      </c>
      <c r="V764">
        <f>MATCH(D764,Отчет!$D:$D,0)</f>
        <v>136</v>
      </c>
    </row>
    <row r="765" spans="1:22" x14ac:dyDescent="0.2">
      <c r="A765" s="17">
        <v>612391810</v>
      </c>
      <c r="B765" s="17">
        <v>5</v>
      </c>
      <c r="C765" s="17" t="s">
        <v>165</v>
      </c>
      <c r="D765" s="17">
        <v>605893716</v>
      </c>
      <c r="E765" s="7" t="s">
        <v>166</v>
      </c>
      <c r="F765" s="7" t="s">
        <v>167</v>
      </c>
      <c r="G765" s="7" t="s">
        <v>168</v>
      </c>
      <c r="H765" s="36" t="s">
        <v>169</v>
      </c>
      <c r="I765" s="7" t="s">
        <v>570</v>
      </c>
      <c r="J765" s="17">
        <v>3.56</v>
      </c>
      <c r="K765" s="17" t="s">
        <v>171</v>
      </c>
      <c r="L765" s="17" t="s">
        <v>560</v>
      </c>
      <c r="N765" s="17">
        <v>17.8</v>
      </c>
      <c r="O765" s="17">
        <v>3.56</v>
      </c>
      <c r="P765" s="17">
        <v>1</v>
      </c>
      <c r="Q765" s="17">
        <v>0</v>
      </c>
      <c r="R765">
        <v>508329127</v>
      </c>
      <c r="S765">
        <v>2098</v>
      </c>
      <c r="T765" t="s">
        <v>307</v>
      </c>
      <c r="U765" t="s">
        <v>561</v>
      </c>
      <c r="V765">
        <f>MATCH(D765,Отчет!$D:$D,0)</f>
        <v>112</v>
      </c>
    </row>
    <row r="766" spans="1:22" x14ac:dyDescent="0.2">
      <c r="A766" s="17">
        <v>612392430</v>
      </c>
      <c r="B766" s="17">
        <v>7</v>
      </c>
      <c r="D766" s="17">
        <v>607258305</v>
      </c>
      <c r="E766" s="7" t="s">
        <v>545</v>
      </c>
      <c r="F766" s="7" t="s">
        <v>546</v>
      </c>
      <c r="G766" s="7" t="s">
        <v>547</v>
      </c>
      <c r="H766" s="17" t="s">
        <v>548</v>
      </c>
      <c r="I766" s="7" t="s">
        <v>570</v>
      </c>
      <c r="J766" s="17">
        <v>3.56</v>
      </c>
      <c r="K766" s="17" t="s">
        <v>171</v>
      </c>
      <c r="L766" s="17" t="s">
        <v>560</v>
      </c>
      <c r="N766" s="17">
        <v>24.92</v>
      </c>
      <c r="O766" s="17">
        <v>3.56</v>
      </c>
      <c r="P766" s="17">
        <v>1</v>
      </c>
      <c r="Q766" s="17">
        <v>0</v>
      </c>
      <c r="R766">
        <v>508329127</v>
      </c>
      <c r="S766">
        <v>2098</v>
      </c>
      <c r="T766" t="s">
        <v>307</v>
      </c>
      <c r="U766" t="s">
        <v>561</v>
      </c>
      <c r="V766">
        <f>MATCH(D766,Отчет!$D:$D,0)</f>
        <v>119</v>
      </c>
    </row>
    <row r="767" spans="1:22" x14ac:dyDescent="0.2">
      <c r="A767" s="17">
        <v>538539862</v>
      </c>
      <c r="B767" s="17">
        <v>7</v>
      </c>
      <c r="C767" s="17" t="s">
        <v>188</v>
      </c>
      <c r="D767" s="17">
        <v>504308180</v>
      </c>
      <c r="E767" s="7" t="s">
        <v>384</v>
      </c>
      <c r="F767" s="7" t="s">
        <v>211</v>
      </c>
      <c r="G767" s="7" t="s">
        <v>264</v>
      </c>
      <c r="H767" s="17" t="s">
        <v>385</v>
      </c>
      <c r="I767" s="7" t="s">
        <v>571</v>
      </c>
      <c r="J767" s="17">
        <v>0</v>
      </c>
      <c r="K767" s="17" t="s">
        <v>171</v>
      </c>
      <c r="L767" s="17" t="s">
        <v>560</v>
      </c>
      <c r="N767" s="17">
        <v>0</v>
      </c>
      <c r="O767" s="17">
        <v>0</v>
      </c>
      <c r="P767" s="17">
        <v>1</v>
      </c>
      <c r="Q767" s="17">
        <v>1</v>
      </c>
      <c r="R767">
        <v>508329127</v>
      </c>
      <c r="S767">
        <v>2098</v>
      </c>
      <c r="U767" t="s">
        <v>561</v>
      </c>
      <c r="V767">
        <f>MATCH(D767,Отчет!$D:$D,0)</f>
        <v>77</v>
      </c>
    </row>
    <row r="768" spans="1:22" x14ac:dyDescent="0.2">
      <c r="A768" s="17">
        <v>666555053</v>
      </c>
      <c r="B768" s="17">
        <v>9</v>
      </c>
      <c r="C768" s="17" t="s">
        <v>216</v>
      </c>
      <c r="D768" s="17">
        <v>504308433</v>
      </c>
      <c r="E768" s="7" t="s">
        <v>388</v>
      </c>
      <c r="F768" s="7" t="s">
        <v>302</v>
      </c>
      <c r="G768" s="7" t="s">
        <v>389</v>
      </c>
      <c r="H768" s="17" t="s">
        <v>390</v>
      </c>
      <c r="I768" s="7" t="s">
        <v>571</v>
      </c>
      <c r="J768" s="17">
        <v>0</v>
      </c>
      <c r="K768" s="17" t="s">
        <v>171</v>
      </c>
      <c r="L768" s="17" t="s">
        <v>560</v>
      </c>
      <c r="N768" s="17">
        <v>0</v>
      </c>
      <c r="O768" s="17">
        <v>0</v>
      </c>
      <c r="P768" s="17">
        <v>1</v>
      </c>
      <c r="Q768" s="17">
        <v>1</v>
      </c>
      <c r="R768">
        <v>508329127</v>
      </c>
      <c r="S768">
        <v>2098</v>
      </c>
      <c r="U768" t="s">
        <v>561</v>
      </c>
      <c r="V768">
        <f>MATCH(D768,Отчет!$D:$D,0)</f>
        <v>47</v>
      </c>
    </row>
    <row r="769" spans="1:22" x14ac:dyDescent="0.2">
      <c r="A769" s="17">
        <v>538539889</v>
      </c>
      <c r="B769" s="17">
        <v>8</v>
      </c>
      <c r="C769" s="17" t="s">
        <v>188</v>
      </c>
      <c r="D769" s="17">
        <v>504308457</v>
      </c>
      <c r="E769" s="7" t="s">
        <v>391</v>
      </c>
      <c r="F769" s="7" t="s">
        <v>374</v>
      </c>
      <c r="G769" s="7" t="s">
        <v>392</v>
      </c>
      <c r="H769" s="17" t="s">
        <v>393</v>
      </c>
      <c r="I769" s="7" t="s">
        <v>571</v>
      </c>
      <c r="J769" s="17">
        <v>0</v>
      </c>
      <c r="K769" s="17" t="s">
        <v>171</v>
      </c>
      <c r="L769" s="17" t="s">
        <v>560</v>
      </c>
      <c r="N769" s="17">
        <v>0</v>
      </c>
      <c r="O769" s="17">
        <v>0</v>
      </c>
      <c r="P769" s="17">
        <v>1</v>
      </c>
      <c r="Q769" s="17">
        <v>1</v>
      </c>
      <c r="R769">
        <v>508329127</v>
      </c>
      <c r="S769">
        <v>2098</v>
      </c>
      <c r="U769" t="s">
        <v>561</v>
      </c>
      <c r="V769">
        <f>MATCH(D769,Отчет!$D:$D,0)</f>
        <v>40</v>
      </c>
    </row>
    <row r="770" spans="1:22" x14ac:dyDescent="0.2">
      <c r="A770" s="17">
        <v>538539760</v>
      </c>
      <c r="B770" s="17">
        <v>9</v>
      </c>
      <c r="C770" s="17" t="s">
        <v>216</v>
      </c>
      <c r="D770" s="17">
        <v>504308486</v>
      </c>
      <c r="E770" s="7" t="s">
        <v>394</v>
      </c>
      <c r="F770" s="7" t="s">
        <v>395</v>
      </c>
      <c r="G770" s="7" t="s">
        <v>238</v>
      </c>
      <c r="H770" s="17" t="s">
        <v>396</v>
      </c>
      <c r="I770" s="7" t="s">
        <v>571</v>
      </c>
      <c r="J770" s="17">
        <v>0</v>
      </c>
      <c r="K770" s="17" t="s">
        <v>171</v>
      </c>
      <c r="L770" s="17" t="s">
        <v>560</v>
      </c>
      <c r="N770" s="17">
        <v>0</v>
      </c>
      <c r="O770" s="17">
        <v>0</v>
      </c>
      <c r="P770" s="17">
        <v>1</v>
      </c>
      <c r="Q770" s="17">
        <v>1</v>
      </c>
      <c r="R770">
        <v>508329127</v>
      </c>
      <c r="S770">
        <v>2098</v>
      </c>
      <c r="U770" t="s">
        <v>561</v>
      </c>
      <c r="V770">
        <f>MATCH(D770,Отчет!$D:$D,0)</f>
        <v>59</v>
      </c>
    </row>
    <row r="771" spans="1:22" x14ac:dyDescent="0.2">
      <c r="A771" s="17">
        <v>538539731</v>
      </c>
      <c r="B771" s="17">
        <v>8</v>
      </c>
      <c r="C771" s="17" t="s">
        <v>216</v>
      </c>
      <c r="D771" s="17">
        <v>504308510</v>
      </c>
      <c r="E771" s="7" t="s">
        <v>397</v>
      </c>
      <c r="F771" s="7" t="s">
        <v>206</v>
      </c>
      <c r="G771" s="7" t="s">
        <v>294</v>
      </c>
      <c r="H771" s="17" t="s">
        <v>398</v>
      </c>
      <c r="I771" s="7" t="s">
        <v>571</v>
      </c>
      <c r="J771" s="17">
        <v>0</v>
      </c>
      <c r="K771" s="17" t="s">
        <v>171</v>
      </c>
      <c r="L771" s="17" t="s">
        <v>560</v>
      </c>
      <c r="N771" s="17">
        <v>0</v>
      </c>
      <c r="O771" s="17">
        <v>0</v>
      </c>
      <c r="P771" s="17">
        <v>1</v>
      </c>
      <c r="Q771" s="17">
        <v>1</v>
      </c>
      <c r="R771">
        <v>508329127</v>
      </c>
      <c r="S771">
        <v>2098</v>
      </c>
      <c r="U771" t="s">
        <v>561</v>
      </c>
      <c r="V771">
        <f>MATCH(D771,Отчет!$D:$D,0)</f>
        <v>51</v>
      </c>
    </row>
    <row r="772" spans="1:22" x14ac:dyDescent="0.2">
      <c r="A772" s="17">
        <v>538540030</v>
      </c>
      <c r="B772" s="17">
        <v>7</v>
      </c>
      <c r="C772" s="17" t="s">
        <v>165</v>
      </c>
      <c r="D772" s="17">
        <v>504308559</v>
      </c>
      <c r="E772" s="7" t="s">
        <v>401</v>
      </c>
      <c r="F772" s="7" t="s">
        <v>402</v>
      </c>
      <c r="G772" s="7" t="s">
        <v>382</v>
      </c>
      <c r="H772" s="17" t="s">
        <v>403</v>
      </c>
      <c r="I772" s="7" t="s">
        <v>571</v>
      </c>
      <c r="J772" s="17">
        <v>0</v>
      </c>
      <c r="K772" s="17" t="s">
        <v>171</v>
      </c>
      <c r="L772" s="17" t="s">
        <v>560</v>
      </c>
      <c r="N772" s="17">
        <v>0</v>
      </c>
      <c r="O772" s="17">
        <v>0</v>
      </c>
      <c r="P772" s="17">
        <v>1</v>
      </c>
      <c r="Q772" s="17">
        <v>1</v>
      </c>
      <c r="R772">
        <v>508329127</v>
      </c>
      <c r="S772">
        <v>2098</v>
      </c>
      <c r="U772" t="s">
        <v>561</v>
      </c>
      <c r="V772">
        <f>MATCH(D772,Отчет!$D:$D,0)</f>
        <v>95</v>
      </c>
    </row>
    <row r="773" spans="1:22" x14ac:dyDescent="0.2">
      <c r="A773" s="17">
        <v>538539778</v>
      </c>
      <c r="B773" s="17">
        <v>8</v>
      </c>
      <c r="C773" s="17" t="s">
        <v>216</v>
      </c>
      <c r="D773" s="17">
        <v>504308583</v>
      </c>
      <c r="E773" s="7" t="s">
        <v>404</v>
      </c>
      <c r="F773" s="7" t="s">
        <v>211</v>
      </c>
      <c r="G773" s="7" t="s">
        <v>207</v>
      </c>
      <c r="H773" s="17" t="s">
        <v>405</v>
      </c>
      <c r="I773" s="7" t="s">
        <v>571</v>
      </c>
      <c r="J773" s="17">
        <v>0</v>
      </c>
      <c r="K773" s="17" t="s">
        <v>171</v>
      </c>
      <c r="L773" s="17" t="s">
        <v>560</v>
      </c>
      <c r="N773" s="17">
        <v>0</v>
      </c>
      <c r="O773" s="17">
        <v>0</v>
      </c>
      <c r="P773" s="17">
        <v>1</v>
      </c>
      <c r="Q773" s="17">
        <v>1</v>
      </c>
      <c r="R773">
        <v>508329127</v>
      </c>
      <c r="S773">
        <v>2098</v>
      </c>
      <c r="U773" t="s">
        <v>561</v>
      </c>
      <c r="V773">
        <f>MATCH(D773,Отчет!$D:$D,0)</f>
        <v>87</v>
      </c>
    </row>
    <row r="774" spans="1:22" x14ac:dyDescent="0.2">
      <c r="A774" s="17">
        <v>538539883</v>
      </c>
      <c r="B774" s="17">
        <v>8</v>
      </c>
      <c r="C774" s="17" t="s">
        <v>188</v>
      </c>
      <c r="D774" s="17">
        <v>504308608</v>
      </c>
      <c r="E774" s="7" t="s">
        <v>406</v>
      </c>
      <c r="F774" s="7" t="s">
        <v>211</v>
      </c>
      <c r="G774" s="7" t="s">
        <v>278</v>
      </c>
      <c r="H774" s="17" t="s">
        <v>407</v>
      </c>
      <c r="I774" s="7" t="s">
        <v>571</v>
      </c>
      <c r="J774" s="17">
        <v>0</v>
      </c>
      <c r="K774" s="17" t="s">
        <v>171</v>
      </c>
      <c r="L774" s="17" t="s">
        <v>560</v>
      </c>
      <c r="N774" s="17">
        <v>0</v>
      </c>
      <c r="O774" s="17">
        <v>0</v>
      </c>
      <c r="P774" s="17">
        <v>1</v>
      </c>
      <c r="Q774" s="17">
        <v>1</v>
      </c>
      <c r="R774">
        <v>508329127</v>
      </c>
      <c r="S774">
        <v>2098</v>
      </c>
      <c r="U774" t="s">
        <v>561</v>
      </c>
      <c r="V774">
        <f>MATCH(D774,Отчет!$D:$D,0)</f>
        <v>22</v>
      </c>
    </row>
    <row r="775" spans="1:22" x14ac:dyDescent="0.2">
      <c r="A775" s="17">
        <v>538539973</v>
      </c>
      <c r="B775" s="17">
        <v>5</v>
      </c>
      <c r="C775" s="17" t="s">
        <v>188</v>
      </c>
      <c r="D775" s="17">
        <v>504308680</v>
      </c>
      <c r="E775" s="7" t="s">
        <v>412</v>
      </c>
      <c r="F775" s="7" t="s">
        <v>326</v>
      </c>
      <c r="G775" s="7" t="s">
        <v>327</v>
      </c>
      <c r="H775" s="17" t="s">
        <v>413</v>
      </c>
      <c r="I775" s="7" t="s">
        <v>571</v>
      </c>
      <c r="J775" s="17">
        <v>0</v>
      </c>
      <c r="K775" s="17" t="s">
        <v>171</v>
      </c>
      <c r="L775" s="17" t="s">
        <v>560</v>
      </c>
      <c r="N775" s="17">
        <v>0</v>
      </c>
      <c r="O775" s="17">
        <v>0</v>
      </c>
      <c r="P775" s="17">
        <v>1</v>
      </c>
      <c r="Q775" s="17">
        <v>1</v>
      </c>
      <c r="R775">
        <v>508329127</v>
      </c>
      <c r="S775">
        <v>2098</v>
      </c>
      <c r="U775" t="s">
        <v>561</v>
      </c>
      <c r="V775">
        <f>MATCH(D775,Отчет!$D:$D,0)</f>
        <v>66</v>
      </c>
    </row>
    <row r="776" spans="1:22" x14ac:dyDescent="0.2">
      <c r="A776" s="17">
        <v>538539820</v>
      </c>
      <c r="B776" s="17">
        <v>7</v>
      </c>
      <c r="C776" s="17" t="s">
        <v>216</v>
      </c>
      <c r="D776" s="17">
        <v>504308785</v>
      </c>
      <c r="E776" s="7" t="s">
        <v>425</v>
      </c>
      <c r="F776" s="7" t="s">
        <v>426</v>
      </c>
      <c r="G776" s="7" t="s">
        <v>186</v>
      </c>
      <c r="H776" s="17" t="s">
        <v>427</v>
      </c>
      <c r="I776" s="7" t="s">
        <v>571</v>
      </c>
      <c r="J776" s="17">
        <v>0</v>
      </c>
      <c r="K776" s="17" t="s">
        <v>171</v>
      </c>
      <c r="L776" s="17" t="s">
        <v>560</v>
      </c>
      <c r="N776" s="17">
        <v>0</v>
      </c>
      <c r="O776" s="17">
        <v>0</v>
      </c>
      <c r="P776" s="17">
        <v>1</v>
      </c>
      <c r="Q776" s="17">
        <v>1</v>
      </c>
      <c r="R776">
        <v>508329127</v>
      </c>
      <c r="S776">
        <v>2098</v>
      </c>
      <c r="U776" t="s">
        <v>561</v>
      </c>
      <c r="V776">
        <f>MATCH(D776,Отчет!$D:$D,0)</f>
        <v>90</v>
      </c>
    </row>
    <row r="777" spans="1:22" x14ac:dyDescent="0.2">
      <c r="A777" s="17">
        <v>538540006</v>
      </c>
      <c r="B777" s="17">
        <v>9</v>
      </c>
      <c r="C777" s="17" t="s">
        <v>165</v>
      </c>
      <c r="D777" s="17">
        <v>504311313</v>
      </c>
      <c r="E777" s="7" t="s">
        <v>533</v>
      </c>
      <c r="F777" s="7" t="s">
        <v>302</v>
      </c>
      <c r="G777" s="7" t="s">
        <v>465</v>
      </c>
      <c r="H777" s="17" t="s">
        <v>534</v>
      </c>
      <c r="I777" s="7" t="s">
        <v>571</v>
      </c>
      <c r="J777" s="17">
        <v>0</v>
      </c>
      <c r="K777" s="17" t="s">
        <v>171</v>
      </c>
      <c r="L777" s="17" t="s">
        <v>560</v>
      </c>
      <c r="N777" s="17">
        <v>0</v>
      </c>
      <c r="O777" s="17">
        <v>0</v>
      </c>
      <c r="P777" s="17">
        <v>1</v>
      </c>
      <c r="Q777" s="17">
        <v>0</v>
      </c>
      <c r="R777">
        <v>508329127</v>
      </c>
      <c r="S777">
        <v>2098</v>
      </c>
      <c r="U777" t="s">
        <v>561</v>
      </c>
      <c r="V777">
        <f>MATCH(D777,Отчет!$D:$D,0)</f>
        <v>20</v>
      </c>
    </row>
    <row r="778" spans="1:22" x14ac:dyDescent="0.2">
      <c r="A778" s="17">
        <v>538539754</v>
      </c>
      <c r="B778" s="17">
        <v>3</v>
      </c>
      <c r="C778" s="17" t="s">
        <v>216</v>
      </c>
      <c r="D778" s="17">
        <v>504311367</v>
      </c>
      <c r="E778" s="7" t="s">
        <v>537</v>
      </c>
      <c r="F778" s="7" t="s">
        <v>538</v>
      </c>
      <c r="G778" s="7" t="s">
        <v>480</v>
      </c>
      <c r="H778" s="17" t="s">
        <v>539</v>
      </c>
      <c r="I778" s="7" t="s">
        <v>571</v>
      </c>
      <c r="J778" s="17">
        <v>0</v>
      </c>
      <c r="K778" s="17" t="s">
        <v>171</v>
      </c>
      <c r="L778" s="17" t="s">
        <v>560</v>
      </c>
      <c r="N778" s="17">
        <v>0</v>
      </c>
      <c r="O778" s="17">
        <v>0</v>
      </c>
      <c r="P778" s="17">
        <v>0</v>
      </c>
      <c r="Q778" s="17">
        <v>0</v>
      </c>
      <c r="R778">
        <v>508329127</v>
      </c>
      <c r="S778">
        <v>2098</v>
      </c>
      <c r="U778" t="s">
        <v>561</v>
      </c>
      <c r="V778">
        <f>MATCH(D778,Отчет!$D:$D,0)</f>
        <v>105</v>
      </c>
    </row>
    <row r="779" spans="1:22" x14ac:dyDescent="0.2">
      <c r="A779" s="17">
        <v>538539979</v>
      </c>
      <c r="B779" s="17">
        <v>3</v>
      </c>
      <c r="C779" s="17" t="s">
        <v>165</v>
      </c>
      <c r="D779" s="17">
        <v>504308870</v>
      </c>
      <c r="E779" s="7" t="s">
        <v>433</v>
      </c>
      <c r="F779" s="7" t="s">
        <v>434</v>
      </c>
      <c r="G779" s="7" t="s">
        <v>435</v>
      </c>
      <c r="H779" s="17" t="s">
        <v>436</v>
      </c>
      <c r="I779" s="7" t="s">
        <v>571</v>
      </c>
      <c r="J779" s="17">
        <v>0</v>
      </c>
      <c r="K779" s="17" t="s">
        <v>171</v>
      </c>
      <c r="L779" s="17" t="s">
        <v>560</v>
      </c>
      <c r="N779" s="17">
        <v>0</v>
      </c>
      <c r="O779" s="17">
        <v>0</v>
      </c>
      <c r="P779" s="17">
        <v>0</v>
      </c>
      <c r="Q779" s="17">
        <v>1</v>
      </c>
      <c r="R779">
        <v>508329127</v>
      </c>
      <c r="S779">
        <v>2098</v>
      </c>
      <c r="U779" t="s">
        <v>561</v>
      </c>
      <c r="V779">
        <f>MATCH(D779,Отчет!$D:$D,0)</f>
        <v>122</v>
      </c>
    </row>
    <row r="780" spans="1:22" x14ac:dyDescent="0.2">
      <c r="A780" s="17">
        <v>538539832</v>
      </c>
      <c r="B780" s="17">
        <v>9</v>
      </c>
      <c r="C780" s="17" t="s">
        <v>216</v>
      </c>
      <c r="D780" s="17">
        <v>504308896</v>
      </c>
      <c r="E780" s="7" t="s">
        <v>437</v>
      </c>
      <c r="F780" s="7" t="s">
        <v>226</v>
      </c>
      <c r="G780" s="7" t="s">
        <v>186</v>
      </c>
      <c r="H780" s="17" t="s">
        <v>438</v>
      </c>
      <c r="I780" s="7" t="s">
        <v>571</v>
      </c>
      <c r="J780" s="17">
        <v>0</v>
      </c>
      <c r="K780" s="17" t="s">
        <v>171</v>
      </c>
      <c r="L780" s="17" t="s">
        <v>560</v>
      </c>
      <c r="N780" s="17">
        <v>0</v>
      </c>
      <c r="O780" s="17">
        <v>0</v>
      </c>
      <c r="P780" s="17">
        <v>1</v>
      </c>
      <c r="Q780" s="17">
        <v>1</v>
      </c>
      <c r="R780">
        <v>508329127</v>
      </c>
      <c r="S780">
        <v>2098</v>
      </c>
      <c r="U780" t="s">
        <v>561</v>
      </c>
      <c r="V780">
        <f>MATCH(D780,Отчет!$D:$D,0)</f>
        <v>44</v>
      </c>
    </row>
    <row r="781" spans="1:22" x14ac:dyDescent="0.2">
      <c r="A781" s="17">
        <v>538539895</v>
      </c>
      <c r="B781" s="17">
        <v>9</v>
      </c>
      <c r="C781" s="17" t="s">
        <v>188</v>
      </c>
      <c r="D781" s="17">
        <v>504308924</v>
      </c>
      <c r="E781" s="7" t="s">
        <v>439</v>
      </c>
      <c r="F781" s="7" t="s">
        <v>297</v>
      </c>
      <c r="G781" s="7" t="s">
        <v>261</v>
      </c>
      <c r="H781" s="17" t="s">
        <v>440</v>
      </c>
      <c r="I781" s="7" t="s">
        <v>571</v>
      </c>
      <c r="J781" s="17">
        <v>0</v>
      </c>
      <c r="K781" s="17" t="s">
        <v>171</v>
      </c>
      <c r="L781" s="17" t="s">
        <v>560</v>
      </c>
      <c r="N781" s="17">
        <v>0</v>
      </c>
      <c r="O781" s="17">
        <v>0</v>
      </c>
      <c r="P781" s="17">
        <v>1</v>
      </c>
      <c r="Q781" s="17">
        <v>1</v>
      </c>
      <c r="R781">
        <v>508329127</v>
      </c>
      <c r="S781">
        <v>2098</v>
      </c>
      <c r="U781" t="s">
        <v>561</v>
      </c>
      <c r="V781">
        <f>MATCH(D781,Отчет!$D:$D,0)</f>
        <v>23</v>
      </c>
    </row>
    <row r="782" spans="1:22" x14ac:dyDescent="0.2">
      <c r="A782" s="17">
        <v>538539931</v>
      </c>
      <c r="B782" s="17">
        <v>8</v>
      </c>
      <c r="C782" s="17" t="s">
        <v>188</v>
      </c>
      <c r="D782" s="17">
        <v>504308956</v>
      </c>
      <c r="E782" s="7" t="s">
        <v>210</v>
      </c>
      <c r="F782" s="7" t="s">
        <v>381</v>
      </c>
      <c r="G782" s="7" t="s">
        <v>191</v>
      </c>
      <c r="H782" s="17" t="s">
        <v>441</v>
      </c>
      <c r="I782" s="7" t="s">
        <v>571</v>
      </c>
      <c r="J782" s="17">
        <v>0</v>
      </c>
      <c r="K782" s="17" t="s">
        <v>171</v>
      </c>
      <c r="L782" s="17" t="s">
        <v>560</v>
      </c>
      <c r="N782" s="17">
        <v>0</v>
      </c>
      <c r="O782" s="17">
        <v>0</v>
      </c>
      <c r="P782" s="17">
        <v>1</v>
      </c>
      <c r="Q782" s="17">
        <v>1</v>
      </c>
      <c r="R782">
        <v>508329127</v>
      </c>
      <c r="S782">
        <v>2098</v>
      </c>
      <c r="U782" t="s">
        <v>561</v>
      </c>
      <c r="V782">
        <f>MATCH(D782,Отчет!$D:$D,0)</f>
        <v>89</v>
      </c>
    </row>
    <row r="783" spans="1:22" x14ac:dyDescent="0.2">
      <c r="A783" s="17">
        <v>538539737</v>
      </c>
      <c r="B783" s="17">
        <v>8</v>
      </c>
      <c r="C783" s="17" t="s">
        <v>216</v>
      </c>
      <c r="D783" s="17">
        <v>504309008</v>
      </c>
      <c r="E783" s="7" t="s">
        <v>446</v>
      </c>
      <c r="F783" s="7" t="s">
        <v>447</v>
      </c>
      <c r="G783" s="7" t="s">
        <v>448</v>
      </c>
      <c r="H783" s="17" t="s">
        <v>449</v>
      </c>
      <c r="I783" s="7" t="s">
        <v>571</v>
      </c>
      <c r="J783" s="17">
        <v>0</v>
      </c>
      <c r="K783" s="17" t="s">
        <v>171</v>
      </c>
      <c r="L783" s="17" t="s">
        <v>560</v>
      </c>
      <c r="N783" s="17">
        <v>0</v>
      </c>
      <c r="O783" s="17">
        <v>0</v>
      </c>
      <c r="P783" s="17">
        <v>1</v>
      </c>
      <c r="Q783" s="17">
        <v>1</v>
      </c>
      <c r="R783">
        <v>508329127</v>
      </c>
      <c r="S783">
        <v>2098</v>
      </c>
      <c r="U783" t="s">
        <v>561</v>
      </c>
      <c r="V783">
        <f>MATCH(D783,Отчет!$D:$D,0)</f>
        <v>96</v>
      </c>
    </row>
    <row r="784" spans="1:22" x14ac:dyDescent="0.2">
      <c r="A784" s="17">
        <v>538539772</v>
      </c>
      <c r="B784" s="17">
        <v>8</v>
      </c>
      <c r="C784" s="17" t="s">
        <v>216</v>
      </c>
      <c r="D784" s="17">
        <v>504309042</v>
      </c>
      <c r="E784" s="7" t="s">
        <v>450</v>
      </c>
      <c r="F784" s="7" t="s">
        <v>451</v>
      </c>
      <c r="G784" s="7" t="s">
        <v>261</v>
      </c>
      <c r="H784" s="17" t="s">
        <v>452</v>
      </c>
      <c r="I784" s="7" t="s">
        <v>571</v>
      </c>
      <c r="J784" s="17">
        <v>0</v>
      </c>
      <c r="K784" s="17" t="s">
        <v>171</v>
      </c>
      <c r="L784" s="17" t="s">
        <v>560</v>
      </c>
      <c r="N784" s="17">
        <v>0</v>
      </c>
      <c r="O784" s="17">
        <v>0</v>
      </c>
      <c r="P784" s="17">
        <v>1</v>
      </c>
      <c r="Q784" s="17">
        <v>1</v>
      </c>
      <c r="R784">
        <v>508329127</v>
      </c>
      <c r="S784">
        <v>2098</v>
      </c>
      <c r="U784" t="s">
        <v>561</v>
      </c>
      <c r="V784">
        <f>MATCH(D784,Отчет!$D:$D,0)</f>
        <v>69</v>
      </c>
    </row>
    <row r="785" spans="1:22" x14ac:dyDescent="0.2">
      <c r="A785" s="17">
        <v>538539985</v>
      </c>
      <c r="B785" s="17">
        <v>9</v>
      </c>
      <c r="C785" s="17" t="s">
        <v>165</v>
      </c>
      <c r="D785" s="17">
        <v>504309143</v>
      </c>
      <c r="E785" s="7" t="s">
        <v>463</v>
      </c>
      <c r="F785" s="7" t="s">
        <v>464</v>
      </c>
      <c r="G785" s="7" t="s">
        <v>465</v>
      </c>
      <c r="H785" s="17" t="s">
        <v>466</v>
      </c>
      <c r="I785" s="7" t="s">
        <v>571</v>
      </c>
      <c r="J785" s="17">
        <v>0</v>
      </c>
      <c r="K785" s="17" t="s">
        <v>171</v>
      </c>
      <c r="L785" s="17" t="s">
        <v>560</v>
      </c>
      <c r="N785" s="17">
        <v>0</v>
      </c>
      <c r="O785" s="17">
        <v>0</v>
      </c>
      <c r="P785" s="17">
        <v>1</v>
      </c>
      <c r="Q785" s="17">
        <v>1</v>
      </c>
      <c r="R785">
        <v>508329127</v>
      </c>
      <c r="S785">
        <v>2098</v>
      </c>
      <c r="U785" t="s">
        <v>561</v>
      </c>
      <c r="V785">
        <f>MATCH(D785,Отчет!$D:$D,0)</f>
        <v>30</v>
      </c>
    </row>
    <row r="786" spans="1:22" x14ac:dyDescent="0.2">
      <c r="A786" s="17">
        <v>538539766</v>
      </c>
      <c r="B786" s="17">
        <v>7</v>
      </c>
      <c r="C786" s="17" t="s">
        <v>216</v>
      </c>
      <c r="D786" s="17">
        <v>504309167</v>
      </c>
      <c r="E786" s="7" t="s">
        <v>467</v>
      </c>
      <c r="F786" s="7" t="s">
        <v>468</v>
      </c>
      <c r="G786" s="7" t="s">
        <v>469</v>
      </c>
      <c r="H786" s="17" t="s">
        <v>470</v>
      </c>
      <c r="I786" s="7" t="s">
        <v>571</v>
      </c>
      <c r="J786" s="17">
        <v>0</v>
      </c>
      <c r="K786" s="17" t="s">
        <v>171</v>
      </c>
      <c r="L786" s="17" t="s">
        <v>560</v>
      </c>
      <c r="N786" s="17">
        <v>0</v>
      </c>
      <c r="O786" s="17">
        <v>0</v>
      </c>
      <c r="P786" s="17">
        <v>1</v>
      </c>
      <c r="Q786" s="17">
        <v>1</v>
      </c>
      <c r="R786">
        <v>508329127</v>
      </c>
      <c r="S786">
        <v>2098</v>
      </c>
      <c r="U786" t="s">
        <v>561</v>
      </c>
      <c r="V786">
        <f>MATCH(D786,Отчет!$D:$D,0)</f>
        <v>109</v>
      </c>
    </row>
    <row r="787" spans="1:22" x14ac:dyDescent="0.2">
      <c r="A787" s="17">
        <v>538539907</v>
      </c>
      <c r="B787" s="17">
        <v>9</v>
      </c>
      <c r="C787" s="17" t="s">
        <v>188</v>
      </c>
      <c r="D787" s="17">
        <v>504309215</v>
      </c>
      <c r="E787" s="7" t="s">
        <v>473</v>
      </c>
      <c r="F787" s="7" t="s">
        <v>423</v>
      </c>
      <c r="G787" s="7" t="s">
        <v>353</v>
      </c>
      <c r="H787" s="17" t="s">
        <v>474</v>
      </c>
      <c r="I787" s="7" t="s">
        <v>571</v>
      </c>
      <c r="J787" s="17">
        <v>0</v>
      </c>
      <c r="K787" s="17" t="s">
        <v>171</v>
      </c>
      <c r="L787" s="17" t="s">
        <v>560</v>
      </c>
      <c r="N787" s="17">
        <v>0</v>
      </c>
      <c r="O787" s="17">
        <v>0</v>
      </c>
      <c r="P787" s="17">
        <v>1</v>
      </c>
      <c r="Q787" s="17">
        <v>1</v>
      </c>
      <c r="R787">
        <v>508329127</v>
      </c>
      <c r="S787">
        <v>2098</v>
      </c>
      <c r="U787" t="s">
        <v>561</v>
      </c>
      <c r="V787">
        <f>MATCH(D787,Отчет!$D:$D,0)</f>
        <v>12</v>
      </c>
    </row>
    <row r="788" spans="1:22" x14ac:dyDescent="0.2">
      <c r="A788" s="17">
        <v>538539937</v>
      </c>
      <c r="B788" s="17">
        <v>7</v>
      </c>
      <c r="C788" s="17" t="s">
        <v>188</v>
      </c>
      <c r="D788" s="17">
        <v>504309243</v>
      </c>
      <c r="E788" s="7" t="s">
        <v>475</v>
      </c>
      <c r="F788" s="7" t="s">
        <v>374</v>
      </c>
      <c r="G788" s="7" t="s">
        <v>465</v>
      </c>
      <c r="H788" s="17" t="s">
        <v>476</v>
      </c>
      <c r="I788" s="7" t="s">
        <v>571</v>
      </c>
      <c r="J788" s="17">
        <v>0</v>
      </c>
      <c r="K788" s="17" t="s">
        <v>171</v>
      </c>
      <c r="L788" s="17" t="s">
        <v>560</v>
      </c>
      <c r="N788" s="17">
        <v>0</v>
      </c>
      <c r="O788" s="17">
        <v>0</v>
      </c>
      <c r="P788" s="17">
        <v>1</v>
      </c>
      <c r="Q788" s="17">
        <v>1</v>
      </c>
      <c r="R788">
        <v>508329127</v>
      </c>
      <c r="S788">
        <v>2098</v>
      </c>
      <c r="U788" t="s">
        <v>561</v>
      </c>
      <c r="V788">
        <f>MATCH(D788,Отчет!$D:$D,0)</f>
        <v>104</v>
      </c>
    </row>
    <row r="789" spans="1:22" x14ac:dyDescent="0.2">
      <c r="A789" s="17">
        <v>538539814</v>
      </c>
      <c r="B789" s="17">
        <v>8</v>
      </c>
      <c r="C789" s="17" t="s">
        <v>216</v>
      </c>
      <c r="D789" s="17">
        <v>504310436</v>
      </c>
      <c r="E789" s="7" t="s">
        <v>485</v>
      </c>
      <c r="F789" s="7" t="s">
        <v>486</v>
      </c>
      <c r="G789" s="7" t="s">
        <v>327</v>
      </c>
      <c r="H789" s="17" t="s">
        <v>487</v>
      </c>
      <c r="I789" s="7" t="s">
        <v>571</v>
      </c>
      <c r="J789" s="17">
        <v>0</v>
      </c>
      <c r="K789" s="17" t="s">
        <v>171</v>
      </c>
      <c r="L789" s="17" t="s">
        <v>560</v>
      </c>
      <c r="N789" s="17">
        <v>0</v>
      </c>
      <c r="O789" s="17">
        <v>0</v>
      </c>
      <c r="P789" s="17">
        <v>1</v>
      </c>
      <c r="Q789" s="17">
        <v>1</v>
      </c>
      <c r="R789">
        <v>508329127</v>
      </c>
      <c r="S789">
        <v>2098</v>
      </c>
      <c r="U789" t="s">
        <v>561</v>
      </c>
      <c r="V789">
        <f>MATCH(D789,Отчет!$D:$D,0)</f>
        <v>54</v>
      </c>
    </row>
    <row r="790" spans="1:22" x14ac:dyDescent="0.2">
      <c r="A790" s="17">
        <v>538540036</v>
      </c>
      <c r="B790" s="17">
        <v>6</v>
      </c>
      <c r="C790" s="17" t="s">
        <v>165</v>
      </c>
      <c r="D790" s="17">
        <v>504308130</v>
      </c>
      <c r="E790" s="7" t="s">
        <v>376</v>
      </c>
      <c r="F790" s="7" t="s">
        <v>377</v>
      </c>
      <c r="G790" s="7" t="s">
        <v>378</v>
      </c>
      <c r="H790" s="17" t="s">
        <v>379</v>
      </c>
      <c r="I790" s="7" t="s">
        <v>571</v>
      </c>
      <c r="J790" s="17">
        <v>0</v>
      </c>
      <c r="K790" s="17" t="s">
        <v>171</v>
      </c>
      <c r="L790" s="17" t="s">
        <v>560</v>
      </c>
      <c r="N790" s="17">
        <v>0</v>
      </c>
      <c r="O790" s="17">
        <v>0</v>
      </c>
      <c r="P790" s="17">
        <v>1</v>
      </c>
      <c r="Q790" s="17">
        <v>1</v>
      </c>
      <c r="R790">
        <v>508329127</v>
      </c>
      <c r="S790">
        <v>2098</v>
      </c>
      <c r="U790" t="s">
        <v>561</v>
      </c>
      <c r="V790">
        <f>MATCH(D790,Отчет!$D:$D,0)</f>
        <v>84</v>
      </c>
    </row>
    <row r="791" spans="1:22" x14ac:dyDescent="0.2">
      <c r="A791" s="17">
        <v>538539808</v>
      </c>
      <c r="B791" s="17">
        <v>4</v>
      </c>
      <c r="D791" s="17">
        <v>499630637</v>
      </c>
      <c r="E791" s="7" t="s">
        <v>314</v>
      </c>
      <c r="F791" s="7" t="s">
        <v>315</v>
      </c>
      <c r="G791" s="7" t="s">
        <v>316</v>
      </c>
      <c r="H791" s="17" t="s">
        <v>317</v>
      </c>
      <c r="I791" s="7" t="s">
        <v>571</v>
      </c>
      <c r="J791" s="17">
        <v>0</v>
      </c>
      <c r="K791" s="17" t="s">
        <v>171</v>
      </c>
      <c r="L791" s="17" t="s">
        <v>560</v>
      </c>
      <c r="N791" s="17">
        <v>0</v>
      </c>
      <c r="O791" s="17">
        <v>0</v>
      </c>
      <c r="P791" s="17">
        <v>1</v>
      </c>
      <c r="Q791" s="17">
        <v>0</v>
      </c>
      <c r="R791">
        <v>508329127</v>
      </c>
      <c r="S791">
        <v>2098</v>
      </c>
      <c r="U791" t="s">
        <v>561</v>
      </c>
      <c r="V791">
        <f>MATCH(D791,Отчет!$D:$D,0)</f>
        <v>110</v>
      </c>
    </row>
    <row r="792" spans="1:22" x14ac:dyDescent="0.2">
      <c r="A792" s="17">
        <v>538539844</v>
      </c>
      <c r="B792" s="17">
        <v>0</v>
      </c>
      <c r="D792" s="17">
        <v>499630659</v>
      </c>
      <c r="E792" s="7" t="s">
        <v>318</v>
      </c>
      <c r="F792" s="7" t="s">
        <v>248</v>
      </c>
      <c r="G792" s="7" t="s">
        <v>199</v>
      </c>
      <c r="H792" s="17" t="s">
        <v>319</v>
      </c>
      <c r="I792" s="7" t="s">
        <v>571</v>
      </c>
      <c r="J792" s="17">
        <v>0</v>
      </c>
      <c r="K792" s="17" t="s">
        <v>171</v>
      </c>
      <c r="L792" s="17" t="s">
        <v>560</v>
      </c>
      <c r="N792" s="17">
        <v>0</v>
      </c>
      <c r="O792" s="17">
        <v>0</v>
      </c>
      <c r="P792" s="17">
        <v>0</v>
      </c>
      <c r="Q792" s="17">
        <v>0</v>
      </c>
      <c r="R792">
        <v>508329127</v>
      </c>
      <c r="S792">
        <v>2098</v>
      </c>
      <c r="U792" t="s">
        <v>561</v>
      </c>
      <c r="V792">
        <f>MATCH(D792,Отчет!$D:$D,0)</f>
        <v>133</v>
      </c>
    </row>
    <row r="793" spans="1:22" x14ac:dyDescent="0.2">
      <c r="A793" s="17">
        <v>538540018</v>
      </c>
      <c r="B793" s="17">
        <v>8</v>
      </c>
      <c r="C793" s="17" t="s">
        <v>165</v>
      </c>
      <c r="D793" s="17">
        <v>504311435</v>
      </c>
      <c r="E793" s="7" t="s">
        <v>180</v>
      </c>
      <c r="F793" s="7" t="s">
        <v>181</v>
      </c>
      <c r="G793" s="7" t="s">
        <v>182</v>
      </c>
      <c r="H793" s="17" t="s">
        <v>183</v>
      </c>
      <c r="I793" s="7" t="s">
        <v>571</v>
      </c>
      <c r="J793" s="17">
        <v>0</v>
      </c>
      <c r="K793" s="17" t="s">
        <v>171</v>
      </c>
      <c r="L793" s="17" t="s">
        <v>560</v>
      </c>
      <c r="N793" s="17">
        <v>0</v>
      </c>
      <c r="O793" s="17">
        <v>0</v>
      </c>
      <c r="P793" s="17">
        <v>1</v>
      </c>
      <c r="Q793" s="17">
        <v>0</v>
      </c>
      <c r="R793">
        <v>508329127</v>
      </c>
      <c r="S793">
        <v>2098</v>
      </c>
      <c r="U793" t="s">
        <v>561</v>
      </c>
      <c r="V793">
        <f>MATCH(D793,Отчет!$D:$D,0)</f>
        <v>41</v>
      </c>
    </row>
    <row r="794" spans="1:22" x14ac:dyDescent="0.2">
      <c r="A794" s="17">
        <v>538539991</v>
      </c>
      <c r="B794" s="17">
        <v>8</v>
      </c>
      <c r="C794" s="17" t="s">
        <v>165</v>
      </c>
      <c r="D794" s="17">
        <v>504311465</v>
      </c>
      <c r="E794" s="7" t="s">
        <v>184</v>
      </c>
      <c r="F794" s="7" t="s">
        <v>185</v>
      </c>
      <c r="G794" s="7" t="s">
        <v>186</v>
      </c>
      <c r="H794" s="17" t="s">
        <v>187</v>
      </c>
      <c r="I794" s="7" t="s">
        <v>571</v>
      </c>
      <c r="J794" s="17">
        <v>0</v>
      </c>
      <c r="K794" s="17" t="s">
        <v>171</v>
      </c>
      <c r="L794" s="17" t="s">
        <v>560</v>
      </c>
      <c r="N794" s="17">
        <v>0</v>
      </c>
      <c r="O794" s="17">
        <v>0</v>
      </c>
      <c r="P794" s="17">
        <v>1</v>
      </c>
      <c r="Q794" s="17">
        <v>0</v>
      </c>
      <c r="R794">
        <v>508329127</v>
      </c>
      <c r="S794">
        <v>2098</v>
      </c>
      <c r="U794" t="s">
        <v>561</v>
      </c>
      <c r="V794">
        <f>MATCH(D794,Отчет!$D:$D,0)</f>
        <v>62</v>
      </c>
    </row>
    <row r="795" spans="1:22" x14ac:dyDescent="0.2">
      <c r="A795" s="17">
        <v>538539961</v>
      </c>
      <c r="B795" s="17">
        <v>6</v>
      </c>
      <c r="C795" s="17" t="s">
        <v>188</v>
      </c>
      <c r="D795" s="17">
        <v>504311495</v>
      </c>
      <c r="E795" s="7" t="s">
        <v>189</v>
      </c>
      <c r="F795" s="7" t="s">
        <v>190</v>
      </c>
      <c r="G795" s="7" t="s">
        <v>191</v>
      </c>
      <c r="H795" s="17" t="s">
        <v>192</v>
      </c>
      <c r="I795" s="7" t="s">
        <v>571</v>
      </c>
      <c r="J795" s="17">
        <v>0</v>
      </c>
      <c r="K795" s="17" t="s">
        <v>171</v>
      </c>
      <c r="L795" s="17" t="s">
        <v>560</v>
      </c>
      <c r="N795" s="17">
        <v>0</v>
      </c>
      <c r="O795" s="17">
        <v>0</v>
      </c>
      <c r="P795" s="17">
        <v>1</v>
      </c>
      <c r="Q795" s="17">
        <v>0</v>
      </c>
      <c r="R795">
        <v>508329127</v>
      </c>
      <c r="S795">
        <v>2098</v>
      </c>
      <c r="U795" t="s">
        <v>561</v>
      </c>
      <c r="V795">
        <f>MATCH(D795,Отчет!$D:$D,0)</f>
        <v>124</v>
      </c>
    </row>
    <row r="796" spans="1:22" x14ac:dyDescent="0.2">
      <c r="A796" s="17">
        <v>538539919</v>
      </c>
      <c r="B796" s="17">
        <v>5</v>
      </c>
      <c r="C796" s="17" t="s">
        <v>188</v>
      </c>
      <c r="D796" s="17">
        <v>504311517</v>
      </c>
      <c r="E796" s="7" t="s">
        <v>193</v>
      </c>
      <c r="F796" s="7" t="s">
        <v>194</v>
      </c>
      <c r="G796" s="7" t="s">
        <v>195</v>
      </c>
      <c r="H796" s="17" t="s">
        <v>196</v>
      </c>
      <c r="I796" s="7" t="s">
        <v>571</v>
      </c>
      <c r="J796" s="17">
        <v>0</v>
      </c>
      <c r="K796" s="17" t="s">
        <v>171</v>
      </c>
      <c r="L796" s="17" t="s">
        <v>560</v>
      </c>
      <c r="N796" s="17">
        <v>0</v>
      </c>
      <c r="O796" s="17">
        <v>0</v>
      </c>
      <c r="P796" s="17">
        <v>1</v>
      </c>
      <c r="Q796" s="17">
        <v>0</v>
      </c>
      <c r="R796">
        <v>508329127</v>
      </c>
      <c r="S796">
        <v>2098</v>
      </c>
      <c r="U796" t="s">
        <v>561</v>
      </c>
      <c r="V796">
        <f>MATCH(D796,Отчет!$D:$D,0)</f>
        <v>121</v>
      </c>
    </row>
    <row r="797" spans="1:22" x14ac:dyDescent="0.2">
      <c r="A797" s="17">
        <v>538539838</v>
      </c>
      <c r="B797" s="17">
        <v>8</v>
      </c>
      <c r="C797" s="17" t="s">
        <v>216</v>
      </c>
      <c r="D797" s="17">
        <v>504311701</v>
      </c>
      <c r="E797" s="7" t="s">
        <v>217</v>
      </c>
      <c r="F797" s="7" t="s">
        <v>218</v>
      </c>
      <c r="G797" s="7" t="s">
        <v>219</v>
      </c>
      <c r="H797" s="17" t="s">
        <v>220</v>
      </c>
      <c r="I797" s="7" t="s">
        <v>571</v>
      </c>
      <c r="J797" s="17">
        <v>0</v>
      </c>
      <c r="K797" s="17" t="s">
        <v>171</v>
      </c>
      <c r="L797" s="17" t="s">
        <v>560</v>
      </c>
      <c r="N797" s="17">
        <v>0</v>
      </c>
      <c r="O797" s="17">
        <v>0</v>
      </c>
      <c r="P797" s="17">
        <v>1</v>
      </c>
      <c r="Q797" s="17">
        <v>0</v>
      </c>
      <c r="R797">
        <v>508329127</v>
      </c>
      <c r="S797">
        <v>2098</v>
      </c>
      <c r="U797" t="s">
        <v>561</v>
      </c>
      <c r="V797">
        <f>MATCH(D797,Отчет!$D:$D,0)</f>
        <v>75</v>
      </c>
    </row>
    <row r="798" spans="1:22" x14ac:dyDescent="0.2">
      <c r="A798" s="17">
        <v>538539746</v>
      </c>
      <c r="B798" s="17">
        <v>5</v>
      </c>
      <c r="C798" s="17" t="s">
        <v>216</v>
      </c>
      <c r="D798" s="17">
        <v>504311816</v>
      </c>
      <c r="E798" s="7" t="s">
        <v>232</v>
      </c>
      <c r="F798" s="7" t="s">
        <v>233</v>
      </c>
      <c r="G798" s="7" t="s">
        <v>234</v>
      </c>
      <c r="H798" s="17" t="s">
        <v>235</v>
      </c>
      <c r="I798" s="7" t="s">
        <v>571</v>
      </c>
      <c r="J798" s="17">
        <v>0</v>
      </c>
      <c r="K798" s="17" t="s">
        <v>171</v>
      </c>
      <c r="L798" s="17" t="s">
        <v>560</v>
      </c>
      <c r="N798" s="17">
        <v>0</v>
      </c>
      <c r="O798" s="17">
        <v>0</v>
      </c>
      <c r="P798" s="17">
        <v>1</v>
      </c>
      <c r="Q798" s="17">
        <v>0</v>
      </c>
      <c r="R798">
        <v>508329127</v>
      </c>
      <c r="S798">
        <v>2098</v>
      </c>
      <c r="U798" t="s">
        <v>561</v>
      </c>
      <c r="V798">
        <f>MATCH(D798,Отчет!$D:$D,0)</f>
        <v>130</v>
      </c>
    </row>
    <row r="799" spans="1:22" x14ac:dyDescent="0.2">
      <c r="A799" s="17">
        <v>538539925</v>
      </c>
      <c r="B799" s="17">
        <v>7</v>
      </c>
      <c r="C799" s="17" t="s">
        <v>188</v>
      </c>
      <c r="D799" s="17">
        <v>504311838</v>
      </c>
      <c r="E799" s="7" t="s">
        <v>236</v>
      </c>
      <c r="F799" s="7" t="s">
        <v>237</v>
      </c>
      <c r="G799" s="7" t="s">
        <v>238</v>
      </c>
      <c r="H799" s="17" t="s">
        <v>239</v>
      </c>
      <c r="I799" s="7" t="s">
        <v>571</v>
      </c>
      <c r="J799" s="17">
        <v>0</v>
      </c>
      <c r="K799" s="17" t="s">
        <v>171</v>
      </c>
      <c r="L799" s="17" t="s">
        <v>560</v>
      </c>
      <c r="N799" s="17">
        <v>0</v>
      </c>
      <c r="O799" s="17">
        <v>0</v>
      </c>
      <c r="P799" s="17">
        <v>1</v>
      </c>
      <c r="Q799" s="17">
        <v>0</v>
      </c>
      <c r="R799">
        <v>508329127</v>
      </c>
      <c r="S799">
        <v>2098</v>
      </c>
      <c r="U799" t="s">
        <v>561</v>
      </c>
      <c r="V799">
        <f>MATCH(D799,Отчет!$D:$D,0)</f>
        <v>88</v>
      </c>
    </row>
    <row r="800" spans="1:22" x14ac:dyDescent="0.2">
      <c r="A800" s="17">
        <v>538539790</v>
      </c>
      <c r="B800" s="17">
        <v>7</v>
      </c>
      <c r="C800" s="17" t="s">
        <v>216</v>
      </c>
      <c r="D800" s="17">
        <v>504311887</v>
      </c>
      <c r="E800" s="7" t="s">
        <v>244</v>
      </c>
      <c r="F800" s="7" t="s">
        <v>211</v>
      </c>
      <c r="G800" s="7" t="s">
        <v>245</v>
      </c>
      <c r="H800" s="17" t="s">
        <v>246</v>
      </c>
      <c r="I800" s="7" t="s">
        <v>571</v>
      </c>
      <c r="J800" s="17">
        <v>0</v>
      </c>
      <c r="K800" s="17" t="s">
        <v>171</v>
      </c>
      <c r="L800" s="17" t="s">
        <v>560</v>
      </c>
      <c r="N800" s="17">
        <v>0</v>
      </c>
      <c r="O800" s="17">
        <v>0</v>
      </c>
      <c r="P800" s="17">
        <v>1</v>
      </c>
      <c r="Q800" s="17">
        <v>0</v>
      </c>
      <c r="R800">
        <v>508329127</v>
      </c>
      <c r="S800">
        <v>2098</v>
      </c>
      <c r="U800" t="s">
        <v>561</v>
      </c>
      <c r="V800">
        <f>MATCH(D800,Отчет!$D:$D,0)</f>
        <v>125</v>
      </c>
    </row>
    <row r="801" spans="1:22" x14ac:dyDescent="0.2">
      <c r="A801" s="17">
        <v>538539856</v>
      </c>
      <c r="B801" s="17">
        <v>9</v>
      </c>
      <c r="C801" s="17" t="s">
        <v>188</v>
      </c>
      <c r="D801" s="17">
        <v>504311938</v>
      </c>
      <c r="E801" s="7" t="s">
        <v>251</v>
      </c>
      <c r="F801" s="7" t="s">
        <v>252</v>
      </c>
      <c r="G801" s="7" t="s">
        <v>253</v>
      </c>
      <c r="H801" s="17" t="s">
        <v>254</v>
      </c>
      <c r="I801" s="7" t="s">
        <v>571</v>
      </c>
      <c r="J801" s="17">
        <v>0</v>
      </c>
      <c r="K801" s="17" t="s">
        <v>171</v>
      </c>
      <c r="L801" s="17" t="s">
        <v>560</v>
      </c>
      <c r="N801" s="17">
        <v>0</v>
      </c>
      <c r="O801" s="17">
        <v>0</v>
      </c>
      <c r="P801" s="17">
        <v>1</v>
      </c>
      <c r="Q801" s="17">
        <v>0</v>
      </c>
      <c r="R801">
        <v>508329127</v>
      </c>
      <c r="S801">
        <v>2098</v>
      </c>
      <c r="U801" t="s">
        <v>561</v>
      </c>
      <c r="V801">
        <f>MATCH(D801,Отчет!$D:$D,0)</f>
        <v>72</v>
      </c>
    </row>
    <row r="802" spans="1:22" x14ac:dyDescent="0.2">
      <c r="A802" s="17">
        <v>538539901</v>
      </c>
      <c r="B802" s="17">
        <v>5</v>
      </c>
      <c r="C802" s="17" t="s">
        <v>188</v>
      </c>
      <c r="D802" s="17">
        <v>504311990</v>
      </c>
      <c r="E802" s="7" t="s">
        <v>259</v>
      </c>
      <c r="F802" s="7" t="s">
        <v>260</v>
      </c>
      <c r="G802" s="7" t="s">
        <v>261</v>
      </c>
      <c r="H802" s="17" t="s">
        <v>262</v>
      </c>
      <c r="I802" s="7" t="s">
        <v>571</v>
      </c>
      <c r="J802" s="17">
        <v>0</v>
      </c>
      <c r="K802" s="17" t="s">
        <v>171</v>
      </c>
      <c r="L802" s="17" t="s">
        <v>560</v>
      </c>
      <c r="N802" s="17">
        <v>0</v>
      </c>
      <c r="O802" s="17">
        <v>0</v>
      </c>
      <c r="P802" s="17">
        <v>1</v>
      </c>
      <c r="Q802" s="17">
        <v>0</v>
      </c>
      <c r="R802">
        <v>508329127</v>
      </c>
      <c r="S802">
        <v>2098</v>
      </c>
      <c r="U802" t="s">
        <v>561</v>
      </c>
      <c r="V802">
        <f>MATCH(D802,Отчет!$D:$D,0)</f>
        <v>129</v>
      </c>
    </row>
    <row r="803" spans="1:22" x14ac:dyDescent="0.2">
      <c r="A803" s="17">
        <v>538539802</v>
      </c>
      <c r="B803" s="17">
        <v>8</v>
      </c>
      <c r="C803" s="17" t="s">
        <v>216</v>
      </c>
      <c r="D803" s="17">
        <v>504312021</v>
      </c>
      <c r="E803" s="7" t="s">
        <v>263</v>
      </c>
      <c r="F803" s="7" t="s">
        <v>211</v>
      </c>
      <c r="G803" s="7" t="s">
        <v>264</v>
      </c>
      <c r="H803" s="17" t="s">
        <v>265</v>
      </c>
      <c r="I803" s="7" t="s">
        <v>571</v>
      </c>
      <c r="J803" s="17">
        <v>0</v>
      </c>
      <c r="K803" s="17" t="s">
        <v>171</v>
      </c>
      <c r="L803" s="17" t="s">
        <v>560</v>
      </c>
      <c r="N803" s="17">
        <v>0</v>
      </c>
      <c r="O803" s="17">
        <v>0</v>
      </c>
      <c r="P803" s="17">
        <v>1</v>
      </c>
      <c r="Q803" s="17">
        <v>0</v>
      </c>
      <c r="R803">
        <v>508329127</v>
      </c>
      <c r="S803">
        <v>2098</v>
      </c>
      <c r="U803" t="s">
        <v>561</v>
      </c>
      <c r="V803">
        <f>MATCH(D803,Отчет!$D:$D,0)</f>
        <v>91</v>
      </c>
    </row>
    <row r="804" spans="1:22" x14ac:dyDescent="0.2">
      <c r="A804" s="17">
        <v>538540024</v>
      </c>
      <c r="B804" s="17">
        <v>8</v>
      </c>
      <c r="C804" s="17" t="s">
        <v>165</v>
      </c>
      <c r="D804" s="17">
        <v>504310740</v>
      </c>
      <c r="E804" s="7" t="s">
        <v>501</v>
      </c>
      <c r="F804" s="7" t="s">
        <v>185</v>
      </c>
      <c r="G804" s="7" t="s">
        <v>283</v>
      </c>
      <c r="H804" s="17" t="s">
        <v>502</v>
      </c>
      <c r="I804" s="7" t="s">
        <v>571</v>
      </c>
      <c r="J804" s="17">
        <v>0</v>
      </c>
      <c r="K804" s="17" t="s">
        <v>171</v>
      </c>
      <c r="L804" s="17" t="s">
        <v>560</v>
      </c>
      <c r="N804" s="17">
        <v>0</v>
      </c>
      <c r="O804" s="17">
        <v>0</v>
      </c>
      <c r="P804" s="17">
        <v>1</v>
      </c>
      <c r="Q804" s="17">
        <v>1</v>
      </c>
      <c r="R804">
        <v>508329127</v>
      </c>
      <c r="S804">
        <v>2098</v>
      </c>
      <c r="U804" t="s">
        <v>561</v>
      </c>
      <c r="V804">
        <f>MATCH(D804,Отчет!$D:$D,0)</f>
        <v>35</v>
      </c>
    </row>
    <row r="805" spans="1:22" x14ac:dyDescent="0.2">
      <c r="A805" s="17">
        <v>538539967</v>
      </c>
      <c r="B805" s="17">
        <v>8</v>
      </c>
      <c r="C805" s="17" t="s">
        <v>188</v>
      </c>
      <c r="D805" s="17">
        <v>504310768</v>
      </c>
      <c r="E805" s="7" t="s">
        <v>503</v>
      </c>
      <c r="F805" s="7" t="s">
        <v>504</v>
      </c>
      <c r="G805" s="7" t="s">
        <v>505</v>
      </c>
      <c r="H805" s="17" t="s">
        <v>506</v>
      </c>
      <c r="I805" s="7" t="s">
        <v>571</v>
      </c>
      <c r="J805" s="17">
        <v>0</v>
      </c>
      <c r="K805" s="17" t="s">
        <v>171</v>
      </c>
      <c r="L805" s="17" t="s">
        <v>560</v>
      </c>
      <c r="N805" s="17">
        <v>0</v>
      </c>
      <c r="O805" s="17">
        <v>0</v>
      </c>
      <c r="P805" s="17">
        <v>1</v>
      </c>
      <c r="Q805" s="17">
        <v>1</v>
      </c>
      <c r="R805">
        <v>508329127</v>
      </c>
      <c r="S805">
        <v>2098</v>
      </c>
      <c r="U805" t="s">
        <v>561</v>
      </c>
      <c r="V805">
        <f>MATCH(D805,Отчет!$D:$D,0)</f>
        <v>56</v>
      </c>
    </row>
    <row r="806" spans="1:22" x14ac:dyDescent="0.2">
      <c r="A806" s="17">
        <v>538539850</v>
      </c>
      <c r="B806" s="17">
        <v>8</v>
      </c>
      <c r="C806" s="17" t="s">
        <v>188</v>
      </c>
      <c r="D806" s="17">
        <v>504310792</v>
      </c>
      <c r="E806" s="7" t="s">
        <v>507</v>
      </c>
      <c r="F806" s="7" t="s">
        <v>508</v>
      </c>
      <c r="G806" s="7" t="s">
        <v>509</v>
      </c>
      <c r="H806" s="17" t="s">
        <v>510</v>
      </c>
      <c r="I806" s="7" t="s">
        <v>571</v>
      </c>
      <c r="J806" s="17">
        <v>0</v>
      </c>
      <c r="K806" s="17" t="s">
        <v>171</v>
      </c>
      <c r="L806" s="17" t="s">
        <v>560</v>
      </c>
      <c r="N806" s="17">
        <v>0</v>
      </c>
      <c r="O806" s="17">
        <v>0</v>
      </c>
      <c r="P806" s="17">
        <v>1</v>
      </c>
      <c r="Q806" s="17">
        <v>1</v>
      </c>
      <c r="R806">
        <v>508329127</v>
      </c>
      <c r="S806">
        <v>2098</v>
      </c>
      <c r="U806" t="s">
        <v>561</v>
      </c>
      <c r="V806">
        <f>MATCH(D806,Отчет!$D:$D,0)</f>
        <v>71</v>
      </c>
    </row>
    <row r="807" spans="1:22" x14ac:dyDescent="0.2">
      <c r="A807" s="17">
        <v>666555706</v>
      </c>
      <c r="B807" s="17">
        <v>6</v>
      </c>
      <c r="C807" s="17" t="s">
        <v>188</v>
      </c>
      <c r="D807" s="17">
        <v>504310816</v>
      </c>
      <c r="E807" s="7" t="s">
        <v>511</v>
      </c>
      <c r="F807" s="7" t="s">
        <v>226</v>
      </c>
      <c r="G807" s="7" t="s">
        <v>512</v>
      </c>
      <c r="H807" s="17" t="s">
        <v>513</v>
      </c>
      <c r="I807" s="7" t="s">
        <v>571</v>
      </c>
      <c r="J807" s="17">
        <v>0</v>
      </c>
      <c r="K807" s="17" t="s">
        <v>171</v>
      </c>
      <c r="L807" s="17" t="s">
        <v>560</v>
      </c>
      <c r="N807" s="17">
        <v>0</v>
      </c>
      <c r="O807" s="17">
        <v>0</v>
      </c>
      <c r="P807" s="17">
        <v>1</v>
      </c>
      <c r="Q807" s="17">
        <v>1</v>
      </c>
      <c r="R807">
        <v>508329127</v>
      </c>
      <c r="S807">
        <v>2098</v>
      </c>
      <c r="U807" t="s">
        <v>561</v>
      </c>
      <c r="V807">
        <f>MATCH(D807,Отчет!$D:$D,0)</f>
        <v>108</v>
      </c>
    </row>
    <row r="808" spans="1:22" x14ac:dyDescent="0.2">
      <c r="A808" s="17">
        <v>538540012</v>
      </c>
      <c r="B808" s="17">
        <v>7</v>
      </c>
      <c r="C808" s="17" t="s">
        <v>165</v>
      </c>
      <c r="D808" s="17">
        <v>504310840</v>
      </c>
      <c r="E808" s="7" t="s">
        <v>514</v>
      </c>
      <c r="F808" s="7" t="s">
        <v>185</v>
      </c>
      <c r="G808" s="7" t="s">
        <v>309</v>
      </c>
      <c r="H808" s="17" t="s">
        <v>515</v>
      </c>
      <c r="I808" s="7" t="s">
        <v>571</v>
      </c>
      <c r="J808" s="17">
        <v>0</v>
      </c>
      <c r="K808" s="17" t="s">
        <v>171</v>
      </c>
      <c r="L808" s="17" t="s">
        <v>560</v>
      </c>
      <c r="N808" s="17">
        <v>0</v>
      </c>
      <c r="O808" s="17">
        <v>0</v>
      </c>
      <c r="P808" s="17">
        <v>1</v>
      </c>
      <c r="Q808" s="17">
        <v>1</v>
      </c>
      <c r="R808">
        <v>508329127</v>
      </c>
      <c r="S808">
        <v>2098</v>
      </c>
      <c r="U808" t="s">
        <v>561</v>
      </c>
      <c r="V808">
        <f>MATCH(D808,Отчет!$D:$D,0)</f>
        <v>31</v>
      </c>
    </row>
    <row r="809" spans="1:22" x14ac:dyDescent="0.2">
      <c r="A809" s="17">
        <v>538539796</v>
      </c>
      <c r="B809" s="17">
        <v>7</v>
      </c>
      <c r="C809" s="17" t="s">
        <v>216</v>
      </c>
      <c r="D809" s="17">
        <v>499630771</v>
      </c>
      <c r="E809" s="7" t="s">
        <v>329</v>
      </c>
      <c r="F809" s="7" t="s">
        <v>302</v>
      </c>
      <c r="G809" s="7" t="s">
        <v>330</v>
      </c>
      <c r="H809" s="17" t="s">
        <v>331</v>
      </c>
      <c r="I809" s="7" t="s">
        <v>571</v>
      </c>
      <c r="J809" s="17">
        <v>0</v>
      </c>
      <c r="K809" s="17" t="s">
        <v>171</v>
      </c>
      <c r="L809" s="17" t="s">
        <v>560</v>
      </c>
      <c r="N809" s="17">
        <v>0</v>
      </c>
      <c r="O809" s="17">
        <v>0</v>
      </c>
      <c r="P809" s="17">
        <v>1</v>
      </c>
      <c r="Q809" s="17">
        <v>0</v>
      </c>
      <c r="R809">
        <v>508329127</v>
      </c>
      <c r="S809">
        <v>2098</v>
      </c>
      <c r="U809" t="s">
        <v>561</v>
      </c>
      <c r="V809">
        <f>MATCH(D809,Отчет!$D:$D,0)</f>
        <v>115</v>
      </c>
    </row>
    <row r="810" spans="1:22" x14ac:dyDescent="0.2">
      <c r="A810" s="17">
        <v>538539949</v>
      </c>
      <c r="B810" s="17">
        <v>8</v>
      </c>
      <c r="C810" s="17" t="s">
        <v>188</v>
      </c>
      <c r="D810" s="17">
        <v>499630793</v>
      </c>
      <c r="E810" s="7" t="s">
        <v>332</v>
      </c>
      <c r="F810" s="7" t="s">
        <v>333</v>
      </c>
      <c r="G810" s="7" t="s">
        <v>334</v>
      </c>
      <c r="H810" s="17" t="s">
        <v>335</v>
      </c>
      <c r="I810" s="7" t="s">
        <v>571</v>
      </c>
      <c r="J810" s="17">
        <v>0</v>
      </c>
      <c r="K810" s="17" t="s">
        <v>171</v>
      </c>
      <c r="L810" s="17" t="s">
        <v>560</v>
      </c>
      <c r="N810" s="17">
        <v>0</v>
      </c>
      <c r="O810" s="17">
        <v>0</v>
      </c>
      <c r="P810" s="17">
        <v>1</v>
      </c>
      <c r="Q810" s="17">
        <v>0</v>
      </c>
      <c r="R810">
        <v>508329127</v>
      </c>
      <c r="S810">
        <v>2098</v>
      </c>
      <c r="U810" t="s">
        <v>561</v>
      </c>
      <c r="V810">
        <f>MATCH(D810,Отчет!$D:$D,0)</f>
        <v>114</v>
      </c>
    </row>
    <row r="811" spans="1:22" x14ac:dyDescent="0.2">
      <c r="A811" s="17">
        <v>538539826</v>
      </c>
      <c r="B811" s="17">
        <v>9</v>
      </c>
      <c r="D811" s="17">
        <v>499630819</v>
      </c>
      <c r="E811" s="7" t="s">
        <v>336</v>
      </c>
      <c r="F811" s="7" t="s">
        <v>337</v>
      </c>
      <c r="G811" s="7" t="s">
        <v>267</v>
      </c>
      <c r="H811" s="17" t="s">
        <v>338</v>
      </c>
      <c r="I811" s="7" t="s">
        <v>571</v>
      </c>
      <c r="J811" s="17">
        <v>0</v>
      </c>
      <c r="K811" s="17" t="s">
        <v>171</v>
      </c>
      <c r="L811" s="17" t="s">
        <v>560</v>
      </c>
      <c r="N811" s="17">
        <v>0</v>
      </c>
      <c r="O811" s="17">
        <v>0</v>
      </c>
      <c r="P811" s="17">
        <v>1</v>
      </c>
      <c r="Q811" s="17">
        <v>0</v>
      </c>
      <c r="R811">
        <v>508329127</v>
      </c>
      <c r="S811">
        <v>2098</v>
      </c>
      <c r="U811" t="s">
        <v>561</v>
      </c>
      <c r="V811">
        <f>MATCH(D811,Отчет!$D:$D,0)</f>
        <v>70</v>
      </c>
    </row>
    <row r="812" spans="1:22" x14ac:dyDescent="0.2">
      <c r="A812" s="17">
        <v>538539871</v>
      </c>
      <c r="B812" s="17">
        <v>7</v>
      </c>
      <c r="C812" s="17" t="s">
        <v>188</v>
      </c>
      <c r="D812" s="17">
        <v>515626284</v>
      </c>
      <c r="E812" s="7" t="s">
        <v>355</v>
      </c>
      <c r="F812" s="7" t="s">
        <v>356</v>
      </c>
      <c r="G812" s="7" t="s">
        <v>267</v>
      </c>
      <c r="H812" s="17" t="s">
        <v>357</v>
      </c>
      <c r="I812" s="7" t="s">
        <v>571</v>
      </c>
      <c r="J812" s="17">
        <v>0</v>
      </c>
      <c r="K812" s="17" t="s">
        <v>171</v>
      </c>
      <c r="L812" s="17" t="s">
        <v>560</v>
      </c>
      <c r="N812" s="17">
        <v>0</v>
      </c>
      <c r="O812" s="17">
        <v>0</v>
      </c>
      <c r="P812" s="17">
        <v>1</v>
      </c>
      <c r="Q812" s="17">
        <v>1</v>
      </c>
      <c r="R812">
        <v>508329127</v>
      </c>
      <c r="S812">
        <v>2098</v>
      </c>
      <c r="U812" t="s">
        <v>561</v>
      </c>
      <c r="V812">
        <f>MATCH(D812,Отчет!$D:$D,0)</f>
        <v>101</v>
      </c>
    </row>
    <row r="813" spans="1:22" x14ac:dyDescent="0.2">
      <c r="A813" s="17">
        <v>612412191</v>
      </c>
      <c r="B813" s="17">
        <v>8</v>
      </c>
      <c r="C813" s="17" t="s">
        <v>188</v>
      </c>
      <c r="D813" s="17">
        <v>584534496</v>
      </c>
      <c r="E813" s="7" t="s">
        <v>365</v>
      </c>
      <c r="F813" s="7" t="s">
        <v>337</v>
      </c>
      <c r="G813" s="7" t="s">
        <v>359</v>
      </c>
      <c r="H813" s="17" t="s">
        <v>366</v>
      </c>
      <c r="I813" s="7" t="s">
        <v>571</v>
      </c>
      <c r="J813" s="17">
        <v>0</v>
      </c>
      <c r="K813" s="17" t="s">
        <v>171</v>
      </c>
      <c r="L813" s="17" t="s">
        <v>560</v>
      </c>
      <c r="N813" s="17">
        <v>0</v>
      </c>
      <c r="O813" s="17">
        <v>0</v>
      </c>
      <c r="P813" s="17">
        <v>1</v>
      </c>
      <c r="Q813" s="17">
        <v>1</v>
      </c>
      <c r="R813">
        <v>508329127</v>
      </c>
      <c r="S813">
        <v>2098</v>
      </c>
      <c r="U813" t="s">
        <v>561</v>
      </c>
      <c r="V813">
        <f>MATCH(D813,Отчет!$D:$D,0)</f>
        <v>33</v>
      </c>
    </row>
    <row r="814" spans="1:22" x14ac:dyDescent="0.2">
      <c r="A814" s="17">
        <v>538539955</v>
      </c>
      <c r="B814" s="17">
        <v>6</v>
      </c>
      <c r="C814" s="17" t="s">
        <v>188</v>
      </c>
      <c r="D814" s="17">
        <v>504312123</v>
      </c>
      <c r="E814" s="7" t="s">
        <v>555</v>
      </c>
      <c r="F814" s="7" t="s">
        <v>556</v>
      </c>
      <c r="G814" s="7" t="s">
        <v>557</v>
      </c>
      <c r="H814" s="17" t="s">
        <v>558</v>
      </c>
      <c r="I814" s="7" t="s">
        <v>571</v>
      </c>
      <c r="J814" s="17">
        <v>0</v>
      </c>
      <c r="K814" s="17" t="s">
        <v>171</v>
      </c>
      <c r="L814" s="17" t="s">
        <v>560</v>
      </c>
      <c r="N814" s="17">
        <v>0</v>
      </c>
      <c r="O814" s="17">
        <v>0</v>
      </c>
      <c r="P814" s="17">
        <v>1</v>
      </c>
      <c r="Q814" s="17">
        <v>0</v>
      </c>
      <c r="R814">
        <v>508329127</v>
      </c>
      <c r="S814">
        <v>2098</v>
      </c>
      <c r="U814" t="s">
        <v>561</v>
      </c>
      <c r="V814">
        <f>MATCH(D814,Отчет!$D:$D,0)</f>
        <v>127</v>
      </c>
    </row>
    <row r="815" spans="1:22" x14ac:dyDescent="0.2">
      <c r="A815" s="17">
        <v>538539877</v>
      </c>
      <c r="B815" s="17">
        <v>7</v>
      </c>
      <c r="C815" s="17" t="s">
        <v>188</v>
      </c>
      <c r="D815" s="17">
        <v>504312181</v>
      </c>
      <c r="E815" s="7" t="s">
        <v>280</v>
      </c>
      <c r="F815" s="7" t="s">
        <v>177</v>
      </c>
      <c r="G815" s="7" t="s">
        <v>186</v>
      </c>
      <c r="H815" s="17" t="s">
        <v>281</v>
      </c>
      <c r="I815" s="7" t="s">
        <v>571</v>
      </c>
      <c r="J815" s="17">
        <v>0</v>
      </c>
      <c r="K815" s="17" t="s">
        <v>171</v>
      </c>
      <c r="L815" s="17" t="s">
        <v>560</v>
      </c>
      <c r="N815" s="17">
        <v>0</v>
      </c>
      <c r="O815" s="17">
        <v>0</v>
      </c>
      <c r="P815" s="17">
        <v>1</v>
      </c>
      <c r="Q815" s="17">
        <v>0</v>
      </c>
      <c r="R815">
        <v>508329127</v>
      </c>
      <c r="S815">
        <v>2098</v>
      </c>
      <c r="U815" t="s">
        <v>561</v>
      </c>
      <c r="V815">
        <f>MATCH(D815,Отчет!$D:$D,0)</f>
        <v>92</v>
      </c>
    </row>
    <row r="816" spans="1:22" x14ac:dyDescent="0.2">
      <c r="A816" s="17">
        <v>538540000</v>
      </c>
      <c r="B816" s="17">
        <v>8</v>
      </c>
      <c r="C816" s="17" t="s">
        <v>165</v>
      </c>
      <c r="D816" s="17">
        <v>504312248</v>
      </c>
      <c r="E816" s="7" t="s">
        <v>285</v>
      </c>
      <c r="F816" s="7" t="s">
        <v>218</v>
      </c>
      <c r="G816" s="7" t="s">
        <v>186</v>
      </c>
      <c r="H816" s="17" t="s">
        <v>286</v>
      </c>
      <c r="I816" s="7" t="s">
        <v>571</v>
      </c>
      <c r="J816" s="17">
        <v>0</v>
      </c>
      <c r="K816" s="17" t="s">
        <v>171</v>
      </c>
      <c r="L816" s="17" t="s">
        <v>560</v>
      </c>
      <c r="N816" s="17">
        <v>0</v>
      </c>
      <c r="O816" s="17">
        <v>0</v>
      </c>
      <c r="P816" s="17">
        <v>1</v>
      </c>
      <c r="Q816" s="17">
        <v>0</v>
      </c>
      <c r="R816">
        <v>508329127</v>
      </c>
      <c r="S816">
        <v>2098</v>
      </c>
      <c r="U816" t="s">
        <v>561</v>
      </c>
      <c r="V816">
        <f>MATCH(D816,Отчет!$D:$D,0)</f>
        <v>32</v>
      </c>
    </row>
    <row r="817" spans="1:22" x14ac:dyDescent="0.2">
      <c r="A817" s="17">
        <v>538539943</v>
      </c>
      <c r="B817" s="17">
        <v>7</v>
      </c>
      <c r="C817" s="17" t="s">
        <v>188</v>
      </c>
      <c r="D817" s="17">
        <v>504312383</v>
      </c>
      <c r="E817" s="7" t="s">
        <v>299</v>
      </c>
      <c r="F817" s="7" t="s">
        <v>256</v>
      </c>
      <c r="G817" s="7" t="s">
        <v>207</v>
      </c>
      <c r="H817" s="17" t="s">
        <v>300</v>
      </c>
      <c r="I817" s="7" t="s">
        <v>571</v>
      </c>
      <c r="J817" s="17">
        <v>0</v>
      </c>
      <c r="K817" s="17" t="s">
        <v>171</v>
      </c>
      <c r="L817" s="17" t="s">
        <v>560</v>
      </c>
      <c r="N817" s="17">
        <v>0</v>
      </c>
      <c r="O817" s="17">
        <v>0</v>
      </c>
      <c r="P817" s="17">
        <v>1</v>
      </c>
      <c r="Q817" s="17">
        <v>0</v>
      </c>
      <c r="R817">
        <v>508329127</v>
      </c>
      <c r="S817">
        <v>2098</v>
      </c>
      <c r="U817" t="s">
        <v>561</v>
      </c>
      <c r="V817">
        <f>MATCH(D817,Отчет!$D:$D,0)</f>
        <v>116</v>
      </c>
    </row>
    <row r="818" spans="1:22" x14ac:dyDescent="0.2">
      <c r="A818" s="17">
        <v>538539913</v>
      </c>
      <c r="B818" s="17">
        <v>9</v>
      </c>
      <c r="C818" s="17" t="s">
        <v>188</v>
      </c>
      <c r="D818" s="17">
        <v>499630577</v>
      </c>
      <c r="E818" s="7" t="s">
        <v>308</v>
      </c>
      <c r="F818" s="7" t="s">
        <v>177</v>
      </c>
      <c r="G818" s="7" t="s">
        <v>309</v>
      </c>
      <c r="H818" s="17" t="s">
        <v>310</v>
      </c>
      <c r="I818" s="7" t="s">
        <v>571</v>
      </c>
      <c r="J818" s="17">
        <v>0</v>
      </c>
      <c r="K818" s="17" t="s">
        <v>171</v>
      </c>
      <c r="L818" s="17" t="s">
        <v>560</v>
      </c>
      <c r="N818" s="17">
        <v>0</v>
      </c>
      <c r="O818" s="17">
        <v>0</v>
      </c>
      <c r="P818" s="17">
        <v>1</v>
      </c>
      <c r="Q818" s="17">
        <v>0</v>
      </c>
      <c r="R818">
        <v>508329127</v>
      </c>
      <c r="S818">
        <v>2098</v>
      </c>
      <c r="U818" t="s">
        <v>561</v>
      </c>
      <c r="V818">
        <f>MATCH(D818,Отчет!$D:$D,0)</f>
        <v>68</v>
      </c>
    </row>
    <row r="819" spans="1:22" x14ac:dyDescent="0.2">
      <c r="A819" s="17">
        <v>538539784</v>
      </c>
      <c r="B819" s="17">
        <v>6</v>
      </c>
      <c r="C819" s="17" t="s">
        <v>216</v>
      </c>
      <c r="D819" s="17">
        <v>499630607</v>
      </c>
      <c r="E819" s="7" t="s">
        <v>311</v>
      </c>
      <c r="F819" s="7" t="s">
        <v>177</v>
      </c>
      <c r="G819" s="7" t="s">
        <v>312</v>
      </c>
      <c r="H819" s="17" t="s">
        <v>313</v>
      </c>
      <c r="I819" s="7" t="s">
        <v>571</v>
      </c>
      <c r="J819" s="17">
        <v>0</v>
      </c>
      <c r="K819" s="17" t="s">
        <v>171</v>
      </c>
      <c r="L819" s="17" t="s">
        <v>560</v>
      </c>
      <c r="N819" s="17">
        <v>0</v>
      </c>
      <c r="O819" s="17">
        <v>0</v>
      </c>
      <c r="P819" s="17">
        <v>1</v>
      </c>
      <c r="Q819" s="17">
        <v>0</v>
      </c>
      <c r="R819">
        <v>508329127</v>
      </c>
      <c r="S819">
        <v>2098</v>
      </c>
      <c r="U819" t="s">
        <v>561</v>
      </c>
      <c r="V819">
        <f>MATCH(D819,Отчет!$D:$D,0)</f>
        <v>117</v>
      </c>
    </row>
    <row r="820" spans="1:22" x14ac:dyDescent="0.2">
      <c r="A820" s="17">
        <v>538541224</v>
      </c>
      <c r="B820" s="17">
        <v>8</v>
      </c>
      <c r="C820" s="17" t="s">
        <v>209</v>
      </c>
      <c r="D820" s="17">
        <v>504308204</v>
      </c>
      <c r="E820" s="7" t="s">
        <v>386</v>
      </c>
      <c r="F820" s="7" t="s">
        <v>211</v>
      </c>
      <c r="G820" s="7" t="s">
        <v>242</v>
      </c>
      <c r="H820" s="17" t="s">
        <v>387</v>
      </c>
      <c r="I820" s="7" t="s">
        <v>572</v>
      </c>
      <c r="J820" s="17">
        <v>0</v>
      </c>
      <c r="K820" s="17" t="s">
        <v>171</v>
      </c>
      <c r="L820" s="17" t="s">
        <v>560</v>
      </c>
      <c r="N820" s="17">
        <v>0</v>
      </c>
      <c r="O820" s="17">
        <v>0</v>
      </c>
      <c r="P820" s="17">
        <v>1</v>
      </c>
      <c r="Q820" s="17">
        <v>1</v>
      </c>
      <c r="R820">
        <v>508329127</v>
      </c>
      <c r="S820">
        <v>2098</v>
      </c>
      <c r="U820" t="s">
        <v>561</v>
      </c>
      <c r="V820">
        <f>MATCH(D820,Отчет!$D:$D,0)</f>
        <v>120</v>
      </c>
    </row>
    <row r="821" spans="1:22" x14ac:dyDescent="0.2">
      <c r="A821" s="17">
        <v>538541207</v>
      </c>
      <c r="B821" s="17">
        <v>8</v>
      </c>
      <c r="C821" s="17" t="s">
        <v>209</v>
      </c>
      <c r="D821" s="17">
        <v>504308535</v>
      </c>
      <c r="E821" s="7" t="s">
        <v>399</v>
      </c>
      <c r="F821" s="7" t="s">
        <v>333</v>
      </c>
      <c r="G821" s="7" t="s">
        <v>207</v>
      </c>
      <c r="H821" s="17" t="s">
        <v>400</v>
      </c>
      <c r="I821" s="7" t="s">
        <v>572</v>
      </c>
      <c r="J821" s="17">
        <v>0</v>
      </c>
      <c r="K821" s="17" t="s">
        <v>171</v>
      </c>
      <c r="L821" s="17" t="s">
        <v>560</v>
      </c>
      <c r="N821" s="17">
        <v>0</v>
      </c>
      <c r="O821" s="17">
        <v>0</v>
      </c>
      <c r="P821" s="17">
        <v>1</v>
      </c>
      <c r="Q821" s="17">
        <v>1</v>
      </c>
      <c r="R821">
        <v>508329127</v>
      </c>
      <c r="S821">
        <v>2098</v>
      </c>
      <c r="U821" t="s">
        <v>561</v>
      </c>
      <c r="V821">
        <f>MATCH(D821,Отчет!$D:$D,0)</f>
        <v>16</v>
      </c>
    </row>
    <row r="822" spans="1:22" x14ac:dyDescent="0.2">
      <c r="A822" s="17">
        <v>538541165</v>
      </c>
      <c r="B822" s="17">
        <v>6</v>
      </c>
      <c r="C822" s="17" t="s">
        <v>209</v>
      </c>
      <c r="D822" s="17">
        <v>504312413</v>
      </c>
      <c r="E822" s="7" t="s">
        <v>301</v>
      </c>
      <c r="F822" s="7" t="s">
        <v>302</v>
      </c>
      <c r="G822" s="7" t="s">
        <v>303</v>
      </c>
      <c r="H822" s="17" t="s">
        <v>304</v>
      </c>
      <c r="I822" s="7" t="s">
        <v>572</v>
      </c>
      <c r="J822" s="17">
        <v>0</v>
      </c>
      <c r="K822" s="17" t="s">
        <v>171</v>
      </c>
      <c r="L822" s="17" t="s">
        <v>560</v>
      </c>
      <c r="N822" s="17">
        <v>0</v>
      </c>
      <c r="O822" s="17">
        <v>0</v>
      </c>
      <c r="P822" s="17">
        <v>1</v>
      </c>
      <c r="Q822" s="17">
        <v>0</v>
      </c>
      <c r="R822">
        <v>508329127</v>
      </c>
      <c r="S822">
        <v>2098</v>
      </c>
      <c r="U822" t="s">
        <v>561</v>
      </c>
      <c r="V822">
        <f>MATCH(D822,Отчет!$D:$D,0)</f>
        <v>83</v>
      </c>
    </row>
    <row r="823" spans="1:22" x14ac:dyDescent="0.2">
      <c r="A823" s="17">
        <v>538541124</v>
      </c>
      <c r="B823" s="17">
        <v>7</v>
      </c>
      <c r="C823" s="17" t="s">
        <v>209</v>
      </c>
      <c r="D823" s="17">
        <v>504312097</v>
      </c>
      <c r="E823" s="7" t="s">
        <v>273</v>
      </c>
      <c r="F823" s="7" t="s">
        <v>274</v>
      </c>
      <c r="G823" s="7" t="s">
        <v>275</v>
      </c>
      <c r="H823" s="17" t="s">
        <v>276</v>
      </c>
      <c r="I823" s="7" t="s">
        <v>572</v>
      </c>
      <c r="J823" s="17">
        <v>0</v>
      </c>
      <c r="K823" s="17" t="s">
        <v>171</v>
      </c>
      <c r="L823" s="17" t="s">
        <v>560</v>
      </c>
      <c r="N823" s="17">
        <v>0</v>
      </c>
      <c r="O823" s="17">
        <v>0</v>
      </c>
      <c r="P823" s="17">
        <v>1</v>
      </c>
      <c r="Q823" s="17">
        <v>0</v>
      </c>
      <c r="R823">
        <v>508329127</v>
      </c>
      <c r="S823">
        <v>2098</v>
      </c>
      <c r="U823" t="s">
        <v>561</v>
      </c>
      <c r="V823">
        <f>MATCH(D823,Отчет!$D:$D,0)</f>
        <v>60</v>
      </c>
    </row>
    <row r="824" spans="1:22" x14ac:dyDescent="0.2">
      <c r="A824" s="17">
        <v>666575703</v>
      </c>
      <c r="B824" s="17">
        <v>3</v>
      </c>
      <c r="C824" s="17" t="s">
        <v>209</v>
      </c>
      <c r="D824" s="17">
        <v>565792652</v>
      </c>
      <c r="E824" s="7" t="s">
        <v>367</v>
      </c>
      <c r="F824" s="7" t="s">
        <v>368</v>
      </c>
      <c r="G824" s="7" t="s">
        <v>369</v>
      </c>
      <c r="H824" s="17" t="s">
        <v>370</v>
      </c>
      <c r="I824" s="7" t="s">
        <v>572</v>
      </c>
      <c r="J824" s="17">
        <v>0</v>
      </c>
      <c r="K824" s="17" t="s">
        <v>171</v>
      </c>
      <c r="L824" s="17" t="s">
        <v>560</v>
      </c>
      <c r="N824" s="17">
        <v>0</v>
      </c>
      <c r="O824" s="17">
        <v>0</v>
      </c>
      <c r="P824" s="17">
        <v>0</v>
      </c>
      <c r="Q824" s="17">
        <v>1</v>
      </c>
      <c r="R824">
        <v>508329127</v>
      </c>
      <c r="S824">
        <v>2098</v>
      </c>
      <c r="U824" t="s">
        <v>561</v>
      </c>
      <c r="V824">
        <f>MATCH(D824,Отчет!$D:$D,0)</f>
        <v>123</v>
      </c>
    </row>
    <row r="825" spans="1:22" x14ac:dyDescent="0.2">
      <c r="A825" s="17">
        <v>538541144</v>
      </c>
      <c r="B825" s="17">
        <v>4</v>
      </c>
      <c r="C825" s="17" t="s">
        <v>209</v>
      </c>
      <c r="D825" s="17">
        <v>509654598</v>
      </c>
      <c r="E825" s="7" t="s">
        <v>341</v>
      </c>
      <c r="F825" s="7" t="s">
        <v>342</v>
      </c>
      <c r="G825" s="7" t="s">
        <v>343</v>
      </c>
      <c r="H825" s="17" t="s">
        <v>344</v>
      </c>
      <c r="I825" s="7" t="s">
        <v>572</v>
      </c>
      <c r="J825" s="17">
        <v>0</v>
      </c>
      <c r="K825" s="17" t="s">
        <v>171</v>
      </c>
      <c r="L825" s="17" t="s">
        <v>560</v>
      </c>
      <c r="N825" s="17">
        <v>0</v>
      </c>
      <c r="O825" s="17">
        <v>0</v>
      </c>
      <c r="P825" s="17">
        <v>1</v>
      </c>
      <c r="Q825" s="17">
        <v>1</v>
      </c>
      <c r="R825">
        <v>508329127</v>
      </c>
      <c r="S825">
        <v>2098</v>
      </c>
      <c r="U825" t="s">
        <v>561</v>
      </c>
      <c r="V825">
        <f>MATCH(D825,Отчет!$D:$D,0)</f>
        <v>107</v>
      </c>
    </row>
    <row r="826" spans="1:22" x14ac:dyDescent="0.2">
      <c r="A826" s="17">
        <v>538541111</v>
      </c>
      <c r="B826" s="17">
        <v>9</v>
      </c>
      <c r="C826" s="17" t="s">
        <v>209</v>
      </c>
      <c r="D826" s="17">
        <v>509654571</v>
      </c>
      <c r="E826" s="7" t="s">
        <v>339</v>
      </c>
      <c r="F826" s="7" t="s">
        <v>302</v>
      </c>
      <c r="G826" s="7" t="s">
        <v>186</v>
      </c>
      <c r="H826" s="17" t="s">
        <v>340</v>
      </c>
      <c r="I826" s="7" t="s">
        <v>572</v>
      </c>
      <c r="J826" s="17">
        <v>0</v>
      </c>
      <c r="K826" s="17" t="s">
        <v>171</v>
      </c>
      <c r="L826" s="17" t="s">
        <v>560</v>
      </c>
      <c r="N826" s="17">
        <v>0</v>
      </c>
      <c r="O826" s="17">
        <v>0</v>
      </c>
      <c r="P826" s="17">
        <v>1</v>
      </c>
      <c r="Q826" s="17">
        <v>1</v>
      </c>
      <c r="R826">
        <v>508329127</v>
      </c>
      <c r="S826">
        <v>2098</v>
      </c>
      <c r="U826" t="s">
        <v>561</v>
      </c>
      <c r="V826">
        <f>MATCH(D826,Отчет!$D:$D,0)</f>
        <v>46</v>
      </c>
    </row>
    <row r="827" spans="1:22" x14ac:dyDescent="0.2">
      <c r="A827" s="17">
        <v>538541099</v>
      </c>
      <c r="B827" s="17">
        <v>4</v>
      </c>
      <c r="C827" s="17" t="s">
        <v>209</v>
      </c>
      <c r="D827" s="17">
        <v>499630741</v>
      </c>
      <c r="E827" s="7" t="s">
        <v>325</v>
      </c>
      <c r="F827" s="7" t="s">
        <v>326</v>
      </c>
      <c r="G827" s="7" t="s">
        <v>327</v>
      </c>
      <c r="H827" s="17" t="s">
        <v>328</v>
      </c>
      <c r="I827" s="7" t="s">
        <v>572</v>
      </c>
      <c r="J827" s="17">
        <v>0</v>
      </c>
      <c r="K827" s="17" t="s">
        <v>171</v>
      </c>
      <c r="L827" s="17" t="s">
        <v>560</v>
      </c>
      <c r="N827" s="17">
        <v>0</v>
      </c>
      <c r="O827" s="17">
        <v>0</v>
      </c>
      <c r="P827" s="17">
        <v>1</v>
      </c>
      <c r="Q827" s="17">
        <v>0</v>
      </c>
      <c r="R827">
        <v>508329127</v>
      </c>
      <c r="S827">
        <v>2098</v>
      </c>
      <c r="U827" t="s">
        <v>561</v>
      </c>
      <c r="V827">
        <f>MATCH(D827,Отчет!$D:$D,0)</f>
        <v>128</v>
      </c>
    </row>
    <row r="828" spans="1:22" x14ac:dyDescent="0.2">
      <c r="A828" s="17">
        <v>538541183</v>
      </c>
      <c r="B828" s="17">
        <v>8</v>
      </c>
      <c r="C828" s="17" t="s">
        <v>209</v>
      </c>
      <c r="D828" s="17">
        <v>504310707</v>
      </c>
      <c r="E828" s="7" t="s">
        <v>499</v>
      </c>
      <c r="F828" s="7" t="s">
        <v>185</v>
      </c>
      <c r="G828" s="7" t="s">
        <v>294</v>
      </c>
      <c r="H828" s="17" t="s">
        <v>500</v>
      </c>
      <c r="I828" s="7" t="s">
        <v>572</v>
      </c>
      <c r="J828" s="17">
        <v>0</v>
      </c>
      <c r="K828" s="17" t="s">
        <v>171</v>
      </c>
      <c r="L828" s="17" t="s">
        <v>560</v>
      </c>
      <c r="N828" s="17">
        <v>0</v>
      </c>
      <c r="O828" s="17">
        <v>0</v>
      </c>
      <c r="P828" s="17">
        <v>1</v>
      </c>
      <c r="Q828" s="17">
        <v>1</v>
      </c>
      <c r="R828">
        <v>508329127</v>
      </c>
      <c r="S828">
        <v>2098</v>
      </c>
      <c r="U828" t="s">
        <v>561</v>
      </c>
      <c r="V828">
        <f>MATCH(D828,Отчет!$D:$D,0)</f>
        <v>48</v>
      </c>
    </row>
    <row r="829" spans="1:22" x14ac:dyDescent="0.2">
      <c r="A829" s="17">
        <v>538541138</v>
      </c>
      <c r="B829" s="17">
        <v>9</v>
      </c>
      <c r="C829" s="17" t="s">
        <v>209</v>
      </c>
      <c r="D829" s="17">
        <v>504310679</v>
      </c>
      <c r="E829" s="7" t="s">
        <v>497</v>
      </c>
      <c r="F829" s="7" t="s">
        <v>395</v>
      </c>
      <c r="G829" s="7" t="s">
        <v>290</v>
      </c>
      <c r="H829" s="17" t="s">
        <v>498</v>
      </c>
      <c r="I829" s="7" t="s">
        <v>572</v>
      </c>
      <c r="J829" s="17">
        <v>0</v>
      </c>
      <c r="K829" s="17" t="s">
        <v>171</v>
      </c>
      <c r="L829" s="17" t="s">
        <v>560</v>
      </c>
      <c r="N829" s="17">
        <v>0</v>
      </c>
      <c r="O829" s="17">
        <v>0</v>
      </c>
      <c r="P829" s="17">
        <v>1</v>
      </c>
      <c r="Q829" s="17">
        <v>1</v>
      </c>
      <c r="R829">
        <v>508329127</v>
      </c>
      <c r="S829">
        <v>2098</v>
      </c>
      <c r="U829" t="s">
        <v>561</v>
      </c>
      <c r="V829">
        <f>MATCH(D829,Отчет!$D:$D,0)</f>
        <v>45</v>
      </c>
    </row>
    <row r="830" spans="1:22" x14ac:dyDescent="0.2">
      <c r="A830" s="17">
        <v>538541171</v>
      </c>
      <c r="B830" s="17">
        <v>7</v>
      </c>
      <c r="C830" s="17" t="s">
        <v>209</v>
      </c>
      <c r="D830" s="17">
        <v>504310544</v>
      </c>
      <c r="E830" s="7" t="s">
        <v>495</v>
      </c>
      <c r="F830" s="7" t="s">
        <v>226</v>
      </c>
      <c r="G830" s="7" t="s">
        <v>186</v>
      </c>
      <c r="H830" s="17" t="s">
        <v>496</v>
      </c>
      <c r="I830" s="7" t="s">
        <v>572</v>
      </c>
      <c r="J830" s="17">
        <v>0</v>
      </c>
      <c r="K830" s="17" t="s">
        <v>171</v>
      </c>
      <c r="L830" s="17" t="s">
        <v>560</v>
      </c>
      <c r="N830" s="17">
        <v>0</v>
      </c>
      <c r="O830" s="17">
        <v>0</v>
      </c>
      <c r="P830" s="17">
        <v>1</v>
      </c>
      <c r="Q830" s="17">
        <v>1</v>
      </c>
      <c r="R830">
        <v>508329127</v>
      </c>
      <c r="S830">
        <v>2098</v>
      </c>
      <c r="U830" t="s">
        <v>561</v>
      </c>
      <c r="V830">
        <f>MATCH(D830,Отчет!$D:$D,0)</f>
        <v>79</v>
      </c>
    </row>
    <row r="831" spans="1:22" x14ac:dyDescent="0.2">
      <c r="A831" s="17">
        <v>538541117</v>
      </c>
      <c r="D831" s="17">
        <v>504310512</v>
      </c>
      <c r="E831" s="7" t="s">
        <v>492</v>
      </c>
      <c r="F831" s="7" t="s">
        <v>337</v>
      </c>
      <c r="G831" s="7" t="s">
        <v>493</v>
      </c>
      <c r="H831" s="17" t="s">
        <v>494</v>
      </c>
      <c r="I831" s="7" t="s">
        <v>572</v>
      </c>
      <c r="J831" s="17">
        <v>0</v>
      </c>
      <c r="K831" s="17" t="s">
        <v>171</v>
      </c>
      <c r="L831" s="17" t="s">
        <v>560</v>
      </c>
      <c r="M831" s="17">
        <v>0</v>
      </c>
      <c r="N831" s="17">
        <v>0</v>
      </c>
      <c r="O831" s="17">
        <v>0</v>
      </c>
      <c r="Q831" s="17">
        <v>1</v>
      </c>
      <c r="R831">
        <v>508329127</v>
      </c>
      <c r="S831">
        <v>2098</v>
      </c>
      <c r="U831" t="s">
        <v>561</v>
      </c>
      <c r="V831">
        <f>MATCH(D831,Отчет!$D:$D,0)</f>
        <v>137</v>
      </c>
    </row>
    <row r="832" spans="1:22" x14ac:dyDescent="0.2">
      <c r="A832" s="17">
        <v>538541105</v>
      </c>
      <c r="B832" s="17">
        <v>7</v>
      </c>
      <c r="C832" s="17" t="s">
        <v>209</v>
      </c>
      <c r="D832" s="17">
        <v>504311861</v>
      </c>
      <c r="E832" s="7" t="s">
        <v>240</v>
      </c>
      <c r="F832" s="7" t="s">
        <v>241</v>
      </c>
      <c r="G832" s="7" t="s">
        <v>242</v>
      </c>
      <c r="H832" s="17" t="s">
        <v>243</v>
      </c>
      <c r="I832" s="7" t="s">
        <v>572</v>
      </c>
      <c r="J832" s="17">
        <v>0</v>
      </c>
      <c r="K832" s="17" t="s">
        <v>171</v>
      </c>
      <c r="L832" s="17" t="s">
        <v>560</v>
      </c>
      <c r="N832" s="17">
        <v>0</v>
      </c>
      <c r="O832" s="17">
        <v>0</v>
      </c>
      <c r="P832" s="17">
        <v>1</v>
      </c>
      <c r="Q832" s="17">
        <v>0</v>
      </c>
      <c r="R832">
        <v>508329127</v>
      </c>
      <c r="S832">
        <v>2098</v>
      </c>
      <c r="U832" t="s">
        <v>561</v>
      </c>
      <c r="V832">
        <f>MATCH(D832,Отчет!$D:$D,0)</f>
        <v>85</v>
      </c>
    </row>
    <row r="833" spans="1:22" x14ac:dyDescent="0.2">
      <c r="A833" s="17">
        <v>538541177</v>
      </c>
      <c r="B833" s="17">
        <v>8</v>
      </c>
      <c r="C833" s="17" t="s">
        <v>209</v>
      </c>
      <c r="D833" s="17">
        <v>504311785</v>
      </c>
      <c r="E833" s="7" t="s">
        <v>228</v>
      </c>
      <c r="F833" s="7" t="s">
        <v>229</v>
      </c>
      <c r="G833" s="7" t="s">
        <v>230</v>
      </c>
      <c r="H833" s="17" t="s">
        <v>231</v>
      </c>
      <c r="I833" s="7" t="s">
        <v>572</v>
      </c>
      <c r="J833" s="17">
        <v>0</v>
      </c>
      <c r="K833" s="17" t="s">
        <v>171</v>
      </c>
      <c r="L833" s="17" t="s">
        <v>560</v>
      </c>
      <c r="N833" s="17">
        <v>0</v>
      </c>
      <c r="O833" s="17">
        <v>0</v>
      </c>
      <c r="P833" s="17">
        <v>1</v>
      </c>
      <c r="Q833" s="17">
        <v>0</v>
      </c>
      <c r="R833">
        <v>508329127</v>
      </c>
      <c r="S833">
        <v>2098</v>
      </c>
      <c r="U833" t="s">
        <v>561</v>
      </c>
      <c r="V833">
        <f>MATCH(D833,Отчет!$D:$D,0)</f>
        <v>93</v>
      </c>
    </row>
    <row r="834" spans="1:22" x14ac:dyDescent="0.2">
      <c r="A834" s="17">
        <v>538541093</v>
      </c>
      <c r="B834" s="17">
        <v>9</v>
      </c>
      <c r="C834" s="17" t="s">
        <v>209</v>
      </c>
      <c r="D834" s="17">
        <v>504311762</v>
      </c>
      <c r="E834" s="7" t="s">
        <v>225</v>
      </c>
      <c r="F834" s="7" t="s">
        <v>226</v>
      </c>
      <c r="G834" s="7" t="s">
        <v>186</v>
      </c>
      <c r="H834" s="17" t="s">
        <v>227</v>
      </c>
      <c r="I834" s="7" t="s">
        <v>572</v>
      </c>
      <c r="J834" s="17">
        <v>0</v>
      </c>
      <c r="K834" s="17" t="s">
        <v>171</v>
      </c>
      <c r="L834" s="17" t="s">
        <v>560</v>
      </c>
      <c r="N834" s="17">
        <v>0</v>
      </c>
      <c r="O834" s="17">
        <v>0</v>
      </c>
      <c r="P834" s="17">
        <v>1</v>
      </c>
      <c r="Q834" s="17">
        <v>0</v>
      </c>
      <c r="R834">
        <v>508329127</v>
      </c>
      <c r="S834">
        <v>2098</v>
      </c>
      <c r="U834" t="s">
        <v>561</v>
      </c>
      <c r="V834">
        <f>MATCH(D834,Отчет!$D:$D,0)</f>
        <v>13</v>
      </c>
    </row>
    <row r="835" spans="1:22" x14ac:dyDescent="0.2">
      <c r="A835" s="17">
        <v>538541230</v>
      </c>
      <c r="B835" s="17">
        <v>4</v>
      </c>
      <c r="C835" s="17" t="s">
        <v>209</v>
      </c>
      <c r="D835" s="17">
        <v>504311731</v>
      </c>
      <c r="E835" s="7" t="s">
        <v>221</v>
      </c>
      <c r="F835" s="7" t="s">
        <v>222</v>
      </c>
      <c r="G835" s="7" t="s">
        <v>223</v>
      </c>
      <c r="H835" s="17" t="s">
        <v>224</v>
      </c>
      <c r="I835" s="7" t="s">
        <v>572</v>
      </c>
      <c r="J835" s="17">
        <v>0</v>
      </c>
      <c r="K835" s="17" t="s">
        <v>171</v>
      </c>
      <c r="L835" s="17" t="s">
        <v>560</v>
      </c>
      <c r="N835" s="17">
        <v>0</v>
      </c>
      <c r="O835" s="17">
        <v>0</v>
      </c>
      <c r="P835" s="17">
        <v>1</v>
      </c>
      <c r="Q835" s="17">
        <v>0</v>
      </c>
      <c r="R835">
        <v>508329127</v>
      </c>
      <c r="S835">
        <v>2098</v>
      </c>
      <c r="U835" t="s">
        <v>561</v>
      </c>
      <c r="V835">
        <f>MATCH(D835,Отчет!$D:$D,0)</f>
        <v>102</v>
      </c>
    </row>
    <row r="836" spans="1:22" x14ac:dyDescent="0.2">
      <c r="A836" s="17">
        <v>538541201</v>
      </c>
      <c r="B836" s="17">
        <v>9</v>
      </c>
      <c r="C836" s="17" t="s">
        <v>209</v>
      </c>
      <c r="D836" s="17">
        <v>504311677</v>
      </c>
      <c r="E836" s="7" t="s">
        <v>213</v>
      </c>
      <c r="F836" s="7" t="s">
        <v>214</v>
      </c>
      <c r="G836" s="7" t="s">
        <v>186</v>
      </c>
      <c r="H836" s="17" t="s">
        <v>215</v>
      </c>
      <c r="I836" s="7" t="s">
        <v>572</v>
      </c>
      <c r="J836" s="17">
        <v>0</v>
      </c>
      <c r="K836" s="17" t="s">
        <v>171</v>
      </c>
      <c r="L836" s="17" t="s">
        <v>560</v>
      </c>
      <c r="N836" s="17">
        <v>0</v>
      </c>
      <c r="O836" s="17">
        <v>0</v>
      </c>
      <c r="P836" s="17">
        <v>1</v>
      </c>
      <c r="Q836" s="17">
        <v>0</v>
      </c>
      <c r="R836">
        <v>508329127</v>
      </c>
      <c r="S836">
        <v>2098</v>
      </c>
      <c r="U836" t="s">
        <v>561</v>
      </c>
      <c r="V836">
        <f>MATCH(D836,Отчет!$D:$D,0)</f>
        <v>78</v>
      </c>
    </row>
    <row r="837" spans="1:22" x14ac:dyDescent="0.2">
      <c r="A837" s="17">
        <v>538541189</v>
      </c>
      <c r="B837" s="17">
        <v>8</v>
      </c>
      <c r="C837" s="17" t="s">
        <v>209</v>
      </c>
      <c r="D837" s="17">
        <v>504311635</v>
      </c>
      <c r="E837" s="7" t="s">
        <v>210</v>
      </c>
      <c r="F837" s="7" t="s">
        <v>211</v>
      </c>
      <c r="G837" s="7" t="s">
        <v>207</v>
      </c>
      <c r="H837" s="17" t="s">
        <v>212</v>
      </c>
      <c r="I837" s="7" t="s">
        <v>572</v>
      </c>
      <c r="J837" s="17">
        <v>0</v>
      </c>
      <c r="K837" s="17" t="s">
        <v>171</v>
      </c>
      <c r="L837" s="17" t="s">
        <v>560</v>
      </c>
      <c r="N837" s="17">
        <v>0</v>
      </c>
      <c r="O837" s="17">
        <v>0</v>
      </c>
      <c r="P837" s="17">
        <v>1</v>
      </c>
      <c r="Q837" s="17">
        <v>0</v>
      </c>
      <c r="R837">
        <v>508329127</v>
      </c>
      <c r="S837">
        <v>2098</v>
      </c>
      <c r="U837" t="s">
        <v>561</v>
      </c>
      <c r="V837">
        <f>MATCH(D837,Отчет!$D:$D,0)</f>
        <v>61</v>
      </c>
    </row>
    <row r="838" spans="1:22" x14ac:dyDescent="0.2">
      <c r="A838" s="17">
        <v>538541156</v>
      </c>
      <c r="B838" s="17">
        <v>9</v>
      </c>
      <c r="C838" s="17" t="s">
        <v>209</v>
      </c>
      <c r="D838" s="17">
        <v>499630689</v>
      </c>
      <c r="E838" s="7" t="s">
        <v>320</v>
      </c>
      <c r="F838" s="7" t="s">
        <v>321</v>
      </c>
      <c r="G838" s="7" t="s">
        <v>186</v>
      </c>
      <c r="H838" s="17" t="s">
        <v>322</v>
      </c>
      <c r="I838" s="7" t="s">
        <v>572</v>
      </c>
      <c r="J838" s="17">
        <v>0</v>
      </c>
      <c r="K838" s="17" t="s">
        <v>171</v>
      </c>
      <c r="L838" s="17" t="s">
        <v>560</v>
      </c>
      <c r="N838" s="17">
        <v>0</v>
      </c>
      <c r="O838" s="17">
        <v>0</v>
      </c>
      <c r="P838" s="17">
        <v>1</v>
      </c>
      <c r="Q838" s="17">
        <v>0</v>
      </c>
      <c r="R838">
        <v>508329127</v>
      </c>
      <c r="S838">
        <v>2098</v>
      </c>
      <c r="U838" t="s">
        <v>561</v>
      </c>
      <c r="V838">
        <f>MATCH(D838,Отчет!$D:$D,0)</f>
        <v>17</v>
      </c>
    </row>
    <row r="839" spans="1:22" x14ac:dyDescent="0.2">
      <c r="A839" s="17">
        <v>538541132</v>
      </c>
      <c r="B839" s="17">
        <v>8</v>
      </c>
      <c r="C839" s="17" t="s">
        <v>209</v>
      </c>
      <c r="D839" s="17">
        <v>504308980</v>
      </c>
      <c r="E839" s="7" t="s">
        <v>442</v>
      </c>
      <c r="F839" s="7" t="s">
        <v>443</v>
      </c>
      <c r="G839" s="7" t="s">
        <v>444</v>
      </c>
      <c r="H839" s="17" t="s">
        <v>445</v>
      </c>
      <c r="I839" s="7" t="s">
        <v>572</v>
      </c>
      <c r="J839" s="17">
        <v>0</v>
      </c>
      <c r="K839" s="17" t="s">
        <v>171</v>
      </c>
      <c r="L839" s="17" t="s">
        <v>560</v>
      </c>
      <c r="N839" s="17">
        <v>0</v>
      </c>
      <c r="O839" s="17">
        <v>0</v>
      </c>
      <c r="P839" s="17">
        <v>1</v>
      </c>
      <c r="Q839" s="17">
        <v>1</v>
      </c>
      <c r="R839">
        <v>508329127</v>
      </c>
      <c r="S839">
        <v>2098</v>
      </c>
      <c r="U839" t="s">
        <v>561</v>
      </c>
      <c r="V839">
        <f>MATCH(D839,Отчет!$D:$D,0)</f>
        <v>42</v>
      </c>
    </row>
    <row r="840" spans="1:22" x14ac:dyDescent="0.2">
      <c r="A840" s="17">
        <v>538541218</v>
      </c>
      <c r="B840" s="17">
        <v>8</v>
      </c>
      <c r="C840" s="17" t="s">
        <v>209</v>
      </c>
      <c r="D840" s="17">
        <v>504311412</v>
      </c>
      <c r="E840" s="7" t="s">
        <v>542</v>
      </c>
      <c r="F840" s="7" t="s">
        <v>206</v>
      </c>
      <c r="G840" s="7" t="s">
        <v>543</v>
      </c>
      <c r="H840" s="17" t="s">
        <v>544</v>
      </c>
      <c r="I840" s="7" t="s">
        <v>572</v>
      </c>
      <c r="J840" s="17">
        <v>0</v>
      </c>
      <c r="K840" s="17" t="s">
        <v>171</v>
      </c>
      <c r="L840" s="17" t="s">
        <v>560</v>
      </c>
      <c r="N840" s="17">
        <v>0</v>
      </c>
      <c r="O840" s="17">
        <v>0</v>
      </c>
      <c r="P840" s="17">
        <v>1</v>
      </c>
      <c r="Q840" s="17">
        <v>0</v>
      </c>
      <c r="R840">
        <v>508329127</v>
      </c>
      <c r="S840">
        <v>2098</v>
      </c>
      <c r="U840" t="s">
        <v>561</v>
      </c>
      <c r="V840">
        <f>MATCH(D840,Отчет!$D:$D,0)</f>
        <v>18</v>
      </c>
    </row>
    <row r="841" spans="1:22" x14ac:dyDescent="0.2">
      <c r="A841" s="17">
        <v>538541236</v>
      </c>
      <c r="B841" s="17">
        <v>7</v>
      </c>
      <c r="C841" s="17" t="s">
        <v>209</v>
      </c>
      <c r="D841" s="17">
        <v>504311390</v>
      </c>
      <c r="E841" s="7" t="s">
        <v>540</v>
      </c>
      <c r="F841" s="7" t="s">
        <v>429</v>
      </c>
      <c r="G841" s="7" t="s">
        <v>261</v>
      </c>
      <c r="H841" s="17" t="s">
        <v>541</v>
      </c>
      <c r="I841" s="7" t="s">
        <v>572</v>
      </c>
      <c r="J841" s="17">
        <v>0</v>
      </c>
      <c r="K841" s="17" t="s">
        <v>171</v>
      </c>
      <c r="L841" s="17" t="s">
        <v>560</v>
      </c>
      <c r="N841" s="17">
        <v>0</v>
      </c>
      <c r="O841" s="17">
        <v>0</v>
      </c>
      <c r="P841" s="17">
        <v>1</v>
      </c>
      <c r="Q841" s="17">
        <v>0</v>
      </c>
      <c r="R841">
        <v>508329127</v>
      </c>
      <c r="S841">
        <v>2098</v>
      </c>
      <c r="U841" t="s">
        <v>561</v>
      </c>
      <c r="V841">
        <f>MATCH(D841,Отчет!$D:$D,0)</f>
        <v>53</v>
      </c>
    </row>
    <row r="842" spans="1:22" x14ac:dyDescent="0.2">
      <c r="A842" s="17">
        <v>538541195</v>
      </c>
      <c r="B842" s="17">
        <v>10</v>
      </c>
      <c r="C842" s="17" t="s">
        <v>209</v>
      </c>
      <c r="D842" s="17">
        <v>504311268</v>
      </c>
      <c r="E842" s="7" t="s">
        <v>528</v>
      </c>
      <c r="F842" s="7" t="s">
        <v>211</v>
      </c>
      <c r="G842" s="7" t="s">
        <v>186</v>
      </c>
      <c r="H842" s="17" t="s">
        <v>529</v>
      </c>
      <c r="I842" s="7" t="s">
        <v>572</v>
      </c>
      <c r="J842" s="17">
        <v>0</v>
      </c>
      <c r="K842" s="17" t="s">
        <v>171</v>
      </c>
      <c r="L842" s="17" t="s">
        <v>560</v>
      </c>
      <c r="N842" s="17">
        <v>0</v>
      </c>
      <c r="O842" s="17">
        <v>0</v>
      </c>
      <c r="P842" s="17">
        <v>1</v>
      </c>
      <c r="Q842" s="17">
        <v>0</v>
      </c>
      <c r="R842">
        <v>508329127</v>
      </c>
      <c r="S842">
        <v>2098</v>
      </c>
      <c r="U842" t="s">
        <v>561</v>
      </c>
      <c r="V842">
        <f>MATCH(D842,Отчет!$D:$D,0)</f>
        <v>29</v>
      </c>
    </row>
    <row r="843" spans="1:22" x14ac:dyDescent="0.2">
      <c r="A843" s="17">
        <v>538541150</v>
      </c>
      <c r="B843" s="17">
        <v>1</v>
      </c>
      <c r="D843" s="17">
        <v>504308761</v>
      </c>
      <c r="E843" s="7" t="s">
        <v>422</v>
      </c>
      <c r="F843" s="7" t="s">
        <v>423</v>
      </c>
      <c r="G843" s="7" t="s">
        <v>182</v>
      </c>
      <c r="H843" s="17" t="s">
        <v>424</v>
      </c>
      <c r="I843" s="7" t="s">
        <v>572</v>
      </c>
      <c r="J843" s="17">
        <v>0</v>
      </c>
      <c r="K843" s="17" t="s">
        <v>171</v>
      </c>
      <c r="L843" s="17" t="s">
        <v>560</v>
      </c>
      <c r="N843" s="17">
        <v>0</v>
      </c>
      <c r="O843" s="17">
        <v>0</v>
      </c>
      <c r="P843" s="17">
        <v>0</v>
      </c>
      <c r="Q843" s="17">
        <v>1</v>
      </c>
      <c r="R843">
        <v>508329127</v>
      </c>
      <c r="S843">
        <v>2098</v>
      </c>
      <c r="U843" t="s">
        <v>561</v>
      </c>
      <c r="V843">
        <f>MATCH(D843,Отчет!$D:$D,0)</f>
        <v>126</v>
      </c>
    </row>
    <row r="844" spans="1:22" x14ac:dyDescent="0.2">
      <c r="A844" s="17">
        <v>612396833</v>
      </c>
      <c r="B844" s="17">
        <v>6</v>
      </c>
      <c r="C844" s="17" t="s">
        <v>209</v>
      </c>
      <c r="D844" s="17">
        <v>607219827</v>
      </c>
      <c r="E844" s="7" t="s">
        <v>371</v>
      </c>
      <c r="F844" s="7" t="s">
        <v>346</v>
      </c>
      <c r="G844" s="7" t="s">
        <v>316</v>
      </c>
      <c r="H844" s="17" t="s">
        <v>372</v>
      </c>
      <c r="I844" s="7" t="s">
        <v>572</v>
      </c>
      <c r="J844" s="17">
        <v>3.56</v>
      </c>
      <c r="K844" s="17" t="s">
        <v>171</v>
      </c>
      <c r="L844" s="17" t="s">
        <v>560</v>
      </c>
      <c r="N844" s="17">
        <v>21.36</v>
      </c>
      <c r="O844" s="17">
        <v>3.56</v>
      </c>
      <c r="P844" s="17">
        <v>1</v>
      </c>
      <c r="Q844" s="17">
        <v>0</v>
      </c>
      <c r="R844">
        <v>508329127</v>
      </c>
      <c r="S844">
        <v>2098</v>
      </c>
      <c r="T844" t="s">
        <v>307</v>
      </c>
      <c r="U844" t="s">
        <v>561</v>
      </c>
      <c r="V844">
        <f>MATCH(D844,Отчет!$D:$D,0)</f>
        <v>111</v>
      </c>
    </row>
    <row r="845" spans="1:22" x14ac:dyDescent="0.2">
      <c r="A845" s="17">
        <v>612394582</v>
      </c>
      <c r="B845" s="17">
        <v>10</v>
      </c>
      <c r="C845" s="17" t="s">
        <v>209</v>
      </c>
      <c r="D845" s="17">
        <v>605810757</v>
      </c>
      <c r="E845" s="7" t="s">
        <v>305</v>
      </c>
      <c r="F845" s="7" t="s">
        <v>211</v>
      </c>
      <c r="G845" s="7" t="s">
        <v>261</v>
      </c>
      <c r="H845" s="17" t="s">
        <v>306</v>
      </c>
      <c r="I845" s="7" t="s">
        <v>572</v>
      </c>
      <c r="J845" s="17">
        <v>3.56</v>
      </c>
      <c r="K845" s="17" t="s">
        <v>171</v>
      </c>
      <c r="L845" s="17" t="s">
        <v>560</v>
      </c>
      <c r="N845" s="17">
        <v>35.6</v>
      </c>
      <c r="O845" s="17">
        <v>3.56</v>
      </c>
      <c r="P845" s="17">
        <v>1</v>
      </c>
      <c r="Q845" s="17">
        <v>0</v>
      </c>
      <c r="R845">
        <v>508329127</v>
      </c>
      <c r="S845">
        <v>2098</v>
      </c>
      <c r="T845" t="s">
        <v>307</v>
      </c>
      <c r="U845" t="s">
        <v>561</v>
      </c>
      <c r="V845">
        <f>MATCH(D845,Отчет!$D:$D,0)</f>
        <v>25</v>
      </c>
    </row>
    <row r="846" spans="1:22" x14ac:dyDescent="0.2">
      <c r="A846" s="17">
        <v>625756067</v>
      </c>
      <c r="B846" s="17">
        <v>10</v>
      </c>
      <c r="C846" s="17" t="s">
        <v>209</v>
      </c>
      <c r="D846" s="17">
        <v>625750537</v>
      </c>
      <c r="E846" s="7" t="s">
        <v>553</v>
      </c>
      <c r="F846" s="7" t="s">
        <v>226</v>
      </c>
      <c r="G846" s="7" t="s">
        <v>186</v>
      </c>
      <c r="H846" s="36" t="s">
        <v>554</v>
      </c>
      <c r="I846" s="7" t="s">
        <v>572</v>
      </c>
      <c r="J846" s="17">
        <v>3.56</v>
      </c>
      <c r="K846" s="17" t="s">
        <v>171</v>
      </c>
      <c r="L846" s="17" t="s">
        <v>560</v>
      </c>
      <c r="N846" s="17">
        <v>35.6</v>
      </c>
      <c r="O846" s="17">
        <v>3.56</v>
      </c>
      <c r="P846" s="17">
        <v>1</v>
      </c>
      <c r="Q846" s="17">
        <v>0</v>
      </c>
      <c r="R846">
        <v>508329127</v>
      </c>
      <c r="S846">
        <v>2098</v>
      </c>
      <c r="T846" t="s">
        <v>307</v>
      </c>
      <c r="U846" t="s">
        <v>561</v>
      </c>
      <c r="V846">
        <f>MATCH(D846,Отчет!$D:$D,0)</f>
        <v>65</v>
      </c>
    </row>
    <row r="847" spans="1:22" x14ac:dyDescent="0.2">
      <c r="A847" s="17">
        <v>538541824</v>
      </c>
      <c r="B847" s="17">
        <v>9</v>
      </c>
      <c r="C847" s="17" t="s">
        <v>175</v>
      </c>
      <c r="D847" s="17">
        <v>515626250</v>
      </c>
      <c r="E847" s="7" t="s">
        <v>352</v>
      </c>
      <c r="F847" s="7" t="s">
        <v>326</v>
      </c>
      <c r="G847" s="7" t="s">
        <v>353</v>
      </c>
      <c r="H847" s="17" t="s">
        <v>354</v>
      </c>
      <c r="I847" s="7" t="s">
        <v>573</v>
      </c>
      <c r="J847" s="17">
        <v>0</v>
      </c>
      <c r="K847" s="17" t="s">
        <v>171</v>
      </c>
      <c r="L847" s="17" t="s">
        <v>560</v>
      </c>
      <c r="N847" s="17">
        <v>0</v>
      </c>
      <c r="O847" s="17">
        <v>0</v>
      </c>
      <c r="P847" s="17">
        <v>1</v>
      </c>
      <c r="Q847" s="17">
        <v>1</v>
      </c>
      <c r="R847">
        <v>508329127</v>
      </c>
      <c r="S847">
        <v>2098</v>
      </c>
      <c r="U847" t="s">
        <v>561</v>
      </c>
      <c r="V847">
        <f>MATCH(D847,Отчет!$D:$D,0)</f>
        <v>39</v>
      </c>
    </row>
    <row r="848" spans="1:22" x14ac:dyDescent="0.2">
      <c r="A848" s="17">
        <v>538541711</v>
      </c>
      <c r="D848" s="17">
        <v>504311915</v>
      </c>
      <c r="E848" s="7" t="s">
        <v>247</v>
      </c>
      <c r="F848" s="7" t="s">
        <v>248</v>
      </c>
      <c r="G848" s="7" t="s">
        <v>249</v>
      </c>
      <c r="H848" s="17" t="s">
        <v>250</v>
      </c>
      <c r="I848" s="7" t="s">
        <v>573</v>
      </c>
      <c r="J848" s="17">
        <v>0</v>
      </c>
      <c r="K848" s="17" t="s">
        <v>171</v>
      </c>
      <c r="L848" s="17" t="s">
        <v>560</v>
      </c>
      <c r="N848" s="17">
        <v>0</v>
      </c>
      <c r="O848" s="17">
        <v>0</v>
      </c>
      <c r="Q848" s="17">
        <v>0</v>
      </c>
      <c r="R848">
        <v>508329127</v>
      </c>
      <c r="S848">
        <v>2098</v>
      </c>
      <c r="U848" t="s">
        <v>561</v>
      </c>
      <c r="V848">
        <f>MATCH(D848,Отчет!$D:$D,0)</f>
        <v>134</v>
      </c>
    </row>
    <row r="849" spans="1:22" x14ac:dyDescent="0.2">
      <c r="A849" s="17">
        <v>538541797</v>
      </c>
      <c r="B849" s="17">
        <v>6</v>
      </c>
      <c r="C849" s="17" t="s">
        <v>175</v>
      </c>
      <c r="D849" s="17">
        <v>504311597</v>
      </c>
      <c r="E849" s="7" t="s">
        <v>205</v>
      </c>
      <c r="F849" s="7" t="s">
        <v>206</v>
      </c>
      <c r="G849" s="7" t="s">
        <v>207</v>
      </c>
      <c r="H849" s="17" t="s">
        <v>208</v>
      </c>
      <c r="I849" s="7" t="s">
        <v>573</v>
      </c>
      <c r="J849" s="17">
        <v>0</v>
      </c>
      <c r="K849" s="17" t="s">
        <v>171</v>
      </c>
      <c r="L849" s="17" t="s">
        <v>560</v>
      </c>
      <c r="N849" s="17">
        <v>0</v>
      </c>
      <c r="O849" s="17">
        <v>0</v>
      </c>
      <c r="P849" s="17">
        <v>1</v>
      </c>
      <c r="Q849" s="17">
        <v>0</v>
      </c>
      <c r="R849">
        <v>508329127</v>
      </c>
      <c r="S849">
        <v>2098</v>
      </c>
      <c r="U849" t="s">
        <v>561</v>
      </c>
      <c r="V849">
        <f>MATCH(D849,Отчет!$D:$D,0)</f>
        <v>103</v>
      </c>
    </row>
    <row r="850" spans="1:22" x14ac:dyDescent="0.2">
      <c r="A850" s="17">
        <v>538541784</v>
      </c>
      <c r="B850" s="17">
        <v>8</v>
      </c>
      <c r="C850" s="17" t="s">
        <v>175</v>
      </c>
      <c r="D850" s="17">
        <v>504311573</v>
      </c>
      <c r="E850" s="7" t="s">
        <v>201</v>
      </c>
      <c r="F850" s="7" t="s">
        <v>202</v>
      </c>
      <c r="G850" s="7" t="s">
        <v>203</v>
      </c>
      <c r="H850" s="17" t="s">
        <v>204</v>
      </c>
      <c r="I850" s="7" t="s">
        <v>573</v>
      </c>
      <c r="J850" s="17">
        <v>0</v>
      </c>
      <c r="K850" s="17" t="s">
        <v>171</v>
      </c>
      <c r="L850" s="17" t="s">
        <v>560</v>
      </c>
      <c r="N850" s="17">
        <v>0</v>
      </c>
      <c r="O850" s="17">
        <v>0</v>
      </c>
      <c r="P850" s="17">
        <v>1</v>
      </c>
      <c r="Q850" s="17">
        <v>0</v>
      </c>
      <c r="R850">
        <v>508329127</v>
      </c>
      <c r="S850">
        <v>2098</v>
      </c>
      <c r="U850" t="s">
        <v>561</v>
      </c>
      <c r="V850">
        <f>MATCH(D850,Отчет!$D:$D,0)</f>
        <v>26</v>
      </c>
    </row>
    <row r="851" spans="1:22" x14ac:dyDescent="0.2">
      <c r="A851" s="17">
        <v>538541806</v>
      </c>
      <c r="B851" s="17">
        <v>8</v>
      </c>
      <c r="C851" s="17" t="s">
        <v>175</v>
      </c>
      <c r="D851" s="17">
        <v>504312044</v>
      </c>
      <c r="E851" s="7" t="s">
        <v>266</v>
      </c>
      <c r="F851" s="7" t="s">
        <v>211</v>
      </c>
      <c r="G851" s="7" t="s">
        <v>267</v>
      </c>
      <c r="H851" s="17" t="s">
        <v>268</v>
      </c>
      <c r="I851" s="7" t="s">
        <v>573</v>
      </c>
      <c r="J851" s="17">
        <v>0</v>
      </c>
      <c r="K851" s="17" t="s">
        <v>171</v>
      </c>
      <c r="L851" s="17" t="s">
        <v>560</v>
      </c>
      <c r="N851" s="17">
        <v>0</v>
      </c>
      <c r="O851" s="17">
        <v>0</v>
      </c>
      <c r="P851" s="17">
        <v>1</v>
      </c>
      <c r="Q851" s="17">
        <v>0</v>
      </c>
      <c r="R851">
        <v>508329127</v>
      </c>
      <c r="S851">
        <v>2098</v>
      </c>
      <c r="U851" t="s">
        <v>561</v>
      </c>
      <c r="V851">
        <f>MATCH(D851,Отчет!$D:$D,0)</f>
        <v>37</v>
      </c>
    </row>
    <row r="852" spans="1:22" x14ac:dyDescent="0.2">
      <c r="A852" s="17">
        <v>538541693</v>
      </c>
      <c r="B852" s="17">
        <v>7</v>
      </c>
      <c r="C852" s="17" t="s">
        <v>175</v>
      </c>
      <c r="D852" s="17">
        <v>504308102</v>
      </c>
      <c r="E852" s="7" t="s">
        <v>373</v>
      </c>
      <c r="F852" s="7" t="s">
        <v>374</v>
      </c>
      <c r="G852" s="7" t="s">
        <v>278</v>
      </c>
      <c r="H852" s="17" t="s">
        <v>375</v>
      </c>
      <c r="I852" s="7" t="s">
        <v>573</v>
      </c>
      <c r="J852" s="17">
        <v>0</v>
      </c>
      <c r="K852" s="17" t="s">
        <v>171</v>
      </c>
      <c r="L852" s="17" t="s">
        <v>560</v>
      </c>
      <c r="N852" s="17">
        <v>0</v>
      </c>
      <c r="O852" s="17">
        <v>0</v>
      </c>
      <c r="P852" s="17">
        <v>1</v>
      </c>
      <c r="Q852" s="17">
        <v>1</v>
      </c>
      <c r="R852">
        <v>508329127</v>
      </c>
      <c r="S852">
        <v>2098</v>
      </c>
      <c r="U852" t="s">
        <v>561</v>
      </c>
      <c r="V852">
        <f>MATCH(D852,Отчет!$D:$D,0)</f>
        <v>80</v>
      </c>
    </row>
    <row r="853" spans="1:22" x14ac:dyDescent="0.2">
      <c r="A853" s="17">
        <v>538541749</v>
      </c>
      <c r="B853" s="17">
        <v>10</v>
      </c>
      <c r="C853" s="17" t="s">
        <v>175</v>
      </c>
      <c r="D853" s="17">
        <v>504310460</v>
      </c>
      <c r="E853" s="7" t="s">
        <v>488</v>
      </c>
      <c r="F853" s="7" t="s">
        <v>464</v>
      </c>
      <c r="G853" s="7" t="s">
        <v>283</v>
      </c>
      <c r="H853" s="17" t="s">
        <v>489</v>
      </c>
      <c r="I853" s="7" t="s">
        <v>573</v>
      </c>
      <c r="J853" s="17">
        <v>0</v>
      </c>
      <c r="K853" s="17" t="s">
        <v>171</v>
      </c>
      <c r="L853" s="17" t="s">
        <v>560</v>
      </c>
      <c r="N853" s="17">
        <v>0</v>
      </c>
      <c r="O853" s="17">
        <v>0</v>
      </c>
      <c r="P853" s="17">
        <v>1</v>
      </c>
      <c r="Q853" s="17">
        <v>1</v>
      </c>
      <c r="R853">
        <v>508329127</v>
      </c>
      <c r="S853">
        <v>2098</v>
      </c>
      <c r="U853" t="s">
        <v>561</v>
      </c>
      <c r="V853">
        <f>MATCH(D853,Отчет!$D:$D,0)</f>
        <v>14</v>
      </c>
    </row>
    <row r="854" spans="1:22" x14ac:dyDescent="0.2">
      <c r="A854" s="17">
        <v>538541723</v>
      </c>
      <c r="B854" s="17">
        <v>7</v>
      </c>
      <c r="C854" s="17" t="s">
        <v>175</v>
      </c>
      <c r="D854" s="17">
        <v>504310366</v>
      </c>
      <c r="E854" s="7" t="s">
        <v>479</v>
      </c>
      <c r="F854" s="7" t="s">
        <v>326</v>
      </c>
      <c r="G854" s="7" t="s">
        <v>480</v>
      </c>
      <c r="H854" s="17" t="s">
        <v>481</v>
      </c>
      <c r="I854" s="7" t="s">
        <v>573</v>
      </c>
      <c r="J854" s="17">
        <v>0</v>
      </c>
      <c r="K854" s="17" t="s">
        <v>171</v>
      </c>
      <c r="L854" s="17" t="s">
        <v>560</v>
      </c>
      <c r="N854" s="17">
        <v>0</v>
      </c>
      <c r="O854" s="17">
        <v>0</v>
      </c>
      <c r="P854" s="17">
        <v>1</v>
      </c>
      <c r="Q854" s="17">
        <v>1</v>
      </c>
      <c r="R854">
        <v>508329127</v>
      </c>
      <c r="S854">
        <v>2098</v>
      </c>
      <c r="U854" t="s">
        <v>561</v>
      </c>
      <c r="V854">
        <f>MATCH(D854,Отчет!$D:$D,0)</f>
        <v>50</v>
      </c>
    </row>
    <row r="855" spans="1:22" x14ac:dyDescent="0.2">
      <c r="A855" s="17">
        <v>538541755</v>
      </c>
      <c r="B855" s="17">
        <v>8</v>
      </c>
      <c r="C855" s="17" t="s">
        <v>175</v>
      </c>
      <c r="D855" s="17">
        <v>504310334</v>
      </c>
      <c r="E855" s="7" t="s">
        <v>477</v>
      </c>
      <c r="F855" s="7" t="s">
        <v>211</v>
      </c>
      <c r="G855" s="7" t="s">
        <v>261</v>
      </c>
      <c r="H855" s="17" t="s">
        <v>478</v>
      </c>
      <c r="I855" s="7" t="s">
        <v>573</v>
      </c>
      <c r="J855" s="17">
        <v>0</v>
      </c>
      <c r="K855" s="17" t="s">
        <v>171</v>
      </c>
      <c r="L855" s="17" t="s">
        <v>560</v>
      </c>
      <c r="N855" s="17">
        <v>0</v>
      </c>
      <c r="O855" s="17">
        <v>0</v>
      </c>
      <c r="P855" s="17">
        <v>1</v>
      </c>
      <c r="Q855" s="17">
        <v>1</v>
      </c>
      <c r="R855">
        <v>508329127</v>
      </c>
      <c r="S855">
        <v>2098</v>
      </c>
      <c r="U855" t="s">
        <v>561</v>
      </c>
      <c r="V855">
        <f>MATCH(D855,Отчет!$D:$D,0)</f>
        <v>27</v>
      </c>
    </row>
    <row r="856" spans="1:22" x14ac:dyDescent="0.2">
      <c r="A856" s="17">
        <v>538541830</v>
      </c>
      <c r="B856" s="17">
        <v>8</v>
      </c>
      <c r="C856" s="17" t="s">
        <v>175</v>
      </c>
      <c r="D856" s="17">
        <v>504309066</v>
      </c>
      <c r="E856" s="7" t="s">
        <v>453</v>
      </c>
      <c r="F856" s="7" t="s">
        <v>454</v>
      </c>
      <c r="G856" s="7" t="s">
        <v>267</v>
      </c>
      <c r="H856" s="17" t="s">
        <v>455</v>
      </c>
      <c r="I856" s="7" t="s">
        <v>573</v>
      </c>
      <c r="J856" s="17">
        <v>0</v>
      </c>
      <c r="K856" s="17" t="s">
        <v>171</v>
      </c>
      <c r="L856" s="17" t="s">
        <v>560</v>
      </c>
      <c r="N856" s="17">
        <v>0</v>
      </c>
      <c r="O856" s="17">
        <v>0</v>
      </c>
      <c r="P856" s="17">
        <v>1</v>
      </c>
      <c r="Q856" s="17">
        <v>1</v>
      </c>
      <c r="R856">
        <v>508329127</v>
      </c>
      <c r="S856">
        <v>2098</v>
      </c>
      <c r="U856" t="s">
        <v>561</v>
      </c>
      <c r="V856">
        <f>MATCH(D856,Отчет!$D:$D,0)</f>
        <v>82</v>
      </c>
    </row>
    <row r="857" spans="1:22" x14ac:dyDescent="0.2">
      <c r="A857" s="17">
        <v>538541761</v>
      </c>
      <c r="B857" s="17">
        <v>8</v>
      </c>
      <c r="C857" s="17" t="s">
        <v>175</v>
      </c>
      <c r="D857" s="17">
        <v>504312221</v>
      </c>
      <c r="E857" s="7" t="s">
        <v>282</v>
      </c>
      <c r="F857" s="7" t="s">
        <v>177</v>
      </c>
      <c r="G857" s="7" t="s">
        <v>283</v>
      </c>
      <c r="H857" s="17" t="s">
        <v>284</v>
      </c>
      <c r="I857" s="7" t="s">
        <v>573</v>
      </c>
      <c r="J857" s="17">
        <v>0</v>
      </c>
      <c r="K857" s="17" t="s">
        <v>171</v>
      </c>
      <c r="L857" s="17" t="s">
        <v>560</v>
      </c>
      <c r="N857" s="17">
        <v>0</v>
      </c>
      <c r="O857" s="17">
        <v>0</v>
      </c>
      <c r="P857" s="17">
        <v>1</v>
      </c>
      <c r="Q857" s="17">
        <v>0</v>
      </c>
      <c r="R857">
        <v>508329127</v>
      </c>
      <c r="S857">
        <v>2098</v>
      </c>
      <c r="U857" t="s">
        <v>561</v>
      </c>
      <c r="V857">
        <f>MATCH(D857,Отчет!$D:$D,0)</f>
        <v>81</v>
      </c>
    </row>
    <row r="858" spans="1:22" x14ac:dyDescent="0.2">
      <c r="A858" s="17">
        <v>538541778</v>
      </c>
      <c r="B858" s="17">
        <v>8</v>
      </c>
      <c r="C858" s="17" t="s">
        <v>175</v>
      </c>
      <c r="D858" s="17">
        <v>504308842</v>
      </c>
      <c r="E858" s="7" t="s">
        <v>431</v>
      </c>
      <c r="F858" s="7" t="s">
        <v>177</v>
      </c>
      <c r="G858" s="7" t="s">
        <v>207</v>
      </c>
      <c r="H858" s="17" t="s">
        <v>432</v>
      </c>
      <c r="I858" s="7" t="s">
        <v>573</v>
      </c>
      <c r="J858" s="17">
        <v>0</v>
      </c>
      <c r="K858" s="17" t="s">
        <v>171</v>
      </c>
      <c r="L858" s="17" t="s">
        <v>560</v>
      </c>
      <c r="N858" s="17">
        <v>0</v>
      </c>
      <c r="O858" s="17">
        <v>0</v>
      </c>
      <c r="P858" s="17">
        <v>1</v>
      </c>
      <c r="Q858" s="17">
        <v>1</v>
      </c>
      <c r="R858">
        <v>508329127</v>
      </c>
      <c r="S858">
        <v>2098</v>
      </c>
      <c r="U858" t="s">
        <v>561</v>
      </c>
      <c r="V858">
        <f>MATCH(D858,Отчет!$D:$D,0)</f>
        <v>24</v>
      </c>
    </row>
    <row r="859" spans="1:22" x14ac:dyDescent="0.2">
      <c r="A859" s="17">
        <v>538541790</v>
      </c>
      <c r="B859" s="17">
        <v>8</v>
      </c>
      <c r="C859" s="17" t="s">
        <v>175</v>
      </c>
      <c r="D859" s="17">
        <v>515626219</v>
      </c>
      <c r="E859" s="7" t="s">
        <v>349</v>
      </c>
      <c r="F859" s="7" t="s">
        <v>350</v>
      </c>
      <c r="G859" s="7" t="s">
        <v>186</v>
      </c>
      <c r="H859" s="17" t="s">
        <v>351</v>
      </c>
      <c r="I859" s="7" t="s">
        <v>573</v>
      </c>
      <c r="J859" s="17">
        <v>0</v>
      </c>
      <c r="K859" s="17" t="s">
        <v>171</v>
      </c>
      <c r="L859" s="17" t="s">
        <v>560</v>
      </c>
      <c r="N859" s="17">
        <v>0</v>
      </c>
      <c r="O859" s="17">
        <v>0</v>
      </c>
      <c r="P859" s="17">
        <v>1</v>
      </c>
      <c r="Q859" s="17">
        <v>1</v>
      </c>
      <c r="R859">
        <v>508329127</v>
      </c>
      <c r="S859">
        <v>2098</v>
      </c>
      <c r="U859" t="s">
        <v>561</v>
      </c>
      <c r="V859">
        <f>MATCH(D859,Отчет!$D:$D,0)</f>
        <v>97</v>
      </c>
    </row>
    <row r="860" spans="1:22" x14ac:dyDescent="0.2">
      <c r="A860" s="17">
        <v>656993314</v>
      </c>
      <c r="B860" s="17">
        <v>4</v>
      </c>
      <c r="C860" s="17" t="s">
        <v>175</v>
      </c>
      <c r="D860" s="17">
        <v>559114252</v>
      </c>
      <c r="E860" s="7" t="s">
        <v>345</v>
      </c>
      <c r="F860" s="7" t="s">
        <v>346</v>
      </c>
      <c r="G860" s="7" t="s">
        <v>347</v>
      </c>
      <c r="H860" s="17" t="s">
        <v>348</v>
      </c>
      <c r="I860" s="7" t="s">
        <v>573</v>
      </c>
      <c r="J860" s="17">
        <v>0</v>
      </c>
      <c r="K860" s="17" t="s">
        <v>171</v>
      </c>
      <c r="L860" s="17" t="s">
        <v>560</v>
      </c>
      <c r="N860" s="17">
        <v>0</v>
      </c>
      <c r="O860" s="17">
        <v>0</v>
      </c>
      <c r="P860" s="17">
        <v>1</v>
      </c>
      <c r="Q860" s="17">
        <v>1</v>
      </c>
      <c r="R860">
        <v>508329127</v>
      </c>
      <c r="S860">
        <v>2098</v>
      </c>
      <c r="U860" t="s">
        <v>561</v>
      </c>
      <c r="V860">
        <f>MATCH(D860,Отчет!$D:$D,0)</f>
        <v>118</v>
      </c>
    </row>
    <row r="861" spans="1:22" x14ac:dyDescent="0.2">
      <c r="A861" s="17">
        <v>538541818</v>
      </c>
      <c r="B861" s="17">
        <v>7</v>
      </c>
      <c r="C861" s="17" t="s">
        <v>175</v>
      </c>
      <c r="D861" s="17">
        <v>504312301</v>
      </c>
      <c r="E861" s="7" t="s">
        <v>289</v>
      </c>
      <c r="F861" s="7" t="s">
        <v>211</v>
      </c>
      <c r="G861" s="7" t="s">
        <v>290</v>
      </c>
      <c r="H861" s="17" t="s">
        <v>291</v>
      </c>
      <c r="I861" s="7" t="s">
        <v>573</v>
      </c>
      <c r="J861" s="17">
        <v>0</v>
      </c>
      <c r="K861" s="17" t="s">
        <v>171</v>
      </c>
      <c r="L861" s="17" t="s">
        <v>560</v>
      </c>
      <c r="N861" s="17">
        <v>0</v>
      </c>
      <c r="O861" s="17">
        <v>0</v>
      </c>
      <c r="P861" s="17">
        <v>1</v>
      </c>
      <c r="Q861" s="17">
        <v>0</v>
      </c>
      <c r="R861">
        <v>508329127</v>
      </c>
      <c r="S861">
        <v>2098</v>
      </c>
      <c r="U861" t="s">
        <v>561</v>
      </c>
      <c r="V861">
        <f>MATCH(D861,Отчет!$D:$D,0)</f>
        <v>64</v>
      </c>
    </row>
    <row r="862" spans="1:22" x14ac:dyDescent="0.2">
      <c r="A862" s="17">
        <v>538541767</v>
      </c>
      <c r="B862" s="17">
        <v>9</v>
      </c>
      <c r="C862" s="17" t="s">
        <v>175</v>
      </c>
      <c r="D862" s="17">
        <v>504312147</v>
      </c>
      <c r="E862" s="7" t="s">
        <v>277</v>
      </c>
      <c r="F862" s="7" t="s">
        <v>177</v>
      </c>
      <c r="G862" s="7" t="s">
        <v>278</v>
      </c>
      <c r="H862" s="17" t="s">
        <v>279</v>
      </c>
      <c r="I862" s="7" t="s">
        <v>573</v>
      </c>
      <c r="J862" s="17">
        <v>0</v>
      </c>
      <c r="K862" s="17" t="s">
        <v>171</v>
      </c>
      <c r="L862" s="17" t="s">
        <v>560</v>
      </c>
      <c r="N862" s="17">
        <v>0</v>
      </c>
      <c r="O862" s="17">
        <v>0</v>
      </c>
      <c r="P862" s="17">
        <v>1</v>
      </c>
      <c r="Q862" s="17">
        <v>0</v>
      </c>
      <c r="R862">
        <v>508329127</v>
      </c>
      <c r="S862">
        <v>2098</v>
      </c>
      <c r="U862" t="s">
        <v>561</v>
      </c>
      <c r="V862">
        <f>MATCH(D862,Отчет!$D:$D,0)</f>
        <v>67</v>
      </c>
    </row>
    <row r="863" spans="1:22" x14ac:dyDescent="0.2">
      <c r="A863" s="17">
        <v>538541739</v>
      </c>
      <c r="B863" s="17">
        <v>8</v>
      </c>
      <c r="C863" s="17" t="s">
        <v>175</v>
      </c>
      <c r="D863" s="17">
        <v>504308648</v>
      </c>
      <c r="E863" s="7" t="s">
        <v>408</v>
      </c>
      <c r="F863" s="7" t="s">
        <v>409</v>
      </c>
      <c r="G863" s="7" t="s">
        <v>410</v>
      </c>
      <c r="H863" s="17" t="s">
        <v>411</v>
      </c>
      <c r="I863" s="7" t="s">
        <v>573</v>
      </c>
      <c r="J863" s="17">
        <v>0</v>
      </c>
      <c r="K863" s="17" t="s">
        <v>171</v>
      </c>
      <c r="L863" s="17" t="s">
        <v>560</v>
      </c>
      <c r="N863" s="17">
        <v>0</v>
      </c>
      <c r="O863" s="17">
        <v>0</v>
      </c>
      <c r="P863" s="17">
        <v>1</v>
      </c>
      <c r="Q863" s="17">
        <v>1</v>
      </c>
      <c r="R863">
        <v>508329127</v>
      </c>
      <c r="S863">
        <v>2098</v>
      </c>
      <c r="U863" t="s">
        <v>561</v>
      </c>
      <c r="V863">
        <f>MATCH(D863,Отчет!$D:$D,0)</f>
        <v>55</v>
      </c>
    </row>
    <row r="864" spans="1:22" x14ac:dyDescent="0.2">
      <c r="A864" s="17">
        <v>538541840</v>
      </c>
      <c r="B864" s="17">
        <v>8</v>
      </c>
      <c r="C864" s="17" t="s">
        <v>175</v>
      </c>
      <c r="D864" s="17">
        <v>504308737</v>
      </c>
      <c r="E864" s="7" t="s">
        <v>418</v>
      </c>
      <c r="F864" s="7" t="s">
        <v>419</v>
      </c>
      <c r="G864" s="7" t="s">
        <v>420</v>
      </c>
      <c r="H864" s="17" t="s">
        <v>421</v>
      </c>
      <c r="I864" s="7" t="s">
        <v>573</v>
      </c>
      <c r="J864" s="17">
        <v>0</v>
      </c>
      <c r="K864" s="17" t="s">
        <v>171</v>
      </c>
      <c r="L864" s="17" t="s">
        <v>560</v>
      </c>
      <c r="N864" s="17">
        <v>0</v>
      </c>
      <c r="O864" s="17">
        <v>0</v>
      </c>
      <c r="P864" s="17">
        <v>1</v>
      </c>
      <c r="Q864" s="17">
        <v>1</v>
      </c>
      <c r="R864">
        <v>508329127</v>
      </c>
      <c r="S864">
        <v>2098</v>
      </c>
      <c r="U864" t="s">
        <v>561</v>
      </c>
      <c r="V864">
        <f>MATCH(D864,Отчет!$D:$D,0)</f>
        <v>57</v>
      </c>
    </row>
    <row r="865" spans="1:22" x14ac:dyDescent="0.2">
      <c r="A865" s="17">
        <v>538541699</v>
      </c>
      <c r="B865" s="17">
        <v>8</v>
      </c>
      <c r="C865" s="17" t="s">
        <v>175</v>
      </c>
      <c r="D865" s="17">
        <v>504311343</v>
      </c>
      <c r="E865" s="7" t="s">
        <v>535</v>
      </c>
      <c r="F865" s="7" t="s">
        <v>226</v>
      </c>
      <c r="G865" s="7" t="s">
        <v>186</v>
      </c>
      <c r="H865" s="17" t="s">
        <v>536</v>
      </c>
      <c r="I865" s="7" t="s">
        <v>573</v>
      </c>
      <c r="J865" s="17">
        <v>0</v>
      </c>
      <c r="K865" s="17" t="s">
        <v>171</v>
      </c>
      <c r="L865" s="17" t="s">
        <v>560</v>
      </c>
      <c r="N865" s="17">
        <v>0</v>
      </c>
      <c r="O865" s="17">
        <v>0</v>
      </c>
      <c r="P865" s="17">
        <v>1</v>
      </c>
      <c r="Q865" s="17">
        <v>0</v>
      </c>
      <c r="R865">
        <v>508329127</v>
      </c>
      <c r="S865">
        <v>2098</v>
      </c>
      <c r="U865" t="s">
        <v>561</v>
      </c>
      <c r="V865">
        <f>MATCH(D865,Отчет!$D:$D,0)</f>
        <v>98</v>
      </c>
    </row>
    <row r="866" spans="1:22" x14ac:dyDescent="0.2">
      <c r="A866" s="17">
        <v>538541687</v>
      </c>
      <c r="B866" s="17">
        <v>6</v>
      </c>
      <c r="C866" s="17" t="s">
        <v>175</v>
      </c>
      <c r="D866" s="17">
        <v>504311246</v>
      </c>
      <c r="E866" s="7" t="s">
        <v>525</v>
      </c>
      <c r="F866" s="7" t="s">
        <v>211</v>
      </c>
      <c r="G866" s="7" t="s">
        <v>526</v>
      </c>
      <c r="H866" s="17" t="s">
        <v>527</v>
      </c>
      <c r="I866" s="7" t="s">
        <v>573</v>
      </c>
      <c r="J866" s="17">
        <v>0</v>
      </c>
      <c r="K866" s="17" t="s">
        <v>171</v>
      </c>
      <c r="L866" s="17" t="s">
        <v>560</v>
      </c>
      <c r="N866" s="17">
        <v>0</v>
      </c>
      <c r="O866" s="17">
        <v>0</v>
      </c>
      <c r="P866" s="17">
        <v>1</v>
      </c>
      <c r="Q866" s="17">
        <v>0</v>
      </c>
      <c r="R866">
        <v>508329127</v>
      </c>
      <c r="S866">
        <v>2098</v>
      </c>
      <c r="U866" t="s">
        <v>561</v>
      </c>
      <c r="V866">
        <f>MATCH(D866,Отчет!$D:$D,0)</f>
        <v>113</v>
      </c>
    </row>
    <row r="867" spans="1:22" x14ac:dyDescent="0.2">
      <c r="A867" s="17">
        <v>538541730</v>
      </c>
      <c r="B867" s="17">
        <v>9</v>
      </c>
      <c r="C867" s="17" t="s">
        <v>175</v>
      </c>
      <c r="D867" s="17">
        <v>504310932</v>
      </c>
      <c r="E867" s="7" t="s">
        <v>521</v>
      </c>
      <c r="F867" s="7" t="s">
        <v>211</v>
      </c>
      <c r="G867" s="7" t="s">
        <v>186</v>
      </c>
      <c r="H867" s="17" t="s">
        <v>522</v>
      </c>
      <c r="I867" s="7" t="s">
        <v>573</v>
      </c>
      <c r="J867" s="17">
        <v>0</v>
      </c>
      <c r="K867" s="17" t="s">
        <v>171</v>
      </c>
      <c r="L867" s="17" t="s">
        <v>560</v>
      </c>
      <c r="N867" s="17">
        <v>0</v>
      </c>
      <c r="O867" s="17">
        <v>0</v>
      </c>
      <c r="P867" s="17">
        <v>1</v>
      </c>
      <c r="Q867" s="17">
        <v>1</v>
      </c>
      <c r="R867">
        <v>508329127</v>
      </c>
      <c r="S867">
        <v>2098</v>
      </c>
      <c r="U867" t="s">
        <v>561</v>
      </c>
      <c r="V867">
        <f>MATCH(D867,Отчет!$D:$D,0)</f>
        <v>28</v>
      </c>
    </row>
    <row r="868" spans="1:22" x14ac:dyDescent="0.2">
      <c r="A868" s="17">
        <v>538541717</v>
      </c>
      <c r="C868" s="17" t="s">
        <v>175</v>
      </c>
      <c r="D868" s="17">
        <v>504310872</v>
      </c>
      <c r="E868" s="7" t="s">
        <v>516</v>
      </c>
      <c r="F868" s="7" t="s">
        <v>374</v>
      </c>
      <c r="G868" s="7" t="s">
        <v>261</v>
      </c>
      <c r="H868" s="17" t="s">
        <v>517</v>
      </c>
      <c r="I868" s="7" t="s">
        <v>573</v>
      </c>
      <c r="J868" s="17">
        <v>0</v>
      </c>
      <c r="K868" s="17" t="s">
        <v>171</v>
      </c>
      <c r="L868" s="17" t="s">
        <v>560</v>
      </c>
      <c r="M868" s="17">
        <v>1</v>
      </c>
      <c r="N868" s="17">
        <v>0</v>
      </c>
      <c r="O868" s="17">
        <v>0</v>
      </c>
      <c r="Q868" s="17">
        <v>1</v>
      </c>
      <c r="R868">
        <v>508329127</v>
      </c>
      <c r="S868">
        <v>2098</v>
      </c>
      <c r="U868" t="s">
        <v>561</v>
      </c>
      <c r="V868">
        <f>MATCH(D868,Отчет!$D:$D,0)</f>
        <v>131</v>
      </c>
    </row>
    <row r="869" spans="1:22" x14ac:dyDescent="0.2">
      <c r="A869" s="17">
        <v>538541812</v>
      </c>
      <c r="B869" s="17">
        <v>10</v>
      </c>
      <c r="C869" s="17" t="s">
        <v>175</v>
      </c>
      <c r="D869" s="17">
        <v>504308817</v>
      </c>
      <c r="E869" s="7" t="s">
        <v>428</v>
      </c>
      <c r="F869" s="7" t="s">
        <v>429</v>
      </c>
      <c r="G869" s="7" t="s">
        <v>207</v>
      </c>
      <c r="H869" s="17" t="s">
        <v>430</v>
      </c>
      <c r="I869" s="7" t="s">
        <v>573</v>
      </c>
      <c r="J869" s="17">
        <v>0</v>
      </c>
      <c r="K869" s="17" t="s">
        <v>171</v>
      </c>
      <c r="L869" s="17" t="s">
        <v>560</v>
      </c>
      <c r="N869" s="17">
        <v>0</v>
      </c>
      <c r="O869" s="17">
        <v>0</v>
      </c>
      <c r="P869" s="17">
        <v>1</v>
      </c>
      <c r="Q869" s="17">
        <v>1</v>
      </c>
      <c r="R869">
        <v>508329127</v>
      </c>
      <c r="S869">
        <v>2098</v>
      </c>
      <c r="U869" t="s">
        <v>561</v>
      </c>
      <c r="V869">
        <f>MATCH(D869,Отчет!$D:$D,0)</f>
        <v>15</v>
      </c>
    </row>
    <row r="870" spans="1:22" x14ac:dyDescent="0.2">
      <c r="A870" s="17">
        <v>538541705</v>
      </c>
      <c r="B870" s="17">
        <v>7</v>
      </c>
      <c r="C870" s="17" t="s">
        <v>175</v>
      </c>
      <c r="D870" s="17">
        <v>504311968</v>
      </c>
      <c r="E870" s="7" t="s">
        <v>255</v>
      </c>
      <c r="F870" s="7" t="s">
        <v>256</v>
      </c>
      <c r="G870" s="7" t="s">
        <v>257</v>
      </c>
      <c r="H870" s="17" t="s">
        <v>258</v>
      </c>
      <c r="I870" s="7" t="s">
        <v>573</v>
      </c>
      <c r="J870" s="17">
        <v>0</v>
      </c>
      <c r="K870" s="17" t="s">
        <v>171</v>
      </c>
      <c r="L870" s="17" t="s">
        <v>560</v>
      </c>
      <c r="N870" s="17">
        <v>0</v>
      </c>
      <c r="O870" s="17">
        <v>0</v>
      </c>
      <c r="P870" s="17">
        <v>1</v>
      </c>
      <c r="Q870" s="17">
        <v>0</v>
      </c>
      <c r="R870">
        <v>508329127</v>
      </c>
      <c r="S870">
        <v>2098</v>
      </c>
      <c r="U870" t="s">
        <v>561</v>
      </c>
      <c r="V870">
        <f>MATCH(D870,Отчет!$D:$D,0)</f>
        <v>94</v>
      </c>
    </row>
    <row r="871" spans="1:22" x14ac:dyDescent="0.2">
      <c r="A871" s="17">
        <v>703951749</v>
      </c>
      <c r="B871" s="17">
        <v>8</v>
      </c>
      <c r="C871" s="17" t="s">
        <v>175</v>
      </c>
      <c r="D871" s="17">
        <v>703913630</v>
      </c>
      <c r="E871" s="7" t="s">
        <v>176</v>
      </c>
      <c r="F871" s="7" t="s">
        <v>177</v>
      </c>
      <c r="G871" s="7" t="s">
        <v>178</v>
      </c>
      <c r="H871" s="36" t="s">
        <v>179</v>
      </c>
      <c r="I871" s="7" t="s">
        <v>573</v>
      </c>
      <c r="J871" s="17">
        <v>3.56</v>
      </c>
      <c r="K871" s="17" t="s">
        <v>171</v>
      </c>
      <c r="L871" s="17" t="s">
        <v>560</v>
      </c>
      <c r="N871" s="17">
        <v>28.48</v>
      </c>
      <c r="O871" s="17">
        <v>3.56</v>
      </c>
      <c r="P871" s="17">
        <v>1</v>
      </c>
      <c r="Q871" s="17">
        <v>0</v>
      </c>
      <c r="R871">
        <v>508329127</v>
      </c>
      <c r="S871">
        <v>2098</v>
      </c>
      <c r="T871" t="s">
        <v>307</v>
      </c>
      <c r="U871" t="s">
        <v>561</v>
      </c>
      <c r="V871">
        <f>MATCH(D871,Отчет!$D:$D,0)</f>
        <v>49</v>
      </c>
    </row>
    <row r="872" spans="1:22" x14ac:dyDescent="0.2">
      <c r="A872" s="17">
        <v>615072845</v>
      </c>
      <c r="B872" s="17">
        <v>7</v>
      </c>
      <c r="C872" s="17" t="s">
        <v>175</v>
      </c>
      <c r="D872" s="17">
        <v>608621315</v>
      </c>
      <c r="E872" s="7" t="s">
        <v>361</v>
      </c>
      <c r="F872" s="7" t="s">
        <v>362</v>
      </c>
      <c r="G872" s="7" t="s">
        <v>363</v>
      </c>
      <c r="H872" s="36" t="s">
        <v>364</v>
      </c>
      <c r="I872" s="7" t="s">
        <v>573</v>
      </c>
      <c r="J872" s="17">
        <v>3.56</v>
      </c>
      <c r="K872" s="17" t="s">
        <v>171</v>
      </c>
      <c r="L872" s="17" t="s">
        <v>560</v>
      </c>
      <c r="N872" s="17">
        <v>24.92</v>
      </c>
      <c r="O872" s="17">
        <v>3.56</v>
      </c>
      <c r="P872" s="17">
        <v>1</v>
      </c>
      <c r="Q872" s="17">
        <v>0</v>
      </c>
      <c r="R872">
        <v>508329127</v>
      </c>
      <c r="S872">
        <v>2098</v>
      </c>
      <c r="U872" t="s">
        <v>561</v>
      </c>
      <c r="V872">
        <f>MATCH(D872,Отчет!$D:$D,0)</f>
        <v>99</v>
      </c>
    </row>
    <row r="873" spans="1:22" x14ac:dyDescent="0.2">
      <c r="A873" s="17">
        <v>634236650</v>
      </c>
      <c r="B873" s="17">
        <v>8</v>
      </c>
      <c r="C873" s="17" t="s">
        <v>175</v>
      </c>
      <c r="D873" s="17">
        <v>634137310</v>
      </c>
      <c r="E873" s="7" t="s">
        <v>550</v>
      </c>
      <c r="F873" s="7" t="s">
        <v>551</v>
      </c>
      <c r="G873" s="7" t="s">
        <v>264</v>
      </c>
      <c r="H873" s="17" t="s">
        <v>552</v>
      </c>
      <c r="I873" s="7" t="s">
        <v>573</v>
      </c>
      <c r="J873" s="17">
        <v>3.56</v>
      </c>
      <c r="K873" s="17" t="s">
        <v>171</v>
      </c>
      <c r="L873" s="17" t="s">
        <v>560</v>
      </c>
      <c r="N873" s="17">
        <v>28.48</v>
      </c>
      <c r="O873" s="17">
        <v>3.56</v>
      </c>
      <c r="P873" s="17">
        <v>1</v>
      </c>
      <c r="Q873" s="17">
        <v>0</v>
      </c>
      <c r="R873">
        <v>508329127</v>
      </c>
      <c r="S873">
        <v>2098</v>
      </c>
      <c r="T873" t="s">
        <v>307</v>
      </c>
      <c r="U873" t="s">
        <v>561</v>
      </c>
      <c r="V873">
        <f>MATCH(D873,Отчет!$D:$D,0)</f>
        <v>43</v>
      </c>
    </row>
    <row r="874" spans="1:22" x14ac:dyDescent="0.2">
      <c r="A874" s="17">
        <v>538540914</v>
      </c>
      <c r="D874" s="17">
        <v>499630715</v>
      </c>
      <c r="E874" s="7" t="s">
        <v>323</v>
      </c>
      <c r="F874" s="7" t="s">
        <v>218</v>
      </c>
      <c r="G874" s="7" t="s">
        <v>309</v>
      </c>
      <c r="H874" s="17" t="s">
        <v>324</v>
      </c>
      <c r="I874" s="7" t="s">
        <v>574</v>
      </c>
      <c r="J874" s="17">
        <v>0</v>
      </c>
      <c r="K874" s="17" t="s">
        <v>171</v>
      </c>
      <c r="L874" s="17" t="s">
        <v>560</v>
      </c>
      <c r="N874" s="17">
        <v>0</v>
      </c>
      <c r="O874" s="17">
        <v>0</v>
      </c>
      <c r="Q874" s="17">
        <v>0</v>
      </c>
      <c r="R874">
        <v>508329127</v>
      </c>
      <c r="S874">
        <v>2098</v>
      </c>
      <c r="U874" t="s">
        <v>561</v>
      </c>
      <c r="V874">
        <f>MATCH(D874,Отчет!$D:$D,0)</f>
        <v>135</v>
      </c>
    </row>
    <row r="875" spans="1:22" x14ac:dyDescent="0.2">
      <c r="A875" s="17">
        <v>538540947</v>
      </c>
      <c r="B875" s="17">
        <v>9</v>
      </c>
      <c r="C875" s="17" t="s">
        <v>165</v>
      </c>
      <c r="D875" s="17">
        <v>504310486</v>
      </c>
      <c r="E875" s="7" t="s">
        <v>269</v>
      </c>
      <c r="F875" s="7" t="s">
        <v>490</v>
      </c>
      <c r="G875" s="7" t="s">
        <v>271</v>
      </c>
      <c r="H875" s="17" t="s">
        <v>491</v>
      </c>
      <c r="I875" s="7" t="s">
        <v>574</v>
      </c>
      <c r="J875" s="17">
        <v>0</v>
      </c>
      <c r="K875" s="17" t="s">
        <v>171</v>
      </c>
      <c r="L875" s="17" t="s">
        <v>560</v>
      </c>
      <c r="N875" s="17">
        <v>0</v>
      </c>
      <c r="O875" s="17">
        <v>0</v>
      </c>
      <c r="P875" s="17">
        <v>1</v>
      </c>
      <c r="Q875" s="17">
        <v>1</v>
      </c>
      <c r="R875">
        <v>508329127</v>
      </c>
      <c r="S875">
        <v>2098</v>
      </c>
      <c r="U875" t="s">
        <v>561</v>
      </c>
      <c r="V875">
        <f>MATCH(D875,Отчет!$D:$D,0)</f>
        <v>52</v>
      </c>
    </row>
    <row r="876" spans="1:22" x14ac:dyDescent="0.2">
      <c r="A876" s="17">
        <v>538540938</v>
      </c>
      <c r="B876" s="17">
        <v>5</v>
      </c>
      <c r="C876" s="17" t="s">
        <v>165</v>
      </c>
      <c r="D876" s="17">
        <v>515626313</v>
      </c>
      <c r="E876" s="7" t="s">
        <v>358</v>
      </c>
      <c r="F876" s="7" t="s">
        <v>297</v>
      </c>
      <c r="G876" s="7" t="s">
        <v>359</v>
      </c>
      <c r="H876" s="17" t="s">
        <v>360</v>
      </c>
      <c r="I876" s="7" t="s">
        <v>574</v>
      </c>
      <c r="J876" s="17">
        <v>0</v>
      </c>
      <c r="K876" s="17" t="s">
        <v>171</v>
      </c>
      <c r="L876" s="17" t="s">
        <v>560</v>
      </c>
      <c r="N876" s="17">
        <v>0</v>
      </c>
      <c r="O876" s="17">
        <v>0</v>
      </c>
      <c r="P876" s="17">
        <v>1</v>
      </c>
      <c r="Q876" s="17">
        <v>1</v>
      </c>
      <c r="R876">
        <v>508329127</v>
      </c>
      <c r="S876">
        <v>2098</v>
      </c>
      <c r="U876" t="s">
        <v>561</v>
      </c>
      <c r="V876">
        <f>MATCH(D876,Отчет!$D:$D,0)</f>
        <v>100</v>
      </c>
    </row>
    <row r="877" spans="1:22" x14ac:dyDescent="0.2">
      <c r="A877" s="17">
        <v>538540902</v>
      </c>
      <c r="B877" s="17">
        <v>9</v>
      </c>
      <c r="C877" s="17" t="s">
        <v>165</v>
      </c>
      <c r="D877" s="17">
        <v>504311547</v>
      </c>
      <c r="E877" s="7" t="s">
        <v>197</v>
      </c>
      <c r="F877" s="7" t="s">
        <v>198</v>
      </c>
      <c r="G877" s="7" t="s">
        <v>199</v>
      </c>
      <c r="H877" s="17" t="s">
        <v>200</v>
      </c>
      <c r="I877" s="7" t="s">
        <v>574</v>
      </c>
      <c r="J877" s="17">
        <v>0</v>
      </c>
      <c r="K877" s="17" t="s">
        <v>171</v>
      </c>
      <c r="L877" s="17" t="s">
        <v>560</v>
      </c>
      <c r="N877" s="17">
        <v>0</v>
      </c>
      <c r="O877" s="17">
        <v>0</v>
      </c>
      <c r="P877" s="17">
        <v>1</v>
      </c>
      <c r="Q877" s="17">
        <v>0</v>
      </c>
      <c r="R877">
        <v>508329127</v>
      </c>
      <c r="S877">
        <v>2098</v>
      </c>
      <c r="U877" t="s">
        <v>561</v>
      </c>
      <c r="V877">
        <f>MATCH(D877,Отчет!$D:$D,0)</f>
        <v>19</v>
      </c>
    </row>
    <row r="878" spans="1:22" x14ac:dyDescent="0.2">
      <c r="A878" s="17">
        <v>538540955</v>
      </c>
      <c r="B878" s="17">
        <v>9</v>
      </c>
      <c r="C878" s="17" t="s">
        <v>165</v>
      </c>
      <c r="D878" s="17">
        <v>504312066</v>
      </c>
      <c r="E878" s="7" t="s">
        <v>269</v>
      </c>
      <c r="F878" s="7" t="s">
        <v>270</v>
      </c>
      <c r="G878" s="7" t="s">
        <v>271</v>
      </c>
      <c r="H878" s="17" t="s">
        <v>272</v>
      </c>
      <c r="I878" s="7" t="s">
        <v>574</v>
      </c>
      <c r="J878" s="17">
        <v>0</v>
      </c>
      <c r="K878" s="17" t="s">
        <v>171</v>
      </c>
      <c r="L878" s="17" t="s">
        <v>560</v>
      </c>
      <c r="N878" s="17">
        <v>0</v>
      </c>
      <c r="O878" s="17">
        <v>0</v>
      </c>
      <c r="P878" s="17">
        <v>1</v>
      </c>
      <c r="Q878" s="17">
        <v>0</v>
      </c>
      <c r="R878">
        <v>508329127</v>
      </c>
      <c r="S878">
        <v>2098</v>
      </c>
      <c r="U878" t="s">
        <v>561</v>
      </c>
      <c r="V878">
        <f>MATCH(D878,Отчет!$D:$D,0)</f>
        <v>58</v>
      </c>
    </row>
    <row r="879" spans="1:22" x14ac:dyDescent="0.2">
      <c r="A879" s="17">
        <v>538540878</v>
      </c>
      <c r="B879" s="17">
        <v>7</v>
      </c>
      <c r="C879" s="17" t="s">
        <v>165</v>
      </c>
      <c r="D879" s="17">
        <v>504312270</v>
      </c>
      <c r="E879" s="7" t="s">
        <v>287</v>
      </c>
      <c r="F879" s="7" t="s">
        <v>211</v>
      </c>
      <c r="G879" s="7" t="s">
        <v>278</v>
      </c>
      <c r="H879" s="17" t="s">
        <v>288</v>
      </c>
      <c r="I879" s="7" t="s">
        <v>574</v>
      </c>
      <c r="J879" s="17">
        <v>0</v>
      </c>
      <c r="K879" s="17" t="s">
        <v>171</v>
      </c>
      <c r="L879" s="17" t="s">
        <v>560</v>
      </c>
      <c r="N879" s="17">
        <v>0</v>
      </c>
      <c r="O879" s="17">
        <v>0</v>
      </c>
      <c r="P879" s="17">
        <v>1</v>
      </c>
      <c r="Q879" s="17">
        <v>0</v>
      </c>
      <c r="R879">
        <v>508329127</v>
      </c>
      <c r="S879">
        <v>2098</v>
      </c>
      <c r="U879" t="s">
        <v>561</v>
      </c>
      <c r="V879">
        <f>MATCH(D879,Отчет!$D:$D,0)</f>
        <v>34</v>
      </c>
    </row>
    <row r="880" spans="1:22" x14ac:dyDescent="0.2">
      <c r="A880" s="17">
        <v>538540890</v>
      </c>
      <c r="D880" s="17">
        <v>504312325</v>
      </c>
      <c r="E880" s="7" t="s">
        <v>292</v>
      </c>
      <c r="F880" s="7" t="s">
        <v>293</v>
      </c>
      <c r="G880" s="7" t="s">
        <v>294</v>
      </c>
      <c r="H880" s="17" t="s">
        <v>295</v>
      </c>
      <c r="I880" s="7" t="s">
        <v>574</v>
      </c>
      <c r="J880" s="17">
        <v>0</v>
      </c>
      <c r="K880" s="17" t="s">
        <v>171</v>
      </c>
      <c r="L880" s="17" t="s">
        <v>560</v>
      </c>
      <c r="M880" s="17">
        <v>0</v>
      </c>
      <c r="N880" s="17">
        <v>0</v>
      </c>
      <c r="O880" s="17">
        <v>0</v>
      </c>
      <c r="Q880" s="17">
        <v>0</v>
      </c>
      <c r="R880">
        <v>508329127</v>
      </c>
      <c r="S880">
        <v>2098</v>
      </c>
      <c r="U880" t="s">
        <v>561</v>
      </c>
      <c r="V880">
        <f>MATCH(D880,Отчет!$D:$D,0)</f>
        <v>136</v>
      </c>
    </row>
    <row r="881" spans="1:22" x14ac:dyDescent="0.2">
      <c r="A881" s="17">
        <v>538540967</v>
      </c>
      <c r="B881" s="17">
        <v>6</v>
      </c>
      <c r="C881" s="17" t="s">
        <v>165</v>
      </c>
      <c r="D881" s="17">
        <v>504312356</v>
      </c>
      <c r="E881" s="7" t="s">
        <v>296</v>
      </c>
      <c r="F881" s="7" t="s">
        <v>297</v>
      </c>
      <c r="G881" s="7" t="s">
        <v>267</v>
      </c>
      <c r="H881" s="17" t="s">
        <v>298</v>
      </c>
      <c r="I881" s="7" t="s">
        <v>574</v>
      </c>
      <c r="J881" s="17">
        <v>0</v>
      </c>
      <c r="K881" s="17" t="s">
        <v>171</v>
      </c>
      <c r="L881" s="17" t="s">
        <v>560</v>
      </c>
      <c r="N881" s="17">
        <v>0</v>
      </c>
      <c r="O881" s="17">
        <v>0</v>
      </c>
      <c r="P881" s="17">
        <v>1</v>
      </c>
      <c r="Q881" s="17">
        <v>0</v>
      </c>
      <c r="R881">
        <v>508329127</v>
      </c>
      <c r="S881">
        <v>2098</v>
      </c>
      <c r="U881" t="s">
        <v>561</v>
      </c>
      <c r="V881">
        <f>MATCH(D881,Отчет!$D:$D,0)</f>
        <v>86</v>
      </c>
    </row>
    <row r="882" spans="1:22" x14ac:dyDescent="0.2">
      <c r="A882" s="17">
        <v>538540926</v>
      </c>
      <c r="B882" s="17">
        <v>7</v>
      </c>
      <c r="C882" s="17" t="s">
        <v>165</v>
      </c>
      <c r="D882" s="17">
        <v>504308154</v>
      </c>
      <c r="E882" s="7" t="s">
        <v>380</v>
      </c>
      <c r="F882" s="7" t="s">
        <v>381</v>
      </c>
      <c r="G882" s="7" t="s">
        <v>382</v>
      </c>
      <c r="H882" s="17" t="s">
        <v>383</v>
      </c>
      <c r="I882" s="7" t="s">
        <v>574</v>
      </c>
      <c r="J882" s="17">
        <v>0</v>
      </c>
      <c r="K882" s="17" t="s">
        <v>171</v>
      </c>
      <c r="L882" s="17" t="s">
        <v>560</v>
      </c>
      <c r="N882" s="17">
        <v>0</v>
      </c>
      <c r="O882" s="17">
        <v>0</v>
      </c>
      <c r="P882" s="17">
        <v>1</v>
      </c>
      <c r="Q882" s="17">
        <v>1</v>
      </c>
      <c r="R882">
        <v>508329127</v>
      </c>
      <c r="S882">
        <v>2098</v>
      </c>
      <c r="U882" t="s">
        <v>561</v>
      </c>
      <c r="V882">
        <f>MATCH(D882,Отчет!$D:$D,0)</f>
        <v>63</v>
      </c>
    </row>
    <row r="883" spans="1:22" x14ac:dyDescent="0.2">
      <c r="A883" s="17">
        <v>538540973</v>
      </c>
      <c r="B883" s="17">
        <v>7</v>
      </c>
      <c r="C883" s="17" t="s">
        <v>165</v>
      </c>
      <c r="D883" s="17">
        <v>504308704</v>
      </c>
      <c r="E883" s="7" t="s">
        <v>414</v>
      </c>
      <c r="F883" s="7" t="s">
        <v>415</v>
      </c>
      <c r="G883" s="7" t="s">
        <v>416</v>
      </c>
      <c r="H883" s="17" t="s">
        <v>417</v>
      </c>
      <c r="I883" s="7" t="s">
        <v>574</v>
      </c>
      <c r="J883" s="17">
        <v>0</v>
      </c>
      <c r="K883" s="17" t="s">
        <v>171</v>
      </c>
      <c r="L883" s="17" t="s">
        <v>560</v>
      </c>
      <c r="N883" s="17">
        <v>0</v>
      </c>
      <c r="O883" s="17">
        <v>0</v>
      </c>
      <c r="P883" s="17">
        <v>1</v>
      </c>
      <c r="Q883" s="17">
        <v>1</v>
      </c>
      <c r="R883">
        <v>508329127</v>
      </c>
      <c r="S883">
        <v>2098</v>
      </c>
      <c r="U883" t="s">
        <v>561</v>
      </c>
      <c r="V883">
        <f>MATCH(D883,Отчет!$D:$D,0)</f>
        <v>74</v>
      </c>
    </row>
    <row r="884" spans="1:22" x14ac:dyDescent="0.2">
      <c r="A884" s="17">
        <v>538540961</v>
      </c>
      <c r="B884" s="17">
        <v>10</v>
      </c>
      <c r="C884" s="17" t="s">
        <v>165</v>
      </c>
      <c r="D884" s="17">
        <v>504310900</v>
      </c>
      <c r="E884" s="7" t="s">
        <v>518</v>
      </c>
      <c r="F884" s="7" t="s">
        <v>211</v>
      </c>
      <c r="G884" s="7" t="s">
        <v>519</v>
      </c>
      <c r="H884" s="17" t="s">
        <v>520</v>
      </c>
      <c r="I884" s="7" t="s">
        <v>574</v>
      </c>
      <c r="J884" s="17">
        <v>0</v>
      </c>
      <c r="K884" s="17" t="s">
        <v>171</v>
      </c>
      <c r="L884" s="17" t="s">
        <v>560</v>
      </c>
      <c r="N884" s="17">
        <v>0</v>
      </c>
      <c r="O884" s="17">
        <v>0</v>
      </c>
      <c r="P884" s="17">
        <v>1</v>
      </c>
      <c r="Q884" s="17">
        <v>1</v>
      </c>
      <c r="R884">
        <v>508329127</v>
      </c>
      <c r="S884">
        <v>2098</v>
      </c>
      <c r="U884" t="s">
        <v>561</v>
      </c>
      <c r="V884">
        <f>MATCH(D884,Отчет!$D:$D,0)</f>
        <v>73</v>
      </c>
    </row>
    <row r="885" spans="1:22" x14ac:dyDescent="0.2">
      <c r="A885" s="17">
        <v>538540920</v>
      </c>
      <c r="B885" s="17">
        <v>5</v>
      </c>
      <c r="C885" s="17" t="s">
        <v>165</v>
      </c>
      <c r="D885" s="17">
        <v>504311224</v>
      </c>
      <c r="E885" s="7" t="s">
        <v>523</v>
      </c>
      <c r="F885" s="7" t="s">
        <v>181</v>
      </c>
      <c r="G885" s="7" t="s">
        <v>182</v>
      </c>
      <c r="H885" s="17" t="s">
        <v>524</v>
      </c>
      <c r="I885" s="7" t="s">
        <v>574</v>
      </c>
      <c r="J885" s="17">
        <v>0</v>
      </c>
      <c r="K885" s="17" t="s">
        <v>171</v>
      </c>
      <c r="L885" s="17" t="s">
        <v>560</v>
      </c>
      <c r="N885" s="17">
        <v>0</v>
      </c>
      <c r="O885" s="17">
        <v>0</v>
      </c>
      <c r="P885" s="17">
        <v>1</v>
      </c>
      <c r="Q885" s="17">
        <v>0</v>
      </c>
      <c r="R885">
        <v>508329127</v>
      </c>
      <c r="S885">
        <v>2098</v>
      </c>
      <c r="U885" t="s">
        <v>561</v>
      </c>
      <c r="V885">
        <f>MATCH(D885,Отчет!$D:$D,0)</f>
        <v>38</v>
      </c>
    </row>
    <row r="886" spans="1:22" x14ac:dyDescent="0.2">
      <c r="A886" s="17">
        <v>538540908</v>
      </c>
      <c r="B886" s="17">
        <v>8</v>
      </c>
      <c r="C886" s="17" t="s">
        <v>165</v>
      </c>
      <c r="D886" s="17">
        <v>504311291</v>
      </c>
      <c r="E886" s="7" t="s">
        <v>530</v>
      </c>
      <c r="F886" s="7" t="s">
        <v>531</v>
      </c>
      <c r="G886" s="7" t="s">
        <v>363</v>
      </c>
      <c r="H886" s="17" t="s">
        <v>532</v>
      </c>
      <c r="I886" s="7" t="s">
        <v>574</v>
      </c>
      <c r="J886" s="17">
        <v>0</v>
      </c>
      <c r="K886" s="17" t="s">
        <v>171</v>
      </c>
      <c r="L886" s="17" t="s">
        <v>560</v>
      </c>
      <c r="N886" s="17">
        <v>0</v>
      </c>
      <c r="O886" s="17">
        <v>0</v>
      </c>
      <c r="P886" s="17">
        <v>1</v>
      </c>
      <c r="Q886" s="17">
        <v>0</v>
      </c>
      <c r="R886">
        <v>508329127</v>
      </c>
      <c r="S886">
        <v>2098</v>
      </c>
      <c r="U886" t="s">
        <v>561</v>
      </c>
      <c r="V886">
        <f>MATCH(D886,Отчет!$D:$D,0)</f>
        <v>76</v>
      </c>
    </row>
    <row r="887" spans="1:22" x14ac:dyDescent="0.2">
      <c r="A887" s="17">
        <v>538540979</v>
      </c>
      <c r="B887" s="17">
        <v>8</v>
      </c>
      <c r="C887" s="17" t="s">
        <v>165</v>
      </c>
      <c r="D887" s="17">
        <v>504309094</v>
      </c>
      <c r="E887" s="7" t="s">
        <v>456</v>
      </c>
      <c r="F887" s="7" t="s">
        <v>457</v>
      </c>
      <c r="G887" s="7" t="s">
        <v>458</v>
      </c>
      <c r="H887" s="17" t="s">
        <v>459</v>
      </c>
      <c r="I887" s="7" t="s">
        <v>574</v>
      </c>
      <c r="J887" s="17">
        <v>0</v>
      </c>
      <c r="K887" s="17" t="s">
        <v>171</v>
      </c>
      <c r="L887" s="17" t="s">
        <v>560</v>
      </c>
      <c r="N887" s="17">
        <v>0</v>
      </c>
      <c r="O887" s="17">
        <v>0</v>
      </c>
      <c r="P887" s="17">
        <v>1</v>
      </c>
      <c r="Q887" s="17">
        <v>1</v>
      </c>
      <c r="R887">
        <v>508329127</v>
      </c>
      <c r="S887">
        <v>2098</v>
      </c>
      <c r="U887" t="s">
        <v>561</v>
      </c>
      <c r="V887">
        <f>MATCH(D887,Отчет!$D:$D,0)</f>
        <v>21</v>
      </c>
    </row>
    <row r="888" spans="1:22" x14ac:dyDescent="0.2">
      <c r="A888" s="17">
        <v>538540932</v>
      </c>
      <c r="B888" s="17">
        <v>8</v>
      </c>
      <c r="C888" s="17" t="s">
        <v>165</v>
      </c>
      <c r="D888" s="17">
        <v>504309119</v>
      </c>
      <c r="E888" s="7" t="s">
        <v>460</v>
      </c>
      <c r="F888" s="7" t="s">
        <v>177</v>
      </c>
      <c r="G888" s="7" t="s">
        <v>461</v>
      </c>
      <c r="H888" s="17" t="s">
        <v>462</v>
      </c>
      <c r="I888" s="7" t="s">
        <v>574</v>
      </c>
      <c r="J888" s="17">
        <v>0</v>
      </c>
      <c r="K888" s="17" t="s">
        <v>171</v>
      </c>
      <c r="L888" s="17" t="s">
        <v>560</v>
      </c>
      <c r="N888" s="17">
        <v>0</v>
      </c>
      <c r="O888" s="17">
        <v>0</v>
      </c>
      <c r="P888" s="17">
        <v>1</v>
      </c>
      <c r="Q888" s="17">
        <v>1</v>
      </c>
      <c r="R888">
        <v>508329127</v>
      </c>
      <c r="S888">
        <v>2098</v>
      </c>
      <c r="U888" t="s">
        <v>561</v>
      </c>
      <c r="V888">
        <f>MATCH(D888,Отчет!$D:$D,0)</f>
        <v>36</v>
      </c>
    </row>
    <row r="889" spans="1:22" x14ac:dyDescent="0.2">
      <c r="A889" s="17">
        <v>538540896</v>
      </c>
      <c r="C889" s="17" t="s">
        <v>165</v>
      </c>
      <c r="D889" s="17">
        <v>504309191</v>
      </c>
      <c r="E889" s="7" t="s">
        <v>471</v>
      </c>
      <c r="F889" s="7" t="s">
        <v>302</v>
      </c>
      <c r="G889" s="7" t="s">
        <v>178</v>
      </c>
      <c r="H889" s="17" t="s">
        <v>472</v>
      </c>
      <c r="I889" s="7" t="s">
        <v>574</v>
      </c>
      <c r="J889" s="17">
        <v>0</v>
      </c>
      <c r="K889" s="17" t="s">
        <v>171</v>
      </c>
      <c r="L889" s="17" t="s">
        <v>560</v>
      </c>
      <c r="M889" s="17">
        <v>1</v>
      </c>
      <c r="N889" s="17">
        <v>0</v>
      </c>
      <c r="O889" s="17">
        <v>0</v>
      </c>
      <c r="Q889" s="17">
        <v>1</v>
      </c>
      <c r="R889">
        <v>508329127</v>
      </c>
      <c r="S889">
        <v>2098</v>
      </c>
      <c r="U889" t="s">
        <v>561</v>
      </c>
      <c r="V889">
        <f>MATCH(D889,Отчет!$D:$D,0)</f>
        <v>132</v>
      </c>
    </row>
    <row r="890" spans="1:22" x14ac:dyDescent="0.2">
      <c r="A890" s="17">
        <v>538540884</v>
      </c>
      <c r="B890" s="17">
        <v>5</v>
      </c>
      <c r="C890" s="17" t="s">
        <v>165</v>
      </c>
      <c r="D890" s="17">
        <v>504310390</v>
      </c>
      <c r="E890" s="7" t="s">
        <v>482</v>
      </c>
      <c r="F890" s="7" t="s">
        <v>483</v>
      </c>
      <c r="G890" s="7" t="s">
        <v>207</v>
      </c>
      <c r="H890" s="17" t="s">
        <v>484</v>
      </c>
      <c r="I890" s="7" t="s">
        <v>574</v>
      </c>
      <c r="J890" s="17">
        <v>0</v>
      </c>
      <c r="K890" s="17" t="s">
        <v>171</v>
      </c>
      <c r="L890" s="17" t="s">
        <v>560</v>
      </c>
      <c r="N890" s="17">
        <v>0</v>
      </c>
      <c r="O890" s="17">
        <v>0</v>
      </c>
      <c r="P890" s="17">
        <v>1</v>
      </c>
      <c r="Q890" s="17">
        <v>1</v>
      </c>
      <c r="R890">
        <v>508329127</v>
      </c>
      <c r="S890">
        <v>2098</v>
      </c>
      <c r="U890" t="s">
        <v>561</v>
      </c>
      <c r="V890">
        <f>MATCH(D890,Отчет!$D:$D,0)</f>
        <v>106</v>
      </c>
    </row>
    <row r="891" spans="1:22" x14ac:dyDescent="0.2">
      <c r="A891" s="17">
        <v>612392445</v>
      </c>
      <c r="B891" s="17">
        <v>6</v>
      </c>
      <c r="D891" s="17">
        <v>607258305</v>
      </c>
      <c r="E891" s="7" t="s">
        <v>545</v>
      </c>
      <c r="F891" s="7" t="s">
        <v>546</v>
      </c>
      <c r="G891" s="7" t="s">
        <v>547</v>
      </c>
      <c r="H891" s="17" t="s">
        <v>548</v>
      </c>
      <c r="I891" s="7" t="s">
        <v>574</v>
      </c>
      <c r="J891" s="17">
        <v>3.56</v>
      </c>
      <c r="K891" s="17" t="s">
        <v>171</v>
      </c>
      <c r="L891" s="17" t="s">
        <v>560</v>
      </c>
      <c r="N891" s="17">
        <v>21.36</v>
      </c>
      <c r="O891" s="17">
        <v>3.56</v>
      </c>
      <c r="P891" s="17">
        <v>1</v>
      </c>
      <c r="Q891" s="17">
        <v>0</v>
      </c>
      <c r="R891">
        <v>508329127</v>
      </c>
      <c r="S891">
        <v>2098</v>
      </c>
      <c r="T891" t="s">
        <v>307</v>
      </c>
      <c r="U891" t="s">
        <v>561</v>
      </c>
      <c r="V891">
        <f>MATCH(D891,Отчет!$D:$D,0)</f>
        <v>119</v>
      </c>
    </row>
    <row r="892" spans="1:22" x14ac:dyDescent="0.2">
      <c r="A892" s="17">
        <v>612391816</v>
      </c>
      <c r="B892" s="17">
        <v>7</v>
      </c>
      <c r="C892" s="17" t="s">
        <v>165</v>
      </c>
      <c r="D892" s="17">
        <v>605893716</v>
      </c>
      <c r="E892" s="7" t="s">
        <v>166</v>
      </c>
      <c r="F892" s="7" t="s">
        <v>167</v>
      </c>
      <c r="G892" s="7" t="s">
        <v>168</v>
      </c>
      <c r="H892" s="36" t="s">
        <v>169</v>
      </c>
      <c r="I892" s="7" t="s">
        <v>574</v>
      </c>
      <c r="J892" s="17">
        <v>3.56</v>
      </c>
      <c r="K892" s="17" t="s">
        <v>171</v>
      </c>
      <c r="L892" s="17" t="s">
        <v>560</v>
      </c>
      <c r="N892" s="17">
        <v>24.92</v>
      </c>
      <c r="O892" s="17">
        <v>3.56</v>
      </c>
      <c r="P892" s="17">
        <v>1</v>
      </c>
      <c r="Q892" s="17">
        <v>0</v>
      </c>
      <c r="R892">
        <v>508329127</v>
      </c>
      <c r="S892">
        <v>2098</v>
      </c>
      <c r="T892" t="s">
        <v>307</v>
      </c>
      <c r="U892" t="s">
        <v>561</v>
      </c>
      <c r="V892">
        <f>MATCH(D892,Отчет!$D:$D,0)</f>
        <v>112</v>
      </c>
    </row>
    <row r="893" spans="1:22" x14ac:dyDescent="0.2">
      <c r="A893" s="17">
        <v>538540531</v>
      </c>
      <c r="B893" s="17">
        <v>9</v>
      </c>
      <c r="C893" s="17" t="s">
        <v>165</v>
      </c>
      <c r="D893" s="17">
        <v>504310740</v>
      </c>
      <c r="E893" s="7" t="s">
        <v>501</v>
      </c>
      <c r="F893" s="7" t="s">
        <v>185</v>
      </c>
      <c r="G893" s="7" t="s">
        <v>283</v>
      </c>
      <c r="H893" s="17" t="s">
        <v>502</v>
      </c>
      <c r="I893" s="7" t="s">
        <v>575</v>
      </c>
      <c r="J893" s="17">
        <v>0</v>
      </c>
      <c r="K893" s="17" t="s">
        <v>171</v>
      </c>
      <c r="L893" s="17" t="s">
        <v>560</v>
      </c>
      <c r="N893" s="17">
        <v>0</v>
      </c>
      <c r="O893" s="17">
        <v>0</v>
      </c>
      <c r="P893" s="17">
        <v>1</v>
      </c>
      <c r="Q893" s="17">
        <v>1</v>
      </c>
      <c r="R893">
        <v>508329127</v>
      </c>
      <c r="S893">
        <v>2098</v>
      </c>
      <c r="U893" t="s">
        <v>561</v>
      </c>
      <c r="V893">
        <f>MATCH(D893,Отчет!$D:$D,0)</f>
        <v>35</v>
      </c>
    </row>
    <row r="894" spans="1:22" x14ac:dyDescent="0.2">
      <c r="A894" s="17">
        <v>538540472</v>
      </c>
      <c r="B894" s="17">
        <v>7</v>
      </c>
      <c r="C894" s="17" t="s">
        <v>188</v>
      </c>
      <c r="D894" s="17">
        <v>504310768</v>
      </c>
      <c r="E894" s="7" t="s">
        <v>503</v>
      </c>
      <c r="F894" s="7" t="s">
        <v>504</v>
      </c>
      <c r="G894" s="7" t="s">
        <v>505</v>
      </c>
      <c r="H894" s="17" t="s">
        <v>506</v>
      </c>
      <c r="I894" s="7" t="s">
        <v>575</v>
      </c>
      <c r="J894" s="17">
        <v>0</v>
      </c>
      <c r="K894" s="17" t="s">
        <v>171</v>
      </c>
      <c r="L894" s="17" t="s">
        <v>560</v>
      </c>
      <c r="N894" s="17">
        <v>0</v>
      </c>
      <c r="O894" s="17">
        <v>0</v>
      </c>
      <c r="P894" s="17">
        <v>1</v>
      </c>
      <c r="Q894" s="17">
        <v>1</v>
      </c>
      <c r="R894">
        <v>508329127</v>
      </c>
      <c r="S894">
        <v>2098</v>
      </c>
      <c r="U894" t="s">
        <v>561</v>
      </c>
      <c r="V894">
        <f>MATCH(D894,Отчет!$D:$D,0)</f>
        <v>56</v>
      </c>
    </row>
    <row r="895" spans="1:22" x14ac:dyDescent="0.2">
      <c r="A895" s="17">
        <v>538540324</v>
      </c>
      <c r="B895" s="17">
        <v>8</v>
      </c>
      <c r="C895" s="17" t="s">
        <v>188</v>
      </c>
      <c r="D895" s="17">
        <v>504310792</v>
      </c>
      <c r="E895" s="7" t="s">
        <v>507</v>
      </c>
      <c r="F895" s="7" t="s">
        <v>508</v>
      </c>
      <c r="G895" s="7" t="s">
        <v>509</v>
      </c>
      <c r="H895" s="17" t="s">
        <v>510</v>
      </c>
      <c r="I895" s="7" t="s">
        <v>575</v>
      </c>
      <c r="J895" s="17">
        <v>0</v>
      </c>
      <c r="K895" s="17" t="s">
        <v>171</v>
      </c>
      <c r="L895" s="17" t="s">
        <v>560</v>
      </c>
      <c r="N895" s="17">
        <v>0</v>
      </c>
      <c r="O895" s="17">
        <v>0</v>
      </c>
      <c r="P895" s="17">
        <v>1</v>
      </c>
      <c r="Q895" s="17">
        <v>1</v>
      </c>
      <c r="R895">
        <v>508329127</v>
      </c>
      <c r="S895">
        <v>2098</v>
      </c>
      <c r="U895" t="s">
        <v>561</v>
      </c>
      <c r="V895">
        <f>MATCH(D895,Отчет!$D:$D,0)</f>
        <v>71</v>
      </c>
    </row>
    <row r="896" spans="1:22" x14ac:dyDescent="0.2">
      <c r="A896" s="17">
        <v>538540267</v>
      </c>
      <c r="B896" s="17">
        <v>7</v>
      </c>
      <c r="C896" s="17" t="s">
        <v>216</v>
      </c>
      <c r="D896" s="17">
        <v>499630771</v>
      </c>
      <c r="E896" s="7" t="s">
        <v>329</v>
      </c>
      <c r="F896" s="7" t="s">
        <v>302</v>
      </c>
      <c r="G896" s="7" t="s">
        <v>330</v>
      </c>
      <c r="H896" s="17" t="s">
        <v>331</v>
      </c>
      <c r="I896" s="7" t="s">
        <v>575</v>
      </c>
      <c r="J896" s="17">
        <v>0</v>
      </c>
      <c r="K896" s="17" t="s">
        <v>171</v>
      </c>
      <c r="L896" s="17" t="s">
        <v>560</v>
      </c>
      <c r="N896" s="17">
        <v>0</v>
      </c>
      <c r="O896" s="17">
        <v>0</v>
      </c>
      <c r="P896" s="17">
        <v>1</v>
      </c>
      <c r="Q896" s="17">
        <v>0</v>
      </c>
      <c r="R896">
        <v>508329127</v>
      </c>
      <c r="S896">
        <v>2098</v>
      </c>
      <c r="U896" t="s">
        <v>561</v>
      </c>
      <c r="V896">
        <f>MATCH(D896,Отчет!$D:$D,0)</f>
        <v>115</v>
      </c>
    </row>
    <row r="897" spans="1:22" x14ac:dyDescent="0.2">
      <c r="A897" s="17">
        <v>538540449</v>
      </c>
      <c r="B897" s="17">
        <v>8</v>
      </c>
      <c r="C897" s="17" t="s">
        <v>188</v>
      </c>
      <c r="D897" s="17">
        <v>499630793</v>
      </c>
      <c r="E897" s="7" t="s">
        <v>332</v>
      </c>
      <c r="F897" s="7" t="s">
        <v>333</v>
      </c>
      <c r="G897" s="7" t="s">
        <v>334</v>
      </c>
      <c r="H897" s="17" t="s">
        <v>335</v>
      </c>
      <c r="I897" s="7" t="s">
        <v>575</v>
      </c>
      <c r="J897" s="17">
        <v>0</v>
      </c>
      <c r="K897" s="17" t="s">
        <v>171</v>
      </c>
      <c r="L897" s="17" t="s">
        <v>560</v>
      </c>
      <c r="N897" s="17">
        <v>0</v>
      </c>
      <c r="O897" s="17">
        <v>0</v>
      </c>
      <c r="P897" s="17">
        <v>1</v>
      </c>
      <c r="Q897" s="17">
        <v>0</v>
      </c>
      <c r="R897">
        <v>508329127</v>
      </c>
      <c r="S897">
        <v>2098</v>
      </c>
      <c r="U897" t="s">
        <v>561</v>
      </c>
      <c r="V897">
        <f>MATCH(D897,Отчет!$D:$D,0)</f>
        <v>114</v>
      </c>
    </row>
    <row r="898" spans="1:22" x14ac:dyDescent="0.2">
      <c r="A898" s="17">
        <v>538540300</v>
      </c>
      <c r="B898" s="17">
        <v>9</v>
      </c>
      <c r="D898" s="17">
        <v>499630819</v>
      </c>
      <c r="E898" s="7" t="s">
        <v>336</v>
      </c>
      <c r="F898" s="7" t="s">
        <v>337</v>
      </c>
      <c r="G898" s="7" t="s">
        <v>267</v>
      </c>
      <c r="H898" s="17" t="s">
        <v>338</v>
      </c>
      <c r="I898" s="7" t="s">
        <v>575</v>
      </c>
      <c r="J898" s="17">
        <v>0</v>
      </c>
      <c r="K898" s="17" t="s">
        <v>171</v>
      </c>
      <c r="L898" s="17" t="s">
        <v>560</v>
      </c>
      <c r="N898" s="17">
        <v>0</v>
      </c>
      <c r="O898" s="17">
        <v>0</v>
      </c>
      <c r="P898" s="17">
        <v>1</v>
      </c>
      <c r="Q898" s="17">
        <v>0</v>
      </c>
      <c r="R898">
        <v>508329127</v>
      </c>
      <c r="S898">
        <v>2098</v>
      </c>
      <c r="U898" t="s">
        <v>561</v>
      </c>
      <c r="V898">
        <f>MATCH(D898,Отчет!$D:$D,0)</f>
        <v>70</v>
      </c>
    </row>
    <row r="899" spans="1:22" x14ac:dyDescent="0.2">
      <c r="A899" s="17">
        <v>538540342</v>
      </c>
      <c r="B899" s="17">
        <v>5</v>
      </c>
      <c r="C899" s="17" t="s">
        <v>188</v>
      </c>
      <c r="D899" s="17">
        <v>515626284</v>
      </c>
      <c r="E899" s="7" t="s">
        <v>355</v>
      </c>
      <c r="F899" s="7" t="s">
        <v>356</v>
      </c>
      <c r="G899" s="7" t="s">
        <v>267</v>
      </c>
      <c r="H899" s="17" t="s">
        <v>357</v>
      </c>
      <c r="I899" s="7" t="s">
        <v>575</v>
      </c>
      <c r="J899" s="17">
        <v>0</v>
      </c>
      <c r="K899" s="17" t="s">
        <v>171</v>
      </c>
      <c r="L899" s="17" t="s">
        <v>560</v>
      </c>
      <c r="N899" s="17">
        <v>0</v>
      </c>
      <c r="O899" s="17">
        <v>0</v>
      </c>
      <c r="P899" s="17">
        <v>1</v>
      </c>
      <c r="Q899" s="17">
        <v>1</v>
      </c>
      <c r="R899">
        <v>508329127</v>
      </c>
      <c r="S899">
        <v>2098</v>
      </c>
      <c r="U899" t="s">
        <v>561</v>
      </c>
      <c r="V899">
        <f>MATCH(D899,Отчет!$D:$D,0)</f>
        <v>101</v>
      </c>
    </row>
    <row r="900" spans="1:22" x14ac:dyDescent="0.2">
      <c r="A900" s="17">
        <v>587517395</v>
      </c>
      <c r="B900" s="17">
        <v>8</v>
      </c>
      <c r="C900" s="17" t="s">
        <v>188</v>
      </c>
      <c r="D900" s="17">
        <v>584534496</v>
      </c>
      <c r="E900" s="7" t="s">
        <v>365</v>
      </c>
      <c r="F900" s="7" t="s">
        <v>337</v>
      </c>
      <c r="G900" s="7" t="s">
        <v>359</v>
      </c>
      <c r="H900" s="17" t="s">
        <v>366</v>
      </c>
      <c r="I900" s="7" t="s">
        <v>575</v>
      </c>
      <c r="J900" s="17">
        <v>0</v>
      </c>
      <c r="K900" s="17" t="s">
        <v>171</v>
      </c>
      <c r="L900" s="17" t="s">
        <v>560</v>
      </c>
      <c r="N900" s="17">
        <v>0</v>
      </c>
      <c r="O900" s="17">
        <v>0</v>
      </c>
      <c r="P900" s="17">
        <v>1</v>
      </c>
      <c r="Q900" s="17">
        <v>1</v>
      </c>
      <c r="R900">
        <v>508329127</v>
      </c>
      <c r="S900">
        <v>2098</v>
      </c>
      <c r="U900" t="s">
        <v>561</v>
      </c>
      <c r="V900">
        <f>MATCH(D900,Отчет!$D:$D,0)</f>
        <v>33</v>
      </c>
    </row>
    <row r="901" spans="1:22" x14ac:dyDescent="0.2">
      <c r="A901" s="17">
        <v>538540273</v>
      </c>
      <c r="B901" s="17">
        <v>7</v>
      </c>
      <c r="C901" s="17" t="s">
        <v>216</v>
      </c>
      <c r="D901" s="17">
        <v>504312021</v>
      </c>
      <c r="E901" s="7" t="s">
        <v>263</v>
      </c>
      <c r="F901" s="7" t="s">
        <v>211</v>
      </c>
      <c r="G901" s="7" t="s">
        <v>264</v>
      </c>
      <c r="H901" s="17" t="s">
        <v>265</v>
      </c>
      <c r="I901" s="7" t="s">
        <v>575</v>
      </c>
      <c r="J901" s="17">
        <v>0</v>
      </c>
      <c r="K901" s="17" t="s">
        <v>171</v>
      </c>
      <c r="L901" s="17" t="s">
        <v>560</v>
      </c>
      <c r="N901" s="17">
        <v>0</v>
      </c>
      <c r="O901" s="17">
        <v>0</v>
      </c>
      <c r="P901" s="17">
        <v>1</v>
      </c>
      <c r="Q901" s="17">
        <v>0</v>
      </c>
      <c r="R901">
        <v>508329127</v>
      </c>
      <c r="S901">
        <v>2098</v>
      </c>
      <c r="U901" t="s">
        <v>561</v>
      </c>
      <c r="V901">
        <f>MATCH(D901,Отчет!$D:$D,0)</f>
        <v>91</v>
      </c>
    </row>
    <row r="902" spans="1:22" x14ac:dyDescent="0.2">
      <c r="A902" s="17">
        <v>538540458</v>
      </c>
      <c r="B902" s="17">
        <v>5</v>
      </c>
      <c r="C902" s="17" t="s">
        <v>188</v>
      </c>
      <c r="D902" s="17">
        <v>504312123</v>
      </c>
      <c r="E902" s="7" t="s">
        <v>555</v>
      </c>
      <c r="F902" s="7" t="s">
        <v>556</v>
      </c>
      <c r="G902" s="7" t="s">
        <v>557</v>
      </c>
      <c r="H902" s="17" t="s">
        <v>558</v>
      </c>
      <c r="I902" s="7" t="s">
        <v>575</v>
      </c>
      <c r="J902" s="17">
        <v>0</v>
      </c>
      <c r="K902" s="17" t="s">
        <v>171</v>
      </c>
      <c r="L902" s="17" t="s">
        <v>560</v>
      </c>
      <c r="N902" s="17">
        <v>0</v>
      </c>
      <c r="O902" s="17">
        <v>0</v>
      </c>
      <c r="P902" s="17">
        <v>1</v>
      </c>
      <c r="Q902" s="17">
        <v>0</v>
      </c>
      <c r="R902">
        <v>508329127</v>
      </c>
      <c r="S902">
        <v>2098</v>
      </c>
      <c r="U902" t="s">
        <v>561</v>
      </c>
      <c r="V902">
        <f>MATCH(D902,Отчет!$D:$D,0)</f>
        <v>127</v>
      </c>
    </row>
    <row r="903" spans="1:22" x14ac:dyDescent="0.2">
      <c r="A903" s="17">
        <v>538540348</v>
      </c>
      <c r="B903" s="17">
        <v>7</v>
      </c>
      <c r="C903" s="17" t="s">
        <v>188</v>
      </c>
      <c r="D903" s="17">
        <v>504312181</v>
      </c>
      <c r="E903" s="7" t="s">
        <v>280</v>
      </c>
      <c r="F903" s="7" t="s">
        <v>177</v>
      </c>
      <c r="G903" s="7" t="s">
        <v>186</v>
      </c>
      <c r="H903" s="17" t="s">
        <v>281</v>
      </c>
      <c r="I903" s="7" t="s">
        <v>575</v>
      </c>
      <c r="J903" s="17">
        <v>0</v>
      </c>
      <c r="K903" s="17" t="s">
        <v>171</v>
      </c>
      <c r="L903" s="17" t="s">
        <v>560</v>
      </c>
      <c r="N903" s="17">
        <v>0</v>
      </c>
      <c r="O903" s="17">
        <v>0</v>
      </c>
      <c r="P903" s="17">
        <v>1</v>
      </c>
      <c r="Q903" s="17">
        <v>0</v>
      </c>
      <c r="R903">
        <v>508329127</v>
      </c>
      <c r="S903">
        <v>2098</v>
      </c>
      <c r="U903" t="s">
        <v>561</v>
      </c>
      <c r="V903">
        <f>MATCH(D903,Отчет!$D:$D,0)</f>
        <v>92</v>
      </c>
    </row>
    <row r="904" spans="1:22" x14ac:dyDescent="0.2">
      <c r="A904" s="17">
        <v>538540504</v>
      </c>
      <c r="B904" s="17">
        <v>9</v>
      </c>
      <c r="C904" s="17" t="s">
        <v>165</v>
      </c>
      <c r="D904" s="17">
        <v>504312248</v>
      </c>
      <c r="E904" s="7" t="s">
        <v>285</v>
      </c>
      <c r="F904" s="7" t="s">
        <v>218</v>
      </c>
      <c r="G904" s="7" t="s">
        <v>186</v>
      </c>
      <c r="H904" s="17" t="s">
        <v>286</v>
      </c>
      <c r="I904" s="7" t="s">
        <v>575</v>
      </c>
      <c r="J904" s="17">
        <v>0</v>
      </c>
      <c r="K904" s="17" t="s">
        <v>171</v>
      </c>
      <c r="L904" s="17" t="s">
        <v>560</v>
      </c>
      <c r="N904" s="17">
        <v>0</v>
      </c>
      <c r="O904" s="17">
        <v>0</v>
      </c>
      <c r="P904" s="17">
        <v>1</v>
      </c>
      <c r="Q904" s="17">
        <v>0</v>
      </c>
      <c r="R904">
        <v>508329127</v>
      </c>
      <c r="S904">
        <v>2098</v>
      </c>
      <c r="U904" t="s">
        <v>561</v>
      </c>
      <c r="V904">
        <f>MATCH(D904,Отчет!$D:$D,0)</f>
        <v>32</v>
      </c>
    </row>
    <row r="905" spans="1:22" x14ac:dyDescent="0.2">
      <c r="A905" s="17">
        <v>538540439</v>
      </c>
      <c r="B905" s="17">
        <v>5</v>
      </c>
      <c r="C905" s="17" t="s">
        <v>188</v>
      </c>
      <c r="D905" s="17">
        <v>504312383</v>
      </c>
      <c r="E905" s="7" t="s">
        <v>299</v>
      </c>
      <c r="F905" s="7" t="s">
        <v>256</v>
      </c>
      <c r="G905" s="7" t="s">
        <v>207</v>
      </c>
      <c r="H905" s="17" t="s">
        <v>300</v>
      </c>
      <c r="I905" s="7" t="s">
        <v>575</v>
      </c>
      <c r="J905" s="17">
        <v>0</v>
      </c>
      <c r="K905" s="17" t="s">
        <v>171</v>
      </c>
      <c r="L905" s="17" t="s">
        <v>560</v>
      </c>
      <c r="N905" s="17">
        <v>0</v>
      </c>
      <c r="O905" s="17">
        <v>0</v>
      </c>
      <c r="P905" s="17">
        <v>1</v>
      </c>
      <c r="Q905" s="17">
        <v>0</v>
      </c>
      <c r="R905">
        <v>508329127</v>
      </c>
      <c r="S905">
        <v>2098</v>
      </c>
      <c r="U905" t="s">
        <v>561</v>
      </c>
      <c r="V905">
        <f>MATCH(D905,Отчет!$D:$D,0)</f>
        <v>116</v>
      </c>
    </row>
    <row r="906" spans="1:22" x14ac:dyDescent="0.2">
      <c r="A906" s="17">
        <v>538540404</v>
      </c>
      <c r="B906" s="17">
        <v>8</v>
      </c>
      <c r="C906" s="17" t="s">
        <v>188</v>
      </c>
      <c r="D906" s="17">
        <v>499630577</v>
      </c>
      <c r="E906" s="7" t="s">
        <v>308</v>
      </c>
      <c r="F906" s="7" t="s">
        <v>177</v>
      </c>
      <c r="G906" s="7" t="s">
        <v>309</v>
      </c>
      <c r="H906" s="17" t="s">
        <v>310</v>
      </c>
      <c r="I906" s="7" t="s">
        <v>575</v>
      </c>
      <c r="J906" s="17">
        <v>0</v>
      </c>
      <c r="K906" s="17" t="s">
        <v>171</v>
      </c>
      <c r="L906" s="17" t="s">
        <v>560</v>
      </c>
      <c r="N906" s="17">
        <v>0</v>
      </c>
      <c r="O906" s="17">
        <v>0</v>
      </c>
      <c r="P906" s="17">
        <v>1</v>
      </c>
      <c r="Q906" s="17">
        <v>0</v>
      </c>
      <c r="R906">
        <v>508329127</v>
      </c>
      <c r="S906">
        <v>2098</v>
      </c>
      <c r="U906" t="s">
        <v>561</v>
      </c>
      <c r="V906">
        <f>MATCH(D906,Отчет!$D:$D,0)</f>
        <v>68</v>
      </c>
    </row>
    <row r="907" spans="1:22" x14ac:dyDescent="0.2">
      <c r="A907" s="17">
        <v>538540336</v>
      </c>
      <c r="B907" s="17">
        <v>7</v>
      </c>
      <c r="C907" s="17" t="s">
        <v>188</v>
      </c>
      <c r="D907" s="17">
        <v>504308180</v>
      </c>
      <c r="E907" s="7" t="s">
        <v>384</v>
      </c>
      <c r="F907" s="7" t="s">
        <v>211</v>
      </c>
      <c r="G907" s="7" t="s">
        <v>264</v>
      </c>
      <c r="H907" s="17" t="s">
        <v>385</v>
      </c>
      <c r="I907" s="7" t="s">
        <v>575</v>
      </c>
      <c r="J907" s="17">
        <v>0</v>
      </c>
      <c r="K907" s="17" t="s">
        <v>171</v>
      </c>
      <c r="L907" s="17" t="s">
        <v>560</v>
      </c>
      <c r="N907" s="17">
        <v>0</v>
      </c>
      <c r="O907" s="17">
        <v>0</v>
      </c>
      <c r="P907" s="17">
        <v>1</v>
      </c>
      <c r="Q907" s="17">
        <v>1</v>
      </c>
      <c r="R907">
        <v>508329127</v>
      </c>
      <c r="S907">
        <v>2098</v>
      </c>
      <c r="U907" t="s">
        <v>561</v>
      </c>
      <c r="V907">
        <f>MATCH(D907,Отчет!$D:$D,0)</f>
        <v>77</v>
      </c>
    </row>
    <row r="908" spans="1:22" x14ac:dyDescent="0.2">
      <c r="A908" s="17">
        <v>587517383</v>
      </c>
      <c r="B908" s="17">
        <v>9</v>
      </c>
      <c r="C908" s="17" t="s">
        <v>216</v>
      </c>
      <c r="D908" s="17">
        <v>504308433</v>
      </c>
      <c r="E908" s="7" t="s">
        <v>388</v>
      </c>
      <c r="F908" s="7" t="s">
        <v>302</v>
      </c>
      <c r="G908" s="7" t="s">
        <v>389</v>
      </c>
      <c r="H908" s="17" t="s">
        <v>390</v>
      </c>
      <c r="I908" s="7" t="s">
        <v>575</v>
      </c>
      <c r="J908" s="17">
        <v>0</v>
      </c>
      <c r="K908" s="17" t="s">
        <v>171</v>
      </c>
      <c r="L908" s="17" t="s">
        <v>560</v>
      </c>
      <c r="N908" s="17">
        <v>0</v>
      </c>
      <c r="O908" s="17">
        <v>0</v>
      </c>
      <c r="P908" s="17">
        <v>1</v>
      </c>
      <c r="Q908" s="17">
        <v>1</v>
      </c>
      <c r="R908">
        <v>508329127</v>
      </c>
      <c r="S908">
        <v>2098</v>
      </c>
      <c r="U908" t="s">
        <v>561</v>
      </c>
      <c r="V908">
        <f>MATCH(D908,Отчет!$D:$D,0)</f>
        <v>47</v>
      </c>
    </row>
    <row r="909" spans="1:22" x14ac:dyDescent="0.2">
      <c r="A909" s="17">
        <v>538540365</v>
      </c>
      <c r="B909" s="17">
        <v>7</v>
      </c>
      <c r="C909" s="17" t="s">
        <v>188</v>
      </c>
      <c r="D909" s="17">
        <v>504308457</v>
      </c>
      <c r="E909" s="7" t="s">
        <v>391</v>
      </c>
      <c r="F909" s="7" t="s">
        <v>374</v>
      </c>
      <c r="G909" s="7" t="s">
        <v>392</v>
      </c>
      <c r="H909" s="17" t="s">
        <v>393</v>
      </c>
      <c r="I909" s="7" t="s">
        <v>575</v>
      </c>
      <c r="J909" s="17">
        <v>0</v>
      </c>
      <c r="K909" s="17" t="s">
        <v>171</v>
      </c>
      <c r="L909" s="17" t="s">
        <v>560</v>
      </c>
      <c r="N909" s="17">
        <v>0</v>
      </c>
      <c r="O909" s="17">
        <v>0</v>
      </c>
      <c r="P909" s="17">
        <v>1</v>
      </c>
      <c r="Q909" s="17">
        <v>1</v>
      </c>
      <c r="R909">
        <v>508329127</v>
      </c>
      <c r="S909">
        <v>2098</v>
      </c>
      <c r="U909" t="s">
        <v>561</v>
      </c>
      <c r="V909">
        <f>MATCH(D909,Отчет!$D:$D,0)</f>
        <v>40</v>
      </c>
    </row>
    <row r="910" spans="1:22" x14ac:dyDescent="0.2">
      <c r="A910" s="17">
        <v>538540228</v>
      </c>
      <c r="B910" s="17">
        <v>9</v>
      </c>
      <c r="C910" s="17" t="s">
        <v>216</v>
      </c>
      <c r="D910" s="17">
        <v>504308486</v>
      </c>
      <c r="E910" s="7" t="s">
        <v>394</v>
      </c>
      <c r="F910" s="7" t="s">
        <v>395</v>
      </c>
      <c r="G910" s="7" t="s">
        <v>238</v>
      </c>
      <c r="H910" s="17" t="s">
        <v>396</v>
      </c>
      <c r="I910" s="7" t="s">
        <v>575</v>
      </c>
      <c r="J910" s="17">
        <v>0</v>
      </c>
      <c r="K910" s="17" t="s">
        <v>171</v>
      </c>
      <c r="L910" s="17" t="s">
        <v>560</v>
      </c>
      <c r="N910" s="17">
        <v>0</v>
      </c>
      <c r="O910" s="17">
        <v>0</v>
      </c>
      <c r="P910" s="17">
        <v>1</v>
      </c>
      <c r="Q910" s="17">
        <v>1</v>
      </c>
      <c r="R910">
        <v>508329127</v>
      </c>
      <c r="S910">
        <v>2098</v>
      </c>
      <c r="U910" t="s">
        <v>561</v>
      </c>
      <c r="V910">
        <f>MATCH(D910,Отчет!$D:$D,0)</f>
        <v>59</v>
      </c>
    </row>
    <row r="911" spans="1:22" x14ac:dyDescent="0.2">
      <c r="A911" s="17">
        <v>538540201</v>
      </c>
      <c r="B911" s="17">
        <v>8</v>
      </c>
      <c r="C911" s="17" t="s">
        <v>216</v>
      </c>
      <c r="D911" s="17">
        <v>504308510</v>
      </c>
      <c r="E911" s="7" t="s">
        <v>397</v>
      </c>
      <c r="F911" s="7" t="s">
        <v>206</v>
      </c>
      <c r="G911" s="7" t="s">
        <v>294</v>
      </c>
      <c r="H911" s="17" t="s">
        <v>398</v>
      </c>
      <c r="I911" s="7" t="s">
        <v>575</v>
      </c>
      <c r="J911" s="17">
        <v>0</v>
      </c>
      <c r="K911" s="17" t="s">
        <v>171</v>
      </c>
      <c r="L911" s="17" t="s">
        <v>560</v>
      </c>
      <c r="N911" s="17">
        <v>0</v>
      </c>
      <c r="O911" s="17">
        <v>0</v>
      </c>
      <c r="P911" s="17">
        <v>1</v>
      </c>
      <c r="Q911" s="17">
        <v>1</v>
      </c>
      <c r="R911">
        <v>508329127</v>
      </c>
      <c r="S911">
        <v>2098</v>
      </c>
      <c r="U911" t="s">
        <v>561</v>
      </c>
      <c r="V911">
        <f>MATCH(D911,Отчет!$D:$D,0)</f>
        <v>51</v>
      </c>
    </row>
    <row r="912" spans="1:22" x14ac:dyDescent="0.2">
      <c r="A912" s="17">
        <v>538540537</v>
      </c>
      <c r="B912" s="17">
        <v>7</v>
      </c>
      <c r="C912" s="17" t="s">
        <v>165</v>
      </c>
      <c r="D912" s="17">
        <v>504308559</v>
      </c>
      <c r="E912" s="7" t="s">
        <v>401</v>
      </c>
      <c r="F912" s="7" t="s">
        <v>402</v>
      </c>
      <c r="G912" s="7" t="s">
        <v>382</v>
      </c>
      <c r="H912" s="17" t="s">
        <v>403</v>
      </c>
      <c r="I912" s="7" t="s">
        <v>575</v>
      </c>
      <c r="J912" s="17">
        <v>0</v>
      </c>
      <c r="K912" s="17" t="s">
        <v>171</v>
      </c>
      <c r="L912" s="17" t="s">
        <v>560</v>
      </c>
      <c r="N912" s="17">
        <v>0</v>
      </c>
      <c r="O912" s="17">
        <v>0</v>
      </c>
      <c r="P912" s="17">
        <v>1</v>
      </c>
      <c r="Q912" s="17">
        <v>1</v>
      </c>
      <c r="R912">
        <v>508329127</v>
      </c>
      <c r="S912">
        <v>2098</v>
      </c>
      <c r="U912" t="s">
        <v>561</v>
      </c>
      <c r="V912">
        <f>MATCH(D912,Отчет!$D:$D,0)</f>
        <v>95</v>
      </c>
    </row>
    <row r="913" spans="1:22" x14ac:dyDescent="0.2">
      <c r="A913" s="17">
        <v>538540246</v>
      </c>
      <c r="B913" s="17">
        <v>7</v>
      </c>
      <c r="C913" s="17" t="s">
        <v>216</v>
      </c>
      <c r="D913" s="17">
        <v>504308583</v>
      </c>
      <c r="E913" s="7" t="s">
        <v>404</v>
      </c>
      <c r="F913" s="7" t="s">
        <v>211</v>
      </c>
      <c r="G913" s="7" t="s">
        <v>207</v>
      </c>
      <c r="H913" s="17" t="s">
        <v>405</v>
      </c>
      <c r="I913" s="7" t="s">
        <v>575</v>
      </c>
      <c r="J913" s="17">
        <v>0</v>
      </c>
      <c r="K913" s="17" t="s">
        <v>171</v>
      </c>
      <c r="L913" s="17" t="s">
        <v>560</v>
      </c>
      <c r="N913" s="17">
        <v>0</v>
      </c>
      <c r="O913" s="17">
        <v>0</v>
      </c>
      <c r="P913" s="17">
        <v>1</v>
      </c>
      <c r="Q913" s="17">
        <v>1</v>
      </c>
      <c r="R913">
        <v>508329127</v>
      </c>
      <c r="S913">
        <v>2098</v>
      </c>
      <c r="U913" t="s">
        <v>561</v>
      </c>
      <c r="V913">
        <f>MATCH(D913,Отчет!$D:$D,0)</f>
        <v>87</v>
      </c>
    </row>
    <row r="914" spans="1:22" x14ac:dyDescent="0.2">
      <c r="A914" s="17">
        <v>538540354</v>
      </c>
      <c r="B914" s="17">
        <v>9</v>
      </c>
      <c r="C914" s="17" t="s">
        <v>188</v>
      </c>
      <c r="D914" s="17">
        <v>504308608</v>
      </c>
      <c r="E914" s="7" t="s">
        <v>406</v>
      </c>
      <c r="F914" s="7" t="s">
        <v>211</v>
      </c>
      <c r="G914" s="7" t="s">
        <v>278</v>
      </c>
      <c r="H914" s="17" t="s">
        <v>407</v>
      </c>
      <c r="I914" s="7" t="s">
        <v>575</v>
      </c>
      <c r="J914" s="17">
        <v>0</v>
      </c>
      <c r="K914" s="17" t="s">
        <v>171</v>
      </c>
      <c r="L914" s="17" t="s">
        <v>560</v>
      </c>
      <c r="N914" s="17">
        <v>0</v>
      </c>
      <c r="O914" s="17">
        <v>0</v>
      </c>
      <c r="P914" s="17">
        <v>1</v>
      </c>
      <c r="Q914" s="17">
        <v>1</v>
      </c>
      <c r="R914">
        <v>508329127</v>
      </c>
      <c r="S914">
        <v>2098</v>
      </c>
      <c r="U914" t="s">
        <v>561</v>
      </c>
      <c r="V914">
        <f>MATCH(D914,Отчет!$D:$D,0)</f>
        <v>22</v>
      </c>
    </row>
    <row r="915" spans="1:22" x14ac:dyDescent="0.2">
      <c r="A915" s="17">
        <v>538540480</v>
      </c>
      <c r="B915" s="17">
        <v>5</v>
      </c>
      <c r="C915" s="17" t="s">
        <v>188</v>
      </c>
      <c r="D915" s="17">
        <v>504308680</v>
      </c>
      <c r="E915" s="7" t="s">
        <v>412</v>
      </c>
      <c r="F915" s="7" t="s">
        <v>326</v>
      </c>
      <c r="G915" s="7" t="s">
        <v>327</v>
      </c>
      <c r="H915" s="17" t="s">
        <v>413</v>
      </c>
      <c r="I915" s="7" t="s">
        <v>575</v>
      </c>
      <c r="J915" s="17">
        <v>0</v>
      </c>
      <c r="K915" s="17" t="s">
        <v>171</v>
      </c>
      <c r="L915" s="17" t="s">
        <v>560</v>
      </c>
      <c r="N915" s="17">
        <v>0</v>
      </c>
      <c r="O915" s="17">
        <v>0</v>
      </c>
      <c r="P915" s="17">
        <v>1</v>
      </c>
      <c r="Q915" s="17">
        <v>1</v>
      </c>
      <c r="R915">
        <v>508329127</v>
      </c>
      <c r="S915">
        <v>2098</v>
      </c>
      <c r="U915" t="s">
        <v>561</v>
      </c>
      <c r="V915">
        <f>MATCH(D915,Отчет!$D:$D,0)</f>
        <v>66</v>
      </c>
    </row>
    <row r="916" spans="1:22" x14ac:dyDescent="0.2">
      <c r="A916" s="17">
        <v>538540294</v>
      </c>
      <c r="B916" s="17">
        <v>7</v>
      </c>
      <c r="C916" s="17" t="s">
        <v>216</v>
      </c>
      <c r="D916" s="17">
        <v>504308785</v>
      </c>
      <c r="E916" s="7" t="s">
        <v>425</v>
      </c>
      <c r="F916" s="7" t="s">
        <v>426</v>
      </c>
      <c r="G916" s="7" t="s">
        <v>186</v>
      </c>
      <c r="H916" s="17" t="s">
        <v>427</v>
      </c>
      <c r="I916" s="7" t="s">
        <v>575</v>
      </c>
      <c r="J916" s="17">
        <v>0</v>
      </c>
      <c r="K916" s="17" t="s">
        <v>171</v>
      </c>
      <c r="L916" s="17" t="s">
        <v>560</v>
      </c>
      <c r="N916" s="17">
        <v>0</v>
      </c>
      <c r="O916" s="17">
        <v>0</v>
      </c>
      <c r="P916" s="17">
        <v>1</v>
      </c>
      <c r="Q916" s="17">
        <v>1</v>
      </c>
      <c r="R916">
        <v>508329127</v>
      </c>
      <c r="S916">
        <v>2098</v>
      </c>
      <c r="U916" t="s">
        <v>561</v>
      </c>
      <c r="V916">
        <f>MATCH(D916,Отчет!$D:$D,0)</f>
        <v>90</v>
      </c>
    </row>
    <row r="917" spans="1:22" x14ac:dyDescent="0.2">
      <c r="A917" s="17">
        <v>538540519</v>
      </c>
      <c r="B917" s="17">
        <v>8</v>
      </c>
      <c r="C917" s="17" t="s">
        <v>165</v>
      </c>
      <c r="D917" s="17">
        <v>504310840</v>
      </c>
      <c r="E917" s="7" t="s">
        <v>514</v>
      </c>
      <c r="F917" s="7" t="s">
        <v>185</v>
      </c>
      <c r="G917" s="7" t="s">
        <v>309</v>
      </c>
      <c r="H917" s="17" t="s">
        <v>515</v>
      </c>
      <c r="I917" s="7" t="s">
        <v>575</v>
      </c>
      <c r="J917" s="17">
        <v>0</v>
      </c>
      <c r="K917" s="17" t="s">
        <v>171</v>
      </c>
      <c r="L917" s="17" t="s">
        <v>560</v>
      </c>
      <c r="N917" s="17">
        <v>0</v>
      </c>
      <c r="O917" s="17">
        <v>0</v>
      </c>
      <c r="P917" s="17">
        <v>1</v>
      </c>
      <c r="Q917" s="17">
        <v>1</v>
      </c>
      <c r="R917">
        <v>508329127</v>
      </c>
      <c r="S917">
        <v>2098</v>
      </c>
      <c r="U917" t="s">
        <v>561</v>
      </c>
      <c r="V917">
        <f>MATCH(D917,Отчет!$D:$D,0)</f>
        <v>31</v>
      </c>
    </row>
    <row r="918" spans="1:22" x14ac:dyDescent="0.2">
      <c r="A918" s="17">
        <v>538540513</v>
      </c>
      <c r="B918" s="17">
        <v>9</v>
      </c>
      <c r="C918" s="17" t="s">
        <v>165</v>
      </c>
      <c r="D918" s="17">
        <v>504311313</v>
      </c>
      <c r="E918" s="7" t="s">
        <v>533</v>
      </c>
      <c r="F918" s="7" t="s">
        <v>302</v>
      </c>
      <c r="G918" s="7" t="s">
        <v>465</v>
      </c>
      <c r="H918" s="17" t="s">
        <v>534</v>
      </c>
      <c r="I918" s="7" t="s">
        <v>575</v>
      </c>
      <c r="J918" s="17">
        <v>0</v>
      </c>
      <c r="K918" s="17" t="s">
        <v>171</v>
      </c>
      <c r="L918" s="17" t="s">
        <v>560</v>
      </c>
      <c r="N918" s="17">
        <v>0</v>
      </c>
      <c r="O918" s="17">
        <v>0</v>
      </c>
      <c r="P918" s="17">
        <v>1</v>
      </c>
      <c r="Q918" s="17">
        <v>0</v>
      </c>
      <c r="R918">
        <v>508329127</v>
      </c>
      <c r="S918">
        <v>2098</v>
      </c>
      <c r="U918" t="s">
        <v>561</v>
      </c>
      <c r="V918">
        <f>MATCH(D918,Отчет!$D:$D,0)</f>
        <v>20</v>
      </c>
    </row>
    <row r="919" spans="1:22" x14ac:dyDescent="0.2">
      <c r="A919" s="17">
        <v>538540222</v>
      </c>
      <c r="B919" s="17">
        <v>6</v>
      </c>
      <c r="C919" s="17" t="s">
        <v>216</v>
      </c>
      <c r="D919" s="17">
        <v>504311367</v>
      </c>
      <c r="E919" s="7" t="s">
        <v>537</v>
      </c>
      <c r="F919" s="7" t="s">
        <v>538</v>
      </c>
      <c r="G919" s="7" t="s">
        <v>480</v>
      </c>
      <c r="H919" s="17" t="s">
        <v>539</v>
      </c>
      <c r="I919" s="7" t="s">
        <v>575</v>
      </c>
      <c r="J919" s="17">
        <v>0</v>
      </c>
      <c r="K919" s="17" t="s">
        <v>171</v>
      </c>
      <c r="L919" s="17" t="s">
        <v>560</v>
      </c>
      <c r="N919" s="17">
        <v>0</v>
      </c>
      <c r="O919" s="17">
        <v>0</v>
      </c>
      <c r="P919" s="17">
        <v>1</v>
      </c>
      <c r="Q919" s="17">
        <v>0</v>
      </c>
      <c r="R919">
        <v>508329127</v>
      </c>
      <c r="S919">
        <v>2098</v>
      </c>
      <c r="U919" t="s">
        <v>561</v>
      </c>
      <c r="V919">
        <f>MATCH(D919,Отчет!$D:$D,0)</f>
        <v>105</v>
      </c>
    </row>
    <row r="920" spans="1:22" x14ac:dyDescent="0.2">
      <c r="A920" s="17">
        <v>538540486</v>
      </c>
      <c r="B920" s="17">
        <v>4</v>
      </c>
      <c r="C920" s="17" t="s">
        <v>165</v>
      </c>
      <c r="D920" s="17">
        <v>504308870</v>
      </c>
      <c r="E920" s="7" t="s">
        <v>433</v>
      </c>
      <c r="F920" s="7" t="s">
        <v>434</v>
      </c>
      <c r="G920" s="7" t="s">
        <v>435</v>
      </c>
      <c r="H920" s="17" t="s">
        <v>436</v>
      </c>
      <c r="I920" s="7" t="s">
        <v>575</v>
      </c>
      <c r="J920" s="17">
        <v>0</v>
      </c>
      <c r="K920" s="17" t="s">
        <v>171</v>
      </c>
      <c r="L920" s="17" t="s">
        <v>560</v>
      </c>
      <c r="N920" s="17">
        <v>0</v>
      </c>
      <c r="O920" s="17">
        <v>0</v>
      </c>
      <c r="P920" s="17">
        <v>1</v>
      </c>
      <c r="Q920" s="17">
        <v>1</v>
      </c>
      <c r="R920">
        <v>508329127</v>
      </c>
      <c r="S920">
        <v>2098</v>
      </c>
      <c r="U920" t="s">
        <v>561</v>
      </c>
      <c r="V920">
        <f>MATCH(D920,Отчет!$D:$D,0)</f>
        <v>122</v>
      </c>
    </row>
    <row r="921" spans="1:22" x14ac:dyDescent="0.2">
      <c r="A921" s="17">
        <v>538540306</v>
      </c>
      <c r="B921" s="17">
        <v>8</v>
      </c>
      <c r="C921" s="17" t="s">
        <v>216</v>
      </c>
      <c r="D921" s="17">
        <v>504308896</v>
      </c>
      <c r="E921" s="7" t="s">
        <v>437</v>
      </c>
      <c r="F921" s="7" t="s">
        <v>226</v>
      </c>
      <c r="G921" s="7" t="s">
        <v>186</v>
      </c>
      <c r="H921" s="17" t="s">
        <v>438</v>
      </c>
      <c r="I921" s="7" t="s">
        <v>575</v>
      </c>
      <c r="J921" s="17">
        <v>0</v>
      </c>
      <c r="K921" s="17" t="s">
        <v>171</v>
      </c>
      <c r="L921" s="17" t="s">
        <v>560</v>
      </c>
      <c r="N921" s="17">
        <v>0</v>
      </c>
      <c r="O921" s="17">
        <v>0</v>
      </c>
      <c r="P921" s="17">
        <v>1</v>
      </c>
      <c r="Q921" s="17">
        <v>1</v>
      </c>
      <c r="R921">
        <v>508329127</v>
      </c>
      <c r="S921">
        <v>2098</v>
      </c>
      <c r="U921" t="s">
        <v>561</v>
      </c>
      <c r="V921">
        <f>MATCH(D921,Отчет!$D:$D,0)</f>
        <v>44</v>
      </c>
    </row>
    <row r="922" spans="1:22" x14ac:dyDescent="0.2">
      <c r="A922" s="17">
        <v>538540371</v>
      </c>
      <c r="B922" s="17">
        <v>9</v>
      </c>
      <c r="C922" s="17" t="s">
        <v>188</v>
      </c>
      <c r="D922" s="17">
        <v>504308924</v>
      </c>
      <c r="E922" s="7" t="s">
        <v>439</v>
      </c>
      <c r="F922" s="7" t="s">
        <v>297</v>
      </c>
      <c r="G922" s="7" t="s">
        <v>261</v>
      </c>
      <c r="H922" s="17" t="s">
        <v>440</v>
      </c>
      <c r="I922" s="7" t="s">
        <v>575</v>
      </c>
      <c r="J922" s="17">
        <v>0</v>
      </c>
      <c r="K922" s="17" t="s">
        <v>171</v>
      </c>
      <c r="L922" s="17" t="s">
        <v>560</v>
      </c>
      <c r="N922" s="17">
        <v>0</v>
      </c>
      <c r="O922" s="17">
        <v>0</v>
      </c>
      <c r="P922" s="17">
        <v>1</v>
      </c>
      <c r="Q922" s="17">
        <v>1</v>
      </c>
      <c r="R922">
        <v>508329127</v>
      </c>
      <c r="S922">
        <v>2098</v>
      </c>
      <c r="U922" t="s">
        <v>561</v>
      </c>
      <c r="V922">
        <f>MATCH(D922,Отчет!$D:$D,0)</f>
        <v>23</v>
      </c>
    </row>
    <row r="923" spans="1:22" x14ac:dyDescent="0.2">
      <c r="A923" s="17">
        <v>538540422</v>
      </c>
      <c r="B923" s="17">
        <v>8</v>
      </c>
      <c r="C923" s="17" t="s">
        <v>188</v>
      </c>
      <c r="D923" s="17">
        <v>504308956</v>
      </c>
      <c r="E923" s="7" t="s">
        <v>210</v>
      </c>
      <c r="F923" s="7" t="s">
        <v>381</v>
      </c>
      <c r="G923" s="7" t="s">
        <v>191</v>
      </c>
      <c r="H923" s="17" t="s">
        <v>441</v>
      </c>
      <c r="I923" s="7" t="s">
        <v>575</v>
      </c>
      <c r="J923" s="17">
        <v>0</v>
      </c>
      <c r="K923" s="17" t="s">
        <v>171</v>
      </c>
      <c r="L923" s="17" t="s">
        <v>560</v>
      </c>
      <c r="N923" s="17">
        <v>0</v>
      </c>
      <c r="O923" s="17">
        <v>0</v>
      </c>
      <c r="P923" s="17">
        <v>1</v>
      </c>
      <c r="Q923" s="17">
        <v>1</v>
      </c>
      <c r="R923">
        <v>508329127</v>
      </c>
      <c r="S923">
        <v>2098</v>
      </c>
      <c r="U923" t="s">
        <v>561</v>
      </c>
      <c r="V923">
        <f>MATCH(D923,Отчет!$D:$D,0)</f>
        <v>89</v>
      </c>
    </row>
    <row r="924" spans="1:22" x14ac:dyDescent="0.2">
      <c r="A924" s="17">
        <v>538540210</v>
      </c>
      <c r="B924" s="17">
        <v>9</v>
      </c>
      <c r="C924" s="17" t="s">
        <v>216</v>
      </c>
      <c r="D924" s="17">
        <v>504309008</v>
      </c>
      <c r="E924" s="7" t="s">
        <v>446</v>
      </c>
      <c r="F924" s="7" t="s">
        <v>447</v>
      </c>
      <c r="G924" s="7" t="s">
        <v>448</v>
      </c>
      <c r="H924" s="17" t="s">
        <v>449</v>
      </c>
      <c r="I924" s="7" t="s">
        <v>575</v>
      </c>
      <c r="J924" s="17">
        <v>0</v>
      </c>
      <c r="K924" s="17" t="s">
        <v>171</v>
      </c>
      <c r="L924" s="17" t="s">
        <v>560</v>
      </c>
      <c r="N924" s="17">
        <v>0</v>
      </c>
      <c r="O924" s="17">
        <v>0</v>
      </c>
      <c r="P924" s="17">
        <v>1</v>
      </c>
      <c r="Q924" s="17">
        <v>1</v>
      </c>
      <c r="R924">
        <v>508329127</v>
      </c>
      <c r="S924">
        <v>2098</v>
      </c>
      <c r="U924" t="s">
        <v>561</v>
      </c>
      <c r="V924">
        <f>MATCH(D924,Отчет!$D:$D,0)</f>
        <v>96</v>
      </c>
    </row>
    <row r="925" spans="1:22" x14ac:dyDescent="0.2">
      <c r="A925" s="17">
        <v>538540240</v>
      </c>
      <c r="B925" s="17">
        <v>8</v>
      </c>
      <c r="C925" s="17" t="s">
        <v>216</v>
      </c>
      <c r="D925" s="17">
        <v>504309042</v>
      </c>
      <c r="E925" s="7" t="s">
        <v>450</v>
      </c>
      <c r="F925" s="7" t="s">
        <v>451</v>
      </c>
      <c r="G925" s="7" t="s">
        <v>261</v>
      </c>
      <c r="H925" s="17" t="s">
        <v>452</v>
      </c>
      <c r="I925" s="7" t="s">
        <v>575</v>
      </c>
      <c r="J925" s="17">
        <v>0</v>
      </c>
      <c r="K925" s="17" t="s">
        <v>171</v>
      </c>
      <c r="L925" s="17" t="s">
        <v>560</v>
      </c>
      <c r="N925" s="17">
        <v>0</v>
      </c>
      <c r="O925" s="17">
        <v>0</v>
      </c>
      <c r="P925" s="17">
        <v>1</v>
      </c>
      <c r="Q925" s="17">
        <v>1</v>
      </c>
      <c r="R925">
        <v>508329127</v>
      </c>
      <c r="S925">
        <v>2098</v>
      </c>
      <c r="U925" t="s">
        <v>561</v>
      </c>
      <c r="V925">
        <f>MATCH(D925,Отчет!$D:$D,0)</f>
        <v>69</v>
      </c>
    </row>
    <row r="926" spans="1:22" x14ac:dyDescent="0.2">
      <c r="A926" s="17">
        <v>538540492</v>
      </c>
      <c r="B926" s="17">
        <v>7</v>
      </c>
      <c r="C926" s="17" t="s">
        <v>165</v>
      </c>
      <c r="D926" s="17">
        <v>504309143</v>
      </c>
      <c r="E926" s="7" t="s">
        <v>463</v>
      </c>
      <c r="F926" s="7" t="s">
        <v>464</v>
      </c>
      <c r="G926" s="7" t="s">
        <v>465</v>
      </c>
      <c r="H926" s="17" t="s">
        <v>466</v>
      </c>
      <c r="I926" s="7" t="s">
        <v>575</v>
      </c>
      <c r="J926" s="17">
        <v>0</v>
      </c>
      <c r="K926" s="17" t="s">
        <v>171</v>
      </c>
      <c r="L926" s="17" t="s">
        <v>560</v>
      </c>
      <c r="N926" s="17">
        <v>0</v>
      </c>
      <c r="O926" s="17">
        <v>0</v>
      </c>
      <c r="P926" s="17">
        <v>1</v>
      </c>
      <c r="Q926" s="17">
        <v>1</v>
      </c>
      <c r="R926">
        <v>508329127</v>
      </c>
      <c r="S926">
        <v>2098</v>
      </c>
      <c r="U926" t="s">
        <v>561</v>
      </c>
      <c r="V926">
        <f>MATCH(D926,Отчет!$D:$D,0)</f>
        <v>30</v>
      </c>
    </row>
    <row r="927" spans="1:22" x14ac:dyDescent="0.2">
      <c r="A927" s="17">
        <v>538540234</v>
      </c>
      <c r="B927" s="17">
        <v>7</v>
      </c>
      <c r="C927" s="17" t="s">
        <v>216</v>
      </c>
      <c r="D927" s="17">
        <v>504309167</v>
      </c>
      <c r="E927" s="7" t="s">
        <v>467</v>
      </c>
      <c r="F927" s="7" t="s">
        <v>468</v>
      </c>
      <c r="G927" s="7" t="s">
        <v>469</v>
      </c>
      <c r="H927" s="17" t="s">
        <v>470</v>
      </c>
      <c r="I927" s="7" t="s">
        <v>575</v>
      </c>
      <c r="J927" s="17">
        <v>0</v>
      </c>
      <c r="K927" s="17" t="s">
        <v>171</v>
      </c>
      <c r="L927" s="17" t="s">
        <v>560</v>
      </c>
      <c r="N927" s="17">
        <v>0</v>
      </c>
      <c r="O927" s="17">
        <v>0</v>
      </c>
      <c r="P927" s="17">
        <v>1</v>
      </c>
      <c r="Q927" s="17">
        <v>1</v>
      </c>
      <c r="R927">
        <v>508329127</v>
      </c>
      <c r="S927">
        <v>2098</v>
      </c>
      <c r="U927" t="s">
        <v>561</v>
      </c>
      <c r="V927">
        <f>MATCH(D927,Отчет!$D:$D,0)</f>
        <v>109</v>
      </c>
    </row>
    <row r="928" spans="1:22" x14ac:dyDescent="0.2">
      <c r="A928" s="17">
        <v>538540395</v>
      </c>
      <c r="B928" s="17">
        <v>9</v>
      </c>
      <c r="C928" s="17" t="s">
        <v>188</v>
      </c>
      <c r="D928" s="17">
        <v>504309215</v>
      </c>
      <c r="E928" s="7" t="s">
        <v>473</v>
      </c>
      <c r="F928" s="7" t="s">
        <v>423</v>
      </c>
      <c r="G928" s="7" t="s">
        <v>353</v>
      </c>
      <c r="H928" s="17" t="s">
        <v>474</v>
      </c>
      <c r="I928" s="7" t="s">
        <v>575</v>
      </c>
      <c r="J928" s="17">
        <v>0</v>
      </c>
      <c r="K928" s="17" t="s">
        <v>171</v>
      </c>
      <c r="L928" s="17" t="s">
        <v>560</v>
      </c>
      <c r="N928" s="17">
        <v>0</v>
      </c>
      <c r="O928" s="17">
        <v>0</v>
      </c>
      <c r="P928" s="17">
        <v>1</v>
      </c>
      <c r="Q928" s="17">
        <v>1</v>
      </c>
      <c r="R928">
        <v>508329127</v>
      </c>
      <c r="S928">
        <v>2098</v>
      </c>
      <c r="U928" t="s">
        <v>561</v>
      </c>
      <c r="V928">
        <f>MATCH(D928,Отчет!$D:$D,0)</f>
        <v>12</v>
      </c>
    </row>
    <row r="929" spans="1:22" x14ac:dyDescent="0.2">
      <c r="A929" s="17">
        <v>538540431</v>
      </c>
      <c r="B929" s="17">
        <v>8</v>
      </c>
      <c r="C929" s="17" t="s">
        <v>188</v>
      </c>
      <c r="D929" s="17">
        <v>504309243</v>
      </c>
      <c r="E929" s="7" t="s">
        <v>475</v>
      </c>
      <c r="F929" s="7" t="s">
        <v>374</v>
      </c>
      <c r="G929" s="7" t="s">
        <v>465</v>
      </c>
      <c r="H929" s="17" t="s">
        <v>476</v>
      </c>
      <c r="I929" s="7" t="s">
        <v>575</v>
      </c>
      <c r="J929" s="17">
        <v>0</v>
      </c>
      <c r="K929" s="17" t="s">
        <v>171</v>
      </c>
      <c r="L929" s="17" t="s">
        <v>560</v>
      </c>
      <c r="N929" s="17">
        <v>0</v>
      </c>
      <c r="O929" s="17">
        <v>0</v>
      </c>
      <c r="P929" s="17">
        <v>1</v>
      </c>
      <c r="Q929" s="17">
        <v>1</v>
      </c>
      <c r="R929">
        <v>508329127</v>
      </c>
      <c r="S929">
        <v>2098</v>
      </c>
      <c r="U929" t="s">
        <v>561</v>
      </c>
      <c r="V929">
        <f>MATCH(D929,Отчет!$D:$D,0)</f>
        <v>104</v>
      </c>
    </row>
    <row r="930" spans="1:22" x14ac:dyDescent="0.2">
      <c r="A930" s="17">
        <v>538540288</v>
      </c>
      <c r="B930" s="17">
        <v>6</v>
      </c>
      <c r="C930" s="17" t="s">
        <v>216</v>
      </c>
      <c r="D930" s="17">
        <v>504310436</v>
      </c>
      <c r="E930" s="7" t="s">
        <v>485</v>
      </c>
      <c r="F930" s="7" t="s">
        <v>486</v>
      </c>
      <c r="G930" s="7" t="s">
        <v>327</v>
      </c>
      <c r="H930" s="17" t="s">
        <v>487</v>
      </c>
      <c r="I930" s="7" t="s">
        <v>575</v>
      </c>
      <c r="J930" s="17">
        <v>0</v>
      </c>
      <c r="K930" s="17" t="s">
        <v>171</v>
      </c>
      <c r="L930" s="17" t="s">
        <v>560</v>
      </c>
      <c r="N930" s="17">
        <v>0</v>
      </c>
      <c r="O930" s="17">
        <v>0</v>
      </c>
      <c r="P930" s="17">
        <v>1</v>
      </c>
      <c r="Q930" s="17">
        <v>1</v>
      </c>
      <c r="R930">
        <v>508329127</v>
      </c>
      <c r="S930">
        <v>2098</v>
      </c>
      <c r="U930" t="s">
        <v>561</v>
      </c>
      <c r="V930">
        <f>MATCH(D930,Отчет!$D:$D,0)</f>
        <v>54</v>
      </c>
    </row>
    <row r="931" spans="1:22" x14ac:dyDescent="0.2">
      <c r="A931" s="17">
        <v>538540545</v>
      </c>
      <c r="B931" s="17">
        <v>6</v>
      </c>
      <c r="C931" s="17" t="s">
        <v>165</v>
      </c>
      <c r="D931" s="17">
        <v>504308130</v>
      </c>
      <c r="E931" s="7" t="s">
        <v>376</v>
      </c>
      <c r="F931" s="7" t="s">
        <v>377</v>
      </c>
      <c r="G931" s="7" t="s">
        <v>378</v>
      </c>
      <c r="H931" s="17" t="s">
        <v>379</v>
      </c>
      <c r="I931" s="7" t="s">
        <v>575</v>
      </c>
      <c r="J931" s="17">
        <v>0</v>
      </c>
      <c r="K931" s="17" t="s">
        <v>171</v>
      </c>
      <c r="L931" s="17" t="s">
        <v>560</v>
      </c>
      <c r="N931" s="17">
        <v>0</v>
      </c>
      <c r="O931" s="17">
        <v>0</v>
      </c>
      <c r="P931" s="17">
        <v>1</v>
      </c>
      <c r="Q931" s="17">
        <v>1</v>
      </c>
      <c r="R931">
        <v>508329127</v>
      </c>
      <c r="S931">
        <v>2098</v>
      </c>
      <c r="U931" t="s">
        <v>561</v>
      </c>
      <c r="V931">
        <f>MATCH(D931,Отчет!$D:$D,0)</f>
        <v>84</v>
      </c>
    </row>
    <row r="932" spans="1:22" x14ac:dyDescent="0.2">
      <c r="A932" s="17">
        <v>538540254</v>
      </c>
      <c r="B932" s="17">
        <v>8</v>
      </c>
      <c r="C932" s="17" t="s">
        <v>216</v>
      </c>
      <c r="D932" s="17">
        <v>499630607</v>
      </c>
      <c r="E932" s="7" t="s">
        <v>311</v>
      </c>
      <c r="F932" s="7" t="s">
        <v>177</v>
      </c>
      <c r="G932" s="7" t="s">
        <v>312</v>
      </c>
      <c r="H932" s="17" t="s">
        <v>313</v>
      </c>
      <c r="I932" s="7" t="s">
        <v>575</v>
      </c>
      <c r="J932" s="17">
        <v>0</v>
      </c>
      <c r="K932" s="17" t="s">
        <v>171</v>
      </c>
      <c r="L932" s="17" t="s">
        <v>560</v>
      </c>
      <c r="N932" s="17">
        <v>0</v>
      </c>
      <c r="O932" s="17">
        <v>0</v>
      </c>
      <c r="P932" s="17">
        <v>1</v>
      </c>
      <c r="Q932" s="17">
        <v>0</v>
      </c>
      <c r="R932">
        <v>508329127</v>
      </c>
      <c r="S932">
        <v>2098</v>
      </c>
      <c r="U932" t="s">
        <v>561</v>
      </c>
      <c r="V932">
        <f>MATCH(D932,Отчет!$D:$D,0)</f>
        <v>117</v>
      </c>
    </row>
    <row r="933" spans="1:22" x14ac:dyDescent="0.2">
      <c r="A933" s="17">
        <v>538540279</v>
      </c>
      <c r="B933" s="17">
        <v>4</v>
      </c>
      <c r="D933" s="17">
        <v>499630637</v>
      </c>
      <c r="E933" s="7" t="s">
        <v>314</v>
      </c>
      <c r="F933" s="7" t="s">
        <v>315</v>
      </c>
      <c r="G933" s="7" t="s">
        <v>316</v>
      </c>
      <c r="H933" s="17" t="s">
        <v>317</v>
      </c>
      <c r="I933" s="7" t="s">
        <v>575</v>
      </c>
      <c r="J933" s="17">
        <v>0</v>
      </c>
      <c r="K933" s="17" t="s">
        <v>171</v>
      </c>
      <c r="L933" s="17" t="s">
        <v>560</v>
      </c>
      <c r="N933" s="17">
        <v>0</v>
      </c>
      <c r="O933" s="17">
        <v>0</v>
      </c>
      <c r="P933" s="17">
        <v>1</v>
      </c>
      <c r="Q933" s="17">
        <v>0</v>
      </c>
      <c r="R933">
        <v>508329127</v>
      </c>
      <c r="S933">
        <v>2098</v>
      </c>
      <c r="U933" t="s">
        <v>561</v>
      </c>
      <c r="V933">
        <f>MATCH(D933,Отчет!$D:$D,0)</f>
        <v>110</v>
      </c>
    </row>
    <row r="934" spans="1:22" x14ac:dyDescent="0.2">
      <c r="A934" s="17">
        <v>538540318</v>
      </c>
      <c r="D934" s="17">
        <v>499630659</v>
      </c>
      <c r="E934" s="7" t="s">
        <v>318</v>
      </c>
      <c r="F934" s="7" t="s">
        <v>248</v>
      </c>
      <c r="G934" s="7" t="s">
        <v>199</v>
      </c>
      <c r="H934" s="17" t="s">
        <v>319</v>
      </c>
      <c r="I934" s="7" t="s">
        <v>575</v>
      </c>
      <c r="J934" s="17">
        <v>0</v>
      </c>
      <c r="K934" s="17" t="s">
        <v>171</v>
      </c>
      <c r="L934" s="17" t="s">
        <v>560</v>
      </c>
      <c r="M934" s="17">
        <v>0</v>
      </c>
      <c r="N934" s="17">
        <v>0</v>
      </c>
      <c r="O934" s="17">
        <v>0</v>
      </c>
      <c r="Q934" s="17">
        <v>0</v>
      </c>
      <c r="R934">
        <v>508329127</v>
      </c>
      <c r="S934">
        <v>2098</v>
      </c>
      <c r="U934" t="s">
        <v>561</v>
      </c>
      <c r="V934">
        <f>MATCH(D934,Отчет!$D:$D,0)</f>
        <v>133</v>
      </c>
    </row>
    <row r="935" spans="1:22" x14ac:dyDescent="0.2">
      <c r="A935" s="17">
        <v>538540525</v>
      </c>
      <c r="B935" s="17">
        <v>7</v>
      </c>
      <c r="C935" s="17" t="s">
        <v>165</v>
      </c>
      <c r="D935" s="17">
        <v>504311435</v>
      </c>
      <c r="E935" s="7" t="s">
        <v>180</v>
      </c>
      <c r="F935" s="7" t="s">
        <v>181</v>
      </c>
      <c r="G935" s="7" t="s">
        <v>182</v>
      </c>
      <c r="H935" s="17" t="s">
        <v>183</v>
      </c>
      <c r="I935" s="7" t="s">
        <v>575</v>
      </c>
      <c r="J935" s="17">
        <v>0</v>
      </c>
      <c r="K935" s="17" t="s">
        <v>171</v>
      </c>
      <c r="L935" s="17" t="s">
        <v>560</v>
      </c>
      <c r="N935" s="17">
        <v>0</v>
      </c>
      <c r="O935" s="17">
        <v>0</v>
      </c>
      <c r="P935" s="17">
        <v>1</v>
      </c>
      <c r="Q935" s="17">
        <v>0</v>
      </c>
      <c r="R935">
        <v>508329127</v>
      </c>
      <c r="S935">
        <v>2098</v>
      </c>
      <c r="U935" t="s">
        <v>561</v>
      </c>
      <c r="V935">
        <f>MATCH(D935,Отчет!$D:$D,0)</f>
        <v>41</v>
      </c>
    </row>
    <row r="936" spans="1:22" x14ac:dyDescent="0.2">
      <c r="A936" s="17">
        <v>538540498</v>
      </c>
      <c r="B936" s="17">
        <v>8</v>
      </c>
      <c r="C936" s="17" t="s">
        <v>165</v>
      </c>
      <c r="D936" s="17">
        <v>504311465</v>
      </c>
      <c r="E936" s="7" t="s">
        <v>184</v>
      </c>
      <c r="F936" s="7" t="s">
        <v>185</v>
      </c>
      <c r="G936" s="7" t="s">
        <v>186</v>
      </c>
      <c r="H936" s="17" t="s">
        <v>187</v>
      </c>
      <c r="I936" s="7" t="s">
        <v>575</v>
      </c>
      <c r="J936" s="17">
        <v>0</v>
      </c>
      <c r="K936" s="17" t="s">
        <v>171</v>
      </c>
      <c r="L936" s="17" t="s">
        <v>560</v>
      </c>
      <c r="N936" s="17">
        <v>0</v>
      </c>
      <c r="O936" s="17">
        <v>0</v>
      </c>
      <c r="P936" s="17">
        <v>1</v>
      </c>
      <c r="Q936" s="17">
        <v>0</v>
      </c>
      <c r="R936">
        <v>508329127</v>
      </c>
      <c r="S936">
        <v>2098</v>
      </c>
      <c r="U936" t="s">
        <v>561</v>
      </c>
      <c r="V936">
        <f>MATCH(D936,Отчет!$D:$D,0)</f>
        <v>62</v>
      </c>
    </row>
    <row r="937" spans="1:22" x14ac:dyDescent="0.2">
      <c r="A937" s="17">
        <v>538540464</v>
      </c>
      <c r="B937" s="17">
        <v>5</v>
      </c>
      <c r="C937" s="17" t="s">
        <v>188</v>
      </c>
      <c r="D937" s="17">
        <v>504311495</v>
      </c>
      <c r="E937" s="7" t="s">
        <v>189</v>
      </c>
      <c r="F937" s="7" t="s">
        <v>190</v>
      </c>
      <c r="G937" s="7" t="s">
        <v>191</v>
      </c>
      <c r="H937" s="17" t="s">
        <v>192</v>
      </c>
      <c r="I937" s="7" t="s">
        <v>575</v>
      </c>
      <c r="J937" s="17">
        <v>0</v>
      </c>
      <c r="K937" s="17" t="s">
        <v>171</v>
      </c>
      <c r="L937" s="17" t="s">
        <v>560</v>
      </c>
      <c r="N937" s="17">
        <v>0</v>
      </c>
      <c r="O937" s="17">
        <v>0</v>
      </c>
      <c r="P937" s="17">
        <v>1</v>
      </c>
      <c r="Q937" s="17">
        <v>0</v>
      </c>
      <c r="R937">
        <v>508329127</v>
      </c>
      <c r="S937">
        <v>2098</v>
      </c>
      <c r="U937" t="s">
        <v>561</v>
      </c>
      <c r="V937">
        <f>MATCH(D937,Отчет!$D:$D,0)</f>
        <v>124</v>
      </c>
    </row>
    <row r="938" spans="1:22" x14ac:dyDescent="0.2">
      <c r="A938" s="17">
        <v>538540410</v>
      </c>
      <c r="B938" s="17">
        <v>7</v>
      </c>
      <c r="C938" s="17" t="s">
        <v>188</v>
      </c>
      <c r="D938" s="17">
        <v>504311517</v>
      </c>
      <c r="E938" s="7" t="s">
        <v>193</v>
      </c>
      <c r="F938" s="7" t="s">
        <v>194</v>
      </c>
      <c r="G938" s="7" t="s">
        <v>195</v>
      </c>
      <c r="H938" s="17" t="s">
        <v>196</v>
      </c>
      <c r="I938" s="7" t="s">
        <v>575</v>
      </c>
      <c r="J938" s="17">
        <v>0</v>
      </c>
      <c r="K938" s="17" t="s">
        <v>171</v>
      </c>
      <c r="L938" s="17" t="s">
        <v>560</v>
      </c>
      <c r="N938" s="17">
        <v>0</v>
      </c>
      <c r="O938" s="17">
        <v>0</v>
      </c>
      <c r="P938" s="17">
        <v>1</v>
      </c>
      <c r="Q938" s="17">
        <v>0</v>
      </c>
      <c r="R938">
        <v>508329127</v>
      </c>
      <c r="S938">
        <v>2098</v>
      </c>
      <c r="U938" t="s">
        <v>561</v>
      </c>
      <c r="V938">
        <f>MATCH(D938,Отчет!$D:$D,0)</f>
        <v>121</v>
      </c>
    </row>
    <row r="939" spans="1:22" x14ac:dyDescent="0.2">
      <c r="A939" s="17">
        <v>538540312</v>
      </c>
      <c r="B939" s="17">
        <v>9</v>
      </c>
      <c r="C939" s="17" t="s">
        <v>216</v>
      </c>
      <c r="D939" s="17">
        <v>504311701</v>
      </c>
      <c r="E939" s="7" t="s">
        <v>217</v>
      </c>
      <c r="F939" s="7" t="s">
        <v>218</v>
      </c>
      <c r="G939" s="7" t="s">
        <v>219</v>
      </c>
      <c r="H939" s="17" t="s">
        <v>220</v>
      </c>
      <c r="I939" s="7" t="s">
        <v>575</v>
      </c>
      <c r="J939" s="17">
        <v>0</v>
      </c>
      <c r="K939" s="17" t="s">
        <v>171</v>
      </c>
      <c r="L939" s="17" t="s">
        <v>560</v>
      </c>
      <c r="N939" s="17">
        <v>0</v>
      </c>
      <c r="O939" s="17">
        <v>0</v>
      </c>
      <c r="P939" s="17">
        <v>1</v>
      </c>
      <c r="Q939" s="17">
        <v>0</v>
      </c>
      <c r="R939">
        <v>508329127</v>
      </c>
      <c r="S939">
        <v>2098</v>
      </c>
      <c r="U939" t="s">
        <v>561</v>
      </c>
      <c r="V939">
        <f>MATCH(D939,Отчет!$D:$D,0)</f>
        <v>75</v>
      </c>
    </row>
    <row r="940" spans="1:22" x14ac:dyDescent="0.2">
      <c r="A940" s="17">
        <v>538540216</v>
      </c>
      <c r="B940" s="17">
        <v>4</v>
      </c>
      <c r="C940" s="17" t="s">
        <v>216</v>
      </c>
      <c r="D940" s="17">
        <v>504311816</v>
      </c>
      <c r="E940" s="7" t="s">
        <v>232</v>
      </c>
      <c r="F940" s="7" t="s">
        <v>233</v>
      </c>
      <c r="G940" s="7" t="s">
        <v>234</v>
      </c>
      <c r="H940" s="17" t="s">
        <v>235</v>
      </c>
      <c r="I940" s="7" t="s">
        <v>575</v>
      </c>
      <c r="J940" s="17">
        <v>0</v>
      </c>
      <c r="K940" s="17" t="s">
        <v>171</v>
      </c>
      <c r="L940" s="17" t="s">
        <v>560</v>
      </c>
      <c r="N940" s="17">
        <v>0</v>
      </c>
      <c r="O940" s="17">
        <v>0</v>
      </c>
      <c r="P940" s="17">
        <v>1</v>
      </c>
      <c r="Q940" s="17">
        <v>0</v>
      </c>
      <c r="R940">
        <v>508329127</v>
      </c>
      <c r="S940">
        <v>2098</v>
      </c>
      <c r="U940" t="s">
        <v>561</v>
      </c>
      <c r="V940">
        <f>MATCH(D940,Отчет!$D:$D,0)</f>
        <v>130</v>
      </c>
    </row>
    <row r="941" spans="1:22" x14ac:dyDescent="0.2">
      <c r="A941" s="17">
        <v>538540416</v>
      </c>
      <c r="B941" s="17">
        <v>6</v>
      </c>
      <c r="C941" s="17" t="s">
        <v>188</v>
      </c>
      <c r="D941" s="17">
        <v>504311838</v>
      </c>
      <c r="E941" s="7" t="s">
        <v>236</v>
      </c>
      <c r="F941" s="7" t="s">
        <v>237</v>
      </c>
      <c r="G941" s="7" t="s">
        <v>238</v>
      </c>
      <c r="H941" s="17" t="s">
        <v>239</v>
      </c>
      <c r="I941" s="7" t="s">
        <v>575</v>
      </c>
      <c r="J941" s="17">
        <v>0</v>
      </c>
      <c r="K941" s="17" t="s">
        <v>171</v>
      </c>
      <c r="L941" s="17" t="s">
        <v>560</v>
      </c>
      <c r="N941" s="17">
        <v>0</v>
      </c>
      <c r="O941" s="17">
        <v>0</v>
      </c>
      <c r="P941" s="17">
        <v>1</v>
      </c>
      <c r="Q941" s="17">
        <v>0</v>
      </c>
      <c r="R941">
        <v>508329127</v>
      </c>
      <c r="S941">
        <v>2098</v>
      </c>
      <c r="U941" t="s">
        <v>561</v>
      </c>
      <c r="V941">
        <f>MATCH(D941,Отчет!$D:$D,0)</f>
        <v>88</v>
      </c>
    </row>
    <row r="942" spans="1:22" x14ac:dyDescent="0.2">
      <c r="A942" s="17">
        <v>538540261</v>
      </c>
      <c r="B942" s="17">
        <v>6</v>
      </c>
      <c r="C942" s="17" t="s">
        <v>216</v>
      </c>
      <c r="D942" s="17">
        <v>504311887</v>
      </c>
      <c r="E942" s="7" t="s">
        <v>244</v>
      </c>
      <c r="F942" s="7" t="s">
        <v>211</v>
      </c>
      <c r="G942" s="7" t="s">
        <v>245</v>
      </c>
      <c r="H942" s="17" t="s">
        <v>246</v>
      </c>
      <c r="I942" s="7" t="s">
        <v>575</v>
      </c>
      <c r="J942" s="17">
        <v>0</v>
      </c>
      <c r="K942" s="17" t="s">
        <v>171</v>
      </c>
      <c r="L942" s="17" t="s">
        <v>560</v>
      </c>
      <c r="N942" s="17">
        <v>0</v>
      </c>
      <c r="O942" s="17">
        <v>0</v>
      </c>
      <c r="P942" s="17">
        <v>1</v>
      </c>
      <c r="Q942" s="17">
        <v>0</v>
      </c>
      <c r="R942">
        <v>508329127</v>
      </c>
      <c r="S942">
        <v>2098</v>
      </c>
      <c r="U942" t="s">
        <v>561</v>
      </c>
      <c r="V942">
        <f>MATCH(D942,Отчет!$D:$D,0)</f>
        <v>125</v>
      </c>
    </row>
    <row r="943" spans="1:22" x14ac:dyDescent="0.2">
      <c r="A943" s="17">
        <v>538540330</v>
      </c>
      <c r="B943" s="17">
        <v>9</v>
      </c>
      <c r="C943" s="17" t="s">
        <v>188</v>
      </c>
      <c r="D943" s="17">
        <v>504311938</v>
      </c>
      <c r="E943" s="7" t="s">
        <v>251</v>
      </c>
      <c r="F943" s="7" t="s">
        <v>252</v>
      </c>
      <c r="G943" s="7" t="s">
        <v>253</v>
      </c>
      <c r="H943" s="17" t="s">
        <v>254</v>
      </c>
      <c r="I943" s="7" t="s">
        <v>575</v>
      </c>
      <c r="J943" s="17">
        <v>0</v>
      </c>
      <c r="K943" s="17" t="s">
        <v>171</v>
      </c>
      <c r="L943" s="17" t="s">
        <v>560</v>
      </c>
      <c r="N943" s="17">
        <v>0</v>
      </c>
      <c r="O943" s="17">
        <v>0</v>
      </c>
      <c r="P943" s="17">
        <v>1</v>
      </c>
      <c r="Q943" s="17">
        <v>0</v>
      </c>
      <c r="R943">
        <v>508329127</v>
      </c>
      <c r="S943">
        <v>2098</v>
      </c>
      <c r="U943" t="s">
        <v>561</v>
      </c>
      <c r="V943">
        <f>MATCH(D943,Отчет!$D:$D,0)</f>
        <v>72</v>
      </c>
    </row>
    <row r="944" spans="1:22" x14ac:dyDescent="0.2">
      <c r="A944" s="17">
        <v>538540388</v>
      </c>
      <c r="B944" s="17">
        <v>5</v>
      </c>
      <c r="C944" s="17" t="s">
        <v>188</v>
      </c>
      <c r="D944" s="17">
        <v>504311990</v>
      </c>
      <c r="E944" s="7" t="s">
        <v>259</v>
      </c>
      <c r="F944" s="7" t="s">
        <v>260</v>
      </c>
      <c r="G944" s="7" t="s">
        <v>261</v>
      </c>
      <c r="H944" s="17" t="s">
        <v>262</v>
      </c>
      <c r="I944" s="7" t="s">
        <v>575</v>
      </c>
      <c r="J944" s="17">
        <v>0</v>
      </c>
      <c r="K944" s="17" t="s">
        <v>171</v>
      </c>
      <c r="L944" s="17" t="s">
        <v>560</v>
      </c>
      <c r="N944" s="17">
        <v>0</v>
      </c>
      <c r="O944" s="17">
        <v>0</v>
      </c>
      <c r="P944" s="17">
        <v>1</v>
      </c>
      <c r="Q944" s="17">
        <v>0</v>
      </c>
      <c r="R944">
        <v>508329127</v>
      </c>
      <c r="S944">
        <v>2098</v>
      </c>
      <c r="U944" t="s">
        <v>561</v>
      </c>
      <c r="V944">
        <f>MATCH(D944,Отчет!$D:$D,0)</f>
        <v>129</v>
      </c>
    </row>
    <row r="945" spans="1:22" x14ac:dyDescent="0.2">
      <c r="A945" s="17">
        <v>538541331</v>
      </c>
      <c r="D945" s="17">
        <v>504310512</v>
      </c>
      <c r="E945" s="7" t="s">
        <v>492</v>
      </c>
      <c r="F945" s="7" t="s">
        <v>337</v>
      </c>
      <c r="G945" s="7" t="s">
        <v>493</v>
      </c>
      <c r="H945" s="17" t="s">
        <v>494</v>
      </c>
      <c r="I945" s="7" t="s">
        <v>576</v>
      </c>
      <c r="J945" s="17">
        <v>0</v>
      </c>
      <c r="K945" s="17" t="s">
        <v>171</v>
      </c>
      <c r="L945" s="17" t="s">
        <v>560</v>
      </c>
      <c r="M945" s="17">
        <v>0</v>
      </c>
      <c r="N945" s="17">
        <v>0</v>
      </c>
      <c r="O945" s="17">
        <v>0</v>
      </c>
      <c r="Q945" s="17">
        <v>1</v>
      </c>
      <c r="R945">
        <v>508329127</v>
      </c>
      <c r="S945">
        <v>2098</v>
      </c>
      <c r="U945" t="s">
        <v>561</v>
      </c>
      <c r="V945">
        <f>MATCH(D945,Отчет!$D:$D,0)</f>
        <v>137</v>
      </c>
    </row>
    <row r="946" spans="1:22" x14ac:dyDescent="0.2">
      <c r="A946" s="17">
        <v>538541319</v>
      </c>
      <c r="B946" s="17">
        <v>8</v>
      </c>
      <c r="C946" s="17" t="s">
        <v>209</v>
      </c>
      <c r="D946" s="17">
        <v>504311861</v>
      </c>
      <c r="E946" s="7" t="s">
        <v>240</v>
      </c>
      <c r="F946" s="7" t="s">
        <v>241</v>
      </c>
      <c r="G946" s="7" t="s">
        <v>242</v>
      </c>
      <c r="H946" s="17" t="s">
        <v>243</v>
      </c>
      <c r="I946" s="7" t="s">
        <v>576</v>
      </c>
      <c r="J946" s="17">
        <v>0</v>
      </c>
      <c r="K946" s="17" t="s">
        <v>171</v>
      </c>
      <c r="L946" s="17" t="s">
        <v>560</v>
      </c>
      <c r="N946" s="17">
        <v>0</v>
      </c>
      <c r="O946" s="17">
        <v>0</v>
      </c>
      <c r="P946" s="17">
        <v>1</v>
      </c>
      <c r="Q946" s="17">
        <v>0</v>
      </c>
      <c r="R946">
        <v>508329127</v>
      </c>
      <c r="S946">
        <v>2098</v>
      </c>
      <c r="U946" t="s">
        <v>561</v>
      </c>
      <c r="V946">
        <f>MATCH(D946,Отчет!$D:$D,0)</f>
        <v>85</v>
      </c>
    </row>
    <row r="947" spans="1:22" x14ac:dyDescent="0.2">
      <c r="A947" s="17">
        <v>538541349</v>
      </c>
      <c r="B947" s="17">
        <v>10</v>
      </c>
      <c r="C947" s="17" t="s">
        <v>209</v>
      </c>
      <c r="D947" s="17">
        <v>504310679</v>
      </c>
      <c r="E947" s="7" t="s">
        <v>497</v>
      </c>
      <c r="F947" s="7" t="s">
        <v>395</v>
      </c>
      <c r="G947" s="7" t="s">
        <v>290</v>
      </c>
      <c r="H947" s="17" t="s">
        <v>498</v>
      </c>
      <c r="I947" s="7" t="s">
        <v>576</v>
      </c>
      <c r="J947" s="17">
        <v>0</v>
      </c>
      <c r="K947" s="17" t="s">
        <v>171</v>
      </c>
      <c r="L947" s="17" t="s">
        <v>560</v>
      </c>
      <c r="N947" s="17">
        <v>0</v>
      </c>
      <c r="O947" s="17">
        <v>0</v>
      </c>
      <c r="P947" s="17">
        <v>1</v>
      </c>
      <c r="Q947" s="17">
        <v>1</v>
      </c>
      <c r="R947">
        <v>508329127</v>
      </c>
      <c r="S947">
        <v>2098</v>
      </c>
      <c r="U947" t="s">
        <v>561</v>
      </c>
      <c r="V947">
        <f>MATCH(D947,Отчет!$D:$D,0)</f>
        <v>45</v>
      </c>
    </row>
    <row r="948" spans="1:22" x14ac:dyDescent="0.2">
      <c r="A948" s="17">
        <v>538541394</v>
      </c>
      <c r="B948" s="17">
        <v>9</v>
      </c>
      <c r="C948" s="17" t="s">
        <v>209</v>
      </c>
      <c r="D948" s="17">
        <v>504310707</v>
      </c>
      <c r="E948" s="7" t="s">
        <v>499</v>
      </c>
      <c r="F948" s="7" t="s">
        <v>185</v>
      </c>
      <c r="G948" s="7" t="s">
        <v>294</v>
      </c>
      <c r="H948" s="17" t="s">
        <v>500</v>
      </c>
      <c r="I948" s="7" t="s">
        <v>576</v>
      </c>
      <c r="J948" s="17">
        <v>0</v>
      </c>
      <c r="K948" s="17" t="s">
        <v>171</v>
      </c>
      <c r="L948" s="17" t="s">
        <v>560</v>
      </c>
      <c r="N948" s="17">
        <v>0</v>
      </c>
      <c r="O948" s="17">
        <v>0</v>
      </c>
      <c r="P948" s="17">
        <v>1</v>
      </c>
      <c r="Q948" s="17">
        <v>1</v>
      </c>
      <c r="R948">
        <v>508329127</v>
      </c>
      <c r="S948">
        <v>2098</v>
      </c>
      <c r="U948" t="s">
        <v>561</v>
      </c>
      <c r="V948">
        <f>MATCH(D948,Отчет!$D:$D,0)</f>
        <v>48</v>
      </c>
    </row>
    <row r="949" spans="1:22" x14ac:dyDescent="0.2">
      <c r="A949" s="17">
        <v>538541313</v>
      </c>
      <c r="B949" s="17">
        <v>4</v>
      </c>
      <c r="C949" s="17" t="s">
        <v>209</v>
      </c>
      <c r="D949" s="17">
        <v>499630741</v>
      </c>
      <c r="E949" s="7" t="s">
        <v>325</v>
      </c>
      <c r="F949" s="7" t="s">
        <v>326</v>
      </c>
      <c r="G949" s="7" t="s">
        <v>327</v>
      </c>
      <c r="H949" s="17" t="s">
        <v>328</v>
      </c>
      <c r="I949" s="7" t="s">
        <v>576</v>
      </c>
      <c r="J949" s="17">
        <v>0</v>
      </c>
      <c r="K949" s="17" t="s">
        <v>171</v>
      </c>
      <c r="L949" s="17" t="s">
        <v>560</v>
      </c>
      <c r="N949" s="17">
        <v>0</v>
      </c>
      <c r="O949" s="17">
        <v>0</v>
      </c>
      <c r="P949" s="17">
        <v>1</v>
      </c>
      <c r="Q949" s="17">
        <v>0</v>
      </c>
      <c r="R949">
        <v>508329127</v>
      </c>
      <c r="S949">
        <v>2098</v>
      </c>
      <c r="U949" t="s">
        <v>561</v>
      </c>
      <c r="V949">
        <f>MATCH(D949,Отчет!$D:$D,0)</f>
        <v>128</v>
      </c>
    </row>
    <row r="950" spans="1:22" x14ac:dyDescent="0.2">
      <c r="A950" s="17">
        <v>538541325</v>
      </c>
      <c r="B950" s="17">
        <v>9</v>
      </c>
      <c r="C950" s="17" t="s">
        <v>209</v>
      </c>
      <c r="D950" s="17">
        <v>509654571</v>
      </c>
      <c r="E950" s="7" t="s">
        <v>339</v>
      </c>
      <c r="F950" s="7" t="s">
        <v>302</v>
      </c>
      <c r="G950" s="7" t="s">
        <v>186</v>
      </c>
      <c r="H950" s="17" t="s">
        <v>340</v>
      </c>
      <c r="I950" s="7" t="s">
        <v>576</v>
      </c>
      <c r="J950" s="17">
        <v>0</v>
      </c>
      <c r="K950" s="17" t="s">
        <v>171</v>
      </c>
      <c r="L950" s="17" t="s">
        <v>560</v>
      </c>
      <c r="N950" s="17">
        <v>0</v>
      </c>
      <c r="O950" s="17">
        <v>0</v>
      </c>
      <c r="P950" s="17">
        <v>1</v>
      </c>
      <c r="Q950" s="17">
        <v>1</v>
      </c>
      <c r="R950">
        <v>508329127</v>
      </c>
      <c r="S950">
        <v>2098</v>
      </c>
      <c r="U950" t="s">
        <v>561</v>
      </c>
      <c r="V950">
        <f>MATCH(D950,Отчет!$D:$D,0)</f>
        <v>46</v>
      </c>
    </row>
    <row r="951" spans="1:22" x14ac:dyDescent="0.2">
      <c r="A951" s="17">
        <v>538541355</v>
      </c>
      <c r="B951" s="17">
        <v>7</v>
      </c>
      <c r="C951" s="17" t="s">
        <v>209</v>
      </c>
      <c r="D951" s="17">
        <v>509654598</v>
      </c>
      <c r="E951" s="7" t="s">
        <v>341</v>
      </c>
      <c r="F951" s="7" t="s">
        <v>342</v>
      </c>
      <c r="G951" s="7" t="s">
        <v>343</v>
      </c>
      <c r="H951" s="17" t="s">
        <v>344</v>
      </c>
      <c r="I951" s="7" t="s">
        <v>576</v>
      </c>
      <c r="J951" s="17">
        <v>0</v>
      </c>
      <c r="K951" s="17" t="s">
        <v>171</v>
      </c>
      <c r="L951" s="17" t="s">
        <v>560</v>
      </c>
      <c r="N951" s="17">
        <v>0</v>
      </c>
      <c r="O951" s="17">
        <v>0</v>
      </c>
      <c r="P951" s="17">
        <v>1</v>
      </c>
      <c r="Q951" s="17">
        <v>1</v>
      </c>
      <c r="R951">
        <v>508329127</v>
      </c>
      <c r="S951">
        <v>2098</v>
      </c>
      <c r="U951" t="s">
        <v>561</v>
      </c>
      <c r="V951">
        <f>MATCH(D951,Отчет!$D:$D,0)</f>
        <v>107</v>
      </c>
    </row>
    <row r="952" spans="1:22" x14ac:dyDescent="0.2">
      <c r="A952" s="17">
        <v>538541379</v>
      </c>
      <c r="B952" s="17">
        <v>9</v>
      </c>
      <c r="C952" s="17" t="s">
        <v>209</v>
      </c>
      <c r="D952" s="17">
        <v>504310544</v>
      </c>
      <c r="E952" s="7" t="s">
        <v>495</v>
      </c>
      <c r="F952" s="7" t="s">
        <v>226</v>
      </c>
      <c r="G952" s="7" t="s">
        <v>186</v>
      </c>
      <c r="H952" s="17" t="s">
        <v>496</v>
      </c>
      <c r="I952" s="7" t="s">
        <v>576</v>
      </c>
      <c r="J952" s="17">
        <v>0</v>
      </c>
      <c r="K952" s="17" t="s">
        <v>171</v>
      </c>
      <c r="L952" s="17" t="s">
        <v>560</v>
      </c>
      <c r="N952" s="17">
        <v>0</v>
      </c>
      <c r="O952" s="17">
        <v>0</v>
      </c>
      <c r="P952" s="17">
        <v>1</v>
      </c>
      <c r="Q952" s="17">
        <v>1</v>
      </c>
      <c r="R952">
        <v>508329127</v>
      </c>
      <c r="S952">
        <v>2098</v>
      </c>
      <c r="U952" t="s">
        <v>561</v>
      </c>
      <c r="V952">
        <f>MATCH(D952,Отчет!$D:$D,0)</f>
        <v>79</v>
      </c>
    </row>
    <row r="953" spans="1:22" x14ac:dyDescent="0.2">
      <c r="A953" s="17">
        <v>538541388</v>
      </c>
      <c r="B953" s="17">
        <v>8</v>
      </c>
      <c r="C953" s="17" t="s">
        <v>209</v>
      </c>
      <c r="D953" s="17">
        <v>504311785</v>
      </c>
      <c r="E953" s="7" t="s">
        <v>228</v>
      </c>
      <c r="F953" s="7" t="s">
        <v>229</v>
      </c>
      <c r="G953" s="7" t="s">
        <v>230</v>
      </c>
      <c r="H953" s="17" t="s">
        <v>231</v>
      </c>
      <c r="I953" s="7" t="s">
        <v>576</v>
      </c>
      <c r="J953" s="17">
        <v>0</v>
      </c>
      <c r="K953" s="17" t="s">
        <v>171</v>
      </c>
      <c r="L953" s="17" t="s">
        <v>560</v>
      </c>
      <c r="N953" s="17">
        <v>0</v>
      </c>
      <c r="O953" s="17">
        <v>0</v>
      </c>
      <c r="P953" s="17">
        <v>1</v>
      </c>
      <c r="Q953" s="17">
        <v>0</v>
      </c>
      <c r="R953">
        <v>508329127</v>
      </c>
      <c r="S953">
        <v>2098</v>
      </c>
      <c r="U953" t="s">
        <v>561</v>
      </c>
      <c r="V953">
        <f>MATCH(D953,Отчет!$D:$D,0)</f>
        <v>93</v>
      </c>
    </row>
    <row r="954" spans="1:22" x14ac:dyDescent="0.2">
      <c r="A954" s="17">
        <v>538541307</v>
      </c>
      <c r="B954" s="17">
        <v>9</v>
      </c>
      <c r="C954" s="17" t="s">
        <v>209</v>
      </c>
      <c r="D954" s="17">
        <v>504311762</v>
      </c>
      <c r="E954" s="7" t="s">
        <v>225</v>
      </c>
      <c r="F954" s="7" t="s">
        <v>226</v>
      </c>
      <c r="G954" s="7" t="s">
        <v>186</v>
      </c>
      <c r="H954" s="17" t="s">
        <v>227</v>
      </c>
      <c r="I954" s="7" t="s">
        <v>576</v>
      </c>
      <c r="J954" s="17">
        <v>0</v>
      </c>
      <c r="K954" s="17" t="s">
        <v>171</v>
      </c>
      <c r="L954" s="17" t="s">
        <v>560</v>
      </c>
      <c r="N954" s="17">
        <v>0</v>
      </c>
      <c r="O954" s="17">
        <v>0</v>
      </c>
      <c r="P954" s="17">
        <v>1</v>
      </c>
      <c r="Q954" s="17">
        <v>0</v>
      </c>
      <c r="R954">
        <v>508329127</v>
      </c>
      <c r="S954">
        <v>2098</v>
      </c>
      <c r="U954" t="s">
        <v>561</v>
      </c>
      <c r="V954">
        <f>MATCH(D954,Отчет!$D:$D,0)</f>
        <v>13</v>
      </c>
    </row>
    <row r="955" spans="1:22" x14ac:dyDescent="0.2">
      <c r="A955" s="17">
        <v>666575861</v>
      </c>
      <c r="B955" s="17">
        <v>5</v>
      </c>
      <c r="C955" s="17" t="s">
        <v>209</v>
      </c>
      <c r="D955" s="17">
        <v>565792652</v>
      </c>
      <c r="E955" s="7" t="s">
        <v>367</v>
      </c>
      <c r="F955" s="7" t="s">
        <v>368</v>
      </c>
      <c r="G955" s="7" t="s">
        <v>369</v>
      </c>
      <c r="H955" s="17" t="s">
        <v>370</v>
      </c>
      <c r="I955" s="7" t="s">
        <v>576</v>
      </c>
      <c r="J955" s="17">
        <v>0</v>
      </c>
      <c r="K955" s="17" t="s">
        <v>171</v>
      </c>
      <c r="L955" s="17" t="s">
        <v>560</v>
      </c>
      <c r="N955" s="17">
        <v>0</v>
      </c>
      <c r="O955" s="17">
        <v>0</v>
      </c>
      <c r="P955" s="17">
        <v>1</v>
      </c>
      <c r="Q955" s="17">
        <v>1</v>
      </c>
      <c r="R955">
        <v>508329127</v>
      </c>
      <c r="S955">
        <v>2098</v>
      </c>
      <c r="U955" t="s">
        <v>561</v>
      </c>
      <c r="V955">
        <f>MATCH(D955,Отчет!$D:$D,0)</f>
        <v>123</v>
      </c>
    </row>
    <row r="956" spans="1:22" x14ac:dyDescent="0.2">
      <c r="A956" s="17">
        <v>538541337</v>
      </c>
      <c r="B956" s="17">
        <v>8</v>
      </c>
      <c r="C956" s="17" t="s">
        <v>209</v>
      </c>
      <c r="D956" s="17">
        <v>504312097</v>
      </c>
      <c r="E956" s="7" t="s">
        <v>273</v>
      </c>
      <c r="F956" s="7" t="s">
        <v>274</v>
      </c>
      <c r="G956" s="7" t="s">
        <v>275</v>
      </c>
      <c r="H956" s="17" t="s">
        <v>276</v>
      </c>
      <c r="I956" s="7" t="s">
        <v>576</v>
      </c>
      <c r="J956" s="17">
        <v>0</v>
      </c>
      <c r="K956" s="17" t="s">
        <v>171</v>
      </c>
      <c r="L956" s="17" t="s">
        <v>560</v>
      </c>
      <c r="N956" s="17">
        <v>0</v>
      </c>
      <c r="O956" s="17">
        <v>0</v>
      </c>
      <c r="P956" s="17">
        <v>1</v>
      </c>
      <c r="Q956" s="17">
        <v>0</v>
      </c>
      <c r="R956">
        <v>508329127</v>
      </c>
      <c r="S956">
        <v>2098</v>
      </c>
      <c r="U956" t="s">
        <v>561</v>
      </c>
      <c r="V956">
        <f>MATCH(D956,Отчет!$D:$D,0)</f>
        <v>60</v>
      </c>
    </row>
    <row r="957" spans="1:22" x14ac:dyDescent="0.2">
      <c r="A957" s="17">
        <v>538541373</v>
      </c>
      <c r="B957" s="17">
        <v>8</v>
      </c>
      <c r="C957" s="17" t="s">
        <v>209</v>
      </c>
      <c r="D957" s="17">
        <v>504312413</v>
      </c>
      <c r="E957" s="7" t="s">
        <v>301</v>
      </c>
      <c r="F957" s="7" t="s">
        <v>302</v>
      </c>
      <c r="G957" s="7" t="s">
        <v>303</v>
      </c>
      <c r="H957" s="17" t="s">
        <v>304</v>
      </c>
      <c r="I957" s="7" t="s">
        <v>576</v>
      </c>
      <c r="J957" s="17">
        <v>0</v>
      </c>
      <c r="K957" s="17" t="s">
        <v>171</v>
      </c>
      <c r="L957" s="17" t="s">
        <v>560</v>
      </c>
      <c r="N957" s="17">
        <v>0</v>
      </c>
      <c r="O957" s="17">
        <v>0</v>
      </c>
      <c r="P957" s="17">
        <v>1</v>
      </c>
      <c r="Q957" s="17">
        <v>0</v>
      </c>
      <c r="R957">
        <v>508329127</v>
      </c>
      <c r="S957">
        <v>2098</v>
      </c>
      <c r="U957" t="s">
        <v>561</v>
      </c>
      <c r="V957">
        <f>MATCH(D957,Отчет!$D:$D,0)</f>
        <v>83</v>
      </c>
    </row>
    <row r="958" spans="1:22" x14ac:dyDescent="0.2">
      <c r="A958" s="17">
        <v>538541430</v>
      </c>
      <c r="B958" s="17">
        <v>6</v>
      </c>
      <c r="C958" s="17" t="s">
        <v>209</v>
      </c>
      <c r="D958" s="17">
        <v>504308204</v>
      </c>
      <c r="E958" s="7" t="s">
        <v>386</v>
      </c>
      <c r="F958" s="7" t="s">
        <v>211</v>
      </c>
      <c r="G958" s="7" t="s">
        <v>242</v>
      </c>
      <c r="H958" s="17" t="s">
        <v>387</v>
      </c>
      <c r="I958" s="7" t="s">
        <v>576</v>
      </c>
      <c r="J958" s="17">
        <v>0</v>
      </c>
      <c r="K958" s="17" t="s">
        <v>171</v>
      </c>
      <c r="L958" s="17" t="s">
        <v>560</v>
      </c>
      <c r="N958" s="17">
        <v>0</v>
      </c>
      <c r="O958" s="17">
        <v>0</v>
      </c>
      <c r="P958" s="17">
        <v>1</v>
      </c>
      <c r="Q958" s="17">
        <v>1</v>
      </c>
      <c r="R958">
        <v>508329127</v>
      </c>
      <c r="S958">
        <v>2098</v>
      </c>
      <c r="U958" t="s">
        <v>561</v>
      </c>
      <c r="V958">
        <f>MATCH(D958,Отчет!$D:$D,0)</f>
        <v>120</v>
      </c>
    </row>
    <row r="959" spans="1:22" x14ac:dyDescent="0.2">
      <c r="A959" s="17">
        <v>538541418</v>
      </c>
      <c r="B959" s="17">
        <v>7</v>
      </c>
      <c r="C959" s="17" t="s">
        <v>209</v>
      </c>
      <c r="D959" s="17">
        <v>504308535</v>
      </c>
      <c r="E959" s="7" t="s">
        <v>399</v>
      </c>
      <c r="F959" s="7" t="s">
        <v>333</v>
      </c>
      <c r="G959" s="7" t="s">
        <v>207</v>
      </c>
      <c r="H959" s="17" t="s">
        <v>400</v>
      </c>
      <c r="I959" s="7" t="s">
        <v>576</v>
      </c>
      <c r="J959" s="17">
        <v>0</v>
      </c>
      <c r="K959" s="17" t="s">
        <v>171</v>
      </c>
      <c r="L959" s="17" t="s">
        <v>560</v>
      </c>
      <c r="N959" s="17">
        <v>0</v>
      </c>
      <c r="O959" s="17">
        <v>0</v>
      </c>
      <c r="P959" s="17">
        <v>1</v>
      </c>
      <c r="Q959" s="17">
        <v>1</v>
      </c>
      <c r="R959">
        <v>508329127</v>
      </c>
      <c r="S959">
        <v>2098</v>
      </c>
      <c r="U959" t="s">
        <v>561</v>
      </c>
      <c r="V959">
        <f>MATCH(D959,Отчет!$D:$D,0)</f>
        <v>16</v>
      </c>
    </row>
    <row r="960" spans="1:22" x14ac:dyDescent="0.2">
      <c r="A960" s="17">
        <v>538541361</v>
      </c>
      <c r="D960" s="17">
        <v>504308761</v>
      </c>
      <c r="E960" s="7" t="s">
        <v>422</v>
      </c>
      <c r="F960" s="7" t="s">
        <v>423</v>
      </c>
      <c r="G960" s="7" t="s">
        <v>182</v>
      </c>
      <c r="H960" s="17" t="s">
        <v>424</v>
      </c>
      <c r="I960" s="7" t="s">
        <v>576</v>
      </c>
      <c r="J960" s="17">
        <v>0</v>
      </c>
      <c r="K960" s="17" t="s">
        <v>171</v>
      </c>
      <c r="L960" s="17" t="s">
        <v>560</v>
      </c>
      <c r="M960" s="17">
        <v>0</v>
      </c>
      <c r="N960" s="17">
        <v>0</v>
      </c>
      <c r="O960" s="17">
        <v>0</v>
      </c>
      <c r="Q960" s="17">
        <v>1</v>
      </c>
      <c r="R960">
        <v>508329127</v>
      </c>
      <c r="S960">
        <v>2098</v>
      </c>
      <c r="U960" t="s">
        <v>561</v>
      </c>
      <c r="V960">
        <f>MATCH(D960,Отчет!$D:$D,0)</f>
        <v>126</v>
      </c>
    </row>
    <row r="961" spans="1:22" x14ac:dyDescent="0.2">
      <c r="A961" s="17">
        <v>538541406</v>
      </c>
      <c r="B961" s="17">
        <v>10</v>
      </c>
      <c r="C961" s="17" t="s">
        <v>209</v>
      </c>
      <c r="D961" s="17">
        <v>504311268</v>
      </c>
      <c r="E961" s="7" t="s">
        <v>528</v>
      </c>
      <c r="F961" s="7" t="s">
        <v>211</v>
      </c>
      <c r="G961" s="7" t="s">
        <v>186</v>
      </c>
      <c r="H961" s="17" t="s">
        <v>529</v>
      </c>
      <c r="I961" s="7" t="s">
        <v>576</v>
      </c>
      <c r="J961" s="17">
        <v>0</v>
      </c>
      <c r="K961" s="17" t="s">
        <v>171</v>
      </c>
      <c r="L961" s="17" t="s">
        <v>560</v>
      </c>
      <c r="N961" s="17">
        <v>0</v>
      </c>
      <c r="O961" s="17">
        <v>0</v>
      </c>
      <c r="P961" s="17">
        <v>1</v>
      </c>
      <c r="Q961" s="17">
        <v>0</v>
      </c>
      <c r="R961">
        <v>508329127</v>
      </c>
      <c r="S961">
        <v>2098</v>
      </c>
      <c r="U961" t="s">
        <v>561</v>
      </c>
      <c r="V961">
        <f>MATCH(D961,Отчет!$D:$D,0)</f>
        <v>29</v>
      </c>
    </row>
    <row r="962" spans="1:22" x14ac:dyDescent="0.2">
      <c r="A962" s="17">
        <v>538541442</v>
      </c>
      <c r="B962" s="17">
        <v>9</v>
      </c>
      <c r="C962" s="17" t="s">
        <v>209</v>
      </c>
      <c r="D962" s="17">
        <v>504311390</v>
      </c>
      <c r="E962" s="7" t="s">
        <v>540</v>
      </c>
      <c r="F962" s="7" t="s">
        <v>429</v>
      </c>
      <c r="G962" s="7" t="s">
        <v>261</v>
      </c>
      <c r="H962" s="17" t="s">
        <v>541</v>
      </c>
      <c r="I962" s="7" t="s">
        <v>576</v>
      </c>
      <c r="J962" s="17">
        <v>0</v>
      </c>
      <c r="K962" s="17" t="s">
        <v>171</v>
      </c>
      <c r="L962" s="17" t="s">
        <v>560</v>
      </c>
      <c r="N962" s="17">
        <v>0</v>
      </c>
      <c r="O962" s="17">
        <v>0</v>
      </c>
      <c r="P962" s="17">
        <v>1</v>
      </c>
      <c r="Q962" s="17">
        <v>0</v>
      </c>
      <c r="R962">
        <v>508329127</v>
      </c>
      <c r="S962">
        <v>2098</v>
      </c>
      <c r="U962" t="s">
        <v>561</v>
      </c>
      <c r="V962">
        <f>MATCH(D962,Отчет!$D:$D,0)</f>
        <v>53</v>
      </c>
    </row>
    <row r="963" spans="1:22" x14ac:dyDescent="0.2">
      <c r="A963" s="17">
        <v>538541424</v>
      </c>
      <c r="B963" s="17">
        <v>9</v>
      </c>
      <c r="C963" s="17" t="s">
        <v>209</v>
      </c>
      <c r="D963" s="17">
        <v>504311412</v>
      </c>
      <c r="E963" s="7" t="s">
        <v>542</v>
      </c>
      <c r="F963" s="7" t="s">
        <v>206</v>
      </c>
      <c r="G963" s="7" t="s">
        <v>543</v>
      </c>
      <c r="H963" s="17" t="s">
        <v>544</v>
      </c>
      <c r="I963" s="7" t="s">
        <v>576</v>
      </c>
      <c r="J963" s="17">
        <v>0</v>
      </c>
      <c r="K963" s="17" t="s">
        <v>171</v>
      </c>
      <c r="L963" s="17" t="s">
        <v>560</v>
      </c>
      <c r="N963" s="17">
        <v>0</v>
      </c>
      <c r="O963" s="17">
        <v>0</v>
      </c>
      <c r="P963" s="17">
        <v>1</v>
      </c>
      <c r="Q963" s="17">
        <v>0</v>
      </c>
      <c r="R963">
        <v>508329127</v>
      </c>
      <c r="S963">
        <v>2098</v>
      </c>
      <c r="U963" t="s">
        <v>561</v>
      </c>
      <c r="V963">
        <f>MATCH(D963,Отчет!$D:$D,0)</f>
        <v>18</v>
      </c>
    </row>
    <row r="964" spans="1:22" x14ac:dyDescent="0.2">
      <c r="A964" s="17">
        <v>538541343</v>
      </c>
      <c r="B964" s="17">
        <v>10</v>
      </c>
      <c r="C964" s="17" t="s">
        <v>209</v>
      </c>
      <c r="D964" s="17">
        <v>504308980</v>
      </c>
      <c r="E964" s="7" t="s">
        <v>442</v>
      </c>
      <c r="F964" s="7" t="s">
        <v>443</v>
      </c>
      <c r="G964" s="7" t="s">
        <v>444</v>
      </c>
      <c r="H964" s="17" t="s">
        <v>445</v>
      </c>
      <c r="I964" s="7" t="s">
        <v>576</v>
      </c>
      <c r="J964" s="17">
        <v>0</v>
      </c>
      <c r="K964" s="17" t="s">
        <v>171</v>
      </c>
      <c r="L964" s="17" t="s">
        <v>560</v>
      </c>
      <c r="N964" s="17">
        <v>0</v>
      </c>
      <c r="O964" s="17">
        <v>0</v>
      </c>
      <c r="P964" s="17">
        <v>1</v>
      </c>
      <c r="Q964" s="17">
        <v>1</v>
      </c>
      <c r="R964">
        <v>508329127</v>
      </c>
      <c r="S964">
        <v>2098</v>
      </c>
      <c r="U964" t="s">
        <v>561</v>
      </c>
      <c r="V964">
        <f>MATCH(D964,Отчет!$D:$D,0)</f>
        <v>42</v>
      </c>
    </row>
    <row r="965" spans="1:22" x14ac:dyDescent="0.2">
      <c r="A965" s="17">
        <v>538541367</v>
      </c>
      <c r="B965" s="17">
        <v>9</v>
      </c>
      <c r="C965" s="17" t="s">
        <v>209</v>
      </c>
      <c r="D965" s="17">
        <v>499630689</v>
      </c>
      <c r="E965" s="7" t="s">
        <v>320</v>
      </c>
      <c r="F965" s="7" t="s">
        <v>321</v>
      </c>
      <c r="G965" s="7" t="s">
        <v>186</v>
      </c>
      <c r="H965" s="17" t="s">
        <v>322</v>
      </c>
      <c r="I965" s="7" t="s">
        <v>576</v>
      </c>
      <c r="J965" s="17">
        <v>0</v>
      </c>
      <c r="K965" s="17" t="s">
        <v>171</v>
      </c>
      <c r="L965" s="17" t="s">
        <v>560</v>
      </c>
      <c r="N965" s="17">
        <v>0</v>
      </c>
      <c r="O965" s="17">
        <v>0</v>
      </c>
      <c r="P965" s="17">
        <v>1</v>
      </c>
      <c r="Q965" s="17">
        <v>0</v>
      </c>
      <c r="R965">
        <v>508329127</v>
      </c>
      <c r="S965">
        <v>2098</v>
      </c>
      <c r="U965" t="s">
        <v>561</v>
      </c>
      <c r="V965">
        <f>MATCH(D965,Отчет!$D:$D,0)</f>
        <v>17</v>
      </c>
    </row>
    <row r="966" spans="1:22" x14ac:dyDescent="0.2">
      <c r="A966" s="17">
        <v>538541400</v>
      </c>
      <c r="B966" s="17">
        <v>9</v>
      </c>
      <c r="C966" s="17" t="s">
        <v>209</v>
      </c>
      <c r="D966" s="17">
        <v>504311635</v>
      </c>
      <c r="E966" s="7" t="s">
        <v>210</v>
      </c>
      <c r="F966" s="7" t="s">
        <v>211</v>
      </c>
      <c r="G966" s="7" t="s">
        <v>207</v>
      </c>
      <c r="H966" s="17" t="s">
        <v>212</v>
      </c>
      <c r="I966" s="7" t="s">
        <v>576</v>
      </c>
      <c r="J966" s="17">
        <v>0</v>
      </c>
      <c r="K966" s="17" t="s">
        <v>171</v>
      </c>
      <c r="L966" s="17" t="s">
        <v>560</v>
      </c>
      <c r="N966" s="17">
        <v>0</v>
      </c>
      <c r="O966" s="17">
        <v>0</v>
      </c>
      <c r="P966" s="17">
        <v>1</v>
      </c>
      <c r="Q966" s="17">
        <v>0</v>
      </c>
      <c r="R966">
        <v>508329127</v>
      </c>
      <c r="S966">
        <v>2098</v>
      </c>
      <c r="U966" t="s">
        <v>561</v>
      </c>
      <c r="V966">
        <f>MATCH(D966,Отчет!$D:$D,0)</f>
        <v>61</v>
      </c>
    </row>
    <row r="967" spans="1:22" x14ac:dyDescent="0.2">
      <c r="A967" s="17">
        <v>538541412</v>
      </c>
      <c r="B967" s="17">
        <v>9</v>
      </c>
      <c r="C967" s="17" t="s">
        <v>209</v>
      </c>
      <c r="D967" s="17">
        <v>504311677</v>
      </c>
      <c r="E967" s="7" t="s">
        <v>213</v>
      </c>
      <c r="F967" s="7" t="s">
        <v>214</v>
      </c>
      <c r="G967" s="7" t="s">
        <v>186</v>
      </c>
      <c r="H967" s="17" t="s">
        <v>215</v>
      </c>
      <c r="I967" s="7" t="s">
        <v>576</v>
      </c>
      <c r="J967" s="17">
        <v>0</v>
      </c>
      <c r="K967" s="17" t="s">
        <v>171</v>
      </c>
      <c r="L967" s="17" t="s">
        <v>560</v>
      </c>
      <c r="N967" s="17">
        <v>0</v>
      </c>
      <c r="O967" s="17">
        <v>0</v>
      </c>
      <c r="P967" s="17">
        <v>1</v>
      </c>
      <c r="Q967" s="17">
        <v>0</v>
      </c>
      <c r="R967">
        <v>508329127</v>
      </c>
      <c r="S967">
        <v>2098</v>
      </c>
      <c r="U967" t="s">
        <v>561</v>
      </c>
      <c r="V967">
        <f>MATCH(D967,Отчет!$D:$D,0)</f>
        <v>78</v>
      </c>
    </row>
    <row r="968" spans="1:22" x14ac:dyDescent="0.2">
      <c r="A968" s="17">
        <v>538541436</v>
      </c>
      <c r="B968" s="17">
        <v>6</v>
      </c>
      <c r="C968" s="17" t="s">
        <v>209</v>
      </c>
      <c r="D968" s="17">
        <v>504311731</v>
      </c>
      <c r="E968" s="7" t="s">
        <v>221</v>
      </c>
      <c r="F968" s="7" t="s">
        <v>222</v>
      </c>
      <c r="G968" s="7" t="s">
        <v>223</v>
      </c>
      <c r="H968" s="17" t="s">
        <v>224</v>
      </c>
      <c r="I968" s="7" t="s">
        <v>576</v>
      </c>
      <c r="J968" s="17">
        <v>0</v>
      </c>
      <c r="K968" s="17" t="s">
        <v>171</v>
      </c>
      <c r="L968" s="17" t="s">
        <v>560</v>
      </c>
      <c r="N968" s="17">
        <v>0</v>
      </c>
      <c r="O968" s="17">
        <v>0</v>
      </c>
      <c r="P968" s="17">
        <v>1</v>
      </c>
      <c r="Q968" s="17">
        <v>0</v>
      </c>
      <c r="R968">
        <v>508329127</v>
      </c>
      <c r="S968">
        <v>2098</v>
      </c>
      <c r="U968" t="s">
        <v>561</v>
      </c>
      <c r="V968">
        <f>MATCH(D968,Отчет!$D:$D,0)</f>
        <v>102</v>
      </c>
    </row>
    <row r="969" spans="1:22" x14ac:dyDescent="0.2">
      <c r="A969" s="17">
        <v>612394575</v>
      </c>
      <c r="B969" s="17">
        <v>10</v>
      </c>
      <c r="C969" s="17" t="s">
        <v>209</v>
      </c>
      <c r="D969" s="17">
        <v>605810757</v>
      </c>
      <c r="E969" s="7" t="s">
        <v>305</v>
      </c>
      <c r="F969" s="7" t="s">
        <v>211</v>
      </c>
      <c r="G969" s="7" t="s">
        <v>261</v>
      </c>
      <c r="H969" s="17" t="s">
        <v>306</v>
      </c>
      <c r="I969" s="7" t="s">
        <v>576</v>
      </c>
      <c r="J969" s="17">
        <v>3.56</v>
      </c>
      <c r="K969" s="17" t="s">
        <v>171</v>
      </c>
      <c r="L969" s="17" t="s">
        <v>560</v>
      </c>
      <c r="N969" s="17">
        <v>35.6</v>
      </c>
      <c r="O969" s="17">
        <v>3.56</v>
      </c>
      <c r="P969" s="17">
        <v>1</v>
      </c>
      <c r="Q969" s="17">
        <v>0</v>
      </c>
      <c r="R969">
        <v>508329127</v>
      </c>
      <c r="S969">
        <v>2098</v>
      </c>
      <c r="T969" t="s">
        <v>307</v>
      </c>
      <c r="U969" t="s">
        <v>561</v>
      </c>
      <c r="V969">
        <f>MATCH(D969,Отчет!$D:$D,0)</f>
        <v>25</v>
      </c>
    </row>
    <row r="970" spans="1:22" x14ac:dyDescent="0.2">
      <c r="A970" s="17">
        <v>612396827</v>
      </c>
      <c r="B970" s="17">
        <v>5</v>
      </c>
      <c r="C970" s="17" t="s">
        <v>209</v>
      </c>
      <c r="D970" s="17">
        <v>607219827</v>
      </c>
      <c r="E970" s="7" t="s">
        <v>371</v>
      </c>
      <c r="F970" s="7" t="s">
        <v>346</v>
      </c>
      <c r="G970" s="7" t="s">
        <v>316</v>
      </c>
      <c r="H970" s="17" t="s">
        <v>372</v>
      </c>
      <c r="I970" s="7" t="s">
        <v>576</v>
      </c>
      <c r="J970" s="17">
        <v>3.56</v>
      </c>
      <c r="K970" s="17" t="s">
        <v>171</v>
      </c>
      <c r="L970" s="17" t="s">
        <v>560</v>
      </c>
      <c r="N970" s="17">
        <v>17.8</v>
      </c>
      <c r="O970" s="17">
        <v>3.56</v>
      </c>
      <c r="P970" s="17">
        <v>1</v>
      </c>
      <c r="Q970" s="17">
        <v>0</v>
      </c>
      <c r="R970">
        <v>508329127</v>
      </c>
      <c r="S970">
        <v>2098</v>
      </c>
      <c r="T970" t="s">
        <v>307</v>
      </c>
      <c r="U970" t="s">
        <v>561</v>
      </c>
      <c r="V970">
        <f>MATCH(D970,Отчет!$D:$D,0)</f>
        <v>111</v>
      </c>
    </row>
    <row r="971" spans="1:22" x14ac:dyDescent="0.2">
      <c r="A971" s="17">
        <v>625756061</v>
      </c>
      <c r="B971" s="17">
        <v>10</v>
      </c>
      <c r="C971" s="17" t="s">
        <v>209</v>
      </c>
      <c r="D971" s="17">
        <v>625750537</v>
      </c>
      <c r="E971" s="7" t="s">
        <v>553</v>
      </c>
      <c r="F971" s="7" t="s">
        <v>226</v>
      </c>
      <c r="G971" s="7" t="s">
        <v>186</v>
      </c>
      <c r="H971" s="36" t="s">
        <v>554</v>
      </c>
      <c r="I971" s="7" t="s">
        <v>576</v>
      </c>
      <c r="J971" s="17">
        <v>3.56</v>
      </c>
      <c r="K971" s="17" t="s">
        <v>171</v>
      </c>
      <c r="L971" s="17" t="s">
        <v>560</v>
      </c>
      <c r="N971" s="17">
        <v>35.6</v>
      </c>
      <c r="O971" s="17">
        <v>3.56</v>
      </c>
      <c r="P971" s="17">
        <v>1</v>
      </c>
      <c r="Q971" s="17">
        <v>0</v>
      </c>
      <c r="R971">
        <v>508329127</v>
      </c>
      <c r="S971">
        <v>2098</v>
      </c>
      <c r="T971" t="s">
        <v>307</v>
      </c>
      <c r="U971" t="s">
        <v>561</v>
      </c>
      <c r="V971">
        <f>MATCH(D971,Отчет!$D:$D,0)</f>
        <v>65</v>
      </c>
    </row>
    <row r="972" spans="1:22" x14ac:dyDescent="0.2">
      <c r="A972" s="17">
        <v>656993556</v>
      </c>
      <c r="B972" s="17">
        <v>6</v>
      </c>
      <c r="C972" s="17" t="s">
        <v>175</v>
      </c>
      <c r="D972" s="17">
        <v>559114252</v>
      </c>
      <c r="E972" s="7" t="s">
        <v>345</v>
      </c>
      <c r="F972" s="7" t="s">
        <v>346</v>
      </c>
      <c r="G972" s="7" t="s">
        <v>347</v>
      </c>
      <c r="H972" s="17" t="s">
        <v>348</v>
      </c>
      <c r="I972" s="7" t="s">
        <v>577</v>
      </c>
      <c r="J972" s="17">
        <v>0</v>
      </c>
      <c r="K972" s="17" t="s">
        <v>171</v>
      </c>
      <c r="L972" s="17" t="s">
        <v>560</v>
      </c>
      <c r="N972" s="17">
        <v>0</v>
      </c>
      <c r="O972" s="17">
        <v>0</v>
      </c>
      <c r="P972" s="17">
        <v>1</v>
      </c>
      <c r="Q972" s="17">
        <v>1</v>
      </c>
      <c r="R972">
        <v>508329127</v>
      </c>
      <c r="S972">
        <v>2098</v>
      </c>
      <c r="U972" t="s">
        <v>561</v>
      </c>
      <c r="V972">
        <f>MATCH(D972,Отчет!$D:$D,0)</f>
        <v>118</v>
      </c>
    </row>
    <row r="973" spans="1:22" x14ac:dyDescent="0.2">
      <c r="A973" s="17">
        <v>538542101</v>
      </c>
      <c r="B973" s="17">
        <v>7</v>
      </c>
      <c r="C973" s="17" t="s">
        <v>175</v>
      </c>
      <c r="D973" s="17">
        <v>515626219</v>
      </c>
      <c r="E973" s="7" t="s">
        <v>349</v>
      </c>
      <c r="F973" s="7" t="s">
        <v>350</v>
      </c>
      <c r="G973" s="7" t="s">
        <v>186</v>
      </c>
      <c r="H973" s="17" t="s">
        <v>351</v>
      </c>
      <c r="I973" s="7" t="s">
        <v>577</v>
      </c>
      <c r="J973" s="17">
        <v>0</v>
      </c>
      <c r="K973" s="17" t="s">
        <v>171</v>
      </c>
      <c r="L973" s="17" t="s">
        <v>560</v>
      </c>
      <c r="N973" s="17">
        <v>0</v>
      </c>
      <c r="O973" s="17">
        <v>0</v>
      </c>
      <c r="P973" s="17">
        <v>1</v>
      </c>
      <c r="Q973" s="17">
        <v>1</v>
      </c>
      <c r="R973">
        <v>508329127</v>
      </c>
      <c r="S973">
        <v>2098</v>
      </c>
      <c r="U973" t="s">
        <v>561</v>
      </c>
      <c r="V973">
        <f>MATCH(D973,Отчет!$D:$D,0)</f>
        <v>97</v>
      </c>
    </row>
    <row r="974" spans="1:22" x14ac:dyDescent="0.2">
      <c r="A974" s="17">
        <v>538542132</v>
      </c>
      <c r="B974" s="17">
        <v>9</v>
      </c>
      <c r="C974" s="17" t="s">
        <v>175</v>
      </c>
      <c r="D974" s="17">
        <v>515626250</v>
      </c>
      <c r="E974" s="7" t="s">
        <v>352</v>
      </c>
      <c r="F974" s="7" t="s">
        <v>326</v>
      </c>
      <c r="G974" s="7" t="s">
        <v>353</v>
      </c>
      <c r="H974" s="17" t="s">
        <v>354</v>
      </c>
      <c r="I974" s="7" t="s">
        <v>577</v>
      </c>
      <c r="J974" s="17">
        <v>0</v>
      </c>
      <c r="K974" s="17" t="s">
        <v>171</v>
      </c>
      <c r="L974" s="17" t="s">
        <v>560</v>
      </c>
      <c r="N974" s="17">
        <v>0</v>
      </c>
      <c r="O974" s="17">
        <v>0</v>
      </c>
      <c r="P974" s="17">
        <v>1</v>
      </c>
      <c r="Q974" s="17">
        <v>1</v>
      </c>
      <c r="R974">
        <v>508329127</v>
      </c>
      <c r="S974">
        <v>2098</v>
      </c>
      <c r="U974" t="s">
        <v>561</v>
      </c>
      <c r="V974">
        <f>MATCH(D974,Отчет!$D:$D,0)</f>
        <v>39</v>
      </c>
    </row>
    <row r="975" spans="1:22" x14ac:dyDescent="0.2">
      <c r="A975" s="17">
        <v>538542113</v>
      </c>
      <c r="B975" s="17">
        <v>8</v>
      </c>
      <c r="C975" s="17" t="s">
        <v>175</v>
      </c>
      <c r="D975" s="17">
        <v>504312044</v>
      </c>
      <c r="E975" s="7" t="s">
        <v>266</v>
      </c>
      <c r="F975" s="7" t="s">
        <v>211</v>
      </c>
      <c r="G975" s="7" t="s">
        <v>267</v>
      </c>
      <c r="H975" s="17" t="s">
        <v>268</v>
      </c>
      <c r="I975" s="7" t="s">
        <v>577</v>
      </c>
      <c r="J975" s="17">
        <v>0</v>
      </c>
      <c r="K975" s="17" t="s">
        <v>171</v>
      </c>
      <c r="L975" s="17" t="s">
        <v>560</v>
      </c>
      <c r="N975" s="17">
        <v>0</v>
      </c>
      <c r="O975" s="17">
        <v>0</v>
      </c>
      <c r="P975" s="17">
        <v>1</v>
      </c>
      <c r="Q975" s="17">
        <v>0</v>
      </c>
      <c r="R975">
        <v>508329127</v>
      </c>
      <c r="S975">
        <v>2098</v>
      </c>
      <c r="U975" t="s">
        <v>561</v>
      </c>
      <c r="V975">
        <f>MATCH(D975,Отчет!$D:$D,0)</f>
        <v>37</v>
      </c>
    </row>
    <row r="976" spans="1:22" x14ac:dyDescent="0.2">
      <c r="A976" s="17">
        <v>538542080</v>
      </c>
      <c r="B976" s="17">
        <v>8</v>
      </c>
      <c r="C976" s="17" t="s">
        <v>175</v>
      </c>
      <c r="D976" s="17">
        <v>504312147</v>
      </c>
      <c r="E976" s="7" t="s">
        <v>277</v>
      </c>
      <c r="F976" s="7" t="s">
        <v>177</v>
      </c>
      <c r="G976" s="7" t="s">
        <v>278</v>
      </c>
      <c r="H976" s="17" t="s">
        <v>279</v>
      </c>
      <c r="I976" s="7" t="s">
        <v>577</v>
      </c>
      <c r="J976" s="17">
        <v>0</v>
      </c>
      <c r="K976" s="17" t="s">
        <v>171</v>
      </c>
      <c r="L976" s="17" t="s">
        <v>560</v>
      </c>
      <c r="N976" s="17">
        <v>0</v>
      </c>
      <c r="O976" s="17">
        <v>0</v>
      </c>
      <c r="P976" s="17">
        <v>1</v>
      </c>
      <c r="Q976" s="17">
        <v>0</v>
      </c>
      <c r="R976">
        <v>508329127</v>
      </c>
      <c r="S976">
        <v>2098</v>
      </c>
      <c r="U976" t="s">
        <v>561</v>
      </c>
      <c r="V976">
        <f>MATCH(D976,Отчет!$D:$D,0)</f>
        <v>67</v>
      </c>
    </row>
    <row r="977" spans="1:22" x14ac:dyDescent="0.2">
      <c r="A977" s="17">
        <v>538542073</v>
      </c>
      <c r="B977" s="17">
        <v>8</v>
      </c>
      <c r="C977" s="17" t="s">
        <v>175</v>
      </c>
      <c r="D977" s="17">
        <v>504312221</v>
      </c>
      <c r="E977" s="7" t="s">
        <v>282</v>
      </c>
      <c r="F977" s="7" t="s">
        <v>177</v>
      </c>
      <c r="G977" s="7" t="s">
        <v>283</v>
      </c>
      <c r="H977" s="17" t="s">
        <v>284</v>
      </c>
      <c r="I977" s="7" t="s">
        <v>577</v>
      </c>
      <c r="J977" s="17">
        <v>0</v>
      </c>
      <c r="K977" s="17" t="s">
        <v>171</v>
      </c>
      <c r="L977" s="17" t="s">
        <v>560</v>
      </c>
      <c r="N977" s="17">
        <v>0</v>
      </c>
      <c r="O977" s="17">
        <v>0</v>
      </c>
      <c r="P977" s="17">
        <v>1</v>
      </c>
      <c r="Q977" s="17">
        <v>0</v>
      </c>
      <c r="R977">
        <v>508329127</v>
      </c>
      <c r="S977">
        <v>2098</v>
      </c>
      <c r="U977" t="s">
        <v>561</v>
      </c>
      <c r="V977">
        <f>MATCH(D977,Отчет!$D:$D,0)</f>
        <v>81</v>
      </c>
    </row>
    <row r="978" spans="1:22" x14ac:dyDescent="0.2">
      <c r="A978" s="17">
        <v>538542125</v>
      </c>
      <c r="B978" s="17">
        <v>7</v>
      </c>
      <c r="C978" s="17" t="s">
        <v>175</v>
      </c>
      <c r="D978" s="17">
        <v>504312301</v>
      </c>
      <c r="E978" s="7" t="s">
        <v>289</v>
      </c>
      <c r="F978" s="7" t="s">
        <v>211</v>
      </c>
      <c r="G978" s="7" t="s">
        <v>290</v>
      </c>
      <c r="H978" s="17" t="s">
        <v>291</v>
      </c>
      <c r="I978" s="7" t="s">
        <v>577</v>
      </c>
      <c r="J978" s="17">
        <v>0</v>
      </c>
      <c r="K978" s="17" t="s">
        <v>171</v>
      </c>
      <c r="L978" s="17" t="s">
        <v>560</v>
      </c>
      <c r="N978" s="17">
        <v>0</v>
      </c>
      <c r="O978" s="17">
        <v>0</v>
      </c>
      <c r="P978" s="17">
        <v>1</v>
      </c>
      <c r="Q978" s="17">
        <v>0</v>
      </c>
      <c r="R978">
        <v>508329127</v>
      </c>
      <c r="S978">
        <v>2098</v>
      </c>
      <c r="U978" t="s">
        <v>561</v>
      </c>
      <c r="V978">
        <f>MATCH(D978,Отчет!$D:$D,0)</f>
        <v>64</v>
      </c>
    </row>
    <row r="979" spans="1:22" x14ac:dyDescent="0.2">
      <c r="A979" s="17">
        <v>538542092</v>
      </c>
      <c r="B979" s="17">
        <v>8</v>
      </c>
      <c r="C979" s="17" t="s">
        <v>175</v>
      </c>
      <c r="D979" s="17">
        <v>504311573</v>
      </c>
      <c r="E979" s="7" t="s">
        <v>201</v>
      </c>
      <c r="F979" s="7" t="s">
        <v>202</v>
      </c>
      <c r="G979" s="7" t="s">
        <v>203</v>
      </c>
      <c r="H979" s="17" t="s">
        <v>204</v>
      </c>
      <c r="I979" s="7" t="s">
        <v>577</v>
      </c>
      <c r="J979" s="17">
        <v>0</v>
      </c>
      <c r="K979" s="17" t="s">
        <v>171</v>
      </c>
      <c r="L979" s="17" t="s">
        <v>560</v>
      </c>
      <c r="N979" s="17">
        <v>0</v>
      </c>
      <c r="O979" s="17">
        <v>0</v>
      </c>
      <c r="P979" s="17">
        <v>1</v>
      </c>
      <c r="Q979" s="17">
        <v>0</v>
      </c>
      <c r="R979">
        <v>508329127</v>
      </c>
      <c r="S979">
        <v>2098</v>
      </c>
      <c r="U979" t="s">
        <v>561</v>
      </c>
      <c r="V979">
        <f>MATCH(D979,Отчет!$D:$D,0)</f>
        <v>26</v>
      </c>
    </row>
    <row r="980" spans="1:22" x14ac:dyDescent="0.2">
      <c r="A980" s="17">
        <v>538542107</v>
      </c>
      <c r="B980" s="17">
        <v>6</v>
      </c>
      <c r="C980" s="17" t="s">
        <v>175</v>
      </c>
      <c r="D980" s="17">
        <v>504311597</v>
      </c>
      <c r="E980" s="7" t="s">
        <v>205</v>
      </c>
      <c r="F980" s="7" t="s">
        <v>206</v>
      </c>
      <c r="G980" s="7" t="s">
        <v>207</v>
      </c>
      <c r="H980" s="17" t="s">
        <v>208</v>
      </c>
      <c r="I980" s="7" t="s">
        <v>577</v>
      </c>
      <c r="J980" s="17">
        <v>0</v>
      </c>
      <c r="K980" s="17" t="s">
        <v>171</v>
      </c>
      <c r="L980" s="17" t="s">
        <v>560</v>
      </c>
      <c r="N980" s="17">
        <v>0</v>
      </c>
      <c r="O980" s="17">
        <v>0</v>
      </c>
      <c r="P980" s="17">
        <v>1</v>
      </c>
      <c r="Q980" s="17">
        <v>0</v>
      </c>
      <c r="R980">
        <v>508329127</v>
      </c>
      <c r="S980">
        <v>2098</v>
      </c>
      <c r="U980" t="s">
        <v>561</v>
      </c>
      <c r="V980">
        <f>MATCH(D980,Отчет!$D:$D,0)</f>
        <v>103</v>
      </c>
    </row>
    <row r="981" spans="1:22" x14ac:dyDescent="0.2">
      <c r="A981" s="17">
        <v>538542025</v>
      </c>
      <c r="D981" s="17">
        <v>504311915</v>
      </c>
      <c r="E981" s="7" t="s">
        <v>247</v>
      </c>
      <c r="F981" s="7" t="s">
        <v>248</v>
      </c>
      <c r="G981" s="7" t="s">
        <v>249</v>
      </c>
      <c r="H981" s="17" t="s">
        <v>250</v>
      </c>
      <c r="I981" s="7" t="s">
        <v>577</v>
      </c>
      <c r="J981" s="17">
        <v>0</v>
      </c>
      <c r="K981" s="17" t="s">
        <v>171</v>
      </c>
      <c r="L981" s="17" t="s">
        <v>560</v>
      </c>
      <c r="N981" s="17">
        <v>0</v>
      </c>
      <c r="O981" s="17">
        <v>0</v>
      </c>
      <c r="Q981" s="17">
        <v>0</v>
      </c>
      <c r="R981">
        <v>508329127</v>
      </c>
      <c r="S981">
        <v>2098</v>
      </c>
      <c r="U981" t="s">
        <v>561</v>
      </c>
      <c r="V981">
        <f>MATCH(D981,Отчет!$D:$D,0)</f>
        <v>134</v>
      </c>
    </row>
    <row r="982" spans="1:22" x14ac:dyDescent="0.2">
      <c r="A982" s="17">
        <v>538542019</v>
      </c>
      <c r="B982" s="17">
        <v>8</v>
      </c>
      <c r="C982" s="17" t="s">
        <v>175</v>
      </c>
      <c r="D982" s="17">
        <v>504311968</v>
      </c>
      <c r="E982" s="7" t="s">
        <v>255</v>
      </c>
      <c r="F982" s="7" t="s">
        <v>256</v>
      </c>
      <c r="G982" s="7" t="s">
        <v>257</v>
      </c>
      <c r="H982" s="17" t="s">
        <v>258</v>
      </c>
      <c r="I982" s="7" t="s">
        <v>577</v>
      </c>
      <c r="J982" s="17">
        <v>0</v>
      </c>
      <c r="K982" s="17" t="s">
        <v>171</v>
      </c>
      <c r="L982" s="17" t="s">
        <v>560</v>
      </c>
      <c r="N982" s="17">
        <v>0</v>
      </c>
      <c r="O982" s="17">
        <v>0</v>
      </c>
      <c r="P982" s="17">
        <v>1</v>
      </c>
      <c r="Q982" s="17">
        <v>0</v>
      </c>
      <c r="R982">
        <v>508329127</v>
      </c>
      <c r="S982">
        <v>2098</v>
      </c>
      <c r="U982" t="s">
        <v>561</v>
      </c>
      <c r="V982">
        <f>MATCH(D982,Отчет!$D:$D,0)</f>
        <v>94</v>
      </c>
    </row>
    <row r="983" spans="1:22" x14ac:dyDescent="0.2">
      <c r="A983" s="17">
        <v>538542032</v>
      </c>
      <c r="C983" s="17" t="s">
        <v>175</v>
      </c>
      <c r="D983" s="17">
        <v>504310872</v>
      </c>
      <c r="E983" s="7" t="s">
        <v>516</v>
      </c>
      <c r="F983" s="7" t="s">
        <v>374</v>
      </c>
      <c r="G983" s="7" t="s">
        <v>261</v>
      </c>
      <c r="H983" s="17" t="s">
        <v>517</v>
      </c>
      <c r="I983" s="7" t="s">
        <v>577</v>
      </c>
      <c r="J983" s="17">
        <v>0</v>
      </c>
      <c r="K983" s="17" t="s">
        <v>171</v>
      </c>
      <c r="L983" s="17" t="s">
        <v>560</v>
      </c>
      <c r="M983" s="17">
        <v>1</v>
      </c>
      <c r="N983" s="17">
        <v>0</v>
      </c>
      <c r="O983" s="17">
        <v>0</v>
      </c>
      <c r="Q983" s="17">
        <v>1</v>
      </c>
      <c r="R983">
        <v>508329127</v>
      </c>
      <c r="S983">
        <v>2098</v>
      </c>
      <c r="U983" t="s">
        <v>561</v>
      </c>
      <c r="V983">
        <f>MATCH(D983,Отчет!$D:$D,0)</f>
        <v>131</v>
      </c>
    </row>
    <row r="984" spans="1:22" x14ac:dyDescent="0.2">
      <c r="A984" s="17">
        <v>538542049</v>
      </c>
      <c r="B984" s="17">
        <v>9</v>
      </c>
      <c r="C984" s="17" t="s">
        <v>175</v>
      </c>
      <c r="D984" s="17">
        <v>504310932</v>
      </c>
      <c r="E984" s="7" t="s">
        <v>521</v>
      </c>
      <c r="F984" s="7" t="s">
        <v>211</v>
      </c>
      <c r="G984" s="7" t="s">
        <v>186</v>
      </c>
      <c r="H984" s="17" t="s">
        <v>522</v>
      </c>
      <c r="I984" s="7" t="s">
        <v>577</v>
      </c>
      <c r="J984" s="17">
        <v>0</v>
      </c>
      <c r="K984" s="17" t="s">
        <v>171</v>
      </c>
      <c r="L984" s="17" t="s">
        <v>560</v>
      </c>
      <c r="N984" s="17">
        <v>0</v>
      </c>
      <c r="O984" s="17">
        <v>0</v>
      </c>
      <c r="P984" s="17">
        <v>1</v>
      </c>
      <c r="Q984" s="17">
        <v>1</v>
      </c>
      <c r="R984">
        <v>508329127</v>
      </c>
      <c r="S984">
        <v>2098</v>
      </c>
      <c r="U984" t="s">
        <v>561</v>
      </c>
      <c r="V984">
        <f>MATCH(D984,Отчет!$D:$D,0)</f>
        <v>28</v>
      </c>
    </row>
    <row r="985" spans="1:22" x14ac:dyDescent="0.2">
      <c r="A985" s="17">
        <v>538541984</v>
      </c>
      <c r="B985" s="17">
        <v>8</v>
      </c>
      <c r="C985" s="17" t="s">
        <v>175</v>
      </c>
      <c r="D985" s="17">
        <v>504311246</v>
      </c>
      <c r="E985" s="7" t="s">
        <v>525</v>
      </c>
      <c r="F985" s="7" t="s">
        <v>211</v>
      </c>
      <c r="G985" s="7" t="s">
        <v>526</v>
      </c>
      <c r="H985" s="17" t="s">
        <v>527</v>
      </c>
      <c r="I985" s="7" t="s">
        <v>577</v>
      </c>
      <c r="J985" s="17">
        <v>0</v>
      </c>
      <c r="K985" s="17" t="s">
        <v>171</v>
      </c>
      <c r="L985" s="17" t="s">
        <v>560</v>
      </c>
      <c r="N985" s="17">
        <v>0</v>
      </c>
      <c r="O985" s="17">
        <v>0</v>
      </c>
      <c r="P985" s="17">
        <v>1</v>
      </c>
      <c r="Q985" s="17">
        <v>0</v>
      </c>
      <c r="R985">
        <v>508329127</v>
      </c>
      <c r="S985">
        <v>2098</v>
      </c>
      <c r="U985" t="s">
        <v>561</v>
      </c>
      <c r="V985">
        <f>MATCH(D985,Отчет!$D:$D,0)</f>
        <v>113</v>
      </c>
    </row>
    <row r="986" spans="1:22" x14ac:dyDescent="0.2">
      <c r="A986" s="17">
        <v>538542009</v>
      </c>
      <c r="B986" s="17">
        <v>9</v>
      </c>
      <c r="C986" s="17" t="s">
        <v>175</v>
      </c>
      <c r="D986" s="17">
        <v>504311343</v>
      </c>
      <c r="E986" s="7" t="s">
        <v>535</v>
      </c>
      <c r="F986" s="7" t="s">
        <v>226</v>
      </c>
      <c r="G986" s="7" t="s">
        <v>186</v>
      </c>
      <c r="H986" s="17" t="s">
        <v>536</v>
      </c>
      <c r="I986" s="7" t="s">
        <v>577</v>
      </c>
      <c r="J986" s="17">
        <v>0</v>
      </c>
      <c r="K986" s="17" t="s">
        <v>171</v>
      </c>
      <c r="L986" s="17" t="s">
        <v>560</v>
      </c>
      <c r="N986" s="17">
        <v>0</v>
      </c>
      <c r="O986" s="17">
        <v>0</v>
      </c>
      <c r="P986" s="17">
        <v>1</v>
      </c>
      <c r="Q986" s="17">
        <v>0</v>
      </c>
      <c r="R986">
        <v>508329127</v>
      </c>
      <c r="S986">
        <v>2098</v>
      </c>
      <c r="U986" t="s">
        <v>561</v>
      </c>
      <c r="V986">
        <f>MATCH(D986,Отчет!$D:$D,0)</f>
        <v>98</v>
      </c>
    </row>
    <row r="987" spans="1:22" x14ac:dyDescent="0.2">
      <c r="A987" s="17">
        <v>538542086</v>
      </c>
      <c r="B987" s="17">
        <v>8</v>
      </c>
      <c r="C987" s="17" t="s">
        <v>175</v>
      </c>
      <c r="D987" s="17">
        <v>504308842</v>
      </c>
      <c r="E987" s="7" t="s">
        <v>431</v>
      </c>
      <c r="F987" s="7" t="s">
        <v>177</v>
      </c>
      <c r="G987" s="7" t="s">
        <v>207</v>
      </c>
      <c r="H987" s="17" t="s">
        <v>432</v>
      </c>
      <c r="I987" s="7" t="s">
        <v>577</v>
      </c>
      <c r="J987" s="17">
        <v>0</v>
      </c>
      <c r="K987" s="17" t="s">
        <v>171</v>
      </c>
      <c r="L987" s="17" t="s">
        <v>560</v>
      </c>
      <c r="N987" s="17">
        <v>0</v>
      </c>
      <c r="O987" s="17">
        <v>0</v>
      </c>
      <c r="P987" s="17">
        <v>1</v>
      </c>
      <c r="Q987" s="17">
        <v>1</v>
      </c>
      <c r="R987">
        <v>508329127</v>
      </c>
      <c r="S987">
        <v>2098</v>
      </c>
      <c r="U987" t="s">
        <v>561</v>
      </c>
      <c r="V987">
        <f>MATCH(D987,Отчет!$D:$D,0)</f>
        <v>24</v>
      </c>
    </row>
    <row r="988" spans="1:22" x14ac:dyDescent="0.2">
      <c r="A988" s="17">
        <v>538542138</v>
      </c>
      <c r="B988" s="17">
        <v>8</v>
      </c>
      <c r="C988" s="17" t="s">
        <v>175</v>
      </c>
      <c r="D988" s="17">
        <v>504309066</v>
      </c>
      <c r="E988" s="7" t="s">
        <v>453</v>
      </c>
      <c r="F988" s="7" t="s">
        <v>454</v>
      </c>
      <c r="G988" s="7" t="s">
        <v>267</v>
      </c>
      <c r="H988" s="17" t="s">
        <v>455</v>
      </c>
      <c r="I988" s="7" t="s">
        <v>577</v>
      </c>
      <c r="J988" s="17">
        <v>0</v>
      </c>
      <c r="K988" s="17" t="s">
        <v>171</v>
      </c>
      <c r="L988" s="17" t="s">
        <v>560</v>
      </c>
      <c r="N988" s="17">
        <v>0</v>
      </c>
      <c r="O988" s="17">
        <v>0</v>
      </c>
      <c r="P988" s="17">
        <v>1</v>
      </c>
      <c r="Q988" s="17">
        <v>1</v>
      </c>
      <c r="R988">
        <v>508329127</v>
      </c>
      <c r="S988">
        <v>2098</v>
      </c>
      <c r="U988" t="s">
        <v>561</v>
      </c>
      <c r="V988">
        <f>MATCH(D988,Отчет!$D:$D,0)</f>
        <v>82</v>
      </c>
    </row>
    <row r="989" spans="1:22" x14ac:dyDescent="0.2">
      <c r="A989" s="17">
        <v>538542067</v>
      </c>
      <c r="B989" s="17">
        <v>9</v>
      </c>
      <c r="C989" s="17" t="s">
        <v>175</v>
      </c>
      <c r="D989" s="17">
        <v>504310334</v>
      </c>
      <c r="E989" s="7" t="s">
        <v>477</v>
      </c>
      <c r="F989" s="7" t="s">
        <v>211</v>
      </c>
      <c r="G989" s="7" t="s">
        <v>261</v>
      </c>
      <c r="H989" s="17" t="s">
        <v>478</v>
      </c>
      <c r="I989" s="7" t="s">
        <v>577</v>
      </c>
      <c r="J989" s="17">
        <v>0</v>
      </c>
      <c r="K989" s="17" t="s">
        <v>171</v>
      </c>
      <c r="L989" s="17" t="s">
        <v>560</v>
      </c>
      <c r="N989" s="17">
        <v>0</v>
      </c>
      <c r="O989" s="17">
        <v>0</v>
      </c>
      <c r="P989" s="17">
        <v>1</v>
      </c>
      <c r="Q989" s="17">
        <v>1</v>
      </c>
      <c r="R989">
        <v>508329127</v>
      </c>
      <c r="S989">
        <v>2098</v>
      </c>
      <c r="U989" t="s">
        <v>561</v>
      </c>
      <c r="V989">
        <f>MATCH(D989,Отчет!$D:$D,0)</f>
        <v>27</v>
      </c>
    </row>
    <row r="990" spans="1:22" x14ac:dyDescent="0.2">
      <c r="A990" s="17">
        <v>538542042</v>
      </c>
      <c r="B990" s="17">
        <v>8</v>
      </c>
      <c r="C990" s="17" t="s">
        <v>175</v>
      </c>
      <c r="D990" s="17">
        <v>504310366</v>
      </c>
      <c r="E990" s="7" t="s">
        <v>479</v>
      </c>
      <c r="F990" s="7" t="s">
        <v>326</v>
      </c>
      <c r="G990" s="7" t="s">
        <v>480</v>
      </c>
      <c r="H990" s="17" t="s">
        <v>481</v>
      </c>
      <c r="I990" s="7" t="s">
        <v>577</v>
      </c>
      <c r="J990" s="17">
        <v>0</v>
      </c>
      <c r="K990" s="17" t="s">
        <v>171</v>
      </c>
      <c r="L990" s="17" t="s">
        <v>560</v>
      </c>
      <c r="N990" s="17">
        <v>0</v>
      </c>
      <c r="O990" s="17">
        <v>0</v>
      </c>
      <c r="P990" s="17">
        <v>1</v>
      </c>
      <c r="Q990" s="17">
        <v>1</v>
      </c>
      <c r="R990">
        <v>508329127</v>
      </c>
      <c r="S990">
        <v>2098</v>
      </c>
      <c r="U990" t="s">
        <v>561</v>
      </c>
      <c r="V990">
        <f>MATCH(D990,Отчет!$D:$D,0)</f>
        <v>50</v>
      </c>
    </row>
    <row r="991" spans="1:22" x14ac:dyDescent="0.2">
      <c r="A991" s="17">
        <v>538542061</v>
      </c>
      <c r="B991" s="17">
        <v>10</v>
      </c>
      <c r="C991" s="17" t="s">
        <v>175</v>
      </c>
      <c r="D991" s="17">
        <v>504310460</v>
      </c>
      <c r="E991" s="7" t="s">
        <v>488</v>
      </c>
      <c r="F991" s="7" t="s">
        <v>464</v>
      </c>
      <c r="G991" s="7" t="s">
        <v>283</v>
      </c>
      <c r="H991" s="17" t="s">
        <v>489</v>
      </c>
      <c r="I991" s="7" t="s">
        <v>577</v>
      </c>
      <c r="J991" s="17">
        <v>0</v>
      </c>
      <c r="K991" s="17" t="s">
        <v>171</v>
      </c>
      <c r="L991" s="17" t="s">
        <v>560</v>
      </c>
      <c r="N991" s="17">
        <v>0</v>
      </c>
      <c r="O991" s="17">
        <v>0</v>
      </c>
      <c r="P991" s="17">
        <v>1</v>
      </c>
      <c r="Q991" s="17">
        <v>1</v>
      </c>
      <c r="R991">
        <v>508329127</v>
      </c>
      <c r="S991">
        <v>2098</v>
      </c>
      <c r="U991" t="s">
        <v>561</v>
      </c>
      <c r="V991">
        <f>MATCH(D991,Отчет!$D:$D,0)</f>
        <v>14</v>
      </c>
    </row>
    <row r="992" spans="1:22" x14ac:dyDescent="0.2">
      <c r="A992" s="17">
        <v>538541992</v>
      </c>
      <c r="B992" s="17">
        <v>6</v>
      </c>
      <c r="C992" s="17" t="s">
        <v>175</v>
      </c>
      <c r="D992" s="17">
        <v>504308102</v>
      </c>
      <c r="E992" s="7" t="s">
        <v>373</v>
      </c>
      <c r="F992" s="7" t="s">
        <v>374</v>
      </c>
      <c r="G992" s="7" t="s">
        <v>278</v>
      </c>
      <c r="H992" s="17" t="s">
        <v>375</v>
      </c>
      <c r="I992" s="7" t="s">
        <v>577</v>
      </c>
      <c r="J992" s="17">
        <v>0</v>
      </c>
      <c r="K992" s="17" t="s">
        <v>171</v>
      </c>
      <c r="L992" s="17" t="s">
        <v>560</v>
      </c>
      <c r="N992" s="17">
        <v>0</v>
      </c>
      <c r="O992" s="17">
        <v>0</v>
      </c>
      <c r="P992" s="17">
        <v>1</v>
      </c>
      <c r="Q992" s="17">
        <v>1</v>
      </c>
      <c r="R992">
        <v>508329127</v>
      </c>
      <c r="S992">
        <v>2098</v>
      </c>
      <c r="U992" t="s">
        <v>561</v>
      </c>
      <c r="V992">
        <f>MATCH(D992,Отчет!$D:$D,0)</f>
        <v>80</v>
      </c>
    </row>
    <row r="993" spans="1:22" x14ac:dyDescent="0.2">
      <c r="A993" s="17">
        <v>538542055</v>
      </c>
      <c r="B993" s="17">
        <v>9</v>
      </c>
      <c r="C993" s="17" t="s">
        <v>175</v>
      </c>
      <c r="D993" s="17">
        <v>504308648</v>
      </c>
      <c r="E993" s="7" t="s">
        <v>408</v>
      </c>
      <c r="F993" s="7" t="s">
        <v>409</v>
      </c>
      <c r="G993" s="7" t="s">
        <v>410</v>
      </c>
      <c r="H993" s="17" t="s">
        <v>411</v>
      </c>
      <c r="I993" s="7" t="s">
        <v>577</v>
      </c>
      <c r="J993" s="17">
        <v>0</v>
      </c>
      <c r="K993" s="17" t="s">
        <v>171</v>
      </c>
      <c r="L993" s="17" t="s">
        <v>560</v>
      </c>
      <c r="N993" s="17">
        <v>0</v>
      </c>
      <c r="O993" s="17">
        <v>0</v>
      </c>
      <c r="P993" s="17">
        <v>1</v>
      </c>
      <c r="Q993" s="17">
        <v>1</v>
      </c>
      <c r="R993">
        <v>508329127</v>
      </c>
      <c r="S993">
        <v>2098</v>
      </c>
      <c r="U993" t="s">
        <v>561</v>
      </c>
      <c r="V993">
        <f>MATCH(D993,Отчет!$D:$D,0)</f>
        <v>55</v>
      </c>
    </row>
    <row r="994" spans="1:22" x14ac:dyDescent="0.2">
      <c r="A994" s="17">
        <v>538542146</v>
      </c>
      <c r="B994" s="17">
        <v>8</v>
      </c>
      <c r="C994" s="17" t="s">
        <v>175</v>
      </c>
      <c r="D994" s="17">
        <v>504308737</v>
      </c>
      <c r="E994" s="7" t="s">
        <v>418</v>
      </c>
      <c r="F994" s="7" t="s">
        <v>419</v>
      </c>
      <c r="G994" s="7" t="s">
        <v>420</v>
      </c>
      <c r="H994" s="17" t="s">
        <v>421</v>
      </c>
      <c r="I994" s="7" t="s">
        <v>577</v>
      </c>
      <c r="J994" s="17">
        <v>0</v>
      </c>
      <c r="K994" s="17" t="s">
        <v>171</v>
      </c>
      <c r="L994" s="17" t="s">
        <v>560</v>
      </c>
      <c r="N994" s="17">
        <v>0</v>
      </c>
      <c r="O994" s="17">
        <v>0</v>
      </c>
      <c r="P994" s="17">
        <v>1</v>
      </c>
      <c r="Q994" s="17">
        <v>1</v>
      </c>
      <c r="R994">
        <v>508329127</v>
      </c>
      <c r="S994">
        <v>2098</v>
      </c>
      <c r="U994" t="s">
        <v>561</v>
      </c>
      <c r="V994">
        <f>MATCH(D994,Отчет!$D:$D,0)</f>
        <v>57</v>
      </c>
    </row>
    <row r="995" spans="1:22" x14ac:dyDescent="0.2">
      <c r="A995" s="17">
        <v>538542119</v>
      </c>
      <c r="B995" s="17">
        <v>9</v>
      </c>
      <c r="C995" s="17" t="s">
        <v>175</v>
      </c>
      <c r="D995" s="17">
        <v>504308817</v>
      </c>
      <c r="E995" s="7" t="s">
        <v>428</v>
      </c>
      <c r="F995" s="7" t="s">
        <v>429</v>
      </c>
      <c r="G995" s="7" t="s">
        <v>207</v>
      </c>
      <c r="H995" s="17" t="s">
        <v>430</v>
      </c>
      <c r="I995" s="7" t="s">
        <v>577</v>
      </c>
      <c r="J995" s="17">
        <v>0</v>
      </c>
      <c r="K995" s="17" t="s">
        <v>171</v>
      </c>
      <c r="L995" s="17" t="s">
        <v>560</v>
      </c>
      <c r="N995" s="17">
        <v>0</v>
      </c>
      <c r="O995" s="17">
        <v>0</v>
      </c>
      <c r="P995" s="17">
        <v>1</v>
      </c>
      <c r="Q995" s="17">
        <v>1</v>
      </c>
      <c r="R995">
        <v>508329127</v>
      </c>
      <c r="S995">
        <v>2098</v>
      </c>
      <c r="U995" t="s">
        <v>561</v>
      </c>
      <c r="V995">
        <f>MATCH(D995,Отчет!$D:$D,0)</f>
        <v>15</v>
      </c>
    </row>
    <row r="996" spans="1:22" x14ac:dyDescent="0.2">
      <c r="A996" s="17">
        <v>634236663</v>
      </c>
      <c r="B996" s="17">
        <v>9</v>
      </c>
      <c r="C996" s="17" t="s">
        <v>175</v>
      </c>
      <c r="D996" s="17">
        <v>634137310</v>
      </c>
      <c r="E996" s="7" t="s">
        <v>550</v>
      </c>
      <c r="F996" s="7" t="s">
        <v>551</v>
      </c>
      <c r="G996" s="7" t="s">
        <v>264</v>
      </c>
      <c r="H996" s="17" t="s">
        <v>552</v>
      </c>
      <c r="I996" s="7" t="s">
        <v>577</v>
      </c>
      <c r="J996" s="17">
        <v>3.56</v>
      </c>
      <c r="K996" s="17" t="s">
        <v>171</v>
      </c>
      <c r="L996" s="17" t="s">
        <v>560</v>
      </c>
      <c r="N996" s="17">
        <v>32.04</v>
      </c>
      <c r="O996" s="17">
        <v>3.56</v>
      </c>
      <c r="P996" s="17">
        <v>1</v>
      </c>
      <c r="Q996" s="17">
        <v>0</v>
      </c>
      <c r="R996">
        <v>508329127</v>
      </c>
      <c r="S996">
        <v>2098</v>
      </c>
      <c r="T996" t="s">
        <v>307</v>
      </c>
      <c r="U996" t="s">
        <v>561</v>
      </c>
      <c r="V996">
        <f>MATCH(D996,Отчет!$D:$D,0)</f>
        <v>43</v>
      </c>
    </row>
    <row r="997" spans="1:22" x14ac:dyDescent="0.2">
      <c r="A997" s="17">
        <v>703951758</v>
      </c>
      <c r="B997" s="17">
        <v>8</v>
      </c>
      <c r="C997" s="17" t="s">
        <v>175</v>
      </c>
      <c r="D997" s="17">
        <v>703913630</v>
      </c>
      <c r="E997" s="7" t="s">
        <v>176</v>
      </c>
      <c r="F997" s="7" t="s">
        <v>177</v>
      </c>
      <c r="G997" s="7" t="s">
        <v>178</v>
      </c>
      <c r="H997" s="36" t="s">
        <v>179</v>
      </c>
      <c r="I997" s="7" t="s">
        <v>577</v>
      </c>
      <c r="J997" s="17">
        <v>3.56</v>
      </c>
      <c r="K997" s="17" t="s">
        <v>171</v>
      </c>
      <c r="L997" s="17" t="s">
        <v>560</v>
      </c>
      <c r="N997" s="17">
        <v>28.48</v>
      </c>
      <c r="O997" s="17">
        <v>3.56</v>
      </c>
      <c r="P997" s="17">
        <v>1</v>
      </c>
      <c r="Q997" s="17">
        <v>0</v>
      </c>
      <c r="R997">
        <v>508329127</v>
      </c>
      <c r="S997">
        <v>2098</v>
      </c>
      <c r="T997" t="s">
        <v>307</v>
      </c>
      <c r="U997" t="s">
        <v>561</v>
      </c>
      <c r="V997">
        <f>MATCH(D997,Отчет!$D:$D,0)</f>
        <v>49</v>
      </c>
    </row>
    <row r="998" spans="1:22" x14ac:dyDescent="0.2">
      <c r="A998" s="17">
        <v>509664729</v>
      </c>
      <c r="B998" s="17">
        <v>7</v>
      </c>
      <c r="C998" s="17" t="s">
        <v>165</v>
      </c>
      <c r="D998" s="17">
        <v>504310740</v>
      </c>
      <c r="E998" s="7" t="s">
        <v>501</v>
      </c>
      <c r="F998" s="7" t="s">
        <v>185</v>
      </c>
      <c r="G998" s="7" t="s">
        <v>283</v>
      </c>
      <c r="H998" s="17" t="s">
        <v>502</v>
      </c>
      <c r="I998" s="7" t="s">
        <v>578</v>
      </c>
      <c r="J998" s="17">
        <v>4</v>
      </c>
      <c r="K998" s="17" t="s">
        <v>171</v>
      </c>
      <c r="L998" s="17" t="s">
        <v>560</v>
      </c>
      <c r="N998" s="17">
        <v>28</v>
      </c>
      <c r="O998" s="17">
        <v>4</v>
      </c>
      <c r="P998" s="17">
        <v>1</v>
      </c>
      <c r="Q998" s="17">
        <v>1</v>
      </c>
      <c r="R998">
        <v>508329127</v>
      </c>
      <c r="S998">
        <v>2098</v>
      </c>
      <c r="U998" t="s">
        <v>174</v>
      </c>
      <c r="V998">
        <f>MATCH(D998,Отчет!$D:$D,0)</f>
        <v>35</v>
      </c>
    </row>
    <row r="999" spans="1:22" x14ac:dyDescent="0.2">
      <c r="A999" s="17">
        <v>509666591</v>
      </c>
      <c r="B999" s="17">
        <v>8</v>
      </c>
      <c r="C999" s="17" t="s">
        <v>188</v>
      </c>
      <c r="D999" s="17">
        <v>504310768</v>
      </c>
      <c r="E999" s="7" t="s">
        <v>503</v>
      </c>
      <c r="F999" s="7" t="s">
        <v>504</v>
      </c>
      <c r="G999" s="7" t="s">
        <v>505</v>
      </c>
      <c r="H999" s="17" t="s">
        <v>506</v>
      </c>
      <c r="I999" s="7" t="s">
        <v>578</v>
      </c>
      <c r="J999" s="17">
        <v>4</v>
      </c>
      <c r="K999" s="17" t="s">
        <v>171</v>
      </c>
      <c r="L999" s="17" t="s">
        <v>560</v>
      </c>
      <c r="N999" s="17">
        <v>32</v>
      </c>
      <c r="O999" s="17">
        <v>4</v>
      </c>
      <c r="P999" s="17">
        <v>1</v>
      </c>
      <c r="Q999" s="17">
        <v>1</v>
      </c>
      <c r="R999">
        <v>508329127</v>
      </c>
      <c r="S999">
        <v>2098</v>
      </c>
      <c r="U999" t="s">
        <v>174</v>
      </c>
      <c r="V999">
        <f>MATCH(D999,Отчет!$D:$D,0)</f>
        <v>56</v>
      </c>
    </row>
    <row r="1000" spans="1:22" x14ac:dyDescent="0.2">
      <c r="A1000" s="17">
        <v>509656768</v>
      </c>
      <c r="B1000" s="17">
        <v>6</v>
      </c>
      <c r="C1000" s="17" t="s">
        <v>188</v>
      </c>
      <c r="D1000" s="17">
        <v>504310792</v>
      </c>
      <c r="E1000" s="7" t="s">
        <v>507</v>
      </c>
      <c r="F1000" s="7" t="s">
        <v>508</v>
      </c>
      <c r="G1000" s="7" t="s">
        <v>509</v>
      </c>
      <c r="H1000" s="17" t="s">
        <v>510</v>
      </c>
      <c r="I1000" s="7" t="s">
        <v>578</v>
      </c>
      <c r="J1000" s="17">
        <v>4</v>
      </c>
      <c r="K1000" s="17" t="s">
        <v>171</v>
      </c>
      <c r="L1000" s="17" t="s">
        <v>560</v>
      </c>
      <c r="N1000" s="17">
        <v>24</v>
      </c>
      <c r="O1000" s="17">
        <v>4</v>
      </c>
      <c r="P1000" s="17">
        <v>1</v>
      </c>
      <c r="Q1000" s="17">
        <v>1</v>
      </c>
      <c r="R1000">
        <v>508329127</v>
      </c>
      <c r="S1000">
        <v>2098</v>
      </c>
      <c r="U1000" t="s">
        <v>174</v>
      </c>
      <c r="V1000">
        <f>MATCH(D1000,Отчет!$D:$D,0)</f>
        <v>71</v>
      </c>
    </row>
    <row r="1001" spans="1:22" x14ac:dyDescent="0.2">
      <c r="A1001" s="17">
        <v>509662146</v>
      </c>
      <c r="B1001" s="17">
        <v>8</v>
      </c>
      <c r="C1001" s="17" t="s">
        <v>165</v>
      </c>
      <c r="D1001" s="17">
        <v>504310840</v>
      </c>
      <c r="E1001" s="7" t="s">
        <v>514</v>
      </c>
      <c r="F1001" s="7" t="s">
        <v>185</v>
      </c>
      <c r="G1001" s="7" t="s">
        <v>309</v>
      </c>
      <c r="H1001" s="17" t="s">
        <v>515</v>
      </c>
      <c r="I1001" s="7" t="s">
        <v>578</v>
      </c>
      <c r="J1001" s="17">
        <v>4</v>
      </c>
      <c r="K1001" s="17" t="s">
        <v>171</v>
      </c>
      <c r="L1001" s="17" t="s">
        <v>560</v>
      </c>
      <c r="N1001" s="17">
        <v>32</v>
      </c>
      <c r="O1001" s="17">
        <v>4</v>
      </c>
      <c r="P1001" s="17">
        <v>1</v>
      </c>
      <c r="Q1001" s="17">
        <v>1</v>
      </c>
      <c r="R1001">
        <v>508329127</v>
      </c>
      <c r="S1001">
        <v>2098</v>
      </c>
      <c r="U1001" t="s">
        <v>174</v>
      </c>
      <c r="V1001">
        <f>MATCH(D1001,Отчет!$D:$D,0)</f>
        <v>31</v>
      </c>
    </row>
    <row r="1002" spans="1:22" x14ac:dyDescent="0.2">
      <c r="A1002" s="17">
        <v>509658118</v>
      </c>
      <c r="B1002" s="17">
        <v>1</v>
      </c>
      <c r="C1002" s="17" t="s">
        <v>175</v>
      </c>
      <c r="D1002" s="17">
        <v>504310872</v>
      </c>
      <c r="E1002" s="7" t="s">
        <v>516</v>
      </c>
      <c r="F1002" s="7" t="s">
        <v>374</v>
      </c>
      <c r="G1002" s="7" t="s">
        <v>261</v>
      </c>
      <c r="H1002" s="17" t="s">
        <v>517</v>
      </c>
      <c r="I1002" s="7" t="s">
        <v>578</v>
      </c>
      <c r="J1002" s="17">
        <v>4</v>
      </c>
      <c r="K1002" s="17" t="s">
        <v>171</v>
      </c>
      <c r="L1002" s="17" t="s">
        <v>560</v>
      </c>
      <c r="N1002" s="17">
        <v>0</v>
      </c>
      <c r="O1002" s="17">
        <v>4</v>
      </c>
      <c r="P1002" s="17">
        <v>0</v>
      </c>
      <c r="Q1002" s="17">
        <v>1</v>
      </c>
      <c r="R1002">
        <v>508329127</v>
      </c>
      <c r="S1002">
        <v>2098</v>
      </c>
      <c r="U1002" t="s">
        <v>174</v>
      </c>
      <c r="V1002">
        <f>MATCH(D1002,Отчет!$D:$D,0)</f>
        <v>131</v>
      </c>
    </row>
    <row r="1003" spans="1:22" x14ac:dyDescent="0.2">
      <c r="A1003" s="17">
        <v>509665403</v>
      </c>
      <c r="B1003" s="17">
        <v>6</v>
      </c>
      <c r="C1003" s="17" t="s">
        <v>165</v>
      </c>
      <c r="D1003" s="17">
        <v>504310900</v>
      </c>
      <c r="E1003" s="7" t="s">
        <v>518</v>
      </c>
      <c r="F1003" s="7" t="s">
        <v>211</v>
      </c>
      <c r="G1003" s="7" t="s">
        <v>519</v>
      </c>
      <c r="H1003" s="17" t="s">
        <v>520</v>
      </c>
      <c r="I1003" s="7" t="s">
        <v>578</v>
      </c>
      <c r="J1003" s="17">
        <v>4</v>
      </c>
      <c r="K1003" s="17" t="s">
        <v>171</v>
      </c>
      <c r="L1003" s="17" t="s">
        <v>560</v>
      </c>
      <c r="N1003" s="17">
        <v>24</v>
      </c>
      <c r="O1003" s="17">
        <v>4</v>
      </c>
      <c r="P1003" s="17">
        <v>1</v>
      </c>
      <c r="Q1003" s="17">
        <v>1</v>
      </c>
      <c r="R1003">
        <v>508329127</v>
      </c>
      <c r="S1003">
        <v>2098</v>
      </c>
      <c r="U1003" t="s">
        <v>174</v>
      </c>
      <c r="V1003">
        <f>MATCH(D1003,Отчет!$D:$D,0)</f>
        <v>73</v>
      </c>
    </row>
    <row r="1004" spans="1:22" x14ac:dyDescent="0.2">
      <c r="A1004" s="17">
        <v>509660331</v>
      </c>
      <c r="B1004" s="17">
        <v>8</v>
      </c>
      <c r="C1004" s="17" t="s">
        <v>175</v>
      </c>
      <c r="D1004" s="17">
        <v>504310932</v>
      </c>
      <c r="E1004" s="7" t="s">
        <v>521</v>
      </c>
      <c r="F1004" s="7" t="s">
        <v>211</v>
      </c>
      <c r="G1004" s="7" t="s">
        <v>186</v>
      </c>
      <c r="H1004" s="17" t="s">
        <v>522</v>
      </c>
      <c r="I1004" s="7" t="s">
        <v>578</v>
      </c>
      <c r="J1004" s="17">
        <v>4</v>
      </c>
      <c r="K1004" s="17" t="s">
        <v>171</v>
      </c>
      <c r="L1004" s="17" t="s">
        <v>560</v>
      </c>
      <c r="N1004" s="17">
        <v>32</v>
      </c>
      <c r="O1004" s="17">
        <v>4</v>
      </c>
      <c r="P1004" s="17">
        <v>1</v>
      </c>
      <c r="Q1004" s="17">
        <v>1</v>
      </c>
      <c r="R1004">
        <v>508329127</v>
      </c>
      <c r="S1004">
        <v>2098</v>
      </c>
      <c r="U1004" t="s">
        <v>174</v>
      </c>
      <c r="V1004">
        <f>MATCH(D1004,Отчет!$D:$D,0)</f>
        <v>28</v>
      </c>
    </row>
    <row r="1005" spans="1:22" x14ac:dyDescent="0.2">
      <c r="A1005" s="17">
        <v>509662230</v>
      </c>
      <c r="B1005" s="17">
        <v>8</v>
      </c>
      <c r="C1005" s="17" t="s">
        <v>165</v>
      </c>
      <c r="D1005" s="17">
        <v>504311224</v>
      </c>
      <c r="E1005" s="7" t="s">
        <v>523</v>
      </c>
      <c r="F1005" s="7" t="s">
        <v>181</v>
      </c>
      <c r="G1005" s="7" t="s">
        <v>182</v>
      </c>
      <c r="H1005" s="17" t="s">
        <v>524</v>
      </c>
      <c r="I1005" s="7" t="s">
        <v>578</v>
      </c>
      <c r="J1005" s="17">
        <v>4</v>
      </c>
      <c r="K1005" s="17" t="s">
        <v>171</v>
      </c>
      <c r="L1005" s="17" t="s">
        <v>560</v>
      </c>
      <c r="N1005" s="17">
        <v>32</v>
      </c>
      <c r="O1005" s="17">
        <v>4</v>
      </c>
      <c r="P1005" s="17">
        <v>1</v>
      </c>
      <c r="Q1005" s="17">
        <v>0</v>
      </c>
      <c r="R1005">
        <v>508329127</v>
      </c>
      <c r="S1005">
        <v>2098</v>
      </c>
      <c r="U1005" t="s">
        <v>174</v>
      </c>
      <c r="V1005">
        <f>MATCH(D1005,Отчет!$D:$D,0)</f>
        <v>38</v>
      </c>
    </row>
    <row r="1006" spans="1:22" x14ac:dyDescent="0.2">
      <c r="A1006" s="17">
        <v>509655583</v>
      </c>
      <c r="B1006" s="17">
        <v>6</v>
      </c>
      <c r="C1006" s="17" t="s">
        <v>175</v>
      </c>
      <c r="D1006" s="17">
        <v>504311246</v>
      </c>
      <c r="E1006" s="7" t="s">
        <v>525</v>
      </c>
      <c r="F1006" s="7" t="s">
        <v>211</v>
      </c>
      <c r="G1006" s="7" t="s">
        <v>526</v>
      </c>
      <c r="H1006" s="17" t="s">
        <v>527</v>
      </c>
      <c r="I1006" s="7" t="s">
        <v>578</v>
      </c>
      <c r="J1006" s="17">
        <v>4</v>
      </c>
      <c r="K1006" s="17" t="s">
        <v>171</v>
      </c>
      <c r="L1006" s="17" t="s">
        <v>560</v>
      </c>
      <c r="N1006" s="17">
        <v>24</v>
      </c>
      <c r="O1006" s="17">
        <v>4</v>
      </c>
      <c r="P1006" s="17">
        <v>1</v>
      </c>
      <c r="Q1006" s="17">
        <v>0</v>
      </c>
      <c r="R1006">
        <v>508329127</v>
      </c>
      <c r="S1006">
        <v>2098</v>
      </c>
      <c r="U1006" t="s">
        <v>174</v>
      </c>
      <c r="V1006">
        <f>MATCH(D1006,Отчет!$D:$D,0)</f>
        <v>113</v>
      </c>
    </row>
    <row r="1007" spans="1:22" x14ac:dyDescent="0.2">
      <c r="A1007" s="17">
        <v>509661994</v>
      </c>
      <c r="B1007" s="17">
        <v>7</v>
      </c>
      <c r="C1007" s="17" t="s">
        <v>209</v>
      </c>
      <c r="D1007" s="17">
        <v>504311268</v>
      </c>
      <c r="E1007" s="7" t="s">
        <v>528</v>
      </c>
      <c r="F1007" s="7" t="s">
        <v>211</v>
      </c>
      <c r="G1007" s="7" t="s">
        <v>186</v>
      </c>
      <c r="H1007" s="17" t="s">
        <v>529</v>
      </c>
      <c r="I1007" s="7" t="s">
        <v>578</v>
      </c>
      <c r="J1007" s="17">
        <v>4</v>
      </c>
      <c r="K1007" s="17" t="s">
        <v>171</v>
      </c>
      <c r="L1007" s="17" t="s">
        <v>560</v>
      </c>
      <c r="N1007" s="17">
        <v>28</v>
      </c>
      <c r="O1007" s="17">
        <v>4</v>
      </c>
      <c r="P1007" s="17">
        <v>1</v>
      </c>
      <c r="Q1007" s="17">
        <v>0</v>
      </c>
      <c r="R1007">
        <v>508329127</v>
      </c>
      <c r="S1007">
        <v>2098</v>
      </c>
      <c r="U1007" t="s">
        <v>174</v>
      </c>
      <c r="V1007">
        <f>MATCH(D1007,Отчет!$D:$D,0)</f>
        <v>29</v>
      </c>
    </row>
    <row r="1008" spans="1:22" x14ac:dyDescent="0.2">
      <c r="A1008" s="17">
        <v>509659778</v>
      </c>
      <c r="B1008" s="17">
        <v>7</v>
      </c>
      <c r="C1008" s="17" t="s">
        <v>165</v>
      </c>
      <c r="D1008" s="17">
        <v>504311291</v>
      </c>
      <c r="E1008" s="7" t="s">
        <v>530</v>
      </c>
      <c r="F1008" s="7" t="s">
        <v>531</v>
      </c>
      <c r="G1008" s="7" t="s">
        <v>363</v>
      </c>
      <c r="H1008" s="17" t="s">
        <v>532</v>
      </c>
      <c r="I1008" s="7" t="s">
        <v>578</v>
      </c>
      <c r="J1008" s="17">
        <v>4</v>
      </c>
      <c r="K1008" s="17" t="s">
        <v>171</v>
      </c>
      <c r="L1008" s="17" t="s">
        <v>560</v>
      </c>
      <c r="N1008" s="17">
        <v>28</v>
      </c>
      <c r="O1008" s="17">
        <v>4</v>
      </c>
      <c r="P1008" s="17">
        <v>1</v>
      </c>
      <c r="Q1008" s="17">
        <v>0</v>
      </c>
      <c r="R1008">
        <v>508329127</v>
      </c>
      <c r="S1008">
        <v>2098</v>
      </c>
      <c r="U1008" t="s">
        <v>174</v>
      </c>
      <c r="V1008">
        <f>MATCH(D1008,Отчет!$D:$D,0)</f>
        <v>76</v>
      </c>
    </row>
    <row r="1009" spans="1:22" x14ac:dyDescent="0.2">
      <c r="A1009" s="17">
        <v>509660950</v>
      </c>
      <c r="B1009" s="17">
        <v>9</v>
      </c>
      <c r="C1009" s="17" t="s">
        <v>165</v>
      </c>
      <c r="D1009" s="17">
        <v>504311313</v>
      </c>
      <c r="E1009" s="7" t="s">
        <v>533</v>
      </c>
      <c r="F1009" s="7" t="s">
        <v>302</v>
      </c>
      <c r="G1009" s="7" t="s">
        <v>465</v>
      </c>
      <c r="H1009" s="17" t="s">
        <v>534</v>
      </c>
      <c r="I1009" s="7" t="s">
        <v>578</v>
      </c>
      <c r="J1009" s="17">
        <v>4</v>
      </c>
      <c r="K1009" s="17" t="s">
        <v>171</v>
      </c>
      <c r="L1009" s="17" t="s">
        <v>560</v>
      </c>
      <c r="N1009" s="17">
        <v>36</v>
      </c>
      <c r="O1009" s="17">
        <v>4</v>
      </c>
      <c r="P1009" s="17">
        <v>1</v>
      </c>
      <c r="Q1009" s="17">
        <v>0</v>
      </c>
      <c r="R1009">
        <v>508329127</v>
      </c>
      <c r="S1009">
        <v>2098</v>
      </c>
      <c r="U1009" t="s">
        <v>174</v>
      </c>
      <c r="V1009">
        <f>MATCH(D1009,Отчет!$D:$D,0)</f>
        <v>20</v>
      </c>
    </row>
    <row r="1010" spans="1:22" x14ac:dyDescent="0.2">
      <c r="A1010" s="17">
        <v>509656372</v>
      </c>
      <c r="B1010" s="17">
        <v>8</v>
      </c>
      <c r="C1010" s="17" t="s">
        <v>175</v>
      </c>
      <c r="D1010" s="17">
        <v>504311343</v>
      </c>
      <c r="E1010" s="7" t="s">
        <v>535</v>
      </c>
      <c r="F1010" s="7" t="s">
        <v>226</v>
      </c>
      <c r="G1010" s="7" t="s">
        <v>186</v>
      </c>
      <c r="H1010" s="17" t="s">
        <v>536</v>
      </c>
      <c r="I1010" s="7" t="s">
        <v>578</v>
      </c>
      <c r="J1010" s="17">
        <v>4</v>
      </c>
      <c r="K1010" s="17" t="s">
        <v>171</v>
      </c>
      <c r="L1010" s="17" t="s">
        <v>560</v>
      </c>
      <c r="N1010" s="17">
        <v>32</v>
      </c>
      <c r="O1010" s="17">
        <v>4</v>
      </c>
      <c r="P1010" s="17">
        <v>1</v>
      </c>
      <c r="Q1010" s="17">
        <v>0</v>
      </c>
      <c r="R1010">
        <v>508329127</v>
      </c>
      <c r="S1010">
        <v>2098</v>
      </c>
      <c r="U1010" t="s">
        <v>174</v>
      </c>
      <c r="V1010">
        <f>MATCH(D1010,Отчет!$D:$D,0)</f>
        <v>98</v>
      </c>
    </row>
    <row r="1011" spans="1:22" x14ac:dyDescent="0.2">
      <c r="A1011" s="17">
        <v>509658426</v>
      </c>
      <c r="B1011" s="17">
        <v>7</v>
      </c>
      <c r="C1011" s="17" t="s">
        <v>216</v>
      </c>
      <c r="D1011" s="17">
        <v>504311367</v>
      </c>
      <c r="E1011" s="7" t="s">
        <v>537</v>
      </c>
      <c r="F1011" s="7" t="s">
        <v>538</v>
      </c>
      <c r="G1011" s="7" t="s">
        <v>480</v>
      </c>
      <c r="H1011" s="17" t="s">
        <v>539</v>
      </c>
      <c r="I1011" s="7" t="s">
        <v>578</v>
      </c>
      <c r="J1011" s="17">
        <v>4</v>
      </c>
      <c r="K1011" s="17" t="s">
        <v>171</v>
      </c>
      <c r="L1011" s="17" t="s">
        <v>560</v>
      </c>
      <c r="N1011" s="17">
        <v>28</v>
      </c>
      <c r="O1011" s="17">
        <v>4</v>
      </c>
      <c r="P1011" s="17">
        <v>1</v>
      </c>
      <c r="Q1011" s="17">
        <v>0</v>
      </c>
      <c r="R1011">
        <v>508329127</v>
      </c>
      <c r="S1011">
        <v>2098</v>
      </c>
      <c r="U1011" t="s">
        <v>174</v>
      </c>
      <c r="V1011">
        <f>MATCH(D1011,Отчет!$D:$D,0)</f>
        <v>105</v>
      </c>
    </row>
    <row r="1012" spans="1:22" x14ac:dyDescent="0.2">
      <c r="A1012" s="17">
        <v>509667087</v>
      </c>
      <c r="B1012" s="17">
        <v>6</v>
      </c>
      <c r="C1012" s="17" t="s">
        <v>209</v>
      </c>
      <c r="D1012" s="17">
        <v>504311390</v>
      </c>
      <c r="E1012" s="7" t="s">
        <v>540</v>
      </c>
      <c r="F1012" s="7" t="s">
        <v>429</v>
      </c>
      <c r="G1012" s="7" t="s">
        <v>261</v>
      </c>
      <c r="H1012" s="17" t="s">
        <v>541</v>
      </c>
      <c r="I1012" s="7" t="s">
        <v>578</v>
      </c>
      <c r="J1012" s="17">
        <v>4</v>
      </c>
      <c r="K1012" s="17" t="s">
        <v>171</v>
      </c>
      <c r="L1012" s="17" t="s">
        <v>560</v>
      </c>
      <c r="N1012" s="17">
        <v>24</v>
      </c>
      <c r="O1012" s="17">
        <v>4</v>
      </c>
      <c r="P1012" s="17">
        <v>1</v>
      </c>
      <c r="Q1012" s="17">
        <v>0</v>
      </c>
      <c r="R1012">
        <v>508329127</v>
      </c>
      <c r="S1012">
        <v>2098</v>
      </c>
      <c r="U1012" t="s">
        <v>174</v>
      </c>
      <c r="V1012">
        <f>MATCH(D1012,Отчет!$D:$D,0)</f>
        <v>53</v>
      </c>
    </row>
    <row r="1013" spans="1:22" x14ac:dyDescent="0.2">
      <c r="A1013" s="17">
        <v>509663722</v>
      </c>
      <c r="B1013" s="17">
        <v>9</v>
      </c>
      <c r="C1013" s="17" t="s">
        <v>209</v>
      </c>
      <c r="D1013" s="17">
        <v>504311412</v>
      </c>
      <c r="E1013" s="7" t="s">
        <v>542</v>
      </c>
      <c r="F1013" s="7" t="s">
        <v>206</v>
      </c>
      <c r="G1013" s="7" t="s">
        <v>543</v>
      </c>
      <c r="H1013" s="17" t="s">
        <v>544</v>
      </c>
      <c r="I1013" s="7" t="s">
        <v>578</v>
      </c>
      <c r="J1013" s="17">
        <v>4</v>
      </c>
      <c r="K1013" s="17" t="s">
        <v>171</v>
      </c>
      <c r="L1013" s="17" t="s">
        <v>560</v>
      </c>
      <c r="N1013" s="17">
        <v>36</v>
      </c>
      <c r="O1013" s="17">
        <v>4</v>
      </c>
      <c r="P1013" s="17">
        <v>1</v>
      </c>
      <c r="Q1013" s="17">
        <v>0</v>
      </c>
      <c r="R1013">
        <v>508329127</v>
      </c>
      <c r="S1013">
        <v>2098</v>
      </c>
      <c r="U1013" t="s">
        <v>174</v>
      </c>
      <c r="V1013">
        <f>MATCH(D1013,Отчет!$D:$D,0)</f>
        <v>18</v>
      </c>
    </row>
    <row r="1014" spans="1:22" x14ac:dyDescent="0.2">
      <c r="A1014" s="17">
        <v>509663189</v>
      </c>
      <c r="B1014" s="17">
        <v>9</v>
      </c>
      <c r="C1014" s="17" t="s">
        <v>165</v>
      </c>
      <c r="D1014" s="17">
        <v>504311435</v>
      </c>
      <c r="E1014" s="7" t="s">
        <v>180</v>
      </c>
      <c r="F1014" s="7" t="s">
        <v>181</v>
      </c>
      <c r="G1014" s="7" t="s">
        <v>182</v>
      </c>
      <c r="H1014" s="17" t="s">
        <v>183</v>
      </c>
      <c r="I1014" s="7" t="s">
        <v>578</v>
      </c>
      <c r="J1014" s="17">
        <v>4</v>
      </c>
      <c r="K1014" s="17" t="s">
        <v>171</v>
      </c>
      <c r="L1014" s="17" t="s">
        <v>560</v>
      </c>
      <c r="N1014" s="17">
        <v>36</v>
      </c>
      <c r="O1014" s="17">
        <v>4</v>
      </c>
      <c r="P1014" s="17">
        <v>1</v>
      </c>
      <c r="Q1014" s="17">
        <v>0</v>
      </c>
      <c r="R1014">
        <v>508329127</v>
      </c>
      <c r="S1014">
        <v>2098</v>
      </c>
      <c r="U1014" t="s">
        <v>174</v>
      </c>
      <c r="V1014">
        <f>MATCH(D1014,Отчет!$D:$D,0)</f>
        <v>41</v>
      </c>
    </row>
    <row r="1015" spans="1:22" x14ac:dyDescent="0.2">
      <c r="A1015" s="17">
        <v>509655093</v>
      </c>
      <c r="B1015" s="17">
        <v>4</v>
      </c>
      <c r="C1015" s="17" t="s">
        <v>165</v>
      </c>
      <c r="D1015" s="17">
        <v>504308870</v>
      </c>
      <c r="E1015" s="7" t="s">
        <v>433</v>
      </c>
      <c r="F1015" s="7" t="s">
        <v>434</v>
      </c>
      <c r="G1015" s="7" t="s">
        <v>435</v>
      </c>
      <c r="H1015" s="17" t="s">
        <v>436</v>
      </c>
      <c r="I1015" s="7" t="s">
        <v>578</v>
      </c>
      <c r="J1015" s="17">
        <v>4</v>
      </c>
      <c r="K1015" s="17" t="s">
        <v>171</v>
      </c>
      <c r="L1015" s="17" t="s">
        <v>560</v>
      </c>
      <c r="N1015" s="17">
        <v>16</v>
      </c>
      <c r="O1015" s="17">
        <v>4</v>
      </c>
      <c r="P1015" s="17">
        <v>1</v>
      </c>
      <c r="Q1015" s="17">
        <v>1</v>
      </c>
      <c r="R1015">
        <v>508329127</v>
      </c>
      <c r="S1015">
        <v>2098</v>
      </c>
      <c r="U1015" t="s">
        <v>174</v>
      </c>
      <c r="V1015">
        <f>MATCH(D1015,Отчет!$D:$D,0)</f>
        <v>122</v>
      </c>
    </row>
    <row r="1016" spans="1:22" x14ac:dyDescent="0.2">
      <c r="A1016" s="17">
        <v>509666084</v>
      </c>
      <c r="B1016" s="17">
        <v>9</v>
      </c>
      <c r="C1016" s="17" t="s">
        <v>216</v>
      </c>
      <c r="D1016" s="17">
        <v>504308896</v>
      </c>
      <c r="E1016" s="7" t="s">
        <v>437</v>
      </c>
      <c r="F1016" s="7" t="s">
        <v>226</v>
      </c>
      <c r="G1016" s="7" t="s">
        <v>186</v>
      </c>
      <c r="H1016" s="17" t="s">
        <v>438</v>
      </c>
      <c r="I1016" s="7" t="s">
        <v>578</v>
      </c>
      <c r="J1016" s="17">
        <v>4</v>
      </c>
      <c r="K1016" s="17" t="s">
        <v>171</v>
      </c>
      <c r="L1016" s="17" t="s">
        <v>560</v>
      </c>
      <c r="N1016" s="17">
        <v>36</v>
      </c>
      <c r="O1016" s="17">
        <v>4</v>
      </c>
      <c r="P1016" s="17">
        <v>1</v>
      </c>
      <c r="Q1016" s="17">
        <v>1</v>
      </c>
      <c r="R1016">
        <v>508329127</v>
      </c>
      <c r="S1016">
        <v>2098</v>
      </c>
      <c r="U1016" t="s">
        <v>174</v>
      </c>
      <c r="V1016">
        <f>MATCH(D1016,Отчет!$D:$D,0)</f>
        <v>44</v>
      </c>
    </row>
    <row r="1017" spans="1:22" x14ac:dyDescent="0.2">
      <c r="A1017" s="17">
        <v>509658522</v>
      </c>
      <c r="B1017" s="17">
        <v>8</v>
      </c>
      <c r="C1017" s="17" t="s">
        <v>188</v>
      </c>
      <c r="D1017" s="17">
        <v>504308924</v>
      </c>
      <c r="E1017" s="7" t="s">
        <v>439</v>
      </c>
      <c r="F1017" s="7" t="s">
        <v>297</v>
      </c>
      <c r="G1017" s="7" t="s">
        <v>261</v>
      </c>
      <c r="H1017" s="17" t="s">
        <v>440</v>
      </c>
      <c r="I1017" s="7" t="s">
        <v>578</v>
      </c>
      <c r="J1017" s="17">
        <v>4</v>
      </c>
      <c r="K1017" s="17" t="s">
        <v>171</v>
      </c>
      <c r="L1017" s="17" t="s">
        <v>560</v>
      </c>
      <c r="N1017" s="17">
        <v>32</v>
      </c>
      <c r="O1017" s="17">
        <v>4</v>
      </c>
      <c r="P1017" s="17">
        <v>1</v>
      </c>
      <c r="Q1017" s="17">
        <v>1</v>
      </c>
      <c r="R1017">
        <v>508329127</v>
      </c>
      <c r="S1017">
        <v>2098</v>
      </c>
      <c r="U1017" t="s">
        <v>174</v>
      </c>
      <c r="V1017">
        <f>MATCH(D1017,Отчет!$D:$D,0)</f>
        <v>23</v>
      </c>
    </row>
    <row r="1018" spans="1:22" x14ac:dyDescent="0.2">
      <c r="A1018" s="17">
        <v>509661239</v>
      </c>
      <c r="B1018" s="17">
        <v>7</v>
      </c>
      <c r="C1018" s="17" t="s">
        <v>188</v>
      </c>
      <c r="D1018" s="17">
        <v>504308956</v>
      </c>
      <c r="E1018" s="7" t="s">
        <v>210</v>
      </c>
      <c r="F1018" s="7" t="s">
        <v>381</v>
      </c>
      <c r="G1018" s="7" t="s">
        <v>191</v>
      </c>
      <c r="H1018" s="17" t="s">
        <v>441</v>
      </c>
      <c r="I1018" s="7" t="s">
        <v>578</v>
      </c>
      <c r="J1018" s="17">
        <v>4</v>
      </c>
      <c r="K1018" s="17" t="s">
        <v>171</v>
      </c>
      <c r="L1018" s="17" t="s">
        <v>560</v>
      </c>
      <c r="N1018" s="17">
        <v>28</v>
      </c>
      <c r="O1018" s="17">
        <v>4</v>
      </c>
      <c r="P1018" s="17">
        <v>1</v>
      </c>
      <c r="Q1018" s="17">
        <v>1</v>
      </c>
      <c r="R1018">
        <v>508329127</v>
      </c>
      <c r="S1018">
        <v>2098</v>
      </c>
      <c r="U1018" t="s">
        <v>174</v>
      </c>
      <c r="V1018">
        <f>MATCH(D1018,Отчет!$D:$D,0)</f>
        <v>89</v>
      </c>
    </row>
    <row r="1019" spans="1:22" x14ac:dyDescent="0.2">
      <c r="A1019" s="17">
        <v>509656581</v>
      </c>
      <c r="B1019" s="17">
        <v>7</v>
      </c>
      <c r="C1019" s="17" t="s">
        <v>209</v>
      </c>
      <c r="D1019" s="17">
        <v>504308980</v>
      </c>
      <c r="E1019" s="7" t="s">
        <v>442</v>
      </c>
      <c r="F1019" s="7" t="s">
        <v>443</v>
      </c>
      <c r="G1019" s="7" t="s">
        <v>444</v>
      </c>
      <c r="H1019" s="17" t="s">
        <v>445</v>
      </c>
      <c r="I1019" s="7" t="s">
        <v>578</v>
      </c>
      <c r="J1019" s="17">
        <v>4</v>
      </c>
      <c r="K1019" s="17" t="s">
        <v>171</v>
      </c>
      <c r="L1019" s="17" t="s">
        <v>560</v>
      </c>
      <c r="N1019" s="17">
        <v>28</v>
      </c>
      <c r="O1019" s="17">
        <v>4</v>
      </c>
      <c r="P1019" s="17">
        <v>1</v>
      </c>
      <c r="Q1019" s="17">
        <v>1</v>
      </c>
      <c r="R1019">
        <v>508329127</v>
      </c>
      <c r="S1019">
        <v>2098</v>
      </c>
      <c r="U1019" t="s">
        <v>174</v>
      </c>
      <c r="V1019">
        <f>MATCH(D1019,Отчет!$D:$D,0)</f>
        <v>42</v>
      </c>
    </row>
    <row r="1020" spans="1:22" x14ac:dyDescent="0.2">
      <c r="A1020" s="17">
        <v>509657812</v>
      </c>
      <c r="B1020" s="17">
        <v>7</v>
      </c>
      <c r="C1020" s="17" t="s">
        <v>216</v>
      </c>
      <c r="D1020" s="17">
        <v>504309008</v>
      </c>
      <c r="E1020" s="7" t="s">
        <v>446</v>
      </c>
      <c r="F1020" s="7" t="s">
        <v>447</v>
      </c>
      <c r="G1020" s="7" t="s">
        <v>448</v>
      </c>
      <c r="H1020" s="17" t="s">
        <v>449</v>
      </c>
      <c r="I1020" s="7" t="s">
        <v>578</v>
      </c>
      <c r="J1020" s="17">
        <v>4</v>
      </c>
      <c r="K1020" s="17" t="s">
        <v>171</v>
      </c>
      <c r="L1020" s="17" t="s">
        <v>560</v>
      </c>
      <c r="N1020" s="17">
        <v>28</v>
      </c>
      <c r="O1020" s="17">
        <v>4</v>
      </c>
      <c r="P1020" s="17">
        <v>1</v>
      </c>
      <c r="Q1020" s="17">
        <v>1</v>
      </c>
      <c r="R1020">
        <v>508329127</v>
      </c>
      <c r="S1020">
        <v>2098</v>
      </c>
      <c r="U1020" t="s">
        <v>174</v>
      </c>
      <c r="V1020">
        <f>MATCH(D1020,Отчет!$D:$D,0)</f>
        <v>96</v>
      </c>
    </row>
    <row r="1021" spans="1:22" x14ac:dyDescent="0.2">
      <c r="A1021" s="17">
        <v>509660701</v>
      </c>
      <c r="B1021" s="17">
        <v>9</v>
      </c>
      <c r="C1021" s="17" t="s">
        <v>216</v>
      </c>
      <c r="D1021" s="17">
        <v>504309042</v>
      </c>
      <c r="E1021" s="7" t="s">
        <v>450</v>
      </c>
      <c r="F1021" s="7" t="s">
        <v>451</v>
      </c>
      <c r="G1021" s="7" t="s">
        <v>261</v>
      </c>
      <c r="H1021" s="17" t="s">
        <v>452</v>
      </c>
      <c r="I1021" s="7" t="s">
        <v>578</v>
      </c>
      <c r="J1021" s="17">
        <v>4</v>
      </c>
      <c r="K1021" s="17" t="s">
        <v>171</v>
      </c>
      <c r="L1021" s="17" t="s">
        <v>560</v>
      </c>
      <c r="N1021" s="17">
        <v>36</v>
      </c>
      <c r="O1021" s="17">
        <v>4</v>
      </c>
      <c r="P1021" s="17">
        <v>1</v>
      </c>
      <c r="Q1021" s="17">
        <v>1</v>
      </c>
      <c r="R1021">
        <v>508329127</v>
      </c>
      <c r="S1021">
        <v>2098</v>
      </c>
      <c r="U1021" t="s">
        <v>174</v>
      </c>
      <c r="V1021">
        <f>MATCH(D1021,Отчет!$D:$D,0)</f>
        <v>69</v>
      </c>
    </row>
    <row r="1022" spans="1:22" x14ac:dyDescent="0.2">
      <c r="A1022" s="17">
        <v>509666865</v>
      </c>
      <c r="B1022" s="17">
        <v>5</v>
      </c>
      <c r="C1022" s="17" t="s">
        <v>175</v>
      </c>
      <c r="D1022" s="17">
        <v>504309066</v>
      </c>
      <c r="E1022" s="7" t="s">
        <v>453</v>
      </c>
      <c r="F1022" s="7" t="s">
        <v>454</v>
      </c>
      <c r="G1022" s="7" t="s">
        <v>267</v>
      </c>
      <c r="H1022" s="17" t="s">
        <v>455</v>
      </c>
      <c r="I1022" s="7" t="s">
        <v>578</v>
      </c>
      <c r="J1022" s="17">
        <v>4</v>
      </c>
      <c r="K1022" s="17" t="s">
        <v>171</v>
      </c>
      <c r="L1022" s="17" t="s">
        <v>560</v>
      </c>
      <c r="N1022" s="17">
        <v>20</v>
      </c>
      <c r="O1022" s="17">
        <v>4</v>
      </c>
      <c r="P1022" s="17">
        <v>1</v>
      </c>
      <c r="Q1022" s="17">
        <v>1</v>
      </c>
      <c r="R1022">
        <v>508329127</v>
      </c>
      <c r="S1022">
        <v>2098</v>
      </c>
      <c r="U1022" t="s">
        <v>174</v>
      </c>
      <c r="V1022">
        <f>MATCH(D1022,Отчет!$D:$D,0)</f>
        <v>82</v>
      </c>
    </row>
    <row r="1023" spans="1:22" x14ac:dyDescent="0.2">
      <c r="A1023" s="17">
        <v>509667280</v>
      </c>
      <c r="B1023" s="17">
        <v>8</v>
      </c>
      <c r="C1023" s="17" t="s">
        <v>165</v>
      </c>
      <c r="D1023" s="17">
        <v>504309094</v>
      </c>
      <c r="E1023" s="7" t="s">
        <v>456</v>
      </c>
      <c r="F1023" s="7" t="s">
        <v>457</v>
      </c>
      <c r="G1023" s="7" t="s">
        <v>458</v>
      </c>
      <c r="H1023" s="17" t="s">
        <v>459</v>
      </c>
      <c r="I1023" s="7" t="s">
        <v>578</v>
      </c>
      <c r="J1023" s="17">
        <v>4</v>
      </c>
      <c r="K1023" s="17" t="s">
        <v>171</v>
      </c>
      <c r="L1023" s="17" t="s">
        <v>560</v>
      </c>
      <c r="N1023" s="17">
        <v>32</v>
      </c>
      <c r="O1023" s="17">
        <v>4</v>
      </c>
      <c r="P1023" s="17">
        <v>1</v>
      </c>
      <c r="Q1023" s="17">
        <v>1</v>
      </c>
      <c r="R1023">
        <v>508329127</v>
      </c>
      <c r="S1023">
        <v>2098</v>
      </c>
      <c r="U1023" t="s">
        <v>174</v>
      </c>
      <c r="V1023">
        <f>MATCH(D1023,Отчет!$D:$D,0)</f>
        <v>21</v>
      </c>
    </row>
    <row r="1024" spans="1:22" x14ac:dyDescent="0.2">
      <c r="A1024" s="17">
        <v>509663567</v>
      </c>
      <c r="B1024" s="17">
        <v>7</v>
      </c>
      <c r="C1024" s="17" t="s">
        <v>165</v>
      </c>
      <c r="D1024" s="17">
        <v>504309119</v>
      </c>
      <c r="E1024" s="7" t="s">
        <v>460</v>
      </c>
      <c r="F1024" s="7" t="s">
        <v>177</v>
      </c>
      <c r="G1024" s="7" t="s">
        <v>461</v>
      </c>
      <c r="H1024" s="17" t="s">
        <v>462</v>
      </c>
      <c r="I1024" s="7" t="s">
        <v>578</v>
      </c>
      <c r="J1024" s="17">
        <v>4</v>
      </c>
      <c r="K1024" s="17" t="s">
        <v>171</v>
      </c>
      <c r="L1024" s="17" t="s">
        <v>560</v>
      </c>
      <c r="N1024" s="17">
        <v>28</v>
      </c>
      <c r="O1024" s="17">
        <v>4</v>
      </c>
      <c r="P1024" s="17">
        <v>1</v>
      </c>
      <c r="Q1024" s="17">
        <v>1</v>
      </c>
      <c r="R1024">
        <v>508329127</v>
      </c>
      <c r="S1024">
        <v>2098</v>
      </c>
      <c r="U1024" t="s">
        <v>174</v>
      </c>
      <c r="V1024">
        <f>MATCH(D1024,Отчет!$D:$D,0)</f>
        <v>36</v>
      </c>
    </row>
    <row r="1025" spans="1:22" x14ac:dyDescent="0.2">
      <c r="A1025" s="17">
        <v>509655829</v>
      </c>
      <c r="B1025" s="17">
        <v>9</v>
      </c>
      <c r="C1025" s="17" t="s">
        <v>165</v>
      </c>
      <c r="D1025" s="17">
        <v>504309143</v>
      </c>
      <c r="E1025" s="7" t="s">
        <v>463</v>
      </c>
      <c r="F1025" s="7" t="s">
        <v>464</v>
      </c>
      <c r="G1025" s="7" t="s">
        <v>465</v>
      </c>
      <c r="H1025" s="17" t="s">
        <v>466</v>
      </c>
      <c r="I1025" s="7" t="s">
        <v>578</v>
      </c>
      <c r="J1025" s="17">
        <v>4</v>
      </c>
      <c r="K1025" s="17" t="s">
        <v>171</v>
      </c>
      <c r="L1025" s="17" t="s">
        <v>560</v>
      </c>
      <c r="N1025" s="17">
        <v>36</v>
      </c>
      <c r="O1025" s="17">
        <v>4</v>
      </c>
      <c r="P1025" s="17">
        <v>1</v>
      </c>
      <c r="Q1025" s="17">
        <v>1</v>
      </c>
      <c r="R1025">
        <v>508329127</v>
      </c>
      <c r="S1025">
        <v>2098</v>
      </c>
      <c r="U1025" t="s">
        <v>174</v>
      </c>
      <c r="V1025">
        <f>MATCH(D1025,Отчет!$D:$D,0)</f>
        <v>30</v>
      </c>
    </row>
    <row r="1026" spans="1:22" x14ac:dyDescent="0.2">
      <c r="A1026" s="17">
        <v>509660156</v>
      </c>
      <c r="B1026" s="17">
        <v>7</v>
      </c>
      <c r="C1026" s="17" t="s">
        <v>216</v>
      </c>
      <c r="D1026" s="17">
        <v>504309167</v>
      </c>
      <c r="E1026" s="7" t="s">
        <v>467</v>
      </c>
      <c r="F1026" s="7" t="s">
        <v>468</v>
      </c>
      <c r="G1026" s="7" t="s">
        <v>469</v>
      </c>
      <c r="H1026" s="17" t="s">
        <v>470</v>
      </c>
      <c r="I1026" s="7" t="s">
        <v>578</v>
      </c>
      <c r="J1026" s="17">
        <v>4</v>
      </c>
      <c r="K1026" s="17" t="s">
        <v>171</v>
      </c>
      <c r="L1026" s="17" t="s">
        <v>560</v>
      </c>
      <c r="N1026" s="17">
        <v>28</v>
      </c>
      <c r="O1026" s="17">
        <v>4</v>
      </c>
      <c r="P1026" s="17">
        <v>1</v>
      </c>
      <c r="Q1026" s="17">
        <v>1</v>
      </c>
      <c r="R1026">
        <v>508329127</v>
      </c>
      <c r="S1026">
        <v>2098</v>
      </c>
      <c r="U1026" t="s">
        <v>174</v>
      </c>
      <c r="V1026">
        <f>MATCH(D1026,Отчет!$D:$D,0)</f>
        <v>109</v>
      </c>
    </row>
    <row r="1027" spans="1:22" x14ac:dyDescent="0.2">
      <c r="A1027" s="17">
        <v>509657603</v>
      </c>
      <c r="C1027" s="17" t="s">
        <v>165</v>
      </c>
      <c r="D1027" s="17">
        <v>504309191</v>
      </c>
      <c r="E1027" s="7" t="s">
        <v>471</v>
      </c>
      <c r="F1027" s="7" t="s">
        <v>302</v>
      </c>
      <c r="G1027" s="7" t="s">
        <v>178</v>
      </c>
      <c r="H1027" s="17" t="s">
        <v>472</v>
      </c>
      <c r="I1027" s="7" t="s">
        <v>578</v>
      </c>
      <c r="J1027" s="17">
        <v>4</v>
      </c>
      <c r="K1027" s="17" t="s">
        <v>171</v>
      </c>
      <c r="L1027" s="17" t="s">
        <v>560</v>
      </c>
      <c r="M1027" s="17">
        <v>1</v>
      </c>
      <c r="N1027" s="17">
        <v>0</v>
      </c>
      <c r="O1027" s="17">
        <v>4</v>
      </c>
      <c r="Q1027" s="17">
        <v>1</v>
      </c>
      <c r="R1027">
        <v>508329127</v>
      </c>
      <c r="S1027">
        <v>2098</v>
      </c>
      <c r="U1027" t="s">
        <v>174</v>
      </c>
      <c r="V1027">
        <f>MATCH(D1027,Отчет!$D:$D,0)</f>
        <v>132</v>
      </c>
    </row>
    <row r="1028" spans="1:22" x14ac:dyDescent="0.2">
      <c r="A1028" s="17">
        <v>509658787</v>
      </c>
      <c r="B1028" s="17">
        <v>9</v>
      </c>
      <c r="C1028" s="17" t="s">
        <v>188</v>
      </c>
      <c r="D1028" s="17">
        <v>504309215</v>
      </c>
      <c r="E1028" s="7" t="s">
        <v>473</v>
      </c>
      <c r="F1028" s="7" t="s">
        <v>423</v>
      </c>
      <c r="G1028" s="7" t="s">
        <v>353</v>
      </c>
      <c r="H1028" s="17" t="s">
        <v>474</v>
      </c>
      <c r="I1028" s="7" t="s">
        <v>578</v>
      </c>
      <c r="J1028" s="17">
        <v>4</v>
      </c>
      <c r="K1028" s="17" t="s">
        <v>171</v>
      </c>
      <c r="L1028" s="17" t="s">
        <v>560</v>
      </c>
      <c r="N1028" s="17">
        <v>36</v>
      </c>
      <c r="O1028" s="17">
        <v>4</v>
      </c>
      <c r="P1028" s="17">
        <v>1</v>
      </c>
      <c r="Q1028" s="17">
        <v>1</v>
      </c>
      <c r="R1028">
        <v>508329127</v>
      </c>
      <c r="S1028">
        <v>2098</v>
      </c>
      <c r="U1028" t="s">
        <v>174</v>
      </c>
      <c r="V1028">
        <f>MATCH(D1028,Отчет!$D:$D,0)</f>
        <v>12</v>
      </c>
    </row>
    <row r="1029" spans="1:22" x14ac:dyDescent="0.2">
      <c r="A1029" s="17">
        <v>509661696</v>
      </c>
      <c r="B1029" s="17">
        <v>4</v>
      </c>
      <c r="C1029" s="17" t="s">
        <v>188</v>
      </c>
      <c r="D1029" s="17">
        <v>504309243</v>
      </c>
      <c r="E1029" s="7" t="s">
        <v>475</v>
      </c>
      <c r="F1029" s="7" t="s">
        <v>374</v>
      </c>
      <c r="G1029" s="7" t="s">
        <v>465</v>
      </c>
      <c r="H1029" s="17" t="s">
        <v>476</v>
      </c>
      <c r="I1029" s="7" t="s">
        <v>578</v>
      </c>
      <c r="J1029" s="17">
        <v>4</v>
      </c>
      <c r="K1029" s="17" t="s">
        <v>171</v>
      </c>
      <c r="L1029" s="17" t="s">
        <v>560</v>
      </c>
      <c r="N1029" s="17">
        <v>16</v>
      </c>
      <c r="O1029" s="17">
        <v>4</v>
      </c>
      <c r="P1029" s="17">
        <v>1</v>
      </c>
      <c r="Q1029" s="17">
        <v>1</v>
      </c>
      <c r="R1029">
        <v>508329127</v>
      </c>
      <c r="S1029">
        <v>2098</v>
      </c>
      <c r="U1029" t="s">
        <v>174</v>
      </c>
      <c r="V1029">
        <f>MATCH(D1029,Отчет!$D:$D,0)</f>
        <v>104</v>
      </c>
    </row>
    <row r="1030" spans="1:22" x14ac:dyDescent="0.2">
      <c r="A1030" s="17">
        <v>509661121</v>
      </c>
      <c r="B1030" s="17">
        <v>8</v>
      </c>
      <c r="C1030" s="17" t="s">
        <v>175</v>
      </c>
      <c r="D1030" s="17">
        <v>504310334</v>
      </c>
      <c r="E1030" s="7" t="s">
        <v>477</v>
      </c>
      <c r="F1030" s="7" t="s">
        <v>211</v>
      </c>
      <c r="G1030" s="7" t="s">
        <v>261</v>
      </c>
      <c r="H1030" s="17" t="s">
        <v>478</v>
      </c>
      <c r="I1030" s="7" t="s">
        <v>578</v>
      </c>
      <c r="J1030" s="17">
        <v>4</v>
      </c>
      <c r="K1030" s="17" t="s">
        <v>171</v>
      </c>
      <c r="L1030" s="17" t="s">
        <v>560</v>
      </c>
      <c r="N1030" s="17">
        <v>32</v>
      </c>
      <c r="O1030" s="17">
        <v>4</v>
      </c>
      <c r="P1030" s="17">
        <v>1</v>
      </c>
      <c r="Q1030" s="17">
        <v>1</v>
      </c>
      <c r="R1030">
        <v>508329127</v>
      </c>
      <c r="S1030">
        <v>2098</v>
      </c>
      <c r="U1030" t="s">
        <v>174</v>
      </c>
      <c r="V1030">
        <f>MATCH(D1030,Отчет!$D:$D,0)</f>
        <v>27</v>
      </c>
    </row>
    <row r="1031" spans="1:22" x14ac:dyDescent="0.2">
      <c r="A1031" s="17">
        <v>509658872</v>
      </c>
      <c r="B1031" s="17">
        <v>10</v>
      </c>
      <c r="C1031" s="17" t="s">
        <v>175</v>
      </c>
      <c r="D1031" s="17">
        <v>504310366</v>
      </c>
      <c r="E1031" s="7" t="s">
        <v>479</v>
      </c>
      <c r="F1031" s="7" t="s">
        <v>326</v>
      </c>
      <c r="G1031" s="7" t="s">
        <v>480</v>
      </c>
      <c r="H1031" s="17" t="s">
        <v>481</v>
      </c>
      <c r="I1031" s="7" t="s">
        <v>578</v>
      </c>
      <c r="J1031" s="17">
        <v>4</v>
      </c>
      <c r="K1031" s="17" t="s">
        <v>171</v>
      </c>
      <c r="L1031" s="17" t="s">
        <v>560</v>
      </c>
      <c r="N1031" s="17">
        <v>40</v>
      </c>
      <c r="O1031" s="17">
        <v>4</v>
      </c>
      <c r="P1031" s="17">
        <v>1</v>
      </c>
      <c r="Q1031" s="17">
        <v>1</v>
      </c>
      <c r="R1031">
        <v>508329127</v>
      </c>
      <c r="S1031">
        <v>2098</v>
      </c>
      <c r="U1031" t="s">
        <v>174</v>
      </c>
      <c r="V1031">
        <f>MATCH(D1031,Отчет!$D:$D,0)</f>
        <v>50</v>
      </c>
    </row>
    <row r="1032" spans="1:22" x14ac:dyDescent="0.2">
      <c r="A1032" s="17">
        <v>509655664</v>
      </c>
      <c r="B1032" s="17">
        <v>7</v>
      </c>
      <c r="C1032" s="17" t="s">
        <v>165</v>
      </c>
      <c r="D1032" s="17">
        <v>504310390</v>
      </c>
      <c r="E1032" s="7" t="s">
        <v>482</v>
      </c>
      <c r="F1032" s="7" t="s">
        <v>483</v>
      </c>
      <c r="G1032" s="7" t="s">
        <v>207</v>
      </c>
      <c r="H1032" s="17" t="s">
        <v>484</v>
      </c>
      <c r="I1032" s="7" t="s">
        <v>578</v>
      </c>
      <c r="J1032" s="17">
        <v>4</v>
      </c>
      <c r="K1032" s="17" t="s">
        <v>171</v>
      </c>
      <c r="L1032" s="17" t="s">
        <v>560</v>
      </c>
      <c r="N1032" s="17">
        <v>28</v>
      </c>
      <c r="O1032" s="17">
        <v>4</v>
      </c>
      <c r="P1032" s="17">
        <v>1</v>
      </c>
      <c r="Q1032" s="17">
        <v>1</v>
      </c>
      <c r="R1032">
        <v>508329127</v>
      </c>
      <c r="S1032">
        <v>2098</v>
      </c>
      <c r="U1032" t="s">
        <v>174</v>
      </c>
      <c r="V1032">
        <f>MATCH(D1032,Отчет!$D:$D,0)</f>
        <v>106</v>
      </c>
    </row>
    <row r="1033" spans="1:22" x14ac:dyDescent="0.2">
      <c r="A1033" s="17">
        <v>509665231</v>
      </c>
      <c r="B1033" s="17">
        <v>9</v>
      </c>
      <c r="C1033" s="17" t="s">
        <v>216</v>
      </c>
      <c r="D1033" s="17">
        <v>504310436</v>
      </c>
      <c r="E1033" s="7" t="s">
        <v>485</v>
      </c>
      <c r="F1033" s="7" t="s">
        <v>486</v>
      </c>
      <c r="G1033" s="7" t="s">
        <v>327</v>
      </c>
      <c r="H1033" s="17" t="s">
        <v>487</v>
      </c>
      <c r="I1033" s="7" t="s">
        <v>578</v>
      </c>
      <c r="J1033" s="17">
        <v>4</v>
      </c>
      <c r="K1033" s="17" t="s">
        <v>171</v>
      </c>
      <c r="L1033" s="17" t="s">
        <v>560</v>
      </c>
      <c r="N1033" s="17">
        <v>36</v>
      </c>
      <c r="O1033" s="17">
        <v>4</v>
      </c>
      <c r="P1033" s="17">
        <v>1</v>
      </c>
      <c r="Q1033" s="17">
        <v>1</v>
      </c>
      <c r="R1033">
        <v>508329127</v>
      </c>
      <c r="S1033">
        <v>2098</v>
      </c>
      <c r="U1033" t="s">
        <v>174</v>
      </c>
      <c r="V1033">
        <f>MATCH(D1033,Отчет!$D:$D,0)</f>
        <v>54</v>
      </c>
    </row>
    <row r="1034" spans="1:22" x14ac:dyDescent="0.2">
      <c r="A1034" s="17">
        <v>509661038</v>
      </c>
      <c r="B1034" s="17">
        <v>9</v>
      </c>
      <c r="C1034" s="17" t="s">
        <v>175</v>
      </c>
      <c r="D1034" s="17">
        <v>504310460</v>
      </c>
      <c r="E1034" s="7" t="s">
        <v>488</v>
      </c>
      <c r="F1034" s="7" t="s">
        <v>464</v>
      </c>
      <c r="G1034" s="7" t="s">
        <v>283</v>
      </c>
      <c r="H1034" s="17" t="s">
        <v>489</v>
      </c>
      <c r="I1034" s="7" t="s">
        <v>578</v>
      </c>
      <c r="J1034" s="17">
        <v>4</v>
      </c>
      <c r="K1034" s="17" t="s">
        <v>171</v>
      </c>
      <c r="L1034" s="17" t="s">
        <v>560</v>
      </c>
      <c r="N1034" s="17">
        <v>36</v>
      </c>
      <c r="O1034" s="17">
        <v>4</v>
      </c>
      <c r="P1034" s="17">
        <v>1</v>
      </c>
      <c r="Q1034" s="17">
        <v>1</v>
      </c>
      <c r="R1034">
        <v>508329127</v>
      </c>
      <c r="S1034">
        <v>2098</v>
      </c>
      <c r="U1034" t="s">
        <v>174</v>
      </c>
      <c r="V1034">
        <f>MATCH(D1034,Отчет!$D:$D,0)</f>
        <v>14</v>
      </c>
    </row>
    <row r="1035" spans="1:22" x14ac:dyDescent="0.2">
      <c r="A1035" s="17">
        <v>509664073</v>
      </c>
      <c r="B1035" s="17">
        <v>8</v>
      </c>
      <c r="C1035" s="17" t="s">
        <v>165</v>
      </c>
      <c r="D1035" s="17">
        <v>504310486</v>
      </c>
      <c r="E1035" s="7" t="s">
        <v>269</v>
      </c>
      <c r="F1035" s="7" t="s">
        <v>490</v>
      </c>
      <c r="G1035" s="7" t="s">
        <v>271</v>
      </c>
      <c r="H1035" s="17" t="s">
        <v>491</v>
      </c>
      <c r="I1035" s="7" t="s">
        <v>578</v>
      </c>
      <c r="J1035" s="17">
        <v>4</v>
      </c>
      <c r="K1035" s="17" t="s">
        <v>171</v>
      </c>
      <c r="L1035" s="17" t="s">
        <v>560</v>
      </c>
      <c r="N1035" s="17">
        <v>32</v>
      </c>
      <c r="O1035" s="17">
        <v>4</v>
      </c>
      <c r="P1035" s="17">
        <v>1</v>
      </c>
      <c r="Q1035" s="17">
        <v>1</v>
      </c>
      <c r="R1035">
        <v>508329127</v>
      </c>
      <c r="S1035">
        <v>2098</v>
      </c>
      <c r="U1035" t="s">
        <v>174</v>
      </c>
      <c r="V1035">
        <f>MATCH(D1035,Отчет!$D:$D,0)</f>
        <v>52</v>
      </c>
    </row>
    <row r="1036" spans="1:22" x14ac:dyDescent="0.2">
      <c r="A1036" s="17">
        <v>612396773</v>
      </c>
      <c r="B1036" s="17">
        <v>6</v>
      </c>
      <c r="C1036" s="17" t="s">
        <v>209</v>
      </c>
      <c r="D1036" s="17">
        <v>607219827</v>
      </c>
      <c r="E1036" s="7" t="s">
        <v>371</v>
      </c>
      <c r="F1036" s="7" t="s">
        <v>346</v>
      </c>
      <c r="G1036" s="7" t="s">
        <v>316</v>
      </c>
      <c r="H1036" s="17" t="s">
        <v>372</v>
      </c>
      <c r="I1036" s="7" t="s">
        <v>578</v>
      </c>
      <c r="J1036" s="17">
        <v>4</v>
      </c>
      <c r="K1036" s="17" t="s">
        <v>171</v>
      </c>
      <c r="L1036" s="17" t="s">
        <v>560</v>
      </c>
      <c r="N1036" s="17">
        <v>24</v>
      </c>
      <c r="O1036" s="17">
        <v>4</v>
      </c>
      <c r="P1036" s="17">
        <v>1</v>
      </c>
      <c r="Q1036" s="17">
        <v>0</v>
      </c>
      <c r="R1036">
        <v>508329127</v>
      </c>
      <c r="S1036">
        <v>2098</v>
      </c>
      <c r="T1036" t="s">
        <v>307</v>
      </c>
      <c r="U1036" t="s">
        <v>174</v>
      </c>
      <c r="V1036">
        <f>MATCH(D1036,Отчет!$D:$D,0)</f>
        <v>111</v>
      </c>
    </row>
    <row r="1037" spans="1:22" x14ac:dyDescent="0.2">
      <c r="A1037" s="17">
        <v>509656285</v>
      </c>
      <c r="B1037" s="17">
        <v>7</v>
      </c>
      <c r="C1037" s="17" t="s">
        <v>175</v>
      </c>
      <c r="D1037" s="17">
        <v>504308102</v>
      </c>
      <c r="E1037" s="7" t="s">
        <v>373</v>
      </c>
      <c r="F1037" s="7" t="s">
        <v>374</v>
      </c>
      <c r="G1037" s="7" t="s">
        <v>278</v>
      </c>
      <c r="H1037" s="17" t="s">
        <v>375</v>
      </c>
      <c r="I1037" s="7" t="s">
        <v>578</v>
      </c>
      <c r="J1037" s="17">
        <v>4</v>
      </c>
      <c r="K1037" s="17" t="s">
        <v>171</v>
      </c>
      <c r="L1037" s="17" t="s">
        <v>560</v>
      </c>
      <c r="N1037" s="17">
        <v>28</v>
      </c>
      <c r="O1037" s="17">
        <v>4</v>
      </c>
      <c r="P1037" s="17">
        <v>1</v>
      </c>
      <c r="Q1037" s="17">
        <v>1</v>
      </c>
      <c r="R1037">
        <v>508329127</v>
      </c>
      <c r="S1037">
        <v>2098</v>
      </c>
      <c r="U1037" t="s">
        <v>174</v>
      </c>
      <c r="V1037">
        <f>MATCH(D1037,Отчет!$D:$D,0)</f>
        <v>80</v>
      </c>
    </row>
    <row r="1038" spans="1:22" x14ac:dyDescent="0.2">
      <c r="A1038" s="17">
        <v>509665708</v>
      </c>
      <c r="B1038" s="17">
        <v>6</v>
      </c>
      <c r="C1038" s="17" t="s">
        <v>165</v>
      </c>
      <c r="D1038" s="17">
        <v>504308130</v>
      </c>
      <c r="E1038" s="7" t="s">
        <v>376</v>
      </c>
      <c r="F1038" s="7" t="s">
        <v>377</v>
      </c>
      <c r="G1038" s="7" t="s">
        <v>378</v>
      </c>
      <c r="H1038" s="17" t="s">
        <v>379</v>
      </c>
      <c r="I1038" s="7" t="s">
        <v>578</v>
      </c>
      <c r="J1038" s="17">
        <v>4</v>
      </c>
      <c r="K1038" s="17" t="s">
        <v>171</v>
      </c>
      <c r="L1038" s="17" t="s">
        <v>560</v>
      </c>
      <c r="N1038" s="17">
        <v>24</v>
      </c>
      <c r="O1038" s="17">
        <v>4</v>
      </c>
      <c r="P1038" s="17">
        <v>1</v>
      </c>
      <c r="Q1038" s="17">
        <v>1</v>
      </c>
      <c r="R1038">
        <v>508329127</v>
      </c>
      <c r="S1038">
        <v>2098</v>
      </c>
      <c r="U1038" t="s">
        <v>174</v>
      </c>
      <c r="V1038">
        <f>MATCH(D1038,Отчет!$D:$D,0)</f>
        <v>84</v>
      </c>
    </row>
    <row r="1039" spans="1:22" x14ac:dyDescent="0.2">
      <c r="A1039" s="17">
        <v>509662965</v>
      </c>
      <c r="B1039" s="17">
        <v>7</v>
      </c>
      <c r="C1039" s="17" t="s">
        <v>165</v>
      </c>
      <c r="D1039" s="17">
        <v>504308154</v>
      </c>
      <c r="E1039" s="7" t="s">
        <v>380</v>
      </c>
      <c r="F1039" s="7" t="s">
        <v>381</v>
      </c>
      <c r="G1039" s="7" t="s">
        <v>382</v>
      </c>
      <c r="H1039" s="17" t="s">
        <v>383</v>
      </c>
      <c r="I1039" s="7" t="s">
        <v>578</v>
      </c>
      <c r="J1039" s="17">
        <v>4</v>
      </c>
      <c r="K1039" s="17" t="s">
        <v>171</v>
      </c>
      <c r="L1039" s="17" t="s">
        <v>560</v>
      </c>
      <c r="N1039" s="17">
        <v>28</v>
      </c>
      <c r="O1039" s="17">
        <v>4</v>
      </c>
      <c r="P1039" s="17">
        <v>1</v>
      </c>
      <c r="Q1039" s="17">
        <v>1</v>
      </c>
      <c r="R1039">
        <v>508329127</v>
      </c>
      <c r="S1039">
        <v>2098</v>
      </c>
      <c r="U1039" t="s">
        <v>174</v>
      </c>
      <c r="V1039">
        <f>MATCH(D1039,Отчет!$D:$D,0)</f>
        <v>63</v>
      </c>
    </row>
    <row r="1040" spans="1:22" x14ac:dyDescent="0.2">
      <c r="A1040" s="17">
        <v>509657033</v>
      </c>
      <c r="B1040" s="17">
        <v>8</v>
      </c>
      <c r="C1040" s="17" t="s">
        <v>188</v>
      </c>
      <c r="D1040" s="17">
        <v>504308180</v>
      </c>
      <c r="E1040" s="7" t="s">
        <v>384</v>
      </c>
      <c r="F1040" s="7" t="s">
        <v>211</v>
      </c>
      <c r="G1040" s="7" t="s">
        <v>264</v>
      </c>
      <c r="H1040" s="17" t="s">
        <v>385</v>
      </c>
      <c r="I1040" s="7" t="s">
        <v>578</v>
      </c>
      <c r="J1040" s="17">
        <v>4</v>
      </c>
      <c r="K1040" s="17" t="s">
        <v>171</v>
      </c>
      <c r="L1040" s="17" t="s">
        <v>560</v>
      </c>
      <c r="N1040" s="17">
        <v>32</v>
      </c>
      <c r="O1040" s="17">
        <v>4</v>
      </c>
      <c r="P1040" s="17">
        <v>1</v>
      </c>
      <c r="Q1040" s="17">
        <v>1</v>
      </c>
      <c r="R1040">
        <v>508329127</v>
      </c>
      <c r="S1040">
        <v>2098</v>
      </c>
      <c r="U1040" t="s">
        <v>174</v>
      </c>
      <c r="V1040">
        <f>MATCH(D1040,Отчет!$D:$D,0)</f>
        <v>77</v>
      </c>
    </row>
    <row r="1041" spans="1:22" x14ac:dyDescent="0.2">
      <c r="A1041" s="17">
        <v>509665014</v>
      </c>
      <c r="B1041" s="17">
        <v>5</v>
      </c>
      <c r="C1041" s="17" t="s">
        <v>209</v>
      </c>
      <c r="D1041" s="17">
        <v>504308204</v>
      </c>
      <c r="E1041" s="7" t="s">
        <v>386</v>
      </c>
      <c r="F1041" s="7" t="s">
        <v>211</v>
      </c>
      <c r="G1041" s="7" t="s">
        <v>242</v>
      </c>
      <c r="H1041" s="17" t="s">
        <v>387</v>
      </c>
      <c r="I1041" s="7" t="s">
        <v>578</v>
      </c>
      <c r="J1041" s="17">
        <v>4</v>
      </c>
      <c r="K1041" s="17" t="s">
        <v>171</v>
      </c>
      <c r="L1041" s="17" t="s">
        <v>560</v>
      </c>
      <c r="N1041" s="17">
        <v>20</v>
      </c>
      <c r="O1041" s="17">
        <v>4</v>
      </c>
      <c r="P1041" s="17">
        <v>1</v>
      </c>
      <c r="Q1041" s="17">
        <v>1</v>
      </c>
      <c r="R1041">
        <v>508329127</v>
      </c>
      <c r="S1041">
        <v>2098</v>
      </c>
      <c r="U1041" t="s">
        <v>174</v>
      </c>
      <c r="V1041">
        <f>MATCH(D1041,Отчет!$D:$D,0)</f>
        <v>120</v>
      </c>
    </row>
    <row r="1042" spans="1:22" x14ac:dyDescent="0.2">
      <c r="A1042" s="17">
        <v>509659092</v>
      </c>
      <c r="B1042" s="17">
        <v>8</v>
      </c>
      <c r="C1042" s="17" t="s">
        <v>216</v>
      </c>
      <c r="D1042" s="17">
        <v>504308433</v>
      </c>
      <c r="E1042" s="7" t="s">
        <v>388</v>
      </c>
      <c r="F1042" s="7" t="s">
        <v>302</v>
      </c>
      <c r="G1042" s="7" t="s">
        <v>389</v>
      </c>
      <c r="H1042" s="17" t="s">
        <v>390</v>
      </c>
      <c r="I1042" s="7" t="s">
        <v>578</v>
      </c>
      <c r="J1042" s="17">
        <v>4</v>
      </c>
      <c r="K1042" s="17" t="s">
        <v>171</v>
      </c>
      <c r="L1042" s="17" t="s">
        <v>560</v>
      </c>
      <c r="N1042" s="17">
        <v>32</v>
      </c>
      <c r="O1042" s="17">
        <v>4</v>
      </c>
      <c r="P1042" s="17">
        <v>1</v>
      </c>
      <c r="Q1042" s="17">
        <v>1</v>
      </c>
      <c r="R1042">
        <v>508329127</v>
      </c>
      <c r="S1042">
        <v>2098</v>
      </c>
      <c r="U1042" t="s">
        <v>174</v>
      </c>
      <c r="V1042">
        <f>MATCH(D1042,Отчет!$D:$D,0)</f>
        <v>47</v>
      </c>
    </row>
    <row r="1043" spans="1:22" x14ac:dyDescent="0.2">
      <c r="A1043" s="17">
        <v>509658008</v>
      </c>
      <c r="B1043" s="17">
        <v>9</v>
      </c>
      <c r="C1043" s="17" t="s">
        <v>188</v>
      </c>
      <c r="D1043" s="17">
        <v>504308457</v>
      </c>
      <c r="E1043" s="7" t="s">
        <v>391</v>
      </c>
      <c r="F1043" s="7" t="s">
        <v>374</v>
      </c>
      <c r="G1043" s="7" t="s">
        <v>392</v>
      </c>
      <c r="H1043" s="17" t="s">
        <v>393</v>
      </c>
      <c r="I1043" s="7" t="s">
        <v>578</v>
      </c>
      <c r="J1043" s="17">
        <v>4</v>
      </c>
      <c r="K1043" s="17" t="s">
        <v>171</v>
      </c>
      <c r="L1043" s="17" t="s">
        <v>560</v>
      </c>
      <c r="N1043" s="17">
        <v>36</v>
      </c>
      <c r="O1043" s="17">
        <v>4</v>
      </c>
      <c r="P1043" s="17">
        <v>1</v>
      </c>
      <c r="Q1043" s="17">
        <v>1</v>
      </c>
      <c r="R1043">
        <v>508329127</v>
      </c>
      <c r="S1043">
        <v>2098</v>
      </c>
      <c r="U1043" t="s">
        <v>174</v>
      </c>
      <c r="V1043">
        <f>MATCH(D1043,Отчет!$D:$D,0)</f>
        <v>40</v>
      </c>
    </row>
    <row r="1044" spans="1:22" x14ac:dyDescent="0.2">
      <c r="A1044" s="17">
        <v>509659537</v>
      </c>
      <c r="B1044" s="17">
        <v>8</v>
      </c>
      <c r="C1044" s="17" t="s">
        <v>216</v>
      </c>
      <c r="D1044" s="17">
        <v>504308486</v>
      </c>
      <c r="E1044" s="7" t="s">
        <v>394</v>
      </c>
      <c r="F1044" s="7" t="s">
        <v>395</v>
      </c>
      <c r="G1044" s="7" t="s">
        <v>238</v>
      </c>
      <c r="H1044" s="17" t="s">
        <v>396</v>
      </c>
      <c r="I1044" s="7" t="s">
        <v>578</v>
      </c>
      <c r="J1044" s="17">
        <v>4</v>
      </c>
      <c r="K1044" s="17" t="s">
        <v>171</v>
      </c>
      <c r="L1044" s="17" t="s">
        <v>560</v>
      </c>
      <c r="N1044" s="17">
        <v>32</v>
      </c>
      <c r="O1044" s="17">
        <v>4</v>
      </c>
      <c r="P1044" s="17">
        <v>1</v>
      </c>
      <c r="Q1044" s="17">
        <v>1</v>
      </c>
      <c r="R1044">
        <v>508329127</v>
      </c>
      <c r="S1044">
        <v>2098</v>
      </c>
      <c r="U1044" t="s">
        <v>174</v>
      </c>
      <c r="V1044">
        <f>MATCH(D1044,Отчет!$D:$D,0)</f>
        <v>59</v>
      </c>
    </row>
    <row r="1045" spans="1:22" x14ac:dyDescent="0.2">
      <c r="A1045" s="17">
        <v>509655372</v>
      </c>
      <c r="B1045" s="17">
        <v>9</v>
      </c>
      <c r="C1045" s="17" t="s">
        <v>216</v>
      </c>
      <c r="D1045" s="17">
        <v>504308510</v>
      </c>
      <c r="E1045" s="7" t="s">
        <v>397</v>
      </c>
      <c r="F1045" s="7" t="s">
        <v>206</v>
      </c>
      <c r="G1045" s="7" t="s">
        <v>294</v>
      </c>
      <c r="H1045" s="17" t="s">
        <v>398</v>
      </c>
      <c r="I1045" s="7" t="s">
        <v>578</v>
      </c>
      <c r="J1045" s="17">
        <v>4</v>
      </c>
      <c r="K1045" s="17" t="s">
        <v>171</v>
      </c>
      <c r="L1045" s="17" t="s">
        <v>560</v>
      </c>
      <c r="N1045" s="17">
        <v>36</v>
      </c>
      <c r="O1045" s="17">
        <v>4</v>
      </c>
      <c r="P1045" s="17">
        <v>1</v>
      </c>
      <c r="Q1045" s="17">
        <v>1</v>
      </c>
      <c r="R1045">
        <v>508329127</v>
      </c>
      <c r="S1045">
        <v>2098</v>
      </c>
      <c r="U1045" t="s">
        <v>174</v>
      </c>
      <c r="V1045">
        <f>MATCH(D1045,Отчет!$D:$D,0)</f>
        <v>51</v>
      </c>
    </row>
    <row r="1046" spans="1:22" x14ac:dyDescent="0.2">
      <c r="A1046" s="17">
        <v>509663085</v>
      </c>
      <c r="B1046" s="17">
        <v>10</v>
      </c>
      <c r="C1046" s="17" t="s">
        <v>209</v>
      </c>
      <c r="D1046" s="17">
        <v>504308535</v>
      </c>
      <c r="E1046" s="7" t="s">
        <v>399</v>
      </c>
      <c r="F1046" s="7" t="s">
        <v>333</v>
      </c>
      <c r="G1046" s="7" t="s">
        <v>207</v>
      </c>
      <c r="H1046" s="17" t="s">
        <v>400</v>
      </c>
      <c r="I1046" s="7" t="s">
        <v>578</v>
      </c>
      <c r="J1046" s="17">
        <v>4</v>
      </c>
      <c r="K1046" s="17" t="s">
        <v>171</v>
      </c>
      <c r="L1046" s="17" t="s">
        <v>560</v>
      </c>
      <c r="N1046" s="17">
        <v>40</v>
      </c>
      <c r="O1046" s="17">
        <v>4</v>
      </c>
      <c r="P1046" s="17">
        <v>1</v>
      </c>
      <c r="Q1046" s="17">
        <v>1</v>
      </c>
      <c r="R1046">
        <v>508329127</v>
      </c>
      <c r="S1046">
        <v>2098</v>
      </c>
      <c r="U1046" t="s">
        <v>174</v>
      </c>
      <c r="V1046">
        <f>MATCH(D1046,Отчет!$D:$D,0)</f>
        <v>16</v>
      </c>
    </row>
    <row r="1047" spans="1:22" x14ac:dyDescent="0.2">
      <c r="A1047" s="17">
        <v>509665323</v>
      </c>
      <c r="B1047" s="17">
        <v>4</v>
      </c>
      <c r="C1047" s="17" t="s">
        <v>165</v>
      </c>
      <c r="D1047" s="17">
        <v>504308559</v>
      </c>
      <c r="E1047" s="7" t="s">
        <v>401</v>
      </c>
      <c r="F1047" s="7" t="s">
        <v>402</v>
      </c>
      <c r="G1047" s="7" t="s">
        <v>382</v>
      </c>
      <c r="H1047" s="17" t="s">
        <v>403</v>
      </c>
      <c r="I1047" s="7" t="s">
        <v>578</v>
      </c>
      <c r="J1047" s="17">
        <v>4</v>
      </c>
      <c r="K1047" s="17" t="s">
        <v>171</v>
      </c>
      <c r="L1047" s="17" t="s">
        <v>560</v>
      </c>
      <c r="N1047" s="17">
        <v>16</v>
      </c>
      <c r="O1047" s="17">
        <v>4</v>
      </c>
      <c r="P1047" s="17">
        <v>1</v>
      </c>
      <c r="Q1047" s="17">
        <v>1</v>
      </c>
      <c r="R1047">
        <v>508329127</v>
      </c>
      <c r="S1047">
        <v>2098</v>
      </c>
      <c r="U1047" t="s">
        <v>174</v>
      </c>
      <c r="V1047">
        <f>MATCH(D1047,Отчет!$D:$D,0)</f>
        <v>95</v>
      </c>
    </row>
    <row r="1048" spans="1:22" x14ac:dyDescent="0.2">
      <c r="A1048" s="17">
        <v>509661859</v>
      </c>
      <c r="B1048" s="17">
        <v>7</v>
      </c>
      <c r="C1048" s="17" t="s">
        <v>216</v>
      </c>
      <c r="D1048" s="17">
        <v>504308583</v>
      </c>
      <c r="E1048" s="7" t="s">
        <v>404</v>
      </c>
      <c r="F1048" s="7" t="s">
        <v>211</v>
      </c>
      <c r="G1048" s="7" t="s">
        <v>207</v>
      </c>
      <c r="H1048" s="17" t="s">
        <v>405</v>
      </c>
      <c r="I1048" s="7" t="s">
        <v>578</v>
      </c>
      <c r="J1048" s="17">
        <v>4</v>
      </c>
      <c r="K1048" s="17" t="s">
        <v>171</v>
      </c>
      <c r="L1048" s="17" t="s">
        <v>560</v>
      </c>
      <c r="N1048" s="17">
        <v>28</v>
      </c>
      <c r="O1048" s="17">
        <v>4</v>
      </c>
      <c r="P1048" s="17">
        <v>1</v>
      </c>
      <c r="Q1048" s="17">
        <v>1</v>
      </c>
      <c r="R1048">
        <v>508329127</v>
      </c>
      <c r="S1048">
        <v>2098</v>
      </c>
      <c r="U1048" t="s">
        <v>174</v>
      </c>
      <c r="V1048">
        <f>MATCH(D1048,Отчет!$D:$D,0)</f>
        <v>87</v>
      </c>
    </row>
    <row r="1049" spans="1:22" x14ac:dyDescent="0.2">
      <c r="A1049" s="17">
        <v>509657415</v>
      </c>
      <c r="B1049" s="17">
        <v>9</v>
      </c>
      <c r="C1049" s="17" t="s">
        <v>188</v>
      </c>
      <c r="D1049" s="17">
        <v>504308608</v>
      </c>
      <c r="E1049" s="7" t="s">
        <v>406</v>
      </c>
      <c r="F1049" s="7" t="s">
        <v>211</v>
      </c>
      <c r="G1049" s="7" t="s">
        <v>278</v>
      </c>
      <c r="H1049" s="17" t="s">
        <v>407</v>
      </c>
      <c r="I1049" s="7" t="s">
        <v>578</v>
      </c>
      <c r="J1049" s="17">
        <v>4</v>
      </c>
      <c r="K1049" s="17" t="s">
        <v>171</v>
      </c>
      <c r="L1049" s="17" t="s">
        <v>560</v>
      </c>
      <c r="N1049" s="17">
        <v>36</v>
      </c>
      <c r="O1049" s="17">
        <v>4</v>
      </c>
      <c r="P1049" s="17">
        <v>1</v>
      </c>
      <c r="Q1049" s="17">
        <v>1</v>
      </c>
      <c r="R1049">
        <v>508329127</v>
      </c>
      <c r="S1049">
        <v>2098</v>
      </c>
      <c r="U1049" t="s">
        <v>174</v>
      </c>
      <c r="V1049">
        <f>MATCH(D1049,Отчет!$D:$D,0)</f>
        <v>22</v>
      </c>
    </row>
    <row r="1050" spans="1:22" x14ac:dyDescent="0.2">
      <c r="A1050" s="17">
        <v>509660828</v>
      </c>
      <c r="B1050" s="17">
        <v>6</v>
      </c>
      <c r="C1050" s="17" t="s">
        <v>175</v>
      </c>
      <c r="D1050" s="17">
        <v>504308648</v>
      </c>
      <c r="E1050" s="7" t="s">
        <v>408</v>
      </c>
      <c r="F1050" s="7" t="s">
        <v>409</v>
      </c>
      <c r="G1050" s="7" t="s">
        <v>410</v>
      </c>
      <c r="H1050" s="17" t="s">
        <v>411</v>
      </c>
      <c r="I1050" s="7" t="s">
        <v>578</v>
      </c>
      <c r="J1050" s="17">
        <v>4</v>
      </c>
      <c r="K1050" s="17" t="s">
        <v>171</v>
      </c>
      <c r="L1050" s="17" t="s">
        <v>560</v>
      </c>
      <c r="N1050" s="17">
        <v>24</v>
      </c>
      <c r="O1050" s="17">
        <v>4</v>
      </c>
      <c r="P1050" s="17">
        <v>1</v>
      </c>
      <c r="Q1050" s="17">
        <v>1</v>
      </c>
      <c r="R1050">
        <v>508329127</v>
      </c>
      <c r="S1050">
        <v>2098</v>
      </c>
      <c r="U1050" t="s">
        <v>174</v>
      </c>
      <c r="V1050">
        <f>MATCH(D1050,Отчет!$D:$D,0)</f>
        <v>55</v>
      </c>
    </row>
    <row r="1051" spans="1:22" x14ac:dyDescent="0.2">
      <c r="A1051" s="17">
        <v>509666775</v>
      </c>
      <c r="B1051" s="17">
        <v>10</v>
      </c>
      <c r="C1051" s="17" t="s">
        <v>188</v>
      </c>
      <c r="D1051" s="17">
        <v>504308680</v>
      </c>
      <c r="E1051" s="7" t="s">
        <v>412</v>
      </c>
      <c r="F1051" s="7" t="s">
        <v>326</v>
      </c>
      <c r="G1051" s="7" t="s">
        <v>327</v>
      </c>
      <c r="H1051" s="17" t="s">
        <v>413</v>
      </c>
      <c r="I1051" s="7" t="s">
        <v>578</v>
      </c>
      <c r="J1051" s="17">
        <v>4</v>
      </c>
      <c r="K1051" s="17" t="s">
        <v>171</v>
      </c>
      <c r="L1051" s="17" t="s">
        <v>560</v>
      </c>
      <c r="N1051" s="17">
        <v>40</v>
      </c>
      <c r="O1051" s="17">
        <v>4</v>
      </c>
      <c r="P1051" s="17">
        <v>1</v>
      </c>
      <c r="Q1051" s="17">
        <v>1</v>
      </c>
      <c r="R1051">
        <v>508329127</v>
      </c>
      <c r="S1051">
        <v>2098</v>
      </c>
      <c r="U1051" t="s">
        <v>174</v>
      </c>
      <c r="V1051">
        <f>MATCH(D1051,Отчет!$D:$D,0)</f>
        <v>66</v>
      </c>
    </row>
    <row r="1052" spans="1:22" x14ac:dyDescent="0.2">
      <c r="A1052" s="17">
        <v>509666682</v>
      </c>
      <c r="B1052" s="17">
        <v>6</v>
      </c>
      <c r="C1052" s="17" t="s">
        <v>165</v>
      </c>
      <c r="D1052" s="17">
        <v>504308704</v>
      </c>
      <c r="E1052" s="7" t="s">
        <v>414</v>
      </c>
      <c r="F1052" s="7" t="s">
        <v>415</v>
      </c>
      <c r="G1052" s="7" t="s">
        <v>416</v>
      </c>
      <c r="H1052" s="17" t="s">
        <v>417</v>
      </c>
      <c r="I1052" s="7" t="s">
        <v>578</v>
      </c>
      <c r="J1052" s="17">
        <v>4</v>
      </c>
      <c r="K1052" s="17" t="s">
        <v>171</v>
      </c>
      <c r="L1052" s="17" t="s">
        <v>560</v>
      </c>
      <c r="N1052" s="17">
        <v>24</v>
      </c>
      <c r="O1052" s="17">
        <v>4</v>
      </c>
      <c r="P1052" s="17">
        <v>1</v>
      </c>
      <c r="Q1052" s="17">
        <v>1</v>
      </c>
      <c r="R1052">
        <v>508329127</v>
      </c>
      <c r="S1052">
        <v>2098</v>
      </c>
      <c r="U1052" t="s">
        <v>174</v>
      </c>
      <c r="V1052">
        <f>MATCH(D1052,Отчет!$D:$D,0)</f>
        <v>74</v>
      </c>
    </row>
    <row r="1053" spans="1:22" x14ac:dyDescent="0.2">
      <c r="A1053" s="17">
        <v>509666956</v>
      </c>
      <c r="B1053" s="17">
        <v>6</v>
      </c>
      <c r="C1053" s="17" t="s">
        <v>175</v>
      </c>
      <c r="D1053" s="17">
        <v>504308737</v>
      </c>
      <c r="E1053" s="7" t="s">
        <v>418</v>
      </c>
      <c r="F1053" s="7" t="s">
        <v>419</v>
      </c>
      <c r="G1053" s="7" t="s">
        <v>420</v>
      </c>
      <c r="H1053" s="17" t="s">
        <v>421</v>
      </c>
      <c r="I1053" s="7" t="s">
        <v>578</v>
      </c>
      <c r="J1053" s="17">
        <v>4</v>
      </c>
      <c r="K1053" s="17" t="s">
        <v>171</v>
      </c>
      <c r="L1053" s="17" t="s">
        <v>560</v>
      </c>
      <c r="N1053" s="17">
        <v>24</v>
      </c>
      <c r="O1053" s="17">
        <v>4</v>
      </c>
      <c r="P1053" s="17">
        <v>1</v>
      </c>
      <c r="Q1053" s="17">
        <v>1</v>
      </c>
      <c r="R1053">
        <v>508329127</v>
      </c>
      <c r="S1053">
        <v>2098</v>
      </c>
      <c r="U1053" t="s">
        <v>174</v>
      </c>
      <c r="V1053">
        <f>MATCH(D1053,Отчет!$D:$D,0)</f>
        <v>57</v>
      </c>
    </row>
    <row r="1054" spans="1:22" x14ac:dyDescent="0.2">
      <c r="A1054" s="17">
        <v>509658702</v>
      </c>
      <c r="B1054" s="17">
        <v>4</v>
      </c>
      <c r="D1054" s="17">
        <v>504308761</v>
      </c>
      <c r="E1054" s="7" t="s">
        <v>422</v>
      </c>
      <c r="F1054" s="7" t="s">
        <v>423</v>
      </c>
      <c r="G1054" s="7" t="s">
        <v>182</v>
      </c>
      <c r="H1054" s="17" t="s">
        <v>424</v>
      </c>
      <c r="I1054" s="7" t="s">
        <v>578</v>
      </c>
      <c r="J1054" s="17">
        <v>4</v>
      </c>
      <c r="K1054" s="17" t="s">
        <v>171</v>
      </c>
      <c r="L1054" s="17" t="s">
        <v>560</v>
      </c>
      <c r="N1054" s="17">
        <v>16</v>
      </c>
      <c r="O1054" s="17">
        <v>4</v>
      </c>
      <c r="P1054" s="17">
        <v>1</v>
      </c>
      <c r="Q1054" s="17">
        <v>1</v>
      </c>
      <c r="R1054">
        <v>508329127</v>
      </c>
      <c r="S1054">
        <v>2098</v>
      </c>
      <c r="U1054" t="s">
        <v>174</v>
      </c>
      <c r="V1054">
        <f>MATCH(D1054,Отчет!$D:$D,0)</f>
        <v>126</v>
      </c>
    </row>
    <row r="1055" spans="1:22" x14ac:dyDescent="0.2">
      <c r="A1055" s="17">
        <v>509665624</v>
      </c>
      <c r="B1055" s="17">
        <v>7</v>
      </c>
      <c r="C1055" s="17" t="s">
        <v>216</v>
      </c>
      <c r="D1055" s="17">
        <v>504308785</v>
      </c>
      <c r="E1055" s="7" t="s">
        <v>425</v>
      </c>
      <c r="F1055" s="7" t="s">
        <v>426</v>
      </c>
      <c r="G1055" s="7" t="s">
        <v>186</v>
      </c>
      <c r="H1055" s="17" t="s">
        <v>427</v>
      </c>
      <c r="I1055" s="7" t="s">
        <v>578</v>
      </c>
      <c r="J1055" s="17">
        <v>4</v>
      </c>
      <c r="K1055" s="17" t="s">
        <v>171</v>
      </c>
      <c r="L1055" s="17" t="s">
        <v>560</v>
      </c>
      <c r="N1055" s="17">
        <v>28</v>
      </c>
      <c r="O1055" s="17">
        <v>4</v>
      </c>
      <c r="P1055" s="17">
        <v>1</v>
      </c>
      <c r="Q1055" s="17">
        <v>1</v>
      </c>
      <c r="R1055">
        <v>508329127</v>
      </c>
      <c r="S1055">
        <v>2098</v>
      </c>
      <c r="U1055" t="s">
        <v>174</v>
      </c>
      <c r="V1055">
        <f>MATCH(D1055,Отчет!$D:$D,0)</f>
        <v>90</v>
      </c>
    </row>
    <row r="1056" spans="1:22" x14ac:dyDescent="0.2">
      <c r="A1056" s="17">
        <v>509665094</v>
      </c>
      <c r="B1056" s="17">
        <v>8</v>
      </c>
      <c r="C1056" s="17" t="s">
        <v>175</v>
      </c>
      <c r="D1056" s="17">
        <v>504308817</v>
      </c>
      <c r="E1056" s="7" t="s">
        <v>428</v>
      </c>
      <c r="F1056" s="7" t="s">
        <v>429</v>
      </c>
      <c r="G1056" s="7" t="s">
        <v>207</v>
      </c>
      <c r="H1056" s="17" t="s">
        <v>430</v>
      </c>
      <c r="I1056" s="7" t="s">
        <v>578</v>
      </c>
      <c r="J1056" s="17">
        <v>4</v>
      </c>
      <c r="K1056" s="17" t="s">
        <v>171</v>
      </c>
      <c r="L1056" s="17" t="s">
        <v>560</v>
      </c>
      <c r="N1056" s="17">
        <v>32</v>
      </c>
      <c r="O1056" s="17">
        <v>4</v>
      </c>
      <c r="P1056" s="17">
        <v>1</v>
      </c>
      <c r="Q1056" s="17">
        <v>1</v>
      </c>
      <c r="R1056">
        <v>508329127</v>
      </c>
      <c r="S1056">
        <v>2098</v>
      </c>
      <c r="U1056" t="s">
        <v>174</v>
      </c>
      <c r="V1056">
        <f>MATCH(D1056,Отчет!$D:$D,0)</f>
        <v>15</v>
      </c>
    </row>
    <row r="1057" spans="1:22" x14ac:dyDescent="0.2">
      <c r="A1057" s="17">
        <v>509662398</v>
      </c>
      <c r="B1057" s="17">
        <v>8</v>
      </c>
      <c r="C1057" s="17" t="s">
        <v>175</v>
      </c>
      <c r="D1057" s="17">
        <v>504308842</v>
      </c>
      <c r="E1057" s="7" t="s">
        <v>431</v>
      </c>
      <c r="F1057" s="7" t="s">
        <v>177</v>
      </c>
      <c r="G1057" s="7" t="s">
        <v>207</v>
      </c>
      <c r="H1057" s="17" t="s">
        <v>432</v>
      </c>
      <c r="I1057" s="7" t="s">
        <v>578</v>
      </c>
      <c r="J1057" s="17">
        <v>4</v>
      </c>
      <c r="K1057" s="17" t="s">
        <v>171</v>
      </c>
      <c r="L1057" s="17" t="s">
        <v>560</v>
      </c>
      <c r="N1057" s="17">
        <v>32</v>
      </c>
      <c r="O1057" s="17">
        <v>4</v>
      </c>
      <c r="P1057" s="17">
        <v>1</v>
      </c>
      <c r="Q1057" s="17">
        <v>1</v>
      </c>
      <c r="R1057">
        <v>508329127</v>
      </c>
      <c r="S1057">
        <v>2098</v>
      </c>
      <c r="U1057" t="s">
        <v>174</v>
      </c>
      <c r="V1057">
        <f>MATCH(D1057,Отчет!$D:$D,0)</f>
        <v>24</v>
      </c>
    </row>
    <row r="1058" spans="1:22" x14ac:dyDescent="0.2">
      <c r="A1058" s="17">
        <v>509660068</v>
      </c>
      <c r="D1058" s="17">
        <v>499630715</v>
      </c>
      <c r="E1058" s="7" t="s">
        <v>323</v>
      </c>
      <c r="F1058" s="7" t="s">
        <v>218</v>
      </c>
      <c r="G1058" s="7" t="s">
        <v>309</v>
      </c>
      <c r="H1058" s="17" t="s">
        <v>324</v>
      </c>
      <c r="I1058" s="7" t="s">
        <v>578</v>
      </c>
      <c r="J1058" s="17">
        <v>4</v>
      </c>
      <c r="K1058" s="17" t="s">
        <v>171</v>
      </c>
      <c r="L1058" s="17" t="s">
        <v>560</v>
      </c>
      <c r="N1058" s="17">
        <v>0</v>
      </c>
      <c r="O1058" s="17">
        <v>4</v>
      </c>
      <c r="Q1058" s="17">
        <v>0</v>
      </c>
      <c r="R1058">
        <v>508329127</v>
      </c>
      <c r="S1058">
        <v>2098</v>
      </c>
      <c r="U1058" t="s">
        <v>174</v>
      </c>
      <c r="V1058">
        <f>MATCH(D1058,Отчет!$D:$D,0)</f>
        <v>135</v>
      </c>
    </row>
    <row r="1059" spans="1:22" x14ac:dyDescent="0.2">
      <c r="A1059" s="17">
        <v>509654197</v>
      </c>
      <c r="B1059" s="17">
        <v>3</v>
      </c>
      <c r="C1059" s="17" t="s">
        <v>209</v>
      </c>
      <c r="D1059" s="17">
        <v>499630741</v>
      </c>
      <c r="E1059" s="7" t="s">
        <v>325</v>
      </c>
      <c r="F1059" s="7" t="s">
        <v>326</v>
      </c>
      <c r="G1059" s="7" t="s">
        <v>327</v>
      </c>
      <c r="H1059" s="17" t="s">
        <v>328</v>
      </c>
      <c r="I1059" s="7" t="s">
        <v>578</v>
      </c>
      <c r="J1059" s="17">
        <v>4</v>
      </c>
      <c r="K1059" s="17" t="s">
        <v>171</v>
      </c>
      <c r="L1059" s="17" t="s">
        <v>560</v>
      </c>
      <c r="N1059" s="17">
        <v>0</v>
      </c>
      <c r="O1059" s="17">
        <v>4</v>
      </c>
      <c r="P1059" s="17">
        <v>0</v>
      </c>
      <c r="Q1059" s="17">
        <v>0</v>
      </c>
      <c r="R1059">
        <v>508329127</v>
      </c>
      <c r="S1059">
        <v>2098</v>
      </c>
      <c r="U1059" t="s">
        <v>174</v>
      </c>
      <c r="V1059">
        <f>MATCH(D1059,Отчет!$D:$D,0)</f>
        <v>128</v>
      </c>
    </row>
    <row r="1060" spans="1:22" x14ac:dyDescent="0.2">
      <c r="A1060" s="17">
        <v>509663824</v>
      </c>
      <c r="B1060" s="17">
        <v>6</v>
      </c>
      <c r="C1060" s="17" t="s">
        <v>216</v>
      </c>
      <c r="D1060" s="17">
        <v>499630771</v>
      </c>
      <c r="E1060" s="7" t="s">
        <v>329</v>
      </c>
      <c r="F1060" s="7" t="s">
        <v>302</v>
      </c>
      <c r="G1060" s="7" t="s">
        <v>330</v>
      </c>
      <c r="H1060" s="17" t="s">
        <v>331</v>
      </c>
      <c r="I1060" s="7" t="s">
        <v>578</v>
      </c>
      <c r="J1060" s="17">
        <v>4</v>
      </c>
      <c r="K1060" s="17" t="s">
        <v>171</v>
      </c>
      <c r="L1060" s="17" t="s">
        <v>560</v>
      </c>
      <c r="N1060" s="17">
        <v>24</v>
      </c>
      <c r="O1060" s="17">
        <v>4</v>
      </c>
      <c r="P1060" s="17">
        <v>1</v>
      </c>
      <c r="Q1060" s="17">
        <v>0</v>
      </c>
      <c r="R1060">
        <v>508329127</v>
      </c>
      <c r="S1060">
        <v>2098</v>
      </c>
      <c r="U1060" t="s">
        <v>174</v>
      </c>
      <c r="V1060">
        <f>MATCH(D1060,Отчет!$D:$D,0)</f>
        <v>115</v>
      </c>
    </row>
    <row r="1061" spans="1:22" x14ac:dyDescent="0.2">
      <c r="A1061" s="17">
        <v>509662551</v>
      </c>
      <c r="B1061" s="17">
        <v>5</v>
      </c>
      <c r="C1061" s="17" t="s">
        <v>188</v>
      </c>
      <c r="D1061" s="17">
        <v>499630793</v>
      </c>
      <c r="E1061" s="7" t="s">
        <v>332</v>
      </c>
      <c r="F1061" s="7" t="s">
        <v>333</v>
      </c>
      <c r="G1061" s="7" t="s">
        <v>334</v>
      </c>
      <c r="H1061" s="17" t="s">
        <v>335</v>
      </c>
      <c r="I1061" s="7" t="s">
        <v>578</v>
      </c>
      <c r="J1061" s="17">
        <v>4</v>
      </c>
      <c r="K1061" s="17" t="s">
        <v>171</v>
      </c>
      <c r="L1061" s="17" t="s">
        <v>560</v>
      </c>
      <c r="N1061" s="17">
        <v>20</v>
      </c>
      <c r="O1061" s="17">
        <v>4</v>
      </c>
      <c r="P1061" s="17">
        <v>1</v>
      </c>
      <c r="Q1061" s="17">
        <v>0</v>
      </c>
      <c r="R1061">
        <v>508329127</v>
      </c>
      <c r="S1061">
        <v>2098</v>
      </c>
      <c r="U1061" t="s">
        <v>174</v>
      </c>
      <c r="V1061">
        <f>MATCH(D1061,Отчет!$D:$D,0)</f>
        <v>114</v>
      </c>
    </row>
    <row r="1062" spans="1:22" x14ac:dyDescent="0.2">
      <c r="A1062" s="17">
        <v>509665796</v>
      </c>
      <c r="B1062" s="17">
        <v>6</v>
      </c>
      <c r="D1062" s="17">
        <v>499630819</v>
      </c>
      <c r="E1062" s="7" t="s">
        <v>336</v>
      </c>
      <c r="F1062" s="7" t="s">
        <v>337</v>
      </c>
      <c r="G1062" s="7" t="s">
        <v>267</v>
      </c>
      <c r="H1062" s="17" t="s">
        <v>338</v>
      </c>
      <c r="I1062" s="7" t="s">
        <v>578</v>
      </c>
      <c r="J1062" s="17">
        <v>4</v>
      </c>
      <c r="K1062" s="17" t="s">
        <v>171</v>
      </c>
      <c r="L1062" s="17" t="s">
        <v>560</v>
      </c>
      <c r="N1062" s="17">
        <v>24</v>
      </c>
      <c r="O1062" s="17">
        <v>4</v>
      </c>
      <c r="P1062" s="17">
        <v>1</v>
      </c>
      <c r="Q1062" s="17">
        <v>0</v>
      </c>
      <c r="R1062">
        <v>508329127</v>
      </c>
      <c r="S1062">
        <v>2098</v>
      </c>
      <c r="U1062" t="s">
        <v>174</v>
      </c>
      <c r="V1062">
        <f>MATCH(D1062,Отчет!$D:$D,0)</f>
        <v>70</v>
      </c>
    </row>
    <row r="1063" spans="1:22" x14ac:dyDescent="0.2">
      <c r="A1063" s="17">
        <v>509655260</v>
      </c>
      <c r="B1063" s="17">
        <v>6</v>
      </c>
      <c r="C1063" s="17" t="s">
        <v>209</v>
      </c>
      <c r="D1063" s="17">
        <v>509654571</v>
      </c>
      <c r="E1063" s="7" t="s">
        <v>339</v>
      </c>
      <c r="F1063" s="7" t="s">
        <v>302</v>
      </c>
      <c r="G1063" s="7" t="s">
        <v>186</v>
      </c>
      <c r="H1063" s="17" t="s">
        <v>340</v>
      </c>
      <c r="I1063" s="7" t="s">
        <v>578</v>
      </c>
      <c r="J1063" s="17">
        <v>4</v>
      </c>
      <c r="K1063" s="17" t="s">
        <v>171</v>
      </c>
      <c r="L1063" s="17" t="s">
        <v>560</v>
      </c>
      <c r="N1063" s="17">
        <v>24</v>
      </c>
      <c r="O1063" s="17">
        <v>4</v>
      </c>
      <c r="P1063" s="17">
        <v>1</v>
      </c>
      <c r="Q1063" s="17">
        <v>1</v>
      </c>
      <c r="R1063">
        <v>508329127</v>
      </c>
      <c r="S1063">
        <v>2098</v>
      </c>
      <c r="U1063" t="s">
        <v>174</v>
      </c>
      <c r="V1063">
        <f>MATCH(D1063,Отчет!$D:$D,0)</f>
        <v>46</v>
      </c>
    </row>
    <row r="1064" spans="1:22" x14ac:dyDescent="0.2">
      <c r="A1064" s="17">
        <v>509658257</v>
      </c>
      <c r="B1064" s="17">
        <v>6</v>
      </c>
      <c r="C1064" s="17" t="s">
        <v>209</v>
      </c>
      <c r="D1064" s="17">
        <v>509654598</v>
      </c>
      <c r="E1064" s="7" t="s">
        <v>341</v>
      </c>
      <c r="F1064" s="7" t="s">
        <v>342</v>
      </c>
      <c r="G1064" s="7" t="s">
        <v>343</v>
      </c>
      <c r="H1064" s="17" t="s">
        <v>344</v>
      </c>
      <c r="I1064" s="7" t="s">
        <v>578</v>
      </c>
      <c r="J1064" s="17">
        <v>4</v>
      </c>
      <c r="K1064" s="17" t="s">
        <v>171</v>
      </c>
      <c r="L1064" s="17" t="s">
        <v>560</v>
      </c>
      <c r="N1064" s="17">
        <v>24</v>
      </c>
      <c r="O1064" s="17">
        <v>4</v>
      </c>
      <c r="P1064" s="17">
        <v>1</v>
      </c>
      <c r="Q1064" s="17">
        <v>1</v>
      </c>
      <c r="R1064">
        <v>508329127</v>
      </c>
      <c r="S1064">
        <v>2098</v>
      </c>
      <c r="U1064" t="s">
        <v>174</v>
      </c>
      <c r="V1064">
        <f>MATCH(D1064,Отчет!$D:$D,0)</f>
        <v>107</v>
      </c>
    </row>
    <row r="1065" spans="1:22" x14ac:dyDescent="0.2">
      <c r="A1065" s="17">
        <v>656991762</v>
      </c>
      <c r="B1065" s="17">
        <v>5</v>
      </c>
      <c r="C1065" s="17" t="s">
        <v>175</v>
      </c>
      <c r="D1065" s="17">
        <v>559114252</v>
      </c>
      <c r="E1065" s="7" t="s">
        <v>345</v>
      </c>
      <c r="F1065" s="7" t="s">
        <v>346</v>
      </c>
      <c r="G1065" s="7" t="s">
        <v>347</v>
      </c>
      <c r="H1065" s="17" t="s">
        <v>348</v>
      </c>
      <c r="I1065" s="7" t="s">
        <v>578</v>
      </c>
      <c r="J1065" s="17">
        <v>4</v>
      </c>
      <c r="K1065" s="17" t="s">
        <v>171</v>
      </c>
      <c r="L1065" s="17" t="s">
        <v>560</v>
      </c>
      <c r="N1065" s="17">
        <v>20</v>
      </c>
      <c r="O1065" s="17">
        <v>4</v>
      </c>
      <c r="P1065" s="17">
        <v>1</v>
      </c>
      <c r="Q1065" s="17">
        <v>1</v>
      </c>
      <c r="R1065">
        <v>508329127</v>
      </c>
      <c r="S1065">
        <v>2098</v>
      </c>
      <c r="U1065" t="s">
        <v>174</v>
      </c>
      <c r="V1065">
        <f>MATCH(D1065,Отчет!$D:$D,0)</f>
        <v>118</v>
      </c>
    </row>
    <row r="1066" spans="1:22" x14ac:dyDescent="0.2">
      <c r="A1066" s="17">
        <v>521624755</v>
      </c>
      <c r="B1066" s="17">
        <v>7</v>
      </c>
      <c r="C1066" s="17" t="s">
        <v>175</v>
      </c>
      <c r="D1066" s="17">
        <v>515626219</v>
      </c>
      <c r="E1066" s="7" t="s">
        <v>349</v>
      </c>
      <c r="F1066" s="7" t="s">
        <v>350</v>
      </c>
      <c r="G1066" s="7" t="s">
        <v>186</v>
      </c>
      <c r="H1066" s="17" t="s">
        <v>351</v>
      </c>
      <c r="I1066" s="7" t="s">
        <v>578</v>
      </c>
      <c r="J1066" s="17">
        <v>4</v>
      </c>
      <c r="K1066" s="17" t="s">
        <v>171</v>
      </c>
      <c r="L1066" s="17" t="s">
        <v>560</v>
      </c>
      <c r="N1066" s="17">
        <v>28</v>
      </c>
      <c r="O1066" s="17">
        <v>4</v>
      </c>
      <c r="P1066" s="17">
        <v>1</v>
      </c>
      <c r="Q1066" s="17">
        <v>1</v>
      </c>
      <c r="R1066">
        <v>508329127</v>
      </c>
      <c r="S1066">
        <v>2098</v>
      </c>
      <c r="U1066" t="s">
        <v>174</v>
      </c>
      <c r="V1066">
        <f>MATCH(D1066,Отчет!$D:$D,0)</f>
        <v>97</v>
      </c>
    </row>
    <row r="1067" spans="1:22" x14ac:dyDescent="0.2">
      <c r="A1067" s="17">
        <v>521624998</v>
      </c>
      <c r="B1067" s="17">
        <v>7</v>
      </c>
      <c r="C1067" s="17" t="s">
        <v>175</v>
      </c>
      <c r="D1067" s="17">
        <v>515626250</v>
      </c>
      <c r="E1067" s="7" t="s">
        <v>352</v>
      </c>
      <c r="F1067" s="7" t="s">
        <v>326</v>
      </c>
      <c r="G1067" s="7" t="s">
        <v>353</v>
      </c>
      <c r="H1067" s="17" t="s">
        <v>354</v>
      </c>
      <c r="I1067" s="7" t="s">
        <v>578</v>
      </c>
      <c r="J1067" s="17">
        <v>4</v>
      </c>
      <c r="K1067" s="17" t="s">
        <v>171</v>
      </c>
      <c r="L1067" s="17" t="s">
        <v>560</v>
      </c>
      <c r="N1067" s="17">
        <v>28</v>
      </c>
      <c r="O1067" s="17">
        <v>4</v>
      </c>
      <c r="P1067" s="17">
        <v>1</v>
      </c>
      <c r="Q1067" s="17">
        <v>1</v>
      </c>
      <c r="R1067">
        <v>508329127</v>
      </c>
      <c r="S1067">
        <v>2098</v>
      </c>
      <c r="U1067" t="s">
        <v>174</v>
      </c>
      <c r="V1067">
        <f>MATCH(D1067,Отчет!$D:$D,0)</f>
        <v>39</v>
      </c>
    </row>
    <row r="1068" spans="1:22" x14ac:dyDescent="0.2">
      <c r="A1068" s="17">
        <v>521621171</v>
      </c>
      <c r="B1068" s="17">
        <v>6</v>
      </c>
      <c r="C1068" s="17" t="s">
        <v>188</v>
      </c>
      <c r="D1068" s="17">
        <v>515626284</v>
      </c>
      <c r="E1068" s="7" t="s">
        <v>355</v>
      </c>
      <c r="F1068" s="7" t="s">
        <v>356</v>
      </c>
      <c r="G1068" s="7" t="s">
        <v>267</v>
      </c>
      <c r="H1068" s="17" t="s">
        <v>357</v>
      </c>
      <c r="I1068" s="7" t="s">
        <v>578</v>
      </c>
      <c r="J1068" s="17">
        <v>4</v>
      </c>
      <c r="K1068" s="17" t="s">
        <v>171</v>
      </c>
      <c r="L1068" s="17" t="s">
        <v>560</v>
      </c>
      <c r="N1068" s="17">
        <v>24</v>
      </c>
      <c r="O1068" s="17">
        <v>4</v>
      </c>
      <c r="P1068" s="17">
        <v>1</v>
      </c>
      <c r="Q1068" s="17">
        <v>1</v>
      </c>
      <c r="R1068">
        <v>508329127</v>
      </c>
      <c r="S1068">
        <v>2098</v>
      </c>
      <c r="U1068" t="s">
        <v>174</v>
      </c>
      <c r="V1068">
        <f>MATCH(D1068,Отчет!$D:$D,0)</f>
        <v>101</v>
      </c>
    </row>
    <row r="1069" spans="1:22" x14ac:dyDescent="0.2">
      <c r="A1069" s="17">
        <v>521619506</v>
      </c>
      <c r="B1069" s="17">
        <v>6</v>
      </c>
      <c r="C1069" s="17" t="s">
        <v>165</v>
      </c>
      <c r="D1069" s="17">
        <v>515626313</v>
      </c>
      <c r="E1069" s="7" t="s">
        <v>358</v>
      </c>
      <c r="F1069" s="7" t="s">
        <v>297</v>
      </c>
      <c r="G1069" s="7" t="s">
        <v>359</v>
      </c>
      <c r="H1069" s="17" t="s">
        <v>360</v>
      </c>
      <c r="I1069" s="7" t="s">
        <v>578</v>
      </c>
      <c r="J1069" s="17">
        <v>4</v>
      </c>
      <c r="K1069" s="17" t="s">
        <v>171</v>
      </c>
      <c r="L1069" s="17" t="s">
        <v>560</v>
      </c>
      <c r="N1069" s="17">
        <v>24</v>
      </c>
      <c r="O1069" s="17">
        <v>4</v>
      </c>
      <c r="P1069" s="17">
        <v>1</v>
      </c>
      <c r="Q1069" s="17">
        <v>1</v>
      </c>
      <c r="R1069">
        <v>508329127</v>
      </c>
      <c r="S1069">
        <v>2098</v>
      </c>
      <c r="U1069" t="s">
        <v>174</v>
      </c>
      <c r="V1069">
        <f>MATCH(D1069,Отчет!$D:$D,0)</f>
        <v>100</v>
      </c>
    </row>
    <row r="1070" spans="1:22" x14ac:dyDescent="0.2">
      <c r="A1070" s="17">
        <v>625755970</v>
      </c>
      <c r="B1070" s="17">
        <v>6</v>
      </c>
      <c r="C1070" s="17" t="s">
        <v>209</v>
      </c>
      <c r="D1070" s="17">
        <v>625750537</v>
      </c>
      <c r="E1070" s="7" t="s">
        <v>553</v>
      </c>
      <c r="F1070" s="7" t="s">
        <v>226</v>
      </c>
      <c r="G1070" s="7" t="s">
        <v>186</v>
      </c>
      <c r="H1070" s="36" t="s">
        <v>554</v>
      </c>
      <c r="I1070" s="7" t="s">
        <v>578</v>
      </c>
      <c r="J1070" s="17">
        <v>4</v>
      </c>
      <c r="K1070" s="17" t="s">
        <v>171</v>
      </c>
      <c r="L1070" s="17" t="s">
        <v>560</v>
      </c>
      <c r="N1070" s="17">
        <v>24</v>
      </c>
      <c r="O1070" s="17">
        <v>4</v>
      </c>
      <c r="P1070" s="17">
        <v>1</v>
      </c>
      <c r="Q1070" s="17">
        <v>0</v>
      </c>
      <c r="R1070">
        <v>508329127</v>
      </c>
      <c r="S1070">
        <v>2098</v>
      </c>
      <c r="T1070" t="s">
        <v>307</v>
      </c>
      <c r="U1070" t="s">
        <v>174</v>
      </c>
      <c r="V1070">
        <f>MATCH(D1070,Отчет!$D:$D,0)</f>
        <v>65</v>
      </c>
    </row>
    <row r="1071" spans="1:22" x14ac:dyDescent="0.2">
      <c r="A1071" s="17">
        <v>615072778</v>
      </c>
      <c r="B1071" s="17">
        <v>5</v>
      </c>
      <c r="C1071" s="17" t="s">
        <v>175</v>
      </c>
      <c r="D1071" s="17">
        <v>608621315</v>
      </c>
      <c r="E1071" s="7" t="s">
        <v>361</v>
      </c>
      <c r="F1071" s="7" t="s">
        <v>362</v>
      </c>
      <c r="G1071" s="7" t="s">
        <v>363</v>
      </c>
      <c r="H1071" s="36" t="s">
        <v>364</v>
      </c>
      <c r="I1071" s="7" t="s">
        <v>578</v>
      </c>
      <c r="J1071" s="17">
        <v>4</v>
      </c>
      <c r="K1071" s="17" t="s">
        <v>171</v>
      </c>
      <c r="L1071" s="17" t="s">
        <v>560</v>
      </c>
      <c r="N1071" s="17">
        <v>20</v>
      </c>
      <c r="O1071" s="17">
        <v>4</v>
      </c>
      <c r="P1071" s="17">
        <v>1</v>
      </c>
      <c r="Q1071" s="17">
        <v>0</v>
      </c>
      <c r="R1071">
        <v>508329127</v>
      </c>
      <c r="S1071">
        <v>2098</v>
      </c>
      <c r="U1071" t="s">
        <v>174</v>
      </c>
      <c r="V1071">
        <f>MATCH(D1071,Отчет!$D:$D,0)</f>
        <v>99</v>
      </c>
    </row>
    <row r="1072" spans="1:22" x14ac:dyDescent="0.2">
      <c r="A1072" s="17">
        <v>612409205</v>
      </c>
      <c r="B1072" s="17">
        <v>10</v>
      </c>
      <c r="C1072" s="17" t="s">
        <v>188</v>
      </c>
      <c r="D1072" s="17">
        <v>584534496</v>
      </c>
      <c r="E1072" s="7" t="s">
        <v>365</v>
      </c>
      <c r="F1072" s="7" t="s">
        <v>337</v>
      </c>
      <c r="G1072" s="7" t="s">
        <v>359</v>
      </c>
      <c r="H1072" s="17" t="s">
        <v>366</v>
      </c>
      <c r="I1072" s="7" t="s">
        <v>578</v>
      </c>
      <c r="J1072" s="17">
        <v>4</v>
      </c>
      <c r="K1072" s="17" t="s">
        <v>171</v>
      </c>
      <c r="L1072" s="17" t="s">
        <v>560</v>
      </c>
      <c r="N1072" s="17">
        <v>40</v>
      </c>
      <c r="O1072" s="17">
        <v>4</v>
      </c>
      <c r="P1072" s="17">
        <v>1</v>
      </c>
      <c r="Q1072" s="17">
        <v>1</v>
      </c>
      <c r="R1072">
        <v>508329127</v>
      </c>
      <c r="S1072">
        <v>2098</v>
      </c>
      <c r="U1072" t="s">
        <v>174</v>
      </c>
      <c r="V1072">
        <f>MATCH(D1072,Отчет!$D:$D,0)</f>
        <v>33</v>
      </c>
    </row>
    <row r="1073" spans="1:22" x14ac:dyDescent="0.2">
      <c r="A1073" s="17">
        <v>634236542</v>
      </c>
      <c r="B1073" s="17">
        <v>8</v>
      </c>
      <c r="C1073" s="17" t="s">
        <v>175</v>
      </c>
      <c r="D1073" s="17">
        <v>634137310</v>
      </c>
      <c r="E1073" s="7" t="s">
        <v>550</v>
      </c>
      <c r="F1073" s="7" t="s">
        <v>551</v>
      </c>
      <c r="G1073" s="7" t="s">
        <v>264</v>
      </c>
      <c r="H1073" s="17" t="s">
        <v>552</v>
      </c>
      <c r="I1073" s="7" t="s">
        <v>578</v>
      </c>
      <c r="J1073" s="17">
        <v>4</v>
      </c>
      <c r="K1073" s="17" t="s">
        <v>171</v>
      </c>
      <c r="L1073" s="17" t="s">
        <v>560</v>
      </c>
      <c r="N1073" s="17">
        <v>32</v>
      </c>
      <c r="O1073" s="17">
        <v>4</v>
      </c>
      <c r="P1073" s="17">
        <v>1</v>
      </c>
      <c r="Q1073" s="17">
        <v>0</v>
      </c>
      <c r="R1073">
        <v>508329127</v>
      </c>
      <c r="S1073">
        <v>2098</v>
      </c>
      <c r="T1073" t="s">
        <v>173</v>
      </c>
      <c r="U1073" t="s">
        <v>174</v>
      </c>
      <c r="V1073">
        <f>MATCH(D1073,Отчет!$D:$D,0)</f>
        <v>43</v>
      </c>
    </row>
    <row r="1074" spans="1:22" x14ac:dyDescent="0.2">
      <c r="A1074" s="17">
        <v>612391743</v>
      </c>
      <c r="B1074" s="17">
        <v>2</v>
      </c>
      <c r="C1074" s="17" t="s">
        <v>165</v>
      </c>
      <c r="D1074" s="17">
        <v>605893716</v>
      </c>
      <c r="E1074" s="7" t="s">
        <v>166</v>
      </c>
      <c r="F1074" s="7" t="s">
        <v>167</v>
      </c>
      <c r="G1074" s="7" t="s">
        <v>168</v>
      </c>
      <c r="H1074" s="36" t="s">
        <v>169</v>
      </c>
      <c r="I1074" s="7" t="s">
        <v>578</v>
      </c>
      <c r="J1074" s="17">
        <v>4</v>
      </c>
      <c r="K1074" s="17" t="s">
        <v>171</v>
      </c>
      <c r="L1074" s="17" t="s">
        <v>560</v>
      </c>
      <c r="N1074" s="17">
        <v>0</v>
      </c>
      <c r="O1074" s="17">
        <v>4</v>
      </c>
      <c r="P1074" s="17">
        <v>0</v>
      </c>
      <c r="Q1074" s="17">
        <v>0</v>
      </c>
      <c r="R1074">
        <v>508329127</v>
      </c>
      <c r="S1074">
        <v>2098</v>
      </c>
      <c r="T1074" t="s">
        <v>307</v>
      </c>
      <c r="U1074" t="s">
        <v>174</v>
      </c>
      <c r="V1074">
        <f>MATCH(D1074,Отчет!$D:$D,0)</f>
        <v>112</v>
      </c>
    </row>
    <row r="1075" spans="1:22" x14ac:dyDescent="0.2">
      <c r="A1075" s="17">
        <v>666575206</v>
      </c>
      <c r="B1075" s="17">
        <v>4</v>
      </c>
      <c r="C1075" s="17" t="s">
        <v>209</v>
      </c>
      <c r="D1075" s="17">
        <v>565792652</v>
      </c>
      <c r="E1075" s="7" t="s">
        <v>367</v>
      </c>
      <c r="F1075" s="7" t="s">
        <v>368</v>
      </c>
      <c r="G1075" s="7" t="s">
        <v>369</v>
      </c>
      <c r="H1075" s="17" t="s">
        <v>370</v>
      </c>
      <c r="I1075" s="7" t="s">
        <v>578</v>
      </c>
      <c r="J1075" s="17">
        <v>4</v>
      </c>
      <c r="K1075" s="17" t="s">
        <v>171</v>
      </c>
      <c r="L1075" s="17" t="s">
        <v>560</v>
      </c>
      <c r="N1075" s="17">
        <v>16</v>
      </c>
      <c r="O1075" s="17">
        <v>4</v>
      </c>
      <c r="P1075" s="17">
        <v>1</v>
      </c>
      <c r="Q1075" s="17">
        <v>1</v>
      </c>
      <c r="R1075">
        <v>508329127</v>
      </c>
      <c r="S1075">
        <v>2098</v>
      </c>
      <c r="U1075" t="s">
        <v>174</v>
      </c>
      <c r="V1075">
        <f>MATCH(D1075,Отчет!$D:$D,0)</f>
        <v>123</v>
      </c>
    </row>
    <row r="1076" spans="1:22" x14ac:dyDescent="0.2">
      <c r="A1076" s="17">
        <v>509664936</v>
      </c>
      <c r="B1076" s="17">
        <v>8</v>
      </c>
      <c r="C1076" s="17" t="s">
        <v>175</v>
      </c>
      <c r="D1076" s="17">
        <v>504312044</v>
      </c>
      <c r="E1076" s="7" t="s">
        <v>266</v>
      </c>
      <c r="F1076" s="7" t="s">
        <v>211</v>
      </c>
      <c r="G1076" s="7" t="s">
        <v>267</v>
      </c>
      <c r="H1076" s="17" t="s">
        <v>268</v>
      </c>
      <c r="I1076" s="7" t="s">
        <v>578</v>
      </c>
      <c r="J1076" s="17">
        <v>4</v>
      </c>
      <c r="K1076" s="17" t="s">
        <v>171</v>
      </c>
      <c r="L1076" s="17" t="s">
        <v>560</v>
      </c>
      <c r="N1076" s="17">
        <v>32</v>
      </c>
      <c r="O1076" s="17">
        <v>4</v>
      </c>
      <c r="P1076" s="17">
        <v>1</v>
      </c>
      <c r="Q1076" s="17">
        <v>0</v>
      </c>
      <c r="R1076">
        <v>508329127</v>
      </c>
      <c r="S1076">
        <v>2098</v>
      </c>
      <c r="U1076" t="s">
        <v>174</v>
      </c>
      <c r="V1076">
        <f>MATCH(D1076,Отчет!$D:$D,0)</f>
        <v>37</v>
      </c>
    </row>
    <row r="1077" spans="1:22" x14ac:dyDescent="0.2">
      <c r="A1077" s="17">
        <v>509664195</v>
      </c>
      <c r="B1077" s="17">
        <v>6</v>
      </c>
      <c r="C1077" s="17" t="s">
        <v>165</v>
      </c>
      <c r="D1077" s="17">
        <v>504312066</v>
      </c>
      <c r="E1077" s="7" t="s">
        <v>269</v>
      </c>
      <c r="F1077" s="7" t="s">
        <v>270</v>
      </c>
      <c r="G1077" s="7" t="s">
        <v>271</v>
      </c>
      <c r="H1077" s="17" t="s">
        <v>272</v>
      </c>
      <c r="I1077" s="7" t="s">
        <v>578</v>
      </c>
      <c r="J1077" s="17">
        <v>4</v>
      </c>
      <c r="K1077" s="17" t="s">
        <v>171</v>
      </c>
      <c r="L1077" s="17" t="s">
        <v>560</v>
      </c>
      <c r="N1077" s="17">
        <v>24</v>
      </c>
      <c r="O1077" s="17">
        <v>4</v>
      </c>
      <c r="P1077" s="17">
        <v>1</v>
      </c>
      <c r="Q1077" s="17">
        <v>0</v>
      </c>
      <c r="R1077">
        <v>508329127</v>
      </c>
      <c r="S1077">
        <v>2098</v>
      </c>
      <c r="U1077" t="s">
        <v>174</v>
      </c>
      <c r="V1077">
        <f>MATCH(D1077,Отчет!$D:$D,0)</f>
        <v>58</v>
      </c>
    </row>
    <row r="1078" spans="1:22" x14ac:dyDescent="0.2">
      <c r="A1078" s="17">
        <v>509656453</v>
      </c>
      <c r="B1078" s="17">
        <v>9</v>
      </c>
      <c r="C1078" s="17" t="s">
        <v>209</v>
      </c>
      <c r="D1078" s="17">
        <v>504312097</v>
      </c>
      <c r="E1078" s="7" t="s">
        <v>273</v>
      </c>
      <c r="F1078" s="7" t="s">
        <v>274</v>
      </c>
      <c r="G1078" s="7" t="s">
        <v>275</v>
      </c>
      <c r="H1078" s="17" t="s">
        <v>276</v>
      </c>
      <c r="I1078" s="7" t="s">
        <v>578</v>
      </c>
      <c r="J1078" s="17">
        <v>4</v>
      </c>
      <c r="K1078" s="17" t="s">
        <v>171</v>
      </c>
      <c r="L1078" s="17" t="s">
        <v>560</v>
      </c>
      <c r="N1078" s="17">
        <v>36</v>
      </c>
      <c r="O1078" s="17">
        <v>4</v>
      </c>
      <c r="P1078" s="17">
        <v>1</v>
      </c>
      <c r="Q1078" s="17">
        <v>0</v>
      </c>
      <c r="R1078">
        <v>508329127</v>
      </c>
      <c r="S1078">
        <v>2098</v>
      </c>
      <c r="U1078" t="s">
        <v>174</v>
      </c>
      <c r="V1078">
        <f>MATCH(D1078,Отчет!$D:$D,0)</f>
        <v>60</v>
      </c>
    </row>
    <row r="1079" spans="1:22" x14ac:dyDescent="0.2">
      <c r="A1079" s="17">
        <v>509667670</v>
      </c>
      <c r="B1079" s="17">
        <v>4</v>
      </c>
      <c r="C1079" s="17" t="s">
        <v>188</v>
      </c>
      <c r="D1079" s="17">
        <v>504312123</v>
      </c>
      <c r="E1079" s="7" t="s">
        <v>555</v>
      </c>
      <c r="F1079" s="7" t="s">
        <v>556</v>
      </c>
      <c r="G1079" s="7" t="s">
        <v>557</v>
      </c>
      <c r="H1079" s="17" t="s">
        <v>558</v>
      </c>
      <c r="I1079" s="7" t="s">
        <v>578</v>
      </c>
      <c r="J1079" s="17">
        <v>4</v>
      </c>
      <c r="K1079" s="17" t="s">
        <v>171</v>
      </c>
      <c r="L1079" s="17" t="s">
        <v>560</v>
      </c>
      <c r="N1079" s="17">
        <v>16</v>
      </c>
      <c r="O1079" s="17">
        <v>4</v>
      </c>
      <c r="P1079" s="17">
        <v>1</v>
      </c>
      <c r="Q1079" s="17">
        <v>0</v>
      </c>
      <c r="R1079">
        <v>508329127</v>
      </c>
      <c r="S1079">
        <v>2098</v>
      </c>
      <c r="U1079" t="s">
        <v>174</v>
      </c>
      <c r="V1079">
        <f>MATCH(D1079,Отчет!$D:$D,0)</f>
        <v>127</v>
      </c>
    </row>
    <row r="1080" spans="1:22" x14ac:dyDescent="0.2">
      <c r="A1080" s="17">
        <v>509661618</v>
      </c>
      <c r="B1080" s="17">
        <v>8</v>
      </c>
      <c r="C1080" s="17" t="s">
        <v>175</v>
      </c>
      <c r="D1080" s="17">
        <v>504312147</v>
      </c>
      <c r="E1080" s="7" t="s">
        <v>277</v>
      </c>
      <c r="F1080" s="7" t="s">
        <v>177</v>
      </c>
      <c r="G1080" s="7" t="s">
        <v>278</v>
      </c>
      <c r="H1080" s="17" t="s">
        <v>279</v>
      </c>
      <c r="I1080" s="7" t="s">
        <v>578</v>
      </c>
      <c r="J1080" s="17">
        <v>4</v>
      </c>
      <c r="K1080" s="17" t="s">
        <v>171</v>
      </c>
      <c r="L1080" s="17" t="s">
        <v>560</v>
      </c>
      <c r="N1080" s="17">
        <v>32</v>
      </c>
      <c r="O1080" s="17">
        <v>4</v>
      </c>
      <c r="P1080" s="17">
        <v>1</v>
      </c>
      <c r="Q1080" s="17">
        <v>0</v>
      </c>
      <c r="R1080">
        <v>508329127</v>
      </c>
      <c r="S1080">
        <v>2098</v>
      </c>
      <c r="U1080" t="s">
        <v>174</v>
      </c>
      <c r="V1080">
        <f>MATCH(D1080,Отчет!$D:$D,0)</f>
        <v>67</v>
      </c>
    </row>
    <row r="1081" spans="1:22" x14ac:dyDescent="0.2">
      <c r="A1081" s="17">
        <v>509657258</v>
      </c>
      <c r="B1081" s="17">
        <v>6</v>
      </c>
      <c r="C1081" s="17" t="s">
        <v>188</v>
      </c>
      <c r="D1081" s="17">
        <v>504312181</v>
      </c>
      <c r="E1081" s="7" t="s">
        <v>280</v>
      </c>
      <c r="F1081" s="7" t="s">
        <v>177</v>
      </c>
      <c r="G1081" s="7" t="s">
        <v>186</v>
      </c>
      <c r="H1081" s="17" t="s">
        <v>281</v>
      </c>
      <c r="I1081" s="7" t="s">
        <v>578</v>
      </c>
      <c r="J1081" s="17">
        <v>4</v>
      </c>
      <c r="K1081" s="17" t="s">
        <v>171</v>
      </c>
      <c r="L1081" s="17" t="s">
        <v>560</v>
      </c>
      <c r="N1081" s="17">
        <v>24</v>
      </c>
      <c r="O1081" s="17">
        <v>4</v>
      </c>
      <c r="P1081" s="17">
        <v>1</v>
      </c>
      <c r="Q1081" s="17">
        <v>0</v>
      </c>
      <c r="R1081">
        <v>508329127</v>
      </c>
      <c r="S1081">
        <v>2098</v>
      </c>
      <c r="U1081" t="s">
        <v>174</v>
      </c>
      <c r="V1081">
        <f>MATCH(D1081,Отчет!$D:$D,0)</f>
        <v>92</v>
      </c>
    </row>
    <row r="1082" spans="1:22" x14ac:dyDescent="0.2">
      <c r="A1082" s="17">
        <v>509661528</v>
      </c>
      <c r="B1082" s="17">
        <v>8</v>
      </c>
      <c r="C1082" s="17" t="s">
        <v>175</v>
      </c>
      <c r="D1082" s="17">
        <v>504312221</v>
      </c>
      <c r="E1082" s="7" t="s">
        <v>282</v>
      </c>
      <c r="F1082" s="7" t="s">
        <v>177</v>
      </c>
      <c r="G1082" s="7" t="s">
        <v>283</v>
      </c>
      <c r="H1082" s="17" t="s">
        <v>284</v>
      </c>
      <c r="I1082" s="7" t="s">
        <v>578</v>
      </c>
      <c r="J1082" s="17">
        <v>4</v>
      </c>
      <c r="K1082" s="17" t="s">
        <v>171</v>
      </c>
      <c r="L1082" s="17" t="s">
        <v>560</v>
      </c>
      <c r="N1082" s="17">
        <v>32</v>
      </c>
      <c r="O1082" s="17">
        <v>4</v>
      </c>
      <c r="P1082" s="17">
        <v>1</v>
      </c>
      <c r="Q1082" s="17">
        <v>0</v>
      </c>
      <c r="R1082">
        <v>508329127</v>
      </c>
      <c r="S1082">
        <v>2098</v>
      </c>
      <c r="U1082" t="s">
        <v>174</v>
      </c>
      <c r="V1082">
        <f>MATCH(D1082,Отчет!$D:$D,0)</f>
        <v>81</v>
      </c>
    </row>
    <row r="1083" spans="1:22" x14ac:dyDescent="0.2">
      <c r="A1083" s="17">
        <v>509659657</v>
      </c>
      <c r="B1083" s="17">
        <v>8</v>
      </c>
      <c r="C1083" s="17" t="s">
        <v>165</v>
      </c>
      <c r="D1083" s="17">
        <v>504312248</v>
      </c>
      <c r="E1083" s="7" t="s">
        <v>285</v>
      </c>
      <c r="F1083" s="7" t="s">
        <v>218</v>
      </c>
      <c r="G1083" s="7" t="s">
        <v>186</v>
      </c>
      <c r="H1083" s="17" t="s">
        <v>286</v>
      </c>
      <c r="I1083" s="7" t="s">
        <v>578</v>
      </c>
      <c r="J1083" s="17">
        <v>4</v>
      </c>
      <c r="K1083" s="17" t="s">
        <v>171</v>
      </c>
      <c r="L1083" s="17" t="s">
        <v>560</v>
      </c>
      <c r="N1083" s="17">
        <v>32</v>
      </c>
      <c r="O1083" s="17">
        <v>4</v>
      </c>
      <c r="P1083" s="17">
        <v>1</v>
      </c>
      <c r="Q1083" s="17">
        <v>0</v>
      </c>
      <c r="R1083">
        <v>508329127</v>
      </c>
      <c r="S1083">
        <v>2098</v>
      </c>
      <c r="U1083" t="s">
        <v>174</v>
      </c>
      <c r="V1083">
        <f>MATCH(D1083,Отчет!$D:$D,0)</f>
        <v>32</v>
      </c>
    </row>
    <row r="1084" spans="1:22" x14ac:dyDescent="0.2">
      <c r="A1084" s="17">
        <v>509654672</v>
      </c>
      <c r="B1084" s="17">
        <v>8</v>
      </c>
      <c r="C1084" s="17" t="s">
        <v>165</v>
      </c>
      <c r="D1084" s="17">
        <v>504312270</v>
      </c>
      <c r="E1084" s="7" t="s">
        <v>287</v>
      </c>
      <c r="F1084" s="7" t="s">
        <v>211</v>
      </c>
      <c r="G1084" s="7" t="s">
        <v>278</v>
      </c>
      <c r="H1084" s="17" t="s">
        <v>288</v>
      </c>
      <c r="I1084" s="7" t="s">
        <v>578</v>
      </c>
      <c r="J1084" s="17">
        <v>4</v>
      </c>
      <c r="K1084" s="17" t="s">
        <v>171</v>
      </c>
      <c r="L1084" s="17" t="s">
        <v>560</v>
      </c>
      <c r="N1084" s="17">
        <v>32</v>
      </c>
      <c r="O1084" s="17">
        <v>4</v>
      </c>
      <c r="P1084" s="17">
        <v>1</v>
      </c>
      <c r="Q1084" s="17">
        <v>0</v>
      </c>
      <c r="R1084">
        <v>508329127</v>
      </c>
      <c r="S1084">
        <v>2098</v>
      </c>
      <c r="U1084" t="s">
        <v>174</v>
      </c>
      <c r="V1084">
        <f>MATCH(D1084,Отчет!$D:$D,0)</f>
        <v>34</v>
      </c>
    </row>
    <row r="1085" spans="1:22" x14ac:dyDescent="0.2">
      <c r="A1085" s="17">
        <v>509665518</v>
      </c>
      <c r="B1085" s="17">
        <v>8</v>
      </c>
      <c r="C1085" s="17" t="s">
        <v>175</v>
      </c>
      <c r="D1085" s="17">
        <v>504312301</v>
      </c>
      <c r="E1085" s="7" t="s">
        <v>289</v>
      </c>
      <c r="F1085" s="7" t="s">
        <v>211</v>
      </c>
      <c r="G1085" s="7" t="s">
        <v>290</v>
      </c>
      <c r="H1085" s="17" t="s">
        <v>291</v>
      </c>
      <c r="I1085" s="7" t="s">
        <v>578</v>
      </c>
      <c r="J1085" s="17">
        <v>4</v>
      </c>
      <c r="K1085" s="17" t="s">
        <v>171</v>
      </c>
      <c r="L1085" s="17" t="s">
        <v>560</v>
      </c>
      <c r="N1085" s="17">
        <v>32</v>
      </c>
      <c r="O1085" s="17">
        <v>4</v>
      </c>
      <c r="P1085" s="17">
        <v>1</v>
      </c>
      <c r="Q1085" s="17">
        <v>0</v>
      </c>
      <c r="R1085">
        <v>508329127</v>
      </c>
      <c r="S1085">
        <v>2098</v>
      </c>
      <c r="U1085" t="s">
        <v>174</v>
      </c>
      <c r="V1085">
        <f>MATCH(D1085,Отчет!$D:$D,0)</f>
        <v>64</v>
      </c>
    </row>
    <row r="1086" spans="1:22" x14ac:dyDescent="0.2">
      <c r="A1086" s="17">
        <v>509656145</v>
      </c>
      <c r="D1086" s="17">
        <v>504312325</v>
      </c>
      <c r="E1086" s="7" t="s">
        <v>292</v>
      </c>
      <c r="F1086" s="7" t="s">
        <v>293</v>
      </c>
      <c r="G1086" s="7" t="s">
        <v>294</v>
      </c>
      <c r="H1086" s="17" t="s">
        <v>295</v>
      </c>
      <c r="I1086" s="7" t="s">
        <v>578</v>
      </c>
      <c r="J1086" s="17">
        <v>4</v>
      </c>
      <c r="K1086" s="17" t="s">
        <v>171</v>
      </c>
      <c r="L1086" s="17" t="s">
        <v>560</v>
      </c>
      <c r="M1086" s="17">
        <v>0</v>
      </c>
      <c r="N1086" s="17">
        <v>0</v>
      </c>
      <c r="O1086" s="17">
        <v>4</v>
      </c>
      <c r="Q1086" s="17">
        <v>0</v>
      </c>
      <c r="R1086">
        <v>508329127</v>
      </c>
      <c r="S1086">
        <v>2098</v>
      </c>
      <c r="U1086" t="s">
        <v>174</v>
      </c>
      <c r="V1086">
        <f>MATCH(D1086,Отчет!$D:$D,0)</f>
        <v>136</v>
      </c>
    </row>
    <row r="1087" spans="1:22" x14ac:dyDescent="0.2">
      <c r="A1087" s="17">
        <v>509665971</v>
      </c>
      <c r="B1087" s="17">
        <v>6</v>
      </c>
      <c r="C1087" s="17" t="s">
        <v>165</v>
      </c>
      <c r="D1087" s="17">
        <v>504312356</v>
      </c>
      <c r="E1087" s="7" t="s">
        <v>296</v>
      </c>
      <c r="F1087" s="7" t="s">
        <v>297</v>
      </c>
      <c r="G1087" s="7" t="s">
        <v>267</v>
      </c>
      <c r="H1087" s="17" t="s">
        <v>298</v>
      </c>
      <c r="I1087" s="7" t="s">
        <v>578</v>
      </c>
      <c r="J1087" s="17">
        <v>4</v>
      </c>
      <c r="K1087" s="17" t="s">
        <v>171</v>
      </c>
      <c r="L1087" s="17" t="s">
        <v>560</v>
      </c>
      <c r="N1087" s="17">
        <v>24</v>
      </c>
      <c r="O1087" s="17">
        <v>4</v>
      </c>
      <c r="P1087" s="17">
        <v>1</v>
      </c>
      <c r="Q1087" s="17">
        <v>0</v>
      </c>
      <c r="R1087">
        <v>508329127</v>
      </c>
      <c r="S1087">
        <v>2098</v>
      </c>
      <c r="U1087" t="s">
        <v>174</v>
      </c>
      <c r="V1087">
        <f>MATCH(D1087,Отчет!$D:$D,0)</f>
        <v>86</v>
      </c>
    </row>
    <row r="1088" spans="1:22" x14ac:dyDescent="0.2">
      <c r="A1088" s="17">
        <v>509661780</v>
      </c>
      <c r="B1088" s="17">
        <v>4</v>
      </c>
      <c r="C1088" s="17" t="s">
        <v>188</v>
      </c>
      <c r="D1088" s="17">
        <v>504312383</v>
      </c>
      <c r="E1088" s="7" t="s">
        <v>299</v>
      </c>
      <c r="F1088" s="7" t="s">
        <v>256</v>
      </c>
      <c r="G1088" s="7" t="s">
        <v>207</v>
      </c>
      <c r="H1088" s="17" t="s">
        <v>300</v>
      </c>
      <c r="I1088" s="7" t="s">
        <v>578</v>
      </c>
      <c r="J1088" s="17">
        <v>4</v>
      </c>
      <c r="K1088" s="17" t="s">
        <v>171</v>
      </c>
      <c r="L1088" s="17" t="s">
        <v>560</v>
      </c>
      <c r="N1088" s="17">
        <v>16</v>
      </c>
      <c r="O1088" s="17">
        <v>4</v>
      </c>
      <c r="P1088" s="17">
        <v>1</v>
      </c>
      <c r="Q1088" s="17">
        <v>0</v>
      </c>
      <c r="R1088">
        <v>508329127</v>
      </c>
      <c r="S1088">
        <v>2098</v>
      </c>
      <c r="U1088" t="s">
        <v>174</v>
      </c>
      <c r="V1088">
        <f>MATCH(D1088,Отчет!$D:$D,0)</f>
        <v>116</v>
      </c>
    </row>
    <row r="1089" spans="1:22" x14ac:dyDescent="0.2">
      <c r="A1089" s="17">
        <v>509659257</v>
      </c>
      <c r="B1089" s="17">
        <v>8</v>
      </c>
      <c r="C1089" s="17" t="s">
        <v>209</v>
      </c>
      <c r="D1089" s="17">
        <v>504312413</v>
      </c>
      <c r="E1089" s="7" t="s">
        <v>301</v>
      </c>
      <c r="F1089" s="7" t="s">
        <v>302</v>
      </c>
      <c r="G1089" s="7" t="s">
        <v>303</v>
      </c>
      <c r="H1089" s="17" t="s">
        <v>304</v>
      </c>
      <c r="I1089" s="7" t="s">
        <v>578</v>
      </c>
      <c r="J1089" s="17">
        <v>4</v>
      </c>
      <c r="K1089" s="17" t="s">
        <v>171</v>
      </c>
      <c r="L1089" s="17" t="s">
        <v>560</v>
      </c>
      <c r="N1089" s="17">
        <v>32</v>
      </c>
      <c r="O1089" s="17">
        <v>4</v>
      </c>
      <c r="P1089" s="17">
        <v>1</v>
      </c>
      <c r="Q1089" s="17">
        <v>0</v>
      </c>
      <c r="R1089">
        <v>508329127</v>
      </c>
      <c r="S1089">
        <v>2098</v>
      </c>
      <c r="U1089" t="s">
        <v>174</v>
      </c>
      <c r="V1089">
        <f>MATCH(D1089,Отчет!$D:$D,0)</f>
        <v>83</v>
      </c>
    </row>
    <row r="1090" spans="1:22" x14ac:dyDescent="0.2">
      <c r="A1090" s="17">
        <v>612392459</v>
      </c>
      <c r="B1090" s="17">
        <v>2</v>
      </c>
      <c r="D1090" s="17">
        <v>607258305</v>
      </c>
      <c r="E1090" s="7" t="s">
        <v>545</v>
      </c>
      <c r="F1090" s="7" t="s">
        <v>546</v>
      </c>
      <c r="G1090" s="7" t="s">
        <v>547</v>
      </c>
      <c r="H1090" s="17" t="s">
        <v>548</v>
      </c>
      <c r="I1090" s="7" t="s">
        <v>578</v>
      </c>
      <c r="J1090" s="17">
        <v>4</v>
      </c>
      <c r="K1090" s="17" t="s">
        <v>171</v>
      </c>
      <c r="L1090" s="17" t="s">
        <v>560</v>
      </c>
      <c r="N1090" s="17">
        <v>0</v>
      </c>
      <c r="O1090" s="17">
        <v>4</v>
      </c>
      <c r="P1090" s="17">
        <v>0</v>
      </c>
      <c r="Q1090" s="17">
        <v>0</v>
      </c>
      <c r="R1090">
        <v>508329127</v>
      </c>
      <c r="S1090">
        <v>2098</v>
      </c>
      <c r="T1090" t="s">
        <v>307</v>
      </c>
      <c r="U1090" t="s">
        <v>174</v>
      </c>
      <c r="V1090">
        <f>MATCH(D1090,Отчет!$D:$D,0)</f>
        <v>119</v>
      </c>
    </row>
    <row r="1091" spans="1:22" x14ac:dyDescent="0.2">
      <c r="A1091" s="17">
        <v>612394515</v>
      </c>
      <c r="B1091" s="17">
        <v>6</v>
      </c>
      <c r="C1091" s="17" t="s">
        <v>209</v>
      </c>
      <c r="D1091" s="17">
        <v>605810757</v>
      </c>
      <c r="E1091" s="7" t="s">
        <v>305</v>
      </c>
      <c r="F1091" s="7" t="s">
        <v>211</v>
      </c>
      <c r="G1091" s="7" t="s">
        <v>261</v>
      </c>
      <c r="H1091" s="17" t="s">
        <v>306</v>
      </c>
      <c r="I1091" s="7" t="s">
        <v>578</v>
      </c>
      <c r="J1091" s="17">
        <v>4</v>
      </c>
      <c r="K1091" s="17" t="s">
        <v>171</v>
      </c>
      <c r="L1091" s="17" t="s">
        <v>560</v>
      </c>
      <c r="N1091" s="17">
        <v>24</v>
      </c>
      <c r="O1091" s="17">
        <v>4</v>
      </c>
      <c r="P1091" s="17">
        <v>1</v>
      </c>
      <c r="Q1091" s="17">
        <v>0</v>
      </c>
      <c r="R1091">
        <v>508329127</v>
      </c>
      <c r="S1091">
        <v>2098</v>
      </c>
      <c r="T1091" t="s">
        <v>307</v>
      </c>
      <c r="U1091" t="s">
        <v>174</v>
      </c>
      <c r="V1091">
        <f>MATCH(D1091,Отчет!$D:$D,0)</f>
        <v>25</v>
      </c>
    </row>
    <row r="1092" spans="1:22" x14ac:dyDescent="0.2">
      <c r="A1092" s="17">
        <v>509659170</v>
      </c>
      <c r="B1092" s="17">
        <v>5</v>
      </c>
      <c r="C1092" s="17" t="s">
        <v>188</v>
      </c>
      <c r="D1092" s="17">
        <v>499630577</v>
      </c>
      <c r="E1092" s="7" t="s">
        <v>308</v>
      </c>
      <c r="F1092" s="7" t="s">
        <v>177</v>
      </c>
      <c r="G1092" s="7" t="s">
        <v>309</v>
      </c>
      <c r="H1092" s="17" t="s">
        <v>310</v>
      </c>
      <c r="I1092" s="7" t="s">
        <v>578</v>
      </c>
      <c r="J1092" s="17">
        <v>4</v>
      </c>
      <c r="K1092" s="17" t="s">
        <v>171</v>
      </c>
      <c r="L1092" s="17" t="s">
        <v>560</v>
      </c>
      <c r="N1092" s="17">
        <v>20</v>
      </c>
      <c r="O1092" s="17">
        <v>4</v>
      </c>
      <c r="P1092" s="17">
        <v>1</v>
      </c>
      <c r="Q1092" s="17">
        <v>0</v>
      </c>
      <c r="R1092">
        <v>508329127</v>
      </c>
      <c r="S1092">
        <v>2098</v>
      </c>
      <c r="U1092" t="s">
        <v>174</v>
      </c>
      <c r="V1092">
        <f>MATCH(D1092,Отчет!$D:$D,0)</f>
        <v>68</v>
      </c>
    </row>
    <row r="1093" spans="1:22" x14ac:dyDescent="0.2">
      <c r="A1093" s="17">
        <v>509663388</v>
      </c>
      <c r="B1093" s="17">
        <v>6</v>
      </c>
      <c r="C1093" s="17" t="s">
        <v>216</v>
      </c>
      <c r="D1093" s="17">
        <v>499630607</v>
      </c>
      <c r="E1093" s="7" t="s">
        <v>311</v>
      </c>
      <c r="F1093" s="7" t="s">
        <v>177</v>
      </c>
      <c r="G1093" s="7" t="s">
        <v>312</v>
      </c>
      <c r="H1093" s="17" t="s">
        <v>313</v>
      </c>
      <c r="I1093" s="7" t="s">
        <v>578</v>
      </c>
      <c r="J1093" s="17">
        <v>4</v>
      </c>
      <c r="K1093" s="17" t="s">
        <v>171</v>
      </c>
      <c r="L1093" s="17" t="s">
        <v>560</v>
      </c>
      <c r="N1093" s="17">
        <v>24</v>
      </c>
      <c r="O1093" s="17">
        <v>4</v>
      </c>
      <c r="P1093" s="17">
        <v>1</v>
      </c>
      <c r="Q1093" s="17">
        <v>0</v>
      </c>
      <c r="R1093">
        <v>508329127</v>
      </c>
      <c r="S1093">
        <v>2098</v>
      </c>
      <c r="U1093" t="s">
        <v>174</v>
      </c>
      <c r="V1093">
        <f>MATCH(D1093,Отчет!$D:$D,0)</f>
        <v>117</v>
      </c>
    </row>
    <row r="1094" spans="1:22" x14ac:dyDescent="0.2">
      <c r="A1094" s="17">
        <v>509664475</v>
      </c>
      <c r="B1094" s="17">
        <v>7</v>
      </c>
      <c r="D1094" s="17">
        <v>499630637</v>
      </c>
      <c r="E1094" s="7" t="s">
        <v>314</v>
      </c>
      <c r="F1094" s="7" t="s">
        <v>315</v>
      </c>
      <c r="G1094" s="7" t="s">
        <v>316</v>
      </c>
      <c r="H1094" s="17" t="s">
        <v>317</v>
      </c>
      <c r="I1094" s="7" t="s">
        <v>578</v>
      </c>
      <c r="J1094" s="17">
        <v>4</v>
      </c>
      <c r="K1094" s="17" t="s">
        <v>171</v>
      </c>
      <c r="L1094" s="17" t="s">
        <v>560</v>
      </c>
      <c r="N1094" s="17">
        <v>28</v>
      </c>
      <c r="O1094" s="17">
        <v>4</v>
      </c>
      <c r="P1094" s="17">
        <v>1</v>
      </c>
      <c r="Q1094" s="17">
        <v>0</v>
      </c>
      <c r="R1094">
        <v>508329127</v>
      </c>
      <c r="S1094">
        <v>2098</v>
      </c>
      <c r="U1094" t="s">
        <v>174</v>
      </c>
      <c r="V1094">
        <f>MATCH(D1094,Отчет!$D:$D,0)</f>
        <v>110</v>
      </c>
    </row>
    <row r="1095" spans="1:22" x14ac:dyDescent="0.2">
      <c r="A1095" s="17">
        <v>509667186</v>
      </c>
      <c r="D1095" s="17">
        <v>499630659</v>
      </c>
      <c r="E1095" s="7" t="s">
        <v>318</v>
      </c>
      <c r="F1095" s="7" t="s">
        <v>248</v>
      </c>
      <c r="G1095" s="7" t="s">
        <v>199</v>
      </c>
      <c r="H1095" s="17" t="s">
        <v>319</v>
      </c>
      <c r="I1095" s="7" t="s">
        <v>578</v>
      </c>
      <c r="J1095" s="17">
        <v>4</v>
      </c>
      <c r="K1095" s="17" t="s">
        <v>171</v>
      </c>
      <c r="L1095" s="17" t="s">
        <v>560</v>
      </c>
      <c r="M1095" s="17">
        <v>0</v>
      </c>
      <c r="N1095" s="17">
        <v>0</v>
      </c>
      <c r="O1095" s="17">
        <v>4</v>
      </c>
      <c r="Q1095" s="17">
        <v>0</v>
      </c>
      <c r="R1095">
        <v>508329127</v>
      </c>
      <c r="S1095">
        <v>2098</v>
      </c>
      <c r="U1095" t="s">
        <v>174</v>
      </c>
      <c r="V1095">
        <f>MATCH(D1095,Отчет!$D:$D,0)</f>
        <v>133</v>
      </c>
    </row>
    <row r="1096" spans="1:22" x14ac:dyDescent="0.2">
      <c r="A1096" s="17">
        <v>509659009</v>
      </c>
      <c r="B1096" s="17">
        <v>9</v>
      </c>
      <c r="C1096" s="17" t="s">
        <v>209</v>
      </c>
      <c r="D1096" s="17">
        <v>499630689</v>
      </c>
      <c r="E1096" s="7" t="s">
        <v>320</v>
      </c>
      <c r="F1096" s="7" t="s">
        <v>321</v>
      </c>
      <c r="G1096" s="7" t="s">
        <v>186</v>
      </c>
      <c r="H1096" s="17" t="s">
        <v>322</v>
      </c>
      <c r="I1096" s="7" t="s">
        <v>578</v>
      </c>
      <c r="J1096" s="17">
        <v>4</v>
      </c>
      <c r="K1096" s="17" t="s">
        <v>171</v>
      </c>
      <c r="L1096" s="17" t="s">
        <v>560</v>
      </c>
      <c r="N1096" s="17">
        <v>36</v>
      </c>
      <c r="O1096" s="17">
        <v>4</v>
      </c>
      <c r="P1096" s="17">
        <v>1</v>
      </c>
      <c r="Q1096" s="17">
        <v>0</v>
      </c>
      <c r="R1096">
        <v>508329127</v>
      </c>
      <c r="S1096">
        <v>2098</v>
      </c>
      <c r="U1096" t="s">
        <v>174</v>
      </c>
      <c r="V1096">
        <f>MATCH(D1096,Отчет!$D:$D,0)</f>
        <v>17</v>
      </c>
    </row>
    <row r="1097" spans="1:22" x14ac:dyDescent="0.2">
      <c r="A1097" s="17">
        <v>509656665</v>
      </c>
      <c r="B1097" s="17">
        <v>7</v>
      </c>
      <c r="C1097" s="17" t="s">
        <v>165</v>
      </c>
      <c r="D1097" s="17">
        <v>504311465</v>
      </c>
      <c r="E1097" s="7" t="s">
        <v>184</v>
      </c>
      <c r="F1097" s="7" t="s">
        <v>185</v>
      </c>
      <c r="G1097" s="7" t="s">
        <v>186</v>
      </c>
      <c r="H1097" s="17" t="s">
        <v>187</v>
      </c>
      <c r="I1097" s="7" t="s">
        <v>578</v>
      </c>
      <c r="J1097" s="17">
        <v>4</v>
      </c>
      <c r="K1097" s="17" t="s">
        <v>171</v>
      </c>
      <c r="L1097" s="17" t="s">
        <v>560</v>
      </c>
      <c r="N1097" s="17">
        <v>28</v>
      </c>
      <c r="O1097" s="17">
        <v>4</v>
      </c>
      <c r="P1097" s="17">
        <v>1</v>
      </c>
      <c r="Q1097" s="17">
        <v>0</v>
      </c>
      <c r="R1097">
        <v>508329127</v>
      </c>
      <c r="S1097">
        <v>2098</v>
      </c>
      <c r="U1097" t="s">
        <v>174</v>
      </c>
      <c r="V1097">
        <f>MATCH(D1097,Отчет!$D:$D,0)</f>
        <v>62</v>
      </c>
    </row>
    <row r="1098" spans="1:22" x14ac:dyDescent="0.2">
      <c r="A1098" s="17">
        <v>509666468</v>
      </c>
      <c r="B1098" s="17">
        <v>4</v>
      </c>
      <c r="C1098" s="17" t="s">
        <v>188</v>
      </c>
      <c r="D1098" s="17">
        <v>504311495</v>
      </c>
      <c r="E1098" s="7" t="s">
        <v>189</v>
      </c>
      <c r="F1098" s="7" t="s">
        <v>190</v>
      </c>
      <c r="G1098" s="7" t="s">
        <v>191</v>
      </c>
      <c r="H1098" s="17" t="s">
        <v>192</v>
      </c>
      <c r="I1098" s="7" t="s">
        <v>578</v>
      </c>
      <c r="J1098" s="17">
        <v>4</v>
      </c>
      <c r="K1098" s="17" t="s">
        <v>171</v>
      </c>
      <c r="L1098" s="17" t="s">
        <v>560</v>
      </c>
      <c r="N1098" s="17">
        <v>16</v>
      </c>
      <c r="O1098" s="17">
        <v>4</v>
      </c>
      <c r="P1098" s="17">
        <v>1</v>
      </c>
      <c r="Q1098" s="17">
        <v>0</v>
      </c>
      <c r="R1098">
        <v>508329127</v>
      </c>
      <c r="S1098">
        <v>2098</v>
      </c>
      <c r="U1098" t="s">
        <v>174</v>
      </c>
      <c r="V1098">
        <f>MATCH(D1098,Отчет!$D:$D,0)</f>
        <v>124</v>
      </c>
    </row>
    <row r="1099" spans="1:22" x14ac:dyDescent="0.2">
      <c r="A1099" s="17">
        <v>509659346</v>
      </c>
      <c r="B1099" s="17">
        <v>4</v>
      </c>
      <c r="C1099" s="17" t="s">
        <v>188</v>
      </c>
      <c r="D1099" s="17">
        <v>504311517</v>
      </c>
      <c r="E1099" s="7" t="s">
        <v>193</v>
      </c>
      <c r="F1099" s="7" t="s">
        <v>194</v>
      </c>
      <c r="G1099" s="7" t="s">
        <v>195</v>
      </c>
      <c r="H1099" s="17" t="s">
        <v>196</v>
      </c>
      <c r="I1099" s="7" t="s">
        <v>578</v>
      </c>
      <c r="J1099" s="17">
        <v>4</v>
      </c>
      <c r="K1099" s="17" t="s">
        <v>171</v>
      </c>
      <c r="L1099" s="17" t="s">
        <v>560</v>
      </c>
      <c r="N1099" s="17">
        <v>16</v>
      </c>
      <c r="O1099" s="17">
        <v>4</v>
      </c>
      <c r="P1099" s="17">
        <v>1</v>
      </c>
      <c r="Q1099" s="17">
        <v>0</v>
      </c>
      <c r="R1099">
        <v>508329127</v>
      </c>
      <c r="S1099">
        <v>2098</v>
      </c>
      <c r="U1099" t="s">
        <v>174</v>
      </c>
      <c r="V1099">
        <f>MATCH(D1099,Отчет!$D:$D,0)</f>
        <v>121</v>
      </c>
    </row>
    <row r="1100" spans="1:22" x14ac:dyDescent="0.2">
      <c r="A1100" s="17">
        <v>509659432</v>
      </c>
      <c r="B1100" s="17">
        <v>8</v>
      </c>
      <c r="C1100" s="17" t="s">
        <v>165</v>
      </c>
      <c r="D1100" s="17">
        <v>504311547</v>
      </c>
      <c r="E1100" s="7" t="s">
        <v>197</v>
      </c>
      <c r="F1100" s="7" t="s">
        <v>198</v>
      </c>
      <c r="G1100" s="7" t="s">
        <v>199</v>
      </c>
      <c r="H1100" s="17" t="s">
        <v>200</v>
      </c>
      <c r="I1100" s="7" t="s">
        <v>578</v>
      </c>
      <c r="J1100" s="17">
        <v>4</v>
      </c>
      <c r="K1100" s="17" t="s">
        <v>171</v>
      </c>
      <c r="L1100" s="17" t="s">
        <v>560</v>
      </c>
      <c r="N1100" s="17">
        <v>32</v>
      </c>
      <c r="O1100" s="17">
        <v>4</v>
      </c>
      <c r="P1100" s="17">
        <v>1</v>
      </c>
      <c r="Q1100" s="17">
        <v>0</v>
      </c>
      <c r="R1100">
        <v>508329127</v>
      </c>
      <c r="S1100">
        <v>2098</v>
      </c>
      <c r="U1100" t="s">
        <v>174</v>
      </c>
      <c r="V1100">
        <f>MATCH(D1100,Отчет!$D:$D,0)</f>
        <v>19</v>
      </c>
    </row>
    <row r="1101" spans="1:22" x14ac:dyDescent="0.2">
      <c r="A1101" s="17">
        <v>509663306</v>
      </c>
      <c r="B1101" s="17">
        <v>9</v>
      </c>
      <c r="C1101" s="17" t="s">
        <v>175</v>
      </c>
      <c r="D1101" s="17">
        <v>504311573</v>
      </c>
      <c r="E1101" s="7" t="s">
        <v>201</v>
      </c>
      <c r="F1101" s="7" t="s">
        <v>202</v>
      </c>
      <c r="G1101" s="7" t="s">
        <v>203</v>
      </c>
      <c r="H1101" s="17" t="s">
        <v>204</v>
      </c>
      <c r="I1101" s="7" t="s">
        <v>578</v>
      </c>
      <c r="J1101" s="17">
        <v>4</v>
      </c>
      <c r="K1101" s="17" t="s">
        <v>171</v>
      </c>
      <c r="L1101" s="17" t="s">
        <v>560</v>
      </c>
      <c r="N1101" s="17">
        <v>36</v>
      </c>
      <c r="O1101" s="17">
        <v>4</v>
      </c>
      <c r="P1101" s="17">
        <v>1</v>
      </c>
      <c r="Q1101" s="17">
        <v>0</v>
      </c>
      <c r="R1101">
        <v>508329127</v>
      </c>
      <c r="S1101">
        <v>2098</v>
      </c>
      <c r="U1101" t="s">
        <v>174</v>
      </c>
      <c r="V1101">
        <f>MATCH(D1101,Отчет!$D:$D,0)</f>
        <v>26</v>
      </c>
    </row>
    <row r="1102" spans="1:22" x14ac:dyDescent="0.2">
      <c r="A1102" s="17">
        <v>509663946</v>
      </c>
      <c r="B1102" s="17">
        <v>7</v>
      </c>
      <c r="C1102" s="17" t="s">
        <v>175</v>
      </c>
      <c r="D1102" s="17">
        <v>504311597</v>
      </c>
      <c r="E1102" s="7" t="s">
        <v>205</v>
      </c>
      <c r="F1102" s="7" t="s">
        <v>206</v>
      </c>
      <c r="G1102" s="7" t="s">
        <v>207</v>
      </c>
      <c r="H1102" s="17" t="s">
        <v>208</v>
      </c>
      <c r="I1102" s="7" t="s">
        <v>578</v>
      </c>
      <c r="J1102" s="17">
        <v>4</v>
      </c>
      <c r="K1102" s="17" t="s">
        <v>171</v>
      </c>
      <c r="L1102" s="17" t="s">
        <v>560</v>
      </c>
      <c r="N1102" s="17">
        <v>28</v>
      </c>
      <c r="O1102" s="17">
        <v>4</v>
      </c>
      <c r="P1102" s="17">
        <v>1</v>
      </c>
      <c r="Q1102" s="17">
        <v>0</v>
      </c>
      <c r="R1102">
        <v>508329127</v>
      </c>
      <c r="S1102">
        <v>2098</v>
      </c>
      <c r="U1102" t="s">
        <v>174</v>
      </c>
      <c r="V1102">
        <f>MATCH(D1102,Отчет!$D:$D,0)</f>
        <v>103</v>
      </c>
    </row>
    <row r="1103" spans="1:22" x14ac:dyDescent="0.2">
      <c r="A1103" s="17">
        <v>509661394</v>
      </c>
      <c r="B1103" s="17">
        <v>6</v>
      </c>
      <c r="C1103" s="17" t="s">
        <v>209</v>
      </c>
      <c r="D1103" s="17">
        <v>504311635</v>
      </c>
      <c r="E1103" s="7" t="s">
        <v>210</v>
      </c>
      <c r="F1103" s="7" t="s">
        <v>211</v>
      </c>
      <c r="G1103" s="7" t="s">
        <v>207</v>
      </c>
      <c r="H1103" s="17" t="s">
        <v>212</v>
      </c>
      <c r="I1103" s="7" t="s">
        <v>578</v>
      </c>
      <c r="J1103" s="17">
        <v>4</v>
      </c>
      <c r="K1103" s="17" t="s">
        <v>171</v>
      </c>
      <c r="L1103" s="17" t="s">
        <v>560</v>
      </c>
      <c r="N1103" s="17">
        <v>24</v>
      </c>
      <c r="O1103" s="17">
        <v>4</v>
      </c>
      <c r="P1103" s="17">
        <v>1</v>
      </c>
      <c r="Q1103" s="17">
        <v>0</v>
      </c>
      <c r="R1103">
        <v>508329127</v>
      </c>
      <c r="S1103">
        <v>2098</v>
      </c>
      <c r="U1103" t="s">
        <v>174</v>
      </c>
      <c r="V1103">
        <f>MATCH(D1103,Отчет!$D:$D,0)</f>
        <v>61</v>
      </c>
    </row>
    <row r="1104" spans="1:22" x14ac:dyDescent="0.2">
      <c r="A1104" s="17">
        <v>509662683</v>
      </c>
      <c r="B1104" s="17">
        <v>6</v>
      </c>
      <c r="C1104" s="17" t="s">
        <v>209</v>
      </c>
      <c r="D1104" s="17">
        <v>504311677</v>
      </c>
      <c r="E1104" s="7" t="s">
        <v>213</v>
      </c>
      <c r="F1104" s="7" t="s">
        <v>214</v>
      </c>
      <c r="G1104" s="7" t="s">
        <v>186</v>
      </c>
      <c r="H1104" s="17" t="s">
        <v>215</v>
      </c>
      <c r="I1104" s="7" t="s">
        <v>578</v>
      </c>
      <c r="J1104" s="17">
        <v>4</v>
      </c>
      <c r="K1104" s="17" t="s">
        <v>171</v>
      </c>
      <c r="L1104" s="17" t="s">
        <v>560</v>
      </c>
      <c r="N1104" s="17">
        <v>24</v>
      </c>
      <c r="O1104" s="17">
        <v>4</v>
      </c>
      <c r="P1104" s="17">
        <v>1</v>
      </c>
      <c r="Q1104" s="17">
        <v>0</v>
      </c>
      <c r="R1104">
        <v>508329127</v>
      </c>
      <c r="S1104">
        <v>2098</v>
      </c>
      <c r="U1104" t="s">
        <v>174</v>
      </c>
      <c r="V1104">
        <f>MATCH(D1104,Отчет!$D:$D,0)</f>
        <v>78</v>
      </c>
    </row>
    <row r="1105" spans="1:22" x14ac:dyDescent="0.2">
      <c r="A1105" s="17">
        <v>509666298</v>
      </c>
      <c r="B1105" s="17">
        <v>6</v>
      </c>
      <c r="C1105" s="17" t="s">
        <v>216</v>
      </c>
      <c r="D1105" s="17">
        <v>504311701</v>
      </c>
      <c r="E1105" s="7" t="s">
        <v>217</v>
      </c>
      <c r="F1105" s="7" t="s">
        <v>218</v>
      </c>
      <c r="G1105" s="7" t="s">
        <v>219</v>
      </c>
      <c r="H1105" s="17" t="s">
        <v>220</v>
      </c>
      <c r="I1105" s="7" t="s">
        <v>578</v>
      </c>
      <c r="J1105" s="17">
        <v>4</v>
      </c>
      <c r="K1105" s="17" t="s">
        <v>171</v>
      </c>
      <c r="L1105" s="17" t="s">
        <v>560</v>
      </c>
      <c r="N1105" s="17">
        <v>24</v>
      </c>
      <c r="O1105" s="17">
        <v>4</v>
      </c>
      <c r="P1105" s="17">
        <v>1</v>
      </c>
      <c r="Q1105" s="17">
        <v>0</v>
      </c>
      <c r="R1105">
        <v>508329127</v>
      </c>
      <c r="S1105">
        <v>2098</v>
      </c>
      <c r="U1105" t="s">
        <v>174</v>
      </c>
      <c r="V1105">
        <f>MATCH(D1105,Отчет!$D:$D,0)</f>
        <v>75</v>
      </c>
    </row>
    <row r="1106" spans="1:22" x14ac:dyDescent="0.2">
      <c r="A1106" s="17">
        <v>509666177</v>
      </c>
      <c r="B1106" s="17">
        <v>4</v>
      </c>
      <c r="C1106" s="17" t="s">
        <v>209</v>
      </c>
      <c r="D1106" s="17">
        <v>504311731</v>
      </c>
      <c r="E1106" s="7" t="s">
        <v>221</v>
      </c>
      <c r="F1106" s="7" t="s">
        <v>222</v>
      </c>
      <c r="G1106" s="7" t="s">
        <v>223</v>
      </c>
      <c r="H1106" s="17" t="s">
        <v>224</v>
      </c>
      <c r="I1106" s="7" t="s">
        <v>578</v>
      </c>
      <c r="J1106" s="17">
        <v>4</v>
      </c>
      <c r="K1106" s="17" t="s">
        <v>171</v>
      </c>
      <c r="L1106" s="17" t="s">
        <v>560</v>
      </c>
      <c r="N1106" s="17">
        <v>16</v>
      </c>
      <c r="O1106" s="17">
        <v>4</v>
      </c>
      <c r="P1106" s="17">
        <v>1</v>
      </c>
      <c r="Q1106" s="17">
        <v>0</v>
      </c>
      <c r="R1106">
        <v>508329127</v>
      </c>
      <c r="S1106">
        <v>2098</v>
      </c>
      <c r="U1106" t="s">
        <v>174</v>
      </c>
      <c r="V1106">
        <f>MATCH(D1106,Отчет!$D:$D,0)</f>
        <v>102</v>
      </c>
    </row>
    <row r="1107" spans="1:22" x14ac:dyDescent="0.2">
      <c r="A1107" s="17">
        <v>509647982</v>
      </c>
      <c r="B1107" s="17">
        <v>10</v>
      </c>
      <c r="C1107" s="17" t="s">
        <v>209</v>
      </c>
      <c r="D1107" s="17">
        <v>504311762</v>
      </c>
      <c r="E1107" s="7" t="s">
        <v>225</v>
      </c>
      <c r="F1107" s="7" t="s">
        <v>226</v>
      </c>
      <c r="G1107" s="7" t="s">
        <v>186</v>
      </c>
      <c r="H1107" s="17" t="s">
        <v>227</v>
      </c>
      <c r="I1107" s="7" t="s">
        <v>578</v>
      </c>
      <c r="J1107" s="17">
        <v>4</v>
      </c>
      <c r="K1107" s="17" t="s">
        <v>171</v>
      </c>
      <c r="L1107" s="17" t="s">
        <v>560</v>
      </c>
      <c r="N1107" s="17">
        <v>40</v>
      </c>
      <c r="O1107" s="17">
        <v>4</v>
      </c>
      <c r="P1107" s="17">
        <v>1</v>
      </c>
      <c r="Q1107" s="17">
        <v>0</v>
      </c>
      <c r="R1107">
        <v>508329127</v>
      </c>
      <c r="S1107">
        <v>2098</v>
      </c>
      <c r="U1107" t="s">
        <v>174</v>
      </c>
      <c r="V1107">
        <f>MATCH(D1107,Отчет!$D:$D,0)</f>
        <v>13</v>
      </c>
    </row>
    <row r="1108" spans="1:22" x14ac:dyDescent="0.2">
      <c r="A1108" s="17">
        <v>509660244</v>
      </c>
      <c r="B1108" s="17">
        <v>5</v>
      </c>
      <c r="C1108" s="17" t="s">
        <v>209</v>
      </c>
      <c r="D1108" s="17">
        <v>504311785</v>
      </c>
      <c r="E1108" s="7" t="s">
        <v>228</v>
      </c>
      <c r="F1108" s="7" t="s">
        <v>229</v>
      </c>
      <c r="G1108" s="7" t="s">
        <v>230</v>
      </c>
      <c r="H1108" s="17" t="s">
        <v>231</v>
      </c>
      <c r="I1108" s="7" t="s">
        <v>578</v>
      </c>
      <c r="J1108" s="17">
        <v>4</v>
      </c>
      <c r="K1108" s="17" t="s">
        <v>171</v>
      </c>
      <c r="L1108" s="17" t="s">
        <v>560</v>
      </c>
      <c r="N1108" s="17">
        <v>20</v>
      </c>
      <c r="O1108" s="17">
        <v>4</v>
      </c>
      <c r="P1108" s="17">
        <v>1</v>
      </c>
      <c r="Q1108" s="17">
        <v>0</v>
      </c>
      <c r="R1108">
        <v>508329127</v>
      </c>
      <c r="S1108">
        <v>2098</v>
      </c>
      <c r="U1108" t="s">
        <v>174</v>
      </c>
      <c r="V1108">
        <f>MATCH(D1108,Отчет!$D:$D,0)</f>
        <v>93</v>
      </c>
    </row>
    <row r="1109" spans="1:22" x14ac:dyDescent="0.2">
      <c r="A1109" s="17">
        <v>509658337</v>
      </c>
      <c r="B1109" s="17">
        <v>4</v>
      </c>
      <c r="C1109" s="17" t="s">
        <v>216</v>
      </c>
      <c r="D1109" s="17">
        <v>504311816</v>
      </c>
      <c r="E1109" s="7" t="s">
        <v>232</v>
      </c>
      <c r="F1109" s="7" t="s">
        <v>233</v>
      </c>
      <c r="G1109" s="7" t="s">
        <v>234</v>
      </c>
      <c r="H1109" s="17" t="s">
        <v>235</v>
      </c>
      <c r="I1109" s="7" t="s">
        <v>578</v>
      </c>
      <c r="J1109" s="17">
        <v>4</v>
      </c>
      <c r="K1109" s="17" t="s">
        <v>171</v>
      </c>
      <c r="L1109" s="17" t="s">
        <v>560</v>
      </c>
      <c r="N1109" s="17">
        <v>16</v>
      </c>
      <c r="O1109" s="17">
        <v>4</v>
      </c>
      <c r="P1109" s="17">
        <v>1</v>
      </c>
      <c r="Q1109" s="17">
        <v>0</v>
      </c>
      <c r="R1109">
        <v>508329127</v>
      </c>
      <c r="S1109">
        <v>2098</v>
      </c>
      <c r="U1109" t="s">
        <v>174</v>
      </c>
      <c r="V1109">
        <f>MATCH(D1109,Отчет!$D:$D,0)</f>
        <v>130</v>
      </c>
    </row>
    <row r="1110" spans="1:22" x14ac:dyDescent="0.2">
      <c r="A1110" s="17">
        <v>509660622</v>
      </c>
      <c r="B1110" s="17">
        <v>7</v>
      </c>
      <c r="C1110" s="17" t="s">
        <v>188</v>
      </c>
      <c r="D1110" s="17">
        <v>504311838</v>
      </c>
      <c r="E1110" s="7" t="s">
        <v>236</v>
      </c>
      <c r="F1110" s="7" t="s">
        <v>237</v>
      </c>
      <c r="G1110" s="7" t="s">
        <v>238</v>
      </c>
      <c r="H1110" s="17" t="s">
        <v>239</v>
      </c>
      <c r="I1110" s="7" t="s">
        <v>578</v>
      </c>
      <c r="J1110" s="17">
        <v>4</v>
      </c>
      <c r="K1110" s="17" t="s">
        <v>171</v>
      </c>
      <c r="L1110" s="17" t="s">
        <v>560</v>
      </c>
      <c r="N1110" s="17">
        <v>28</v>
      </c>
      <c r="O1110" s="17">
        <v>4</v>
      </c>
      <c r="P1110" s="17">
        <v>1</v>
      </c>
      <c r="Q1110" s="17">
        <v>0</v>
      </c>
      <c r="R1110">
        <v>508329127</v>
      </c>
      <c r="S1110">
        <v>2098</v>
      </c>
      <c r="U1110" t="s">
        <v>174</v>
      </c>
      <c r="V1110">
        <f>MATCH(D1110,Отчет!$D:$D,0)</f>
        <v>88</v>
      </c>
    </row>
    <row r="1111" spans="1:22" x14ac:dyDescent="0.2">
      <c r="A1111" s="17">
        <v>509654820</v>
      </c>
      <c r="B1111" s="17">
        <v>7</v>
      </c>
      <c r="C1111" s="17" t="s">
        <v>209</v>
      </c>
      <c r="D1111" s="17">
        <v>504311861</v>
      </c>
      <c r="E1111" s="7" t="s">
        <v>240</v>
      </c>
      <c r="F1111" s="7" t="s">
        <v>241</v>
      </c>
      <c r="G1111" s="7" t="s">
        <v>242</v>
      </c>
      <c r="H1111" s="17" t="s">
        <v>243</v>
      </c>
      <c r="I1111" s="7" t="s">
        <v>578</v>
      </c>
      <c r="J1111" s="17">
        <v>4</v>
      </c>
      <c r="K1111" s="17" t="s">
        <v>171</v>
      </c>
      <c r="L1111" s="17" t="s">
        <v>560</v>
      </c>
      <c r="N1111" s="17">
        <v>28</v>
      </c>
      <c r="O1111" s="17">
        <v>4</v>
      </c>
      <c r="P1111" s="17">
        <v>1</v>
      </c>
      <c r="Q1111" s="17">
        <v>0</v>
      </c>
      <c r="R1111">
        <v>508329127</v>
      </c>
      <c r="S1111">
        <v>2098</v>
      </c>
      <c r="U1111" t="s">
        <v>174</v>
      </c>
      <c r="V1111">
        <f>MATCH(D1111,Отчет!$D:$D,0)</f>
        <v>85</v>
      </c>
    </row>
    <row r="1112" spans="1:22" x14ac:dyDescent="0.2">
      <c r="A1112" s="17">
        <v>509663467</v>
      </c>
      <c r="B1112" s="17">
        <v>4</v>
      </c>
      <c r="C1112" s="17" t="s">
        <v>216</v>
      </c>
      <c r="D1112" s="17">
        <v>504311887</v>
      </c>
      <c r="E1112" s="7" t="s">
        <v>244</v>
      </c>
      <c r="F1112" s="7" t="s">
        <v>211</v>
      </c>
      <c r="G1112" s="7" t="s">
        <v>245</v>
      </c>
      <c r="H1112" s="17" t="s">
        <v>246</v>
      </c>
      <c r="I1112" s="7" t="s">
        <v>578</v>
      </c>
      <c r="J1112" s="17">
        <v>4</v>
      </c>
      <c r="K1112" s="17" t="s">
        <v>171</v>
      </c>
      <c r="L1112" s="17" t="s">
        <v>560</v>
      </c>
      <c r="N1112" s="17">
        <v>16</v>
      </c>
      <c r="O1112" s="17">
        <v>4</v>
      </c>
      <c r="P1112" s="17">
        <v>1</v>
      </c>
      <c r="Q1112" s="17">
        <v>0</v>
      </c>
      <c r="R1112">
        <v>508329127</v>
      </c>
      <c r="S1112">
        <v>2098</v>
      </c>
      <c r="U1112" t="s">
        <v>174</v>
      </c>
      <c r="V1112">
        <f>MATCH(D1112,Отчет!$D:$D,0)</f>
        <v>125</v>
      </c>
    </row>
    <row r="1113" spans="1:22" x14ac:dyDescent="0.2">
      <c r="A1113" s="17">
        <v>509657928</v>
      </c>
      <c r="D1113" s="17">
        <v>504311915</v>
      </c>
      <c r="E1113" s="7" t="s">
        <v>247</v>
      </c>
      <c r="F1113" s="7" t="s">
        <v>248</v>
      </c>
      <c r="G1113" s="7" t="s">
        <v>249</v>
      </c>
      <c r="H1113" s="17" t="s">
        <v>250</v>
      </c>
      <c r="I1113" s="7" t="s">
        <v>578</v>
      </c>
      <c r="J1113" s="17">
        <v>4</v>
      </c>
      <c r="K1113" s="17" t="s">
        <v>171</v>
      </c>
      <c r="L1113" s="17" t="s">
        <v>560</v>
      </c>
      <c r="N1113" s="17">
        <v>0</v>
      </c>
      <c r="O1113" s="17">
        <v>4</v>
      </c>
      <c r="Q1113" s="17">
        <v>0</v>
      </c>
      <c r="R1113">
        <v>508329127</v>
      </c>
      <c r="S1113">
        <v>2098</v>
      </c>
      <c r="U1113" t="s">
        <v>174</v>
      </c>
      <c r="V1113">
        <f>MATCH(D1113,Отчет!$D:$D,0)</f>
        <v>134</v>
      </c>
    </row>
    <row r="1114" spans="1:22" x14ac:dyDescent="0.2">
      <c r="A1114" s="17">
        <v>509656875</v>
      </c>
      <c r="B1114" s="17">
        <v>5</v>
      </c>
      <c r="C1114" s="17" t="s">
        <v>188</v>
      </c>
      <c r="D1114" s="17">
        <v>504311938</v>
      </c>
      <c r="E1114" s="7" t="s">
        <v>251</v>
      </c>
      <c r="F1114" s="7" t="s">
        <v>252</v>
      </c>
      <c r="G1114" s="7" t="s">
        <v>253</v>
      </c>
      <c r="H1114" s="17" t="s">
        <v>254</v>
      </c>
      <c r="I1114" s="7" t="s">
        <v>578</v>
      </c>
      <c r="J1114" s="17">
        <v>4</v>
      </c>
      <c r="K1114" s="17" t="s">
        <v>171</v>
      </c>
      <c r="L1114" s="17" t="s">
        <v>560</v>
      </c>
      <c r="N1114" s="17">
        <v>20</v>
      </c>
      <c r="O1114" s="17">
        <v>4</v>
      </c>
      <c r="P1114" s="17">
        <v>1</v>
      </c>
      <c r="Q1114" s="17">
        <v>0</v>
      </c>
      <c r="R1114">
        <v>508329127</v>
      </c>
      <c r="S1114">
        <v>2098</v>
      </c>
      <c r="U1114" t="s">
        <v>174</v>
      </c>
      <c r="V1114">
        <f>MATCH(D1114,Отчет!$D:$D,0)</f>
        <v>72</v>
      </c>
    </row>
    <row r="1115" spans="1:22" x14ac:dyDescent="0.2">
      <c r="A1115" s="17">
        <v>509657180</v>
      </c>
      <c r="B1115" s="17">
        <v>7</v>
      </c>
      <c r="C1115" s="17" t="s">
        <v>175</v>
      </c>
      <c r="D1115" s="17">
        <v>504311968</v>
      </c>
      <c r="E1115" s="7" t="s">
        <v>255</v>
      </c>
      <c r="F1115" s="7" t="s">
        <v>256</v>
      </c>
      <c r="G1115" s="7" t="s">
        <v>257</v>
      </c>
      <c r="H1115" s="17" t="s">
        <v>258</v>
      </c>
      <c r="I1115" s="7" t="s">
        <v>578</v>
      </c>
      <c r="J1115" s="17">
        <v>4</v>
      </c>
      <c r="K1115" s="17" t="s">
        <v>171</v>
      </c>
      <c r="L1115" s="17" t="s">
        <v>560</v>
      </c>
      <c r="N1115" s="17">
        <v>28</v>
      </c>
      <c r="O1115" s="17">
        <v>4</v>
      </c>
      <c r="P1115" s="17">
        <v>1</v>
      </c>
      <c r="Q1115" s="17">
        <v>0</v>
      </c>
      <c r="R1115">
        <v>508329127</v>
      </c>
      <c r="S1115">
        <v>2098</v>
      </c>
      <c r="U1115" t="s">
        <v>174</v>
      </c>
      <c r="V1115">
        <f>MATCH(D1115,Отчет!$D:$D,0)</f>
        <v>94</v>
      </c>
    </row>
    <row r="1116" spans="1:22" x14ac:dyDescent="0.2">
      <c r="A1116" s="17">
        <v>509658618</v>
      </c>
      <c r="B1116" s="17">
        <v>4</v>
      </c>
      <c r="C1116" s="17" t="s">
        <v>188</v>
      </c>
      <c r="D1116" s="17">
        <v>504311990</v>
      </c>
      <c r="E1116" s="7" t="s">
        <v>259</v>
      </c>
      <c r="F1116" s="7" t="s">
        <v>260</v>
      </c>
      <c r="G1116" s="7" t="s">
        <v>261</v>
      </c>
      <c r="H1116" s="17" t="s">
        <v>262</v>
      </c>
      <c r="I1116" s="7" t="s">
        <v>578</v>
      </c>
      <c r="J1116" s="17">
        <v>4</v>
      </c>
      <c r="K1116" s="17" t="s">
        <v>171</v>
      </c>
      <c r="L1116" s="17" t="s">
        <v>560</v>
      </c>
      <c r="N1116" s="17">
        <v>16</v>
      </c>
      <c r="O1116" s="17">
        <v>4</v>
      </c>
      <c r="P1116" s="17">
        <v>1</v>
      </c>
      <c r="Q1116" s="17">
        <v>0</v>
      </c>
      <c r="R1116">
        <v>508329127</v>
      </c>
      <c r="S1116">
        <v>2098</v>
      </c>
      <c r="U1116" t="s">
        <v>174</v>
      </c>
      <c r="V1116">
        <f>MATCH(D1116,Отчет!$D:$D,0)</f>
        <v>129</v>
      </c>
    </row>
    <row r="1117" spans="1:22" x14ac:dyDescent="0.2">
      <c r="A1117" s="17">
        <v>509664327</v>
      </c>
      <c r="B1117" s="17">
        <v>7</v>
      </c>
      <c r="C1117" s="17" t="s">
        <v>216</v>
      </c>
      <c r="D1117" s="17">
        <v>504312021</v>
      </c>
      <c r="E1117" s="7" t="s">
        <v>263</v>
      </c>
      <c r="F1117" s="7" t="s">
        <v>211</v>
      </c>
      <c r="G1117" s="7" t="s">
        <v>264</v>
      </c>
      <c r="H1117" s="17" t="s">
        <v>265</v>
      </c>
      <c r="I1117" s="7" t="s">
        <v>578</v>
      </c>
      <c r="J1117" s="17">
        <v>4</v>
      </c>
      <c r="K1117" s="17" t="s">
        <v>171</v>
      </c>
      <c r="L1117" s="17" t="s">
        <v>560</v>
      </c>
      <c r="N1117" s="17">
        <v>28</v>
      </c>
      <c r="O1117" s="17">
        <v>4</v>
      </c>
      <c r="P1117" s="17">
        <v>1</v>
      </c>
      <c r="Q1117" s="17">
        <v>0</v>
      </c>
      <c r="R1117">
        <v>508329127</v>
      </c>
      <c r="S1117">
        <v>2098</v>
      </c>
      <c r="U1117" t="s">
        <v>174</v>
      </c>
      <c r="V1117">
        <f>MATCH(D1117,Отчет!$D:$D,0)</f>
        <v>91</v>
      </c>
    </row>
    <row r="1118" spans="1:22" x14ac:dyDescent="0.2">
      <c r="A1118" s="17">
        <v>509655481</v>
      </c>
      <c r="D1118" s="17">
        <v>504310512</v>
      </c>
      <c r="E1118" s="7" t="s">
        <v>492</v>
      </c>
      <c r="F1118" s="7" t="s">
        <v>337</v>
      </c>
      <c r="G1118" s="7" t="s">
        <v>493</v>
      </c>
      <c r="H1118" s="17" t="s">
        <v>494</v>
      </c>
      <c r="I1118" s="7" t="s">
        <v>578</v>
      </c>
      <c r="J1118" s="17">
        <v>4</v>
      </c>
      <c r="K1118" s="17" t="s">
        <v>171</v>
      </c>
      <c r="L1118" s="17" t="s">
        <v>560</v>
      </c>
      <c r="M1118" s="17">
        <v>0</v>
      </c>
      <c r="N1118" s="17">
        <v>0</v>
      </c>
      <c r="O1118" s="17">
        <v>4</v>
      </c>
      <c r="Q1118" s="17">
        <v>1</v>
      </c>
      <c r="R1118">
        <v>508329127</v>
      </c>
      <c r="S1118">
        <v>2098</v>
      </c>
      <c r="U1118" t="s">
        <v>174</v>
      </c>
      <c r="V1118">
        <f>MATCH(D1118,Отчет!$D:$D,0)</f>
        <v>137</v>
      </c>
    </row>
    <row r="1119" spans="1:22" x14ac:dyDescent="0.2">
      <c r="A1119" s="17">
        <v>509659924</v>
      </c>
      <c r="B1119" s="17">
        <v>6</v>
      </c>
      <c r="C1119" s="17" t="s">
        <v>209</v>
      </c>
      <c r="D1119" s="17">
        <v>504310544</v>
      </c>
      <c r="E1119" s="7" t="s">
        <v>495</v>
      </c>
      <c r="F1119" s="7" t="s">
        <v>226</v>
      </c>
      <c r="G1119" s="7" t="s">
        <v>186</v>
      </c>
      <c r="H1119" s="17" t="s">
        <v>496</v>
      </c>
      <c r="I1119" s="7" t="s">
        <v>578</v>
      </c>
      <c r="J1119" s="17">
        <v>4</v>
      </c>
      <c r="K1119" s="17" t="s">
        <v>171</v>
      </c>
      <c r="L1119" s="17" t="s">
        <v>560</v>
      </c>
      <c r="N1119" s="17">
        <v>24</v>
      </c>
      <c r="O1119" s="17">
        <v>4</v>
      </c>
      <c r="P1119" s="17">
        <v>1</v>
      </c>
      <c r="Q1119" s="17">
        <v>1</v>
      </c>
      <c r="R1119">
        <v>508329127</v>
      </c>
      <c r="S1119">
        <v>2098</v>
      </c>
      <c r="U1119" t="s">
        <v>174</v>
      </c>
      <c r="V1119">
        <f>MATCH(D1119,Отчет!$D:$D,0)</f>
        <v>79</v>
      </c>
    </row>
    <row r="1120" spans="1:22" x14ac:dyDescent="0.2">
      <c r="A1120" s="17">
        <v>509657498</v>
      </c>
      <c r="B1120" s="17">
        <v>6</v>
      </c>
      <c r="C1120" s="17" t="s">
        <v>209</v>
      </c>
      <c r="D1120" s="17">
        <v>504310679</v>
      </c>
      <c r="E1120" s="7" t="s">
        <v>497</v>
      </c>
      <c r="F1120" s="7" t="s">
        <v>395</v>
      </c>
      <c r="G1120" s="7" t="s">
        <v>290</v>
      </c>
      <c r="H1120" s="17" t="s">
        <v>498</v>
      </c>
      <c r="I1120" s="7" t="s">
        <v>578</v>
      </c>
      <c r="J1120" s="17">
        <v>4</v>
      </c>
      <c r="K1120" s="17" t="s">
        <v>171</v>
      </c>
      <c r="L1120" s="17" t="s">
        <v>560</v>
      </c>
      <c r="N1120" s="17">
        <v>24</v>
      </c>
      <c r="O1120" s="17">
        <v>4</v>
      </c>
      <c r="P1120" s="17">
        <v>1</v>
      </c>
      <c r="Q1120" s="17">
        <v>1</v>
      </c>
      <c r="R1120">
        <v>508329127</v>
      </c>
      <c r="S1120">
        <v>2098</v>
      </c>
      <c r="U1120" t="s">
        <v>174</v>
      </c>
      <c r="V1120">
        <f>MATCH(D1120,Отчет!$D:$D,0)</f>
        <v>45</v>
      </c>
    </row>
    <row r="1121" spans="1:22" x14ac:dyDescent="0.2">
      <c r="A1121" s="17">
        <v>509660412</v>
      </c>
      <c r="B1121" s="17">
        <v>8</v>
      </c>
      <c r="C1121" s="17" t="s">
        <v>209</v>
      </c>
      <c r="D1121" s="17">
        <v>504310707</v>
      </c>
      <c r="E1121" s="7" t="s">
        <v>499</v>
      </c>
      <c r="F1121" s="7" t="s">
        <v>185</v>
      </c>
      <c r="G1121" s="7" t="s">
        <v>294</v>
      </c>
      <c r="H1121" s="17" t="s">
        <v>500</v>
      </c>
      <c r="I1121" s="7" t="s">
        <v>578</v>
      </c>
      <c r="J1121" s="17">
        <v>4</v>
      </c>
      <c r="K1121" s="17" t="s">
        <v>171</v>
      </c>
      <c r="L1121" s="17" t="s">
        <v>560</v>
      </c>
      <c r="N1121" s="17">
        <v>32</v>
      </c>
      <c r="O1121" s="17">
        <v>4</v>
      </c>
      <c r="P1121" s="17">
        <v>1</v>
      </c>
      <c r="Q1121" s="17">
        <v>1</v>
      </c>
      <c r="R1121">
        <v>508329127</v>
      </c>
      <c r="S1121">
        <v>2098</v>
      </c>
      <c r="U1121" t="s">
        <v>174</v>
      </c>
      <c r="V1121">
        <f>MATCH(D1121,Отчет!$D:$D,0)</f>
        <v>48</v>
      </c>
    </row>
    <row r="1122" spans="1:22" x14ac:dyDescent="0.2">
      <c r="A1122" s="17">
        <v>719619133</v>
      </c>
      <c r="B1122" s="17">
        <v>8</v>
      </c>
      <c r="C1122" s="17" t="s">
        <v>175</v>
      </c>
      <c r="D1122" s="17">
        <v>703913630</v>
      </c>
      <c r="E1122" s="7" t="s">
        <v>176</v>
      </c>
      <c r="F1122" s="7" t="s">
        <v>177</v>
      </c>
      <c r="G1122" s="7" t="s">
        <v>178</v>
      </c>
      <c r="H1122" s="36" t="s">
        <v>179</v>
      </c>
      <c r="I1122" s="7" t="s">
        <v>559</v>
      </c>
      <c r="J1122" s="17">
        <v>0</v>
      </c>
      <c r="K1122" s="17" t="s">
        <v>549</v>
      </c>
      <c r="L1122" s="17" t="s">
        <v>560</v>
      </c>
      <c r="N1122" s="17">
        <v>0</v>
      </c>
      <c r="O1122" s="17">
        <v>0</v>
      </c>
      <c r="P1122" s="17">
        <v>1</v>
      </c>
      <c r="Q1122" s="17">
        <v>0</v>
      </c>
      <c r="S1122">
        <v>5028</v>
      </c>
      <c r="U1122" t="s">
        <v>561</v>
      </c>
      <c r="V1122">
        <f>MATCH(D1122,Отчет!$D:$D,0)</f>
        <v>49</v>
      </c>
    </row>
    <row r="1123" spans="1:22" x14ac:dyDescent="0.2">
      <c r="A1123" s="17">
        <v>509664902</v>
      </c>
      <c r="B1123" s="17">
        <v>6</v>
      </c>
      <c r="C1123" s="17" t="s">
        <v>188</v>
      </c>
      <c r="D1123" s="17">
        <v>504310816</v>
      </c>
      <c r="E1123" s="7" t="s">
        <v>511</v>
      </c>
      <c r="F1123" s="7" t="s">
        <v>226</v>
      </c>
      <c r="G1123" s="7" t="s">
        <v>512</v>
      </c>
      <c r="H1123" s="17" t="s">
        <v>513</v>
      </c>
      <c r="I1123" s="7" t="s">
        <v>563</v>
      </c>
      <c r="J1123" s="17">
        <v>8.89</v>
      </c>
      <c r="K1123" s="17" t="s">
        <v>549</v>
      </c>
      <c r="L1123" s="17" t="s">
        <v>560</v>
      </c>
      <c r="N1123" s="17">
        <v>53.34</v>
      </c>
      <c r="O1123" s="17">
        <v>8.89</v>
      </c>
      <c r="P1123" s="17">
        <v>1</v>
      </c>
      <c r="Q1123" s="17">
        <v>1</v>
      </c>
      <c r="R1123">
        <v>508329127</v>
      </c>
      <c r="S1123">
        <v>2098</v>
      </c>
      <c r="U1123" t="s">
        <v>174</v>
      </c>
      <c r="V1123">
        <f>MATCH(D1123,Отчет!$D:$D,0)</f>
        <v>108</v>
      </c>
    </row>
    <row r="1124" spans="1:22" x14ac:dyDescent="0.2">
      <c r="A1124" s="17">
        <v>509667686</v>
      </c>
      <c r="B1124" s="17">
        <v>7</v>
      </c>
      <c r="C1124" s="17" t="s">
        <v>188</v>
      </c>
      <c r="D1124" s="17">
        <v>504312123</v>
      </c>
      <c r="E1124" s="7" t="s">
        <v>555</v>
      </c>
      <c r="F1124" s="7" t="s">
        <v>556</v>
      </c>
      <c r="G1124" s="7" t="s">
        <v>557</v>
      </c>
      <c r="H1124" s="17" t="s">
        <v>558</v>
      </c>
      <c r="I1124" s="7" t="s">
        <v>566</v>
      </c>
      <c r="J1124" s="17">
        <v>3</v>
      </c>
      <c r="K1124" s="17" t="s">
        <v>549</v>
      </c>
      <c r="L1124" s="17" t="s">
        <v>560</v>
      </c>
      <c r="N1124" s="17">
        <v>21</v>
      </c>
      <c r="O1124" s="17">
        <v>3</v>
      </c>
      <c r="P1124" s="17">
        <v>1</v>
      </c>
      <c r="Q1124" s="17">
        <v>0</v>
      </c>
      <c r="R1124">
        <v>508329127</v>
      </c>
      <c r="S1124">
        <v>2098</v>
      </c>
      <c r="U1124" t="s">
        <v>174</v>
      </c>
      <c r="V1124">
        <f>MATCH(D1124,Отчет!$D:$D,0)</f>
        <v>127</v>
      </c>
    </row>
    <row r="1125" spans="1:22" x14ac:dyDescent="0.2">
      <c r="A1125" s="17">
        <v>612391768</v>
      </c>
      <c r="B1125" s="17">
        <v>7</v>
      </c>
      <c r="C1125" s="17" t="s">
        <v>165</v>
      </c>
      <c r="D1125" s="17">
        <v>605893716</v>
      </c>
      <c r="E1125" s="7" t="s">
        <v>166</v>
      </c>
      <c r="F1125" s="7" t="s">
        <v>167</v>
      </c>
      <c r="G1125" s="7" t="s">
        <v>168</v>
      </c>
      <c r="H1125" s="36" t="s">
        <v>169</v>
      </c>
      <c r="I1125" s="7" t="s">
        <v>566</v>
      </c>
      <c r="J1125" s="17">
        <v>3</v>
      </c>
      <c r="K1125" s="17" t="s">
        <v>549</v>
      </c>
      <c r="L1125" s="17" t="s">
        <v>560</v>
      </c>
      <c r="N1125" s="17">
        <v>21</v>
      </c>
      <c r="O1125" s="17">
        <v>3</v>
      </c>
      <c r="P1125" s="17">
        <v>1</v>
      </c>
      <c r="Q1125" s="17">
        <v>0</v>
      </c>
      <c r="R1125">
        <v>508329127</v>
      </c>
      <c r="S1125">
        <v>2098</v>
      </c>
      <c r="T1125" t="s">
        <v>173</v>
      </c>
      <c r="U1125" t="s">
        <v>174</v>
      </c>
      <c r="V1125">
        <f>MATCH(D1125,Отчет!$D:$D,0)</f>
        <v>112</v>
      </c>
    </row>
    <row r="1126" spans="1:22" x14ac:dyDescent="0.2">
      <c r="A1126" s="17">
        <v>632395341</v>
      </c>
      <c r="B1126" s="17">
        <v>7</v>
      </c>
      <c r="C1126" s="17" t="s">
        <v>188</v>
      </c>
      <c r="D1126" s="17">
        <v>499630577</v>
      </c>
      <c r="E1126" s="7" t="s">
        <v>308</v>
      </c>
      <c r="F1126" s="7" t="s">
        <v>177</v>
      </c>
      <c r="G1126" s="7" t="s">
        <v>309</v>
      </c>
      <c r="H1126" s="17" t="s">
        <v>310</v>
      </c>
      <c r="I1126" s="7" t="s">
        <v>566</v>
      </c>
      <c r="J1126" s="17">
        <v>3</v>
      </c>
      <c r="K1126" s="17" t="s">
        <v>549</v>
      </c>
      <c r="L1126" s="17" t="s">
        <v>560</v>
      </c>
      <c r="N1126" s="17">
        <v>21</v>
      </c>
      <c r="O1126" s="17">
        <v>3</v>
      </c>
      <c r="P1126" s="17">
        <v>1</v>
      </c>
      <c r="Q1126" s="17">
        <v>0</v>
      </c>
      <c r="R1126">
        <v>508329127</v>
      </c>
      <c r="S1126">
        <v>2098</v>
      </c>
      <c r="U1126" t="s">
        <v>174</v>
      </c>
      <c r="V1126">
        <f>MATCH(D1126,Отчет!$D:$D,0)</f>
        <v>68</v>
      </c>
    </row>
    <row r="1127" spans="1:22" x14ac:dyDescent="0.2">
      <c r="A1127" s="17">
        <v>509664872</v>
      </c>
      <c r="B1127" s="17">
        <v>6</v>
      </c>
      <c r="C1127" s="17" t="s">
        <v>188</v>
      </c>
      <c r="D1127" s="17">
        <v>504310816</v>
      </c>
      <c r="E1127" s="7" t="s">
        <v>511</v>
      </c>
      <c r="F1127" s="7" t="s">
        <v>226</v>
      </c>
      <c r="G1127" s="7" t="s">
        <v>512</v>
      </c>
      <c r="H1127" s="17" t="s">
        <v>513</v>
      </c>
      <c r="I1127" s="7" t="s">
        <v>566</v>
      </c>
      <c r="J1127" s="17">
        <v>3</v>
      </c>
      <c r="K1127" s="17" t="s">
        <v>549</v>
      </c>
      <c r="L1127" s="17" t="s">
        <v>560</v>
      </c>
      <c r="N1127" s="17">
        <v>18</v>
      </c>
      <c r="O1127" s="17">
        <v>3</v>
      </c>
      <c r="P1127" s="17">
        <v>1</v>
      </c>
      <c r="Q1127" s="17">
        <v>1</v>
      </c>
      <c r="R1127">
        <v>508329127</v>
      </c>
      <c r="S1127">
        <v>2098</v>
      </c>
      <c r="U1127" t="s">
        <v>174</v>
      </c>
      <c r="V1127">
        <f>MATCH(D1127,Отчет!$D:$D,0)</f>
        <v>108</v>
      </c>
    </row>
    <row r="1128" spans="1:22" x14ac:dyDescent="0.2">
      <c r="A1128" s="17">
        <v>703951711</v>
      </c>
      <c r="B1128" s="17">
        <v>8</v>
      </c>
      <c r="C1128" s="17" t="s">
        <v>175</v>
      </c>
      <c r="D1128" s="17">
        <v>703913630</v>
      </c>
      <c r="E1128" s="7" t="s">
        <v>176</v>
      </c>
      <c r="F1128" s="7" t="s">
        <v>177</v>
      </c>
      <c r="G1128" s="7" t="s">
        <v>178</v>
      </c>
      <c r="H1128" s="36" t="s">
        <v>179</v>
      </c>
      <c r="I1128" s="7" t="s">
        <v>566</v>
      </c>
      <c r="J1128" s="17">
        <v>3</v>
      </c>
      <c r="K1128" s="17" t="s">
        <v>549</v>
      </c>
      <c r="L1128" s="17" t="s">
        <v>560</v>
      </c>
      <c r="N1128" s="17">
        <v>24</v>
      </c>
      <c r="O1128" s="17">
        <v>3</v>
      </c>
      <c r="P1128" s="17">
        <v>1</v>
      </c>
      <c r="Q1128" s="17">
        <v>0</v>
      </c>
      <c r="R1128">
        <v>508329127</v>
      </c>
      <c r="S1128">
        <v>2098</v>
      </c>
      <c r="T1128" t="s">
        <v>173</v>
      </c>
      <c r="U1128" t="s">
        <v>174</v>
      </c>
      <c r="V1128">
        <f>MATCH(D1128,Отчет!$D:$D,0)</f>
        <v>49</v>
      </c>
    </row>
    <row r="1129" spans="1:22" x14ac:dyDescent="0.2">
      <c r="A1129" s="17">
        <v>612391757</v>
      </c>
      <c r="B1129" s="17">
        <v>6</v>
      </c>
      <c r="C1129" s="17" t="s">
        <v>165</v>
      </c>
      <c r="D1129" s="17">
        <v>605893716</v>
      </c>
      <c r="E1129" s="7" t="s">
        <v>166</v>
      </c>
      <c r="F1129" s="7" t="s">
        <v>167</v>
      </c>
      <c r="G1129" s="7" t="s">
        <v>168</v>
      </c>
      <c r="H1129" s="36" t="s">
        <v>169</v>
      </c>
      <c r="I1129" s="7" t="s">
        <v>568</v>
      </c>
      <c r="J1129" s="17">
        <v>3.14</v>
      </c>
      <c r="K1129" s="17" t="s">
        <v>549</v>
      </c>
      <c r="L1129" s="17" t="s">
        <v>560</v>
      </c>
      <c r="N1129" s="17">
        <v>18.84</v>
      </c>
      <c r="O1129" s="17">
        <v>3.14</v>
      </c>
      <c r="P1129" s="17">
        <v>1</v>
      </c>
      <c r="Q1129" s="17">
        <v>0</v>
      </c>
      <c r="R1129">
        <v>508329127</v>
      </c>
      <c r="S1129">
        <v>2098</v>
      </c>
      <c r="T1129" t="s">
        <v>173</v>
      </c>
      <c r="U1129" t="s">
        <v>174</v>
      </c>
      <c r="V1129">
        <f>MATCH(D1129,Отчет!$D:$D,0)</f>
        <v>112</v>
      </c>
    </row>
    <row r="1130" spans="1:22" x14ac:dyDescent="0.2">
      <c r="A1130" s="17">
        <v>509664868</v>
      </c>
      <c r="B1130" s="17">
        <v>8</v>
      </c>
      <c r="C1130" s="17" t="s">
        <v>188</v>
      </c>
      <c r="D1130" s="17">
        <v>504310816</v>
      </c>
      <c r="E1130" s="7" t="s">
        <v>511</v>
      </c>
      <c r="F1130" s="7" t="s">
        <v>226</v>
      </c>
      <c r="G1130" s="7" t="s">
        <v>512</v>
      </c>
      <c r="H1130" s="17" t="s">
        <v>513</v>
      </c>
      <c r="I1130" s="7" t="s">
        <v>568</v>
      </c>
      <c r="J1130" s="17">
        <v>4</v>
      </c>
      <c r="K1130" s="17" t="s">
        <v>549</v>
      </c>
      <c r="L1130" s="17" t="s">
        <v>560</v>
      </c>
      <c r="N1130" s="17">
        <v>32</v>
      </c>
      <c r="O1130" s="17">
        <v>4</v>
      </c>
      <c r="P1130" s="17">
        <v>1</v>
      </c>
      <c r="Q1130" s="17">
        <v>1</v>
      </c>
      <c r="R1130">
        <v>508329127</v>
      </c>
      <c r="S1130">
        <v>2098</v>
      </c>
      <c r="U1130" t="s">
        <v>174</v>
      </c>
      <c r="V1130">
        <f>MATCH(D1130,Отчет!$D:$D,0)</f>
        <v>108</v>
      </c>
    </row>
    <row r="1131" spans="1:22" x14ac:dyDescent="0.2">
      <c r="A1131" s="17">
        <v>587517389</v>
      </c>
      <c r="B1131" s="17">
        <v>8</v>
      </c>
      <c r="C1131" s="17" t="s">
        <v>188</v>
      </c>
      <c r="D1131" s="17">
        <v>504310816</v>
      </c>
      <c r="E1131" s="7" t="s">
        <v>511</v>
      </c>
      <c r="F1131" s="7" t="s">
        <v>226</v>
      </c>
      <c r="G1131" s="7" t="s">
        <v>512</v>
      </c>
      <c r="H1131" s="17" t="s">
        <v>513</v>
      </c>
      <c r="I1131" s="7" t="s">
        <v>575</v>
      </c>
      <c r="J1131" s="17">
        <v>0</v>
      </c>
      <c r="K1131" s="17" t="s">
        <v>549</v>
      </c>
      <c r="L1131" s="17" t="s">
        <v>560</v>
      </c>
      <c r="N1131" s="17">
        <v>0</v>
      </c>
      <c r="O1131" s="17">
        <v>0</v>
      </c>
      <c r="P1131" s="17">
        <v>1</v>
      </c>
      <c r="Q1131" s="17">
        <v>1</v>
      </c>
      <c r="R1131">
        <v>508329127</v>
      </c>
      <c r="S1131">
        <v>2098</v>
      </c>
      <c r="U1131" t="s">
        <v>561</v>
      </c>
      <c r="V1131">
        <f>MATCH(D1131,Отчет!$D:$D,0)</f>
        <v>108</v>
      </c>
    </row>
    <row r="1132" spans="1:22" x14ac:dyDescent="0.2">
      <c r="A1132" s="17">
        <v>615072803</v>
      </c>
      <c r="B1132" s="17">
        <v>10</v>
      </c>
      <c r="C1132" s="17" t="s">
        <v>175</v>
      </c>
      <c r="D1132" s="17">
        <v>608621315</v>
      </c>
      <c r="E1132" s="7" t="s">
        <v>361</v>
      </c>
      <c r="F1132" s="7" t="s">
        <v>362</v>
      </c>
      <c r="G1132" s="7" t="s">
        <v>363</v>
      </c>
      <c r="H1132" s="36" t="s">
        <v>364</v>
      </c>
      <c r="I1132" s="7" t="s">
        <v>579</v>
      </c>
      <c r="J1132" s="17">
        <v>0</v>
      </c>
      <c r="K1132" s="17" t="s">
        <v>549</v>
      </c>
      <c r="L1132" s="17" t="s">
        <v>560</v>
      </c>
      <c r="N1132" s="17">
        <v>0</v>
      </c>
      <c r="O1132" s="17">
        <v>0</v>
      </c>
      <c r="P1132" s="17">
        <v>1</v>
      </c>
      <c r="Q1132" s="17">
        <v>0</v>
      </c>
      <c r="R1132">
        <v>508329127</v>
      </c>
      <c r="S1132">
        <v>2098</v>
      </c>
      <c r="U1132" t="s">
        <v>174</v>
      </c>
      <c r="V1132">
        <f>MATCH(D1132,Отчет!$D:$D,0)</f>
        <v>99</v>
      </c>
    </row>
    <row r="1133" spans="1:22" x14ac:dyDescent="0.2">
      <c r="A1133" s="17">
        <v>612409225</v>
      </c>
      <c r="B1133" s="17">
        <v>10</v>
      </c>
      <c r="C1133" s="17" t="s">
        <v>188</v>
      </c>
      <c r="D1133" s="17">
        <v>584534496</v>
      </c>
      <c r="E1133" s="7" t="s">
        <v>365</v>
      </c>
      <c r="F1133" s="7" t="s">
        <v>337</v>
      </c>
      <c r="G1133" s="7" t="s">
        <v>359</v>
      </c>
      <c r="H1133" s="17" t="s">
        <v>366</v>
      </c>
      <c r="I1133" s="7" t="s">
        <v>579</v>
      </c>
      <c r="J1133" s="17">
        <v>0</v>
      </c>
      <c r="K1133" s="17" t="s">
        <v>549</v>
      </c>
      <c r="L1133" s="17" t="s">
        <v>560</v>
      </c>
      <c r="N1133" s="17">
        <v>0</v>
      </c>
      <c r="O1133" s="17">
        <v>0</v>
      </c>
      <c r="P1133" s="17">
        <v>1</v>
      </c>
      <c r="Q1133" s="17">
        <v>1</v>
      </c>
      <c r="R1133">
        <v>508329127</v>
      </c>
      <c r="S1133">
        <v>2098</v>
      </c>
      <c r="U1133" t="s">
        <v>174</v>
      </c>
      <c r="V1133">
        <f>MATCH(D1133,Отчет!$D:$D,0)</f>
        <v>33</v>
      </c>
    </row>
    <row r="1134" spans="1:22" x14ac:dyDescent="0.2">
      <c r="A1134" s="17">
        <v>666575228</v>
      </c>
      <c r="B1134" s="17">
        <v>10</v>
      </c>
      <c r="C1134" s="17" t="s">
        <v>209</v>
      </c>
      <c r="D1134" s="17">
        <v>565792652</v>
      </c>
      <c r="E1134" s="7" t="s">
        <v>367</v>
      </c>
      <c r="F1134" s="7" t="s">
        <v>368</v>
      </c>
      <c r="G1134" s="7" t="s">
        <v>369</v>
      </c>
      <c r="H1134" s="17" t="s">
        <v>370</v>
      </c>
      <c r="I1134" s="7" t="s">
        <v>579</v>
      </c>
      <c r="J1134" s="17">
        <v>0</v>
      </c>
      <c r="K1134" s="17" t="s">
        <v>549</v>
      </c>
      <c r="L1134" s="17" t="s">
        <v>560</v>
      </c>
      <c r="N1134" s="17">
        <v>0</v>
      </c>
      <c r="O1134" s="17">
        <v>0</v>
      </c>
      <c r="P1134" s="17">
        <v>1</v>
      </c>
      <c r="Q1134" s="17">
        <v>1</v>
      </c>
      <c r="R1134">
        <v>508329127</v>
      </c>
      <c r="S1134">
        <v>2098</v>
      </c>
      <c r="U1134" t="s">
        <v>174</v>
      </c>
      <c r="V1134">
        <f>MATCH(D1134,Отчет!$D:$D,0)</f>
        <v>123</v>
      </c>
    </row>
    <row r="1135" spans="1:22" x14ac:dyDescent="0.2">
      <c r="A1135" s="17">
        <v>509660970</v>
      </c>
      <c r="B1135" s="17">
        <v>10</v>
      </c>
      <c r="C1135" s="17" t="s">
        <v>165</v>
      </c>
      <c r="D1135" s="17">
        <v>504311313</v>
      </c>
      <c r="E1135" s="7" t="s">
        <v>533</v>
      </c>
      <c r="F1135" s="7" t="s">
        <v>302</v>
      </c>
      <c r="G1135" s="7" t="s">
        <v>465</v>
      </c>
      <c r="H1135" s="17" t="s">
        <v>534</v>
      </c>
      <c r="I1135" s="7" t="s">
        <v>579</v>
      </c>
      <c r="J1135" s="17">
        <v>0</v>
      </c>
      <c r="K1135" s="17" t="s">
        <v>549</v>
      </c>
      <c r="L1135" s="17" t="s">
        <v>560</v>
      </c>
      <c r="N1135" s="17">
        <v>0</v>
      </c>
      <c r="O1135" s="17">
        <v>0</v>
      </c>
      <c r="P1135" s="17">
        <v>1</v>
      </c>
      <c r="Q1135" s="17">
        <v>0</v>
      </c>
      <c r="R1135">
        <v>508329127</v>
      </c>
      <c r="S1135">
        <v>2098</v>
      </c>
      <c r="U1135" t="s">
        <v>174</v>
      </c>
      <c r="V1135">
        <f>MATCH(D1135,Отчет!$D:$D,0)</f>
        <v>20</v>
      </c>
    </row>
    <row r="1136" spans="1:22" x14ac:dyDescent="0.2">
      <c r="A1136" s="17">
        <v>509656394</v>
      </c>
      <c r="B1136" s="17">
        <v>10</v>
      </c>
      <c r="C1136" s="17" t="s">
        <v>175</v>
      </c>
      <c r="D1136" s="17">
        <v>504311343</v>
      </c>
      <c r="E1136" s="7" t="s">
        <v>535</v>
      </c>
      <c r="F1136" s="7" t="s">
        <v>226</v>
      </c>
      <c r="G1136" s="7" t="s">
        <v>186</v>
      </c>
      <c r="H1136" s="17" t="s">
        <v>536</v>
      </c>
      <c r="I1136" s="7" t="s">
        <v>579</v>
      </c>
      <c r="J1136" s="17">
        <v>0</v>
      </c>
      <c r="K1136" s="17" t="s">
        <v>549</v>
      </c>
      <c r="L1136" s="17" t="s">
        <v>560</v>
      </c>
      <c r="N1136" s="17">
        <v>0</v>
      </c>
      <c r="O1136" s="17">
        <v>0</v>
      </c>
      <c r="P1136" s="17">
        <v>1</v>
      </c>
      <c r="Q1136" s="17">
        <v>0</v>
      </c>
      <c r="R1136">
        <v>508329127</v>
      </c>
      <c r="S1136">
        <v>2098</v>
      </c>
      <c r="U1136" t="s">
        <v>174</v>
      </c>
      <c r="V1136">
        <f>MATCH(D1136,Отчет!$D:$D,0)</f>
        <v>98</v>
      </c>
    </row>
    <row r="1137" spans="1:22" x14ac:dyDescent="0.2">
      <c r="A1137" s="17">
        <v>509658446</v>
      </c>
      <c r="B1137" s="17">
        <v>10</v>
      </c>
      <c r="C1137" s="17" t="s">
        <v>216</v>
      </c>
      <c r="D1137" s="17">
        <v>504311367</v>
      </c>
      <c r="E1137" s="7" t="s">
        <v>537</v>
      </c>
      <c r="F1137" s="7" t="s">
        <v>538</v>
      </c>
      <c r="G1137" s="7" t="s">
        <v>480</v>
      </c>
      <c r="H1137" s="17" t="s">
        <v>539</v>
      </c>
      <c r="I1137" s="7" t="s">
        <v>579</v>
      </c>
      <c r="J1137" s="17">
        <v>0</v>
      </c>
      <c r="K1137" s="17" t="s">
        <v>549</v>
      </c>
      <c r="L1137" s="17" t="s">
        <v>560</v>
      </c>
      <c r="N1137" s="17">
        <v>0</v>
      </c>
      <c r="O1137" s="17">
        <v>0</v>
      </c>
      <c r="P1137" s="17">
        <v>1</v>
      </c>
      <c r="Q1137" s="17">
        <v>0</v>
      </c>
      <c r="R1137">
        <v>508329127</v>
      </c>
      <c r="S1137">
        <v>2098</v>
      </c>
      <c r="U1137" t="s">
        <v>174</v>
      </c>
      <c r="V1137">
        <f>MATCH(D1137,Отчет!$D:$D,0)</f>
        <v>105</v>
      </c>
    </row>
    <row r="1138" spans="1:22" x14ac:dyDescent="0.2">
      <c r="A1138" s="17">
        <v>509667114</v>
      </c>
      <c r="B1138" s="17">
        <v>10</v>
      </c>
      <c r="C1138" s="17" t="s">
        <v>209</v>
      </c>
      <c r="D1138" s="17">
        <v>504311390</v>
      </c>
      <c r="E1138" s="7" t="s">
        <v>540</v>
      </c>
      <c r="F1138" s="7" t="s">
        <v>429</v>
      </c>
      <c r="G1138" s="7" t="s">
        <v>261</v>
      </c>
      <c r="H1138" s="17" t="s">
        <v>541</v>
      </c>
      <c r="I1138" s="7" t="s">
        <v>579</v>
      </c>
      <c r="J1138" s="17">
        <v>0</v>
      </c>
      <c r="K1138" s="17" t="s">
        <v>549</v>
      </c>
      <c r="L1138" s="17" t="s">
        <v>560</v>
      </c>
      <c r="N1138" s="17">
        <v>0</v>
      </c>
      <c r="O1138" s="17">
        <v>0</v>
      </c>
      <c r="P1138" s="17">
        <v>1</v>
      </c>
      <c r="Q1138" s="17">
        <v>0</v>
      </c>
      <c r="R1138">
        <v>508329127</v>
      </c>
      <c r="S1138">
        <v>2098</v>
      </c>
      <c r="U1138" t="s">
        <v>174</v>
      </c>
      <c r="V1138">
        <f>MATCH(D1138,Отчет!$D:$D,0)</f>
        <v>53</v>
      </c>
    </row>
    <row r="1139" spans="1:22" x14ac:dyDescent="0.2">
      <c r="A1139" s="17">
        <v>509663742</v>
      </c>
      <c r="B1139" s="17">
        <v>10</v>
      </c>
      <c r="C1139" s="17" t="s">
        <v>209</v>
      </c>
      <c r="D1139" s="17">
        <v>504311412</v>
      </c>
      <c r="E1139" s="7" t="s">
        <v>542</v>
      </c>
      <c r="F1139" s="7" t="s">
        <v>206</v>
      </c>
      <c r="G1139" s="7" t="s">
        <v>543</v>
      </c>
      <c r="H1139" s="17" t="s">
        <v>544</v>
      </c>
      <c r="I1139" s="7" t="s">
        <v>579</v>
      </c>
      <c r="J1139" s="17">
        <v>0</v>
      </c>
      <c r="K1139" s="17" t="s">
        <v>549</v>
      </c>
      <c r="L1139" s="17" t="s">
        <v>560</v>
      </c>
      <c r="N1139" s="17">
        <v>0</v>
      </c>
      <c r="O1139" s="17">
        <v>0</v>
      </c>
      <c r="P1139" s="17">
        <v>1</v>
      </c>
      <c r="Q1139" s="17">
        <v>0</v>
      </c>
      <c r="R1139">
        <v>508329127</v>
      </c>
      <c r="S1139">
        <v>2098</v>
      </c>
      <c r="U1139" t="s">
        <v>174</v>
      </c>
      <c r="V1139">
        <f>MATCH(D1139,Отчет!$D:$D,0)</f>
        <v>18</v>
      </c>
    </row>
    <row r="1140" spans="1:22" x14ac:dyDescent="0.2">
      <c r="A1140" s="17">
        <v>509663209</v>
      </c>
      <c r="B1140" s="17">
        <v>10</v>
      </c>
      <c r="C1140" s="17" t="s">
        <v>165</v>
      </c>
      <c r="D1140" s="17">
        <v>504311435</v>
      </c>
      <c r="E1140" s="7" t="s">
        <v>180</v>
      </c>
      <c r="F1140" s="7" t="s">
        <v>181</v>
      </c>
      <c r="G1140" s="7" t="s">
        <v>182</v>
      </c>
      <c r="H1140" s="17" t="s">
        <v>183</v>
      </c>
      <c r="I1140" s="7" t="s">
        <v>579</v>
      </c>
      <c r="J1140" s="17">
        <v>0</v>
      </c>
      <c r="K1140" s="17" t="s">
        <v>549</v>
      </c>
      <c r="L1140" s="17" t="s">
        <v>560</v>
      </c>
      <c r="N1140" s="17">
        <v>0</v>
      </c>
      <c r="O1140" s="17">
        <v>0</v>
      </c>
      <c r="P1140" s="17">
        <v>1</v>
      </c>
      <c r="Q1140" s="17">
        <v>0</v>
      </c>
      <c r="R1140">
        <v>508329127</v>
      </c>
      <c r="S1140">
        <v>2098</v>
      </c>
      <c r="U1140" t="s">
        <v>174</v>
      </c>
      <c r="V1140">
        <f>MATCH(D1140,Отчет!$D:$D,0)</f>
        <v>41</v>
      </c>
    </row>
    <row r="1141" spans="1:22" x14ac:dyDescent="0.2">
      <c r="A1141" s="17">
        <v>509656685</v>
      </c>
      <c r="B1141" s="17">
        <v>10</v>
      </c>
      <c r="C1141" s="17" t="s">
        <v>165</v>
      </c>
      <c r="D1141" s="17">
        <v>504311465</v>
      </c>
      <c r="E1141" s="7" t="s">
        <v>184</v>
      </c>
      <c r="F1141" s="7" t="s">
        <v>185</v>
      </c>
      <c r="G1141" s="7" t="s">
        <v>186</v>
      </c>
      <c r="H1141" s="17" t="s">
        <v>187</v>
      </c>
      <c r="I1141" s="7" t="s">
        <v>579</v>
      </c>
      <c r="J1141" s="17">
        <v>0</v>
      </c>
      <c r="K1141" s="17" t="s">
        <v>549</v>
      </c>
      <c r="L1141" s="17" t="s">
        <v>560</v>
      </c>
      <c r="N1141" s="17">
        <v>0</v>
      </c>
      <c r="O1141" s="17">
        <v>0</v>
      </c>
      <c r="P1141" s="17">
        <v>1</v>
      </c>
      <c r="Q1141" s="17">
        <v>0</v>
      </c>
      <c r="R1141">
        <v>508329127</v>
      </c>
      <c r="S1141">
        <v>2098</v>
      </c>
      <c r="U1141" t="s">
        <v>174</v>
      </c>
      <c r="V1141">
        <f>MATCH(D1141,Отчет!$D:$D,0)</f>
        <v>62</v>
      </c>
    </row>
    <row r="1142" spans="1:22" x14ac:dyDescent="0.2">
      <c r="A1142" s="17">
        <v>509666491</v>
      </c>
      <c r="B1142" s="17">
        <v>10</v>
      </c>
      <c r="C1142" s="17" t="s">
        <v>188</v>
      </c>
      <c r="D1142" s="17">
        <v>504311495</v>
      </c>
      <c r="E1142" s="7" t="s">
        <v>189</v>
      </c>
      <c r="F1142" s="7" t="s">
        <v>190</v>
      </c>
      <c r="G1142" s="7" t="s">
        <v>191</v>
      </c>
      <c r="H1142" s="17" t="s">
        <v>192</v>
      </c>
      <c r="I1142" s="7" t="s">
        <v>579</v>
      </c>
      <c r="J1142" s="17">
        <v>0</v>
      </c>
      <c r="K1142" s="17" t="s">
        <v>549</v>
      </c>
      <c r="L1142" s="17" t="s">
        <v>560</v>
      </c>
      <c r="N1142" s="17">
        <v>0</v>
      </c>
      <c r="O1142" s="17">
        <v>0</v>
      </c>
      <c r="P1142" s="17">
        <v>1</v>
      </c>
      <c r="Q1142" s="17">
        <v>0</v>
      </c>
      <c r="R1142">
        <v>508329127</v>
      </c>
      <c r="S1142">
        <v>2098</v>
      </c>
      <c r="U1142" t="s">
        <v>174</v>
      </c>
      <c r="V1142">
        <f>MATCH(D1142,Отчет!$D:$D,0)</f>
        <v>124</v>
      </c>
    </row>
    <row r="1143" spans="1:22" x14ac:dyDescent="0.2">
      <c r="A1143" s="17">
        <v>509659366</v>
      </c>
      <c r="B1143" s="17">
        <v>10</v>
      </c>
      <c r="C1143" s="17" t="s">
        <v>188</v>
      </c>
      <c r="D1143" s="17">
        <v>504311517</v>
      </c>
      <c r="E1143" s="7" t="s">
        <v>193</v>
      </c>
      <c r="F1143" s="7" t="s">
        <v>194</v>
      </c>
      <c r="G1143" s="7" t="s">
        <v>195</v>
      </c>
      <c r="H1143" s="17" t="s">
        <v>196</v>
      </c>
      <c r="I1143" s="7" t="s">
        <v>579</v>
      </c>
      <c r="J1143" s="17">
        <v>0</v>
      </c>
      <c r="K1143" s="17" t="s">
        <v>549</v>
      </c>
      <c r="L1143" s="17" t="s">
        <v>560</v>
      </c>
      <c r="N1143" s="17">
        <v>0</v>
      </c>
      <c r="O1143" s="17">
        <v>0</v>
      </c>
      <c r="P1143" s="17">
        <v>1</v>
      </c>
      <c r="Q1143" s="17">
        <v>0</v>
      </c>
      <c r="R1143">
        <v>508329127</v>
      </c>
      <c r="S1143">
        <v>2098</v>
      </c>
      <c r="U1143" t="s">
        <v>174</v>
      </c>
      <c r="V1143">
        <f>MATCH(D1143,Отчет!$D:$D,0)</f>
        <v>121</v>
      </c>
    </row>
    <row r="1144" spans="1:22" x14ac:dyDescent="0.2">
      <c r="A1144" s="17">
        <v>509659452</v>
      </c>
      <c r="B1144" s="17">
        <v>10</v>
      </c>
      <c r="C1144" s="17" t="s">
        <v>165</v>
      </c>
      <c r="D1144" s="17">
        <v>504311547</v>
      </c>
      <c r="E1144" s="7" t="s">
        <v>197</v>
      </c>
      <c r="F1144" s="7" t="s">
        <v>198</v>
      </c>
      <c r="G1144" s="7" t="s">
        <v>199</v>
      </c>
      <c r="H1144" s="17" t="s">
        <v>200</v>
      </c>
      <c r="I1144" s="7" t="s">
        <v>579</v>
      </c>
      <c r="J1144" s="17">
        <v>0</v>
      </c>
      <c r="K1144" s="17" t="s">
        <v>549</v>
      </c>
      <c r="L1144" s="17" t="s">
        <v>560</v>
      </c>
      <c r="N1144" s="17">
        <v>0</v>
      </c>
      <c r="O1144" s="17">
        <v>0</v>
      </c>
      <c r="P1144" s="17">
        <v>1</v>
      </c>
      <c r="Q1144" s="17">
        <v>0</v>
      </c>
      <c r="R1144">
        <v>508329127</v>
      </c>
      <c r="S1144">
        <v>2098</v>
      </c>
      <c r="U1144" t="s">
        <v>174</v>
      </c>
      <c r="V1144">
        <f>MATCH(D1144,Отчет!$D:$D,0)</f>
        <v>19</v>
      </c>
    </row>
    <row r="1145" spans="1:22" x14ac:dyDescent="0.2">
      <c r="A1145" s="17">
        <v>509663326</v>
      </c>
      <c r="B1145" s="17">
        <v>10</v>
      </c>
      <c r="C1145" s="17" t="s">
        <v>175</v>
      </c>
      <c r="D1145" s="17">
        <v>504311573</v>
      </c>
      <c r="E1145" s="7" t="s">
        <v>201</v>
      </c>
      <c r="F1145" s="7" t="s">
        <v>202</v>
      </c>
      <c r="G1145" s="7" t="s">
        <v>203</v>
      </c>
      <c r="H1145" s="17" t="s">
        <v>204</v>
      </c>
      <c r="I1145" s="7" t="s">
        <v>579</v>
      </c>
      <c r="J1145" s="17">
        <v>0</v>
      </c>
      <c r="K1145" s="17" t="s">
        <v>549</v>
      </c>
      <c r="L1145" s="17" t="s">
        <v>560</v>
      </c>
      <c r="N1145" s="17">
        <v>0</v>
      </c>
      <c r="O1145" s="17">
        <v>0</v>
      </c>
      <c r="P1145" s="17">
        <v>1</v>
      </c>
      <c r="Q1145" s="17">
        <v>0</v>
      </c>
      <c r="R1145">
        <v>508329127</v>
      </c>
      <c r="S1145">
        <v>2098</v>
      </c>
      <c r="U1145" t="s">
        <v>174</v>
      </c>
      <c r="V1145">
        <f>MATCH(D1145,Отчет!$D:$D,0)</f>
        <v>26</v>
      </c>
    </row>
    <row r="1146" spans="1:22" x14ac:dyDescent="0.2">
      <c r="A1146" s="17">
        <v>509663966</v>
      </c>
      <c r="B1146" s="17">
        <v>10</v>
      </c>
      <c r="C1146" s="17" t="s">
        <v>175</v>
      </c>
      <c r="D1146" s="17">
        <v>504311597</v>
      </c>
      <c r="E1146" s="7" t="s">
        <v>205</v>
      </c>
      <c r="F1146" s="7" t="s">
        <v>206</v>
      </c>
      <c r="G1146" s="7" t="s">
        <v>207</v>
      </c>
      <c r="H1146" s="17" t="s">
        <v>208</v>
      </c>
      <c r="I1146" s="7" t="s">
        <v>579</v>
      </c>
      <c r="J1146" s="17">
        <v>0</v>
      </c>
      <c r="K1146" s="17" t="s">
        <v>549</v>
      </c>
      <c r="L1146" s="17" t="s">
        <v>560</v>
      </c>
      <c r="N1146" s="17">
        <v>0</v>
      </c>
      <c r="O1146" s="17">
        <v>0</v>
      </c>
      <c r="P1146" s="17">
        <v>1</v>
      </c>
      <c r="Q1146" s="17">
        <v>0</v>
      </c>
      <c r="R1146">
        <v>508329127</v>
      </c>
      <c r="S1146">
        <v>2098</v>
      </c>
      <c r="U1146" t="s">
        <v>174</v>
      </c>
      <c r="V1146">
        <f>MATCH(D1146,Отчет!$D:$D,0)</f>
        <v>103</v>
      </c>
    </row>
    <row r="1147" spans="1:22" x14ac:dyDescent="0.2">
      <c r="A1147" s="17">
        <v>509661415</v>
      </c>
      <c r="B1147" s="17">
        <v>10</v>
      </c>
      <c r="C1147" s="17" t="s">
        <v>209</v>
      </c>
      <c r="D1147" s="17">
        <v>504311635</v>
      </c>
      <c r="E1147" s="7" t="s">
        <v>210</v>
      </c>
      <c r="F1147" s="7" t="s">
        <v>211</v>
      </c>
      <c r="G1147" s="7" t="s">
        <v>207</v>
      </c>
      <c r="H1147" s="17" t="s">
        <v>212</v>
      </c>
      <c r="I1147" s="7" t="s">
        <v>579</v>
      </c>
      <c r="J1147" s="17">
        <v>0</v>
      </c>
      <c r="K1147" s="17" t="s">
        <v>549</v>
      </c>
      <c r="L1147" s="17" t="s">
        <v>560</v>
      </c>
      <c r="N1147" s="17">
        <v>0</v>
      </c>
      <c r="O1147" s="17">
        <v>0</v>
      </c>
      <c r="P1147" s="17">
        <v>1</v>
      </c>
      <c r="Q1147" s="17">
        <v>0</v>
      </c>
      <c r="R1147">
        <v>508329127</v>
      </c>
      <c r="S1147">
        <v>2098</v>
      </c>
      <c r="U1147" t="s">
        <v>174</v>
      </c>
      <c r="V1147">
        <f>MATCH(D1147,Отчет!$D:$D,0)</f>
        <v>61</v>
      </c>
    </row>
    <row r="1148" spans="1:22" x14ac:dyDescent="0.2">
      <c r="A1148" s="17">
        <v>509662703</v>
      </c>
      <c r="B1148" s="17">
        <v>10</v>
      </c>
      <c r="C1148" s="17" t="s">
        <v>209</v>
      </c>
      <c r="D1148" s="17">
        <v>504311677</v>
      </c>
      <c r="E1148" s="7" t="s">
        <v>213</v>
      </c>
      <c r="F1148" s="7" t="s">
        <v>214</v>
      </c>
      <c r="G1148" s="7" t="s">
        <v>186</v>
      </c>
      <c r="H1148" s="17" t="s">
        <v>215</v>
      </c>
      <c r="I1148" s="7" t="s">
        <v>579</v>
      </c>
      <c r="J1148" s="17">
        <v>0</v>
      </c>
      <c r="K1148" s="17" t="s">
        <v>549</v>
      </c>
      <c r="L1148" s="17" t="s">
        <v>560</v>
      </c>
      <c r="N1148" s="17">
        <v>0</v>
      </c>
      <c r="O1148" s="17">
        <v>0</v>
      </c>
      <c r="P1148" s="17">
        <v>1</v>
      </c>
      <c r="Q1148" s="17">
        <v>0</v>
      </c>
      <c r="R1148">
        <v>508329127</v>
      </c>
      <c r="S1148">
        <v>2098</v>
      </c>
      <c r="U1148" t="s">
        <v>174</v>
      </c>
      <c r="V1148">
        <f>MATCH(D1148,Отчет!$D:$D,0)</f>
        <v>78</v>
      </c>
    </row>
    <row r="1149" spans="1:22" x14ac:dyDescent="0.2">
      <c r="A1149" s="17">
        <v>509666326</v>
      </c>
      <c r="B1149" s="17">
        <v>10</v>
      </c>
      <c r="C1149" s="17" t="s">
        <v>216</v>
      </c>
      <c r="D1149" s="17">
        <v>504311701</v>
      </c>
      <c r="E1149" s="7" t="s">
        <v>217</v>
      </c>
      <c r="F1149" s="7" t="s">
        <v>218</v>
      </c>
      <c r="G1149" s="7" t="s">
        <v>219</v>
      </c>
      <c r="H1149" s="17" t="s">
        <v>220</v>
      </c>
      <c r="I1149" s="7" t="s">
        <v>579</v>
      </c>
      <c r="J1149" s="17">
        <v>0</v>
      </c>
      <c r="K1149" s="17" t="s">
        <v>549</v>
      </c>
      <c r="L1149" s="17" t="s">
        <v>560</v>
      </c>
      <c r="N1149" s="17">
        <v>0</v>
      </c>
      <c r="O1149" s="17">
        <v>0</v>
      </c>
      <c r="P1149" s="17">
        <v>1</v>
      </c>
      <c r="Q1149" s="17">
        <v>0</v>
      </c>
      <c r="R1149">
        <v>508329127</v>
      </c>
      <c r="S1149">
        <v>2098</v>
      </c>
      <c r="U1149" t="s">
        <v>174</v>
      </c>
      <c r="V1149">
        <f>MATCH(D1149,Отчет!$D:$D,0)</f>
        <v>75</v>
      </c>
    </row>
    <row r="1150" spans="1:22" x14ac:dyDescent="0.2">
      <c r="A1150" s="17">
        <v>509666197</v>
      </c>
      <c r="B1150" s="17">
        <v>10</v>
      </c>
      <c r="C1150" s="17" t="s">
        <v>209</v>
      </c>
      <c r="D1150" s="17">
        <v>504311731</v>
      </c>
      <c r="E1150" s="7" t="s">
        <v>221</v>
      </c>
      <c r="F1150" s="7" t="s">
        <v>222</v>
      </c>
      <c r="G1150" s="7" t="s">
        <v>223</v>
      </c>
      <c r="H1150" s="17" t="s">
        <v>224</v>
      </c>
      <c r="I1150" s="7" t="s">
        <v>579</v>
      </c>
      <c r="J1150" s="17">
        <v>0</v>
      </c>
      <c r="K1150" s="17" t="s">
        <v>549</v>
      </c>
      <c r="L1150" s="17" t="s">
        <v>560</v>
      </c>
      <c r="N1150" s="17">
        <v>0</v>
      </c>
      <c r="O1150" s="17">
        <v>0</v>
      </c>
      <c r="P1150" s="17">
        <v>1</v>
      </c>
      <c r="Q1150" s="17">
        <v>0</v>
      </c>
      <c r="R1150">
        <v>508329127</v>
      </c>
      <c r="S1150">
        <v>2098</v>
      </c>
      <c r="U1150" t="s">
        <v>174</v>
      </c>
      <c r="V1150">
        <f>MATCH(D1150,Отчет!$D:$D,0)</f>
        <v>102</v>
      </c>
    </row>
    <row r="1151" spans="1:22" x14ac:dyDescent="0.2">
      <c r="A1151" s="17">
        <v>509648002</v>
      </c>
      <c r="B1151" s="17">
        <v>10</v>
      </c>
      <c r="C1151" s="17" t="s">
        <v>209</v>
      </c>
      <c r="D1151" s="17">
        <v>504311762</v>
      </c>
      <c r="E1151" s="7" t="s">
        <v>225</v>
      </c>
      <c r="F1151" s="7" t="s">
        <v>226</v>
      </c>
      <c r="G1151" s="7" t="s">
        <v>186</v>
      </c>
      <c r="H1151" s="17" t="s">
        <v>227</v>
      </c>
      <c r="I1151" s="7" t="s">
        <v>579</v>
      </c>
      <c r="J1151" s="17">
        <v>0</v>
      </c>
      <c r="K1151" s="17" t="s">
        <v>549</v>
      </c>
      <c r="L1151" s="17" t="s">
        <v>560</v>
      </c>
      <c r="N1151" s="17">
        <v>0</v>
      </c>
      <c r="O1151" s="17">
        <v>0</v>
      </c>
      <c r="P1151" s="17">
        <v>1</v>
      </c>
      <c r="Q1151" s="17">
        <v>0</v>
      </c>
      <c r="R1151">
        <v>508329127</v>
      </c>
      <c r="S1151">
        <v>2098</v>
      </c>
      <c r="U1151" t="s">
        <v>174</v>
      </c>
      <c r="V1151">
        <f>MATCH(D1151,Отчет!$D:$D,0)</f>
        <v>13</v>
      </c>
    </row>
    <row r="1152" spans="1:22" x14ac:dyDescent="0.2">
      <c r="A1152" s="17">
        <v>509660264</v>
      </c>
      <c r="B1152" s="17">
        <v>10</v>
      </c>
      <c r="C1152" s="17" t="s">
        <v>209</v>
      </c>
      <c r="D1152" s="17">
        <v>504311785</v>
      </c>
      <c r="E1152" s="7" t="s">
        <v>228</v>
      </c>
      <c r="F1152" s="7" t="s">
        <v>229</v>
      </c>
      <c r="G1152" s="7" t="s">
        <v>230</v>
      </c>
      <c r="H1152" s="17" t="s">
        <v>231</v>
      </c>
      <c r="I1152" s="7" t="s">
        <v>579</v>
      </c>
      <c r="J1152" s="17">
        <v>0</v>
      </c>
      <c r="K1152" s="17" t="s">
        <v>549</v>
      </c>
      <c r="L1152" s="17" t="s">
        <v>560</v>
      </c>
      <c r="N1152" s="17">
        <v>0</v>
      </c>
      <c r="O1152" s="17">
        <v>0</v>
      </c>
      <c r="P1152" s="17">
        <v>1</v>
      </c>
      <c r="Q1152" s="17">
        <v>0</v>
      </c>
      <c r="R1152">
        <v>508329127</v>
      </c>
      <c r="S1152">
        <v>2098</v>
      </c>
      <c r="U1152" t="s">
        <v>174</v>
      </c>
      <c r="V1152">
        <f>MATCH(D1152,Отчет!$D:$D,0)</f>
        <v>93</v>
      </c>
    </row>
    <row r="1153" spans="1:22" x14ac:dyDescent="0.2">
      <c r="A1153" s="17">
        <v>509658357</v>
      </c>
      <c r="B1153" s="17">
        <v>10</v>
      </c>
      <c r="C1153" s="17" t="s">
        <v>216</v>
      </c>
      <c r="D1153" s="17">
        <v>504311816</v>
      </c>
      <c r="E1153" s="7" t="s">
        <v>232</v>
      </c>
      <c r="F1153" s="7" t="s">
        <v>233</v>
      </c>
      <c r="G1153" s="7" t="s">
        <v>234</v>
      </c>
      <c r="H1153" s="17" t="s">
        <v>235</v>
      </c>
      <c r="I1153" s="7" t="s">
        <v>579</v>
      </c>
      <c r="J1153" s="17">
        <v>0</v>
      </c>
      <c r="K1153" s="17" t="s">
        <v>549</v>
      </c>
      <c r="L1153" s="17" t="s">
        <v>560</v>
      </c>
      <c r="N1153" s="17">
        <v>0</v>
      </c>
      <c r="O1153" s="17">
        <v>0</v>
      </c>
      <c r="P1153" s="17">
        <v>1</v>
      </c>
      <c r="Q1153" s="17">
        <v>0</v>
      </c>
      <c r="R1153">
        <v>508329127</v>
      </c>
      <c r="S1153">
        <v>2098</v>
      </c>
      <c r="U1153" t="s">
        <v>174</v>
      </c>
      <c r="V1153">
        <f>MATCH(D1153,Отчет!$D:$D,0)</f>
        <v>130</v>
      </c>
    </row>
    <row r="1154" spans="1:22" x14ac:dyDescent="0.2">
      <c r="A1154" s="17">
        <v>509660642</v>
      </c>
      <c r="B1154" s="17">
        <v>10</v>
      </c>
      <c r="C1154" s="17" t="s">
        <v>188</v>
      </c>
      <c r="D1154" s="17">
        <v>504311838</v>
      </c>
      <c r="E1154" s="7" t="s">
        <v>236</v>
      </c>
      <c r="F1154" s="7" t="s">
        <v>237</v>
      </c>
      <c r="G1154" s="7" t="s">
        <v>238</v>
      </c>
      <c r="H1154" s="17" t="s">
        <v>239</v>
      </c>
      <c r="I1154" s="7" t="s">
        <v>579</v>
      </c>
      <c r="J1154" s="17">
        <v>0</v>
      </c>
      <c r="K1154" s="17" t="s">
        <v>549</v>
      </c>
      <c r="L1154" s="17" t="s">
        <v>560</v>
      </c>
      <c r="N1154" s="17">
        <v>0</v>
      </c>
      <c r="O1154" s="17">
        <v>0</v>
      </c>
      <c r="P1154" s="17">
        <v>1</v>
      </c>
      <c r="Q1154" s="17">
        <v>0</v>
      </c>
      <c r="R1154">
        <v>508329127</v>
      </c>
      <c r="S1154">
        <v>2098</v>
      </c>
      <c r="U1154" t="s">
        <v>174</v>
      </c>
      <c r="V1154">
        <f>MATCH(D1154,Отчет!$D:$D,0)</f>
        <v>88</v>
      </c>
    </row>
    <row r="1155" spans="1:22" x14ac:dyDescent="0.2">
      <c r="A1155" s="17">
        <v>509654841</v>
      </c>
      <c r="B1155" s="17">
        <v>10</v>
      </c>
      <c r="C1155" s="17" t="s">
        <v>209</v>
      </c>
      <c r="D1155" s="17">
        <v>504311861</v>
      </c>
      <c r="E1155" s="7" t="s">
        <v>240</v>
      </c>
      <c r="F1155" s="7" t="s">
        <v>241</v>
      </c>
      <c r="G1155" s="7" t="s">
        <v>242</v>
      </c>
      <c r="H1155" s="17" t="s">
        <v>243</v>
      </c>
      <c r="I1155" s="7" t="s">
        <v>579</v>
      </c>
      <c r="J1155" s="17">
        <v>0</v>
      </c>
      <c r="K1155" s="17" t="s">
        <v>549</v>
      </c>
      <c r="L1155" s="17" t="s">
        <v>560</v>
      </c>
      <c r="N1155" s="17">
        <v>0</v>
      </c>
      <c r="O1155" s="17">
        <v>0</v>
      </c>
      <c r="P1155" s="17">
        <v>1</v>
      </c>
      <c r="Q1155" s="17">
        <v>0</v>
      </c>
      <c r="R1155">
        <v>508329127</v>
      </c>
      <c r="S1155">
        <v>2098</v>
      </c>
      <c r="U1155" t="s">
        <v>174</v>
      </c>
      <c r="V1155">
        <f>MATCH(D1155,Отчет!$D:$D,0)</f>
        <v>85</v>
      </c>
    </row>
    <row r="1156" spans="1:22" x14ac:dyDescent="0.2">
      <c r="A1156" s="17">
        <v>509663490</v>
      </c>
      <c r="B1156" s="17">
        <v>10</v>
      </c>
      <c r="C1156" s="17" t="s">
        <v>216</v>
      </c>
      <c r="D1156" s="17">
        <v>504311887</v>
      </c>
      <c r="E1156" s="7" t="s">
        <v>244</v>
      </c>
      <c r="F1156" s="7" t="s">
        <v>211</v>
      </c>
      <c r="G1156" s="7" t="s">
        <v>245</v>
      </c>
      <c r="H1156" s="17" t="s">
        <v>246</v>
      </c>
      <c r="I1156" s="7" t="s">
        <v>579</v>
      </c>
      <c r="J1156" s="17">
        <v>0</v>
      </c>
      <c r="K1156" s="17" t="s">
        <v>549</v>
      </c>
      <c r="L1156" s="17" t="s">
        <v>560</v>
      </c>
      <c r="N1156" s="17">
        <v>0</v>
      </c>
      <c r="O1156" s="17">
        <v>0</v>
      </c>
      <c r="P1156" s="17">
        <v>1</v>
      </c>
      <c r="Q1156" s="17">
        <v>0</v>
      </c>
      <c r="R1156">
        <v>508329127</v>
      </c>
      <c r="S1156">
        <v>2098</v>
      </c>
      <c r="U1156" t="s">
        <v>174</v>
      </c>
      <c r="V1156">
        <f>MATCH(D1156,Отчет!$D:$D,0)</f>
        <v>125</v>
      </c>
    </row>
    <row r="1157" spans="1:22" x14ac:dyDescent="0.2">
      <c r="A1157" s="17">
        <v>509657948</v>
      </c>
      <c r="B1157" s="17">
        <v>10</v>
      </c>
      <c r="D1157" s="17">
        <v>504311915</v>
      </c>
      <c r="E1157" s="7" t="s">
        <v>247</v>
      </c>
      <c r="F1157" s="7" t="s">
        <v>248</v>
      </c>
      <c r="G1157" s="7" t="s">
        <v>249</v>
      </c>
      <c r="H1157" s="17" t="s">
        <v>250</v>
      </c>
      <c r="I1157" s="7" t="s">
        <v>579</v>
      </c>
      <c r="J1157" s="17">
        <v>0</v>
      </c>
      <c r="K1157" s="17" t="s">
        <v>549</v>
      </c>
      <c r="L1157" s="17" t="s">
        <v>560</v>
      </c>
      <c r="N1157" s="17">
        <v>0</v>
      </c>
      <c r="O1157" s="17">
        <v>0</v>
      </c>
      <c r="P1157" s="17">
        <v>1</v>
      </c>
      <c r="Q1157" s="17">
        <v>0</v>
      </c>
      <c r="R1157">
        <v>508329127</v>
      </c>
      <c r="S1157">
        <v>2098</v>
      </c>
      <c r="U1157" t="s">
        <v>174</v>
      </c>
      <c r="V1157">
        <f>MATCH(D1157,Отчет!$D:$D,0)</f>
        <v>134</v>
      </c>
    </row>
    <row r="1158" spans="1:22" x14ac:dyDescent="0.2">
      <c r="A1158" s="17">
        <v>509656895</v>
      </c>
      <c r="B1158" s="17">
        <v>10</v>
      </c>
      <c r="C1158" s="17" t="s">
        <v>188</v>
      </c>
      <c r="D1158" s="17">
        <v>504311938</v>
      </c>
      <c r="E1158" s="7" t="s">
        <v>251</v>
      </c>
      <c r="F1158" s="7" t="s">
        <v>252</v>
      </c>
      <c r="G1158" s="7" t="s">
        <v>253</v>
      </c>
      <c r="H1158" s="17" t="s">
        <v>254</v>
      </c>
      <c r="I1158" s="7" t="s">
        <v>579</v>
      </c>
      <c r="J1158" s="17">
        <v>0</v>
      </c>
      <c r="K1158" s="17" t="s">
        <v>549</v>
      </c>
      <c r="L1158" s="17" t="s">
        <v>560</v>
      </c>
      <c r="N1158" s="17">
        <v>0</v>
      </c>
      <c r="O1158" s="17">
        <v>0</v>
      </c>
      <c r="P1158" s="17">
        <v>1</v>
      </c>
      <c r="Q1158" s="17">
        <v>0</v>
      </c>
      <c r="R1158">
        <v>508329127</v>
      </c>
      <c r="S1158">
        <v>2098</v>
      </c>
      <c r="U1158" t="s">
        <v>174</v>
      </c>
      <c r="V1158">
        <f>MATCH(D1158,Отчет!$D:$D,0)</f>
        <v>72</v>
      </c>
    </row>
    <row r="1159" spans="1:22" x14ac:dyDescent="0.2">
      <c r="A1159" s="17">
        <v>509657200</v>
      </c>
      <c r="B1159" s="17">
        <v>10</v>
      </c>
      <c r="C1159" s="17" t="s">
        <v>175</v>
      </c>
      <c r="D1159" s="17">
        <v>504311968</v>
      </c>
      <c r="E1159" s="7" t="s">
        <v>255</v>
      </c>
      <c r="F1159" s="7" t="s">
        <v>256</v>
      </c>
      <c r="G1159" s="7" t="s">
        <v>257</v>
      </c>
      <c r="H1159" s="17" t="s">
        <v>258</v>
      </c>
      <c r="I1159" s="7" t="s">
        <v>579</v>
      </c>
      <c r="J1159" s="17">
        <v>0</v>
      </c>
      <c r="K1159" s="17" t="s">
        <v>549</v>
      </c>
      <c r="L1159" s="17" t="s">
        <v>560</v>
      </c>
      <c r="N1159" s="17">
        <v>0</v>
      </c>
      <c r="O1159" s="17">
        <v>0</v>
      </c>
      <c r="P1159" s="17">
        <v>1</v>
      </c>
      <c r="Q1159" s="17">
        <v>0</v>
      </c>
      <c r="R1159">
        <v>508329127</v>
      </c>
      <c r="S1159">
        <v>2098</v>
      </c>
      <c r="U1159" t="s">
        <v>174</v>
      </c>
      <c r="V1159">
        <f>MATCH(D1159,Отчет!$D:$D,0)</f>
        <v>94</v>
      </c>
    </row>
    <row r="1160" spans="1:22" x14ac:dyDescent="0.2">
      <c r="A1160" s="17">
        <v>509658638</v>
      </c>
      <c r="B1160" s="17">
        <v>10</v>
      </c>
      <c r="C1160" s="17" t="s">
        <v>188</v>
      </c>
      <c r="D1160" s="17">
        <v>504311990</v>
      </c>
      <c r="E1160" s="7" t="s">
        <v>259</v>
      </c>
      <c r="F1160" s="7" t="s">
        <v>260</v>
      </c>
      <c r="G1160" s="7" t="s">
        <v>261</v>
      </c>
      <c r="H1160" s="17" t="s">
        <v>262</v>
      </c>
      <c r="I1160" s="7" t="s">
        <v>579</v>
      </c>
      <c r="J1160" s="17">
        <v>0</v>
      </c>
      <c r="K1160" s="17" t="s">
        <v>549</v>
      </c>
      <c r="L1160" s="17" t="s">
        <v>560</v>
      </c>
      <c r="N1160" s="17">
        <v>0</v>
      </c>
      <c r="O1160" s="17">
        <v>0</v>
      </c>
      <c r="P1160" s="17">
        <v>1</v>
      </c>
      <c r="Q1160" s="17">
        <v>0</v>
      </c>
      <c r="R1160">
        <v>508329127</v>
      </c>
      <c r="S1160">
        <v>2098</v>
      </c>
      <c r="U1160" t="s">
        <v>174</v>
      </c>
      <c r="V1160">
        <f>MATCH(D1160,Отчет!$D:$D,0)</f>
        <v>129</v>
      </c>
    </row>
    <row r="1161" spans="1:22" x14ac:dyDescent="0.2">
      <c r="A1161" s="17">
        <v>509664347</v>
      </c>
      <c r="B1161" s="17">
        <v>10</v>
      </c>
      <c r="C1161" s="17" t="s">
        <v>216</v>
      </c>
      <c r="D1161" s="17">
        <v>504312021</v>
      </c>
      <c r="E1161" s="7" t="s">
        <v>263</v>
      </c>
      <c r="F1161" s="7" t="s">
        <v>211</v>
      </c>
      <c r="G1161" s="7" t="s">
        <v>264</v>
      </c>
      <c r="H1161" s="17" t="s">
        <v>265</v>
      </c>
      <c r="I1161" s="7" t="s">
        <v>579</v>
      </c>
      <c r="J1161" s="17">
        <v>0</v>
      </c>
      <c r="K1161" s="17" t="s">
        <v>549</v>
      </c>
      <c r="L1161" s="17" t="s">
        <v>560</v>
      </c>
      <c r="N1161" s="17">
        <v>0</v>
      </c>
      <c r="O1161" s="17">
        <v>0</v>
      </c>
      <c r="P1161" s="17">
        <v>1</v>
      </c>
      <c r="Q1161" s="17">
        <v>0</v>
      </c>
      <c r="R1161">
        <v>508329127</v>
      </c>
      <c r="S1161">
        <v>2098</v>
      </c>
      <c r="U1161" t="s">
        <v>174</v>
      </c>
      <c r="V1161">
        <f>MATCH(D1161,Отчет!$D:$D,0)</f>
        <v>91</v>
      </c>
    </row>
    <row r="1162" spans="1:22" x14ac:dyDescent="0.2">
      <c r="A1162" s="17">
        <v>509664956</v>
      </c>
      <c r="B1162" s="17">
        <v>10</v>
      </c>
      <c r="C1162" s="17" t="s">
        <v>175</v>
      </c>
      <c r="D1162" s="17">
        <v>504312044</v>
      </c>
      <c r="E1162" s="7" t="s">
        <v>266</v>
      </c>
      <c r="F1162" s="7" t="s">
        <v>211</v>
      </c>
      <c r="G1162" s="7" t="s">
        <v>267</v>
      </c>
      <c r="H1162" s="17" t="s">
        <v>268</v>
      </c>
      <c r="I1162" s="7" t="s">
        <v>579</v>
      </c>
      <c r="J1162" s="17">
        <v>0</v>
      </c>
      <c r="K1162" s="17" t="s">
        <v>549</v>
      </c>
      <c r="L1162" s="17" t="s">
        <v>560</v>
      </c>
      <c r="N1162" s="17">
        <v>0</v>
      </c>
      <c r="O1162" s="17">
        <v>0</v>
      </c>
      <c r="P1162" s="17">
        <v>1</v>
      </c>
      <c r="Q1162" s="17">
        <v>0</v>
      </c>
      <c r="R1162">
        <v>508329127</v>
      </c>
      <c r="S1162">
        <v>2098</v>
      </c>
      <c r="U1162" t="s">
        <v>174</v>
      </c>
      <c r="V1162">
        <f>MATCH(D1162,Отчет!$D:$D,0)</f>
        <v>37</v>
      </c>
    </row>
    <row r="1163" spans="1:22" x14ac:dyDescent="0.2">
      <c r="A1163" s="17">
        <v>509664215</v>
      </c>
      <c r="B1163" s="17">
        <v>10</v>
      </c>
      <c r="C1163" s="17" t="s">
        <v>165</v>
      </c>
      <c r="D1163" s="17">
        <v>504312066</v>
      </c>
      <c r="E1163" s="7" t="s">
        <v>269</v>
      </c>
      <c r="F1163" s="7" t="s">
        <v>270</v>
      </c>
      <c r="G1163" s="7" t="s">
        <v>271</v>
      </c>
      <c r="H1163" s="17" t="s">
        <v>272</v>
      </c>
      <c r="I1163" s="7" t="s">
        <v>579</v>
      </c>
      <c r="J1163" s="17">
        <v>0</v>
      </c>
      <c r="K1163" s="17" t="s">
        <v>549</v>
      </c>
      <c r="L1163" s="17" t="s">
        <v>560</v>
      </c>
      <c r="N1163" s="17">
        <v>0</v>
      </c>
      <c r="O1163" s="17">
        <v>0</v>
      </c>
      <c r="P1163" s="17">
        <v>1</v>
      </c>
      <c r="Q1163" s="17">
        <v>0</v>
      </c>
      <c r="R1163">
        <v>508329127</v>
      </c>
      <c r="S1163">
        <v>2098</v>
      </c>
      <c r="U1163" t="s">
        <v>174</v>
      </c>
      <c r="V1163">
        <f>MATCH(D1163,Отчет!$D:$D,0)</f>
        <v>58</v>
      </c>
    </row>
    <row r="1164" spans="1:22" x14ac:dyDescent="0.2">
      <c r="A1164" s="17">
        <v>509656473</v>
      </c>
      <c r="B1164" s="17">
        <v>10</v>
      </c>
      <c r="C1164" s="17" t="s">
        <v>209</v>
      </c>
      <c r="D1164" s="17">
        <v>504312097</v>
      </c>
      <c r="E1164" s="7" t="s">
        <v>273</v>
      </c>
      <c r="F1164" s="7" t="s">
        <v>274</v>
      </c>
      <c r="G1164" s="7" t="s">
        <v>275</v>
      </c>
      <c r="H1164" s="17" t="s">
        <v>276</v>
      </c>
      <c r="I1164" s="7" t="s">
        <v>579</v>
      </c>
      <c r="J1164" s="17">
        <v>0</v>
      </c>
      <c r="K1164" s="17" t="s">
        <v>549</v>
      </c>
      <c r="L1164" s="17" t="s">
        <v>560</v>
      </c>
      <c r="N1164" s="17">
        <v>0</v>
      </c>
      <c r="O1164" s="17">
        <v>0</v>
      </c>
      <c r="P1164" s="17">
        <v>1</v>
      </c>
      <c r="Q1164" s="17">
        <v>0</v>
      </c>
      <c r="R1164">
        <v>508329127</v>
      </c>
      <c r="S1164">
        <v>2098</v>
      </c>
      <c r="U1164" t="s">
        <v>174</v>
      </c>
      <c r="V1164">
        <f>MATCH(D1164,Отчет!$D:$D,0)</f>
        <v>60</v>
      </c>
    </row>
    <row r="1165" spans="1:22" x14ac:dyDescent="0.2">
      <c r="A1165" s="17">
        <v>509667690</v>
      </c>
      <c r="B1165" s="17">
        <v>10</v>
      </c>
      <c r="C1165" s="17" t="s">
        <v>188</v>
      </c>
      <c r="D1165" s="17">
        <v>504312123</v>
      </c>
      <c r="E1165" s="7" t="s">
        <v>555</v>
      </c>
      <c r="F1165" s="7" t="s">
        <v>556</v>
      </c>
      <c r="G1165" s="7" t="s">
        <v>557</v>
      </c>
      <c r="H1165" s="17" t="s">
        <v>558</v>
      </c>
      <c r="I1165" s="7" t="s">
        <v>579</v>
      </c>
      <c r="J1165" s="17">
        <v>0</v>
      </c>
      <c r="K1165" s="17" t="s">
        <v>549</v>
      </c>
      <c r="L1165" s="17" t="s">
        <v>560</v>
      </c>
      <c r="N1165" s="17">
        <v>0</v>
      </c>
      <c r="O1165" s="17">
        <v>0</v>
      </c>
      <c r="P1165" s="17">
        <v>1</v>
      </c>
      <c r="Q1165" s="17">
        <v>0</v>
      </c>
      <c r="R1165">
        <v>508329127</v>
      </c>
      <c r="S1165">
        <v>2098</v>
      </c>
      <c r="U1165" t="s">
        <v>174</v>
      </c>
      <c r="V1165">
        <f>MATCH(D1165,Отчет!$D:$D,0)</f>
        <v>127</v>
      </c>
    </row>
    <row r="1166" spans="1:22" x14ac:dyDescent="0.2">
      <c r="A1166" s="17">
        <v>509661638</v>
      </c>
      <c r="B1166" s="17">
        <v>10</v>
      </c>
      <c r="C1166" s="17" t="s">
        <v>175</v>
      </c>
      <c r="D1166" s="17">
        <v>504312147</v>
      </c>
      <c r="E1166" s="7" t="s">
        <v>277</v>
      </c>
      <c r="F1166" s="7" t="s">
        <v>177</v>
      </c>
      <c r="G1166" s="7" t="s">
        <v>278</v>
      </c>
      <c r="H1166" s="17" t="s">
        <v>279</v>
      </c>
      <c r="I1166" s="7" t="s">
        <v>579</v>
      </c>
      <c r="J1166" s="17">
        <v>0</v>
      </c>
      <c r="K1166" s="17" t="s">
        <v>549</v>
      </c>
      <c r="L1166" s="17" t="s">
        <v>560</v>
      </c>
      <c r="N1166" s="17">
        <v>0</v>
      </c>
      <c r="O1166" s="17">
        <v>0</v>
      </c>
      <c r="P1166" s="17">
        <v>1</v>
      </c>
      <c r="Q1166" s="17">
        <v>0</v>
      </c>
      <c r="R1166">
        <v>508329127</v>
      </c>
      <c r="S1166">
        <v>2098</v>
      </c>
      <c r="U1166" t="s">
        <v>174</v>
      </c>
      <c r="V1166">
        <f>MATCH(D1166,Отчет!$D:$D,0)</f>
        <v>67</v>
      </c>
    </row>
    <row r="1167" spans="1:22" x14ac:dyDescent="0.2">
      <c r="A1167" s="17">
        <v>509657278</v>
      </c>
      <c r="B1167" s="17">
        <v>10</v>
      </c>
      <c r="C1167" s="17" t="s">
        <v>188</v>
      </c>
      <c r="D1167" s="17">
        <v>504312181</v>
      </c>
      <c r="E1167" s="7" t="s">
        <v>280</v>
      </c>
      <c r="F1167" s="7" t="s">
        <v>177</v>
      </c>
      <c r="G1167" s="7" t="s">
        <v>186</v>
      </c>
      <c r="H1167" s="17" t="s">
        <v>281</v>
      </c>
      <c r="I1167" s="7" t="s">
        <v>579</v>
      </c>
      <c r="J1167" s="17">
        <v>0</v>
      </c>
      <c r="K1167" s="17" t="s">
        <v>549</v>
      </c>
      <c r="L1167" s="17" t="s">
        <v>560</v>
      </c>
      <c r="N1167" s="17">
        <v>0</v>
      </c>
      <c r="O1167" s="17">
        <v>0</v>
      </c>
      <c r="P1167" s="17">
        <v>1</v>
      </c>
      <c r="Q1167" s="17">
        <v>0</v>
      </c>
      <c r="R1167">
        <v>508329127</v>
      </c>
      <c r="S1167">
        <v>2098</v>
      </c>
      <c r="U1167" t="s">
        <v>174</v>
      </c>
      <c r="V1167">
        <f>MATCH(D1167,Отчет!$D:$D,0)</f>
        <v>92</v>
      </c>
    </row>
    <row r="1168" spans="1:22" x14ac:dyDescent="0.2">
      <c r="A1168" s="17">
        <v>509661548</v>
      </c>
      <c r="B1168" s="17">
        <v>10</v>
      </c>
      <c r="C1168" s="17" t="s">
        <v>175</v>
      </c>
      <c r="D1168" s="17">
        <v>504312221</v>
      </c>
      <c r="E1168" s="7" t="s">
        <v>282</v>
      </c>
      <c r="F1168" s="7" t="s">
        <v>177</v>
      </c>
      <c r="G1168" s="7" t="s">
        <v>283</v>
      </c>
      <c r="H1168" s="17" t="s">
        <v>284</v>
      </c>
      <c r="I1168" s="7" t="s">
        <v>579</v>
      </c>
      <c r="J1168" s="17">
        <v>0</v>
      </c>
      <c r="K1168" s="17" t="s">
        <v>549</v>
      </c>
      <c r="L1168" s="17" t="s">
        <v>560</v>
      </c>
      <c r="N1168" s="17">
        <v>0</v>
      </c>
      <c r="O1168" s="17">
        <v>0</v>
      </c>
      <c r="P1168" s="17">
        <v>1</v>
      </c>
      <c r="Q1168" s="17">
        <v>0</v>
      </c>
      <c r="R1168">
        <v>508329127</v>
      </c>
      <c r="S1168">
        <v>2098</v>
      </c>
      <c r="U1168" t="s">
        <v>174</v>
      </c>
      <c r="V1168">
        <f>MATCH(D1168,Отчет!$D:$D,0)</f>
        <v>81</v>
      </c>
    </row>
    <row r="1169" spans="1:22" x14ac:dyDescent="0.2">
      <c r="A1169" s="17">
        <v>509659677</v>
      </c>
      <c r="B1169" s="17">
        <v>10</v>
      </c>
      <c r="C1169" s="17" t="s">
        <v>165</v>
      </c>
      <c r="D1169" s="17">
        <v>504312248</v>
      </c>
      <c r="E1169" s="7" t="s">
        <v>285</v>
      </c>
      <c r="F1169" s="7" t="s">
        <v>218</v>
      </c>
      <c r="G1169" s="7" t="s">
        <v>186</v>
      </c>
      <c r="H1169" s="17" t="s">
        <v>286</v>
      </c>
      <c r="I1169" s="7" t="s">
        <v>579</v>
      </c>
      <c r="J1169" s="17">
        <v>0</v>
      </c>
      <c r="K1169" s="17" t="s">
        <v>549</v>
      </c>
      <c r="L1169" s="17" t="s">
        <v>560</v>
      </c>
      <c r="N1169" s="17">
        <v>0</v>
      </c>
      <c r="O1169" s="17">
        <v>0</v>
      </c>
      <c r="P1169" s="17">
        <v>1</v>
      </c>
      <c r="Q1169" s="17">
        <v>0</v>
      </c>
      <c r="R1169">
        <v>508329127</v>
      </c>
      <c r="S1169">
        <v>2098</v>
      </c>
      <c r="U1169" t="s">
        <v>174</v>
      </c>
      <c r="V1169">
        <f>MATCH(D1169,Отчет!$D:$D,0)</f>
        <v>32</v>
      </c>
    </row>
    <row r="1170" spans="1:22" x14ac:dyDescent="0.2">
      <c r="A1170" s="17">
        <v>509654692</v>
      </c>
      <c r="B1170" s="17">
        <v>10</v>
      </c>
      <c r="C1170" s="17" t="s">
        <v>165</v>
      </c>
      <c r="D1170" s="17">
        <v>504312270</v>
      </c>
      <c r="E1170" s="7" t="s">
        <v>287</v>
      </c>
      <c r="F1170" s="7" t="s">
        <v>211</v>
      </c>
      <c r="G1170" s="7" t="s">
        <v>278</v>
      </c>
      <c r="H1170" s="17" t="s">
        <v>288</v>
      </c>
      <c r="I1170" s="7" t="s">
        <v>579</v>
      </c>
      <c r="J1170" s="17">
        <v>0</v>
      </c>
      <c r="K1170" s="17" t="s">
        <v>549</v>
      </c>
      <c r="L1170" s="17" t="s">
        <v>560</v>
      </c>
      <c r="N1170" s="17">
        <v>0</v>
      </c>
      <c r="O1170" s="17">
        <v>0</v>
      </c>
      <c r="P1170" s="17">
        <v>1</v>
      </c>
      <c r="Q1170" s="17">
        <v>0</v>
      </c>
      <c r="R1170">
        <v>508329127</v>
      </c>
      <c r="S1170">
        <v>2098</v>
      </c>
      <c r="U1170" t="s">
        <v>174</v>
      </c>
      <c r="V1170">
        <f>MATCH(D1170,Отчет!$D:$D,0)</f>
        <v>34</v>
      </c>
    </row>
    <row r="1171" spans="1:22" x14ac:dyDescent="0.2">
      <c r="A1171" s="17">
        <v>509665538</v>
      </c>
      <c r="B1171" s="17">
        <v>10</v>
      </c>
      <c r="C1171" s="17" t="s">
        <v>175</v>
      </c>
      <c r="D1171" s="17">
        <v>504312301</v>
      </c>
      <c r="E1171" s="7" t="s">
        <v>289</v>
      </c>
      <c r="F1171" s="7" t="s">
        <v>211</v>
      </c>
      <c r="G1171" s="7" t="s">
        <v>290</v>
      </c>
      <c r="H1171" s="17" t="s">
        <v>291</v>
      </c>
      <c r="I1171" s="7" t="s">
        <v>579</v>
      </c>
      <c r="J1171" s="17">
        <v>0</v>
      </c>
      <c r="K1171" s="17" t="s">
        <v>549</v>
      </c>
      <c r="L1171" s="17" t="s">
        <v>560</v>
      </c>
      <c r="N1171" s="17">
        <v>0</v>
      </c>
      <c r="O1171" s="17">
        <v>0</v>
      </c>
      <c r="P1171" s="17">
        <v>1</v>
      </c>
      <c r="Q1171" s="17">
        <v>0</v>
      </c>
      <c r="R1171">
        <v>508329127</v>
      </c>
      <c r="S1171">
        <v>2098</v>
      </c>
      <c r="U1171" t="s">
        <v>174</v>
      </c>
      <c r="V1171">
        <f>MATCH(D1171,Отчет!$D:$D,0)</f>
        <v>64</v>
      </c>
    </row>
    <row r="1172" spans="1:22" x14ac:dyDescent="0.2">
      <c r="A1172" s="17">
        <v>509656165</v>
      </c>
      <c r="B1172" s="17">
        <v>10</v>
      </c>
      <c r="D1172" s="17">
        <v>504312325</v>
      </c>
      <c r="E1172" s="7" t="s">
        <v>292</v>
      </c>
      <c r="F1172" s="7" t="s">
        <v>293</v>
      </c>
      <c r="G1172" s="7" t="s">
        <v>294</v>
      </c>
      <c r="H1172" s="17" t="s">
        <v>295</v>
      </c>
      <c r="I1172" s="7" t="s">
        <v>579</v>
      </c>
      <c r="J1172" s="17">
        <v>0</v>
      </c>
      <c r="K1172" s="17" t="s">
        <v>549</v>
      </c>
      <c r="L1172" s="17" t="s">
        <v>560</v>
      </c>
      <c r="N1172" s="17">
        <v>0</v>
      </c>
      <c r="O1172" s="17">
        <v>0</v>
      </c>
      <c r="P1172" s="17">
        <v>1</v>
      </c>
      <c r="Q1172" s="17">
        <v>0</v>
      </c>
      <c r="R1172">
        <v>508329127</v>
      </c>
      <c r="S1172">
        <v>2098</v>
      </c>
      <c r="U1172" t="s">
        <v>174</v>
      </c>
      <c r="V1172">
        <f>MATCH(D1172,Отчет!$D:$D,0)</f>
        <v>136</v>
      </c>
    </row>
    <row r="1173" spans="1:22" x14ac:dyDescent="0.2">
      <c r="A1173" s="17">
        <v>509666005</v>
      </c>
      <c r="B1173" s="17">
        <v>10</v>
      </c>
      <c r="C1173" s="17" t="s">
        <v>165</v>
      </c>
      <c r="D1173" s="17">
        <v>504312356</v>
      </c>
      <c r="E1173" s="7" t="s">
        <v>296</v>
      </c>
      <c r="F1173" s="7" t="s">
        <v>297</v>
      </c>
      <c r="G1173" s="7" t="s">
        <v>267</v>
      </c>
      <c r="H1173" s="17" t="s">
        <v>298</v>
      </c>
      <c r="I1173" s="7" t="s">
        <v>579</v>
      </c>
      <c r="J1173" s="17">
        <v>0</v>
      </c>
      <c r="K1173" s="17" t="s">
        <v>549</v>
      </c>
      <c r="L1173" s="17" t="s">
        <v>560</v>
      </c>
      <c r="N1173" s="17">
        <v>0</v>
      </c>
      <c r="O1173" s="17">
        <v>0</v>
      </c>
      <c r="P1173" s="17">
        <v>1</v>
      </c>
      <c r="Q1173" s="17">
        <v>0</v>
      </c>
      <c r="R1173">
        <v>508329127</v>
      </c>
      <c r="S1173">
        <v>2098</v>
      </c>
      <c r="U1173" t="s">
        <v>174</v>
      </c>
      <c r="V1173">
        <f>MATCH(D1173,Отчет!$D:$D,0)</f>
        <v>86</v>
      </c>
    </row>
    <row r="1174" spans="1:22" x14ac:dyDescent="0.2">
      <c r="A1174" s="17">
        <v>509661800</v>
      </c>
      <c r="B1174" s="17">
        <v>10</v>
      </c>
      <c r="C1174" s="17" t="s">
        <v>188</v>
      </c>
      <c r="D1174" s="17">
        <v>504312383</v>
      </c>
      <c r="E1174" s="7" t="s">
        <v>299</v>
      </c>
      <c r="F1174" s="7" t="s">
        <v>256</v>
      </c>
      <c r="G1174" s="7" t="s">
        <v>207</v>
      </c>
      <c r="H1174" s="17" t="s">
        <v>300</v>
      </c>
      <c r="I1174" s="7" t="s">
        <v>579</v>
      </c>
      <c r="J1174" s="17">
        <v>0</v>
      </c>
      <c r="K1174" s="17" t="s">
        <v>549</v>
      </c>
      <c r="L1174" s="17" t="s">
        <v>560</v>
      </c>
      <c r="N1174" s="17">
        <v>0</v>
      </c>
      <c r="O1174" s="17">
        <v>0</v>
      </c>
      <c r="P1174" s="17">
        <v>1</v>
      </c>
      <c r="Q1174" s="17">
        <v>0</v>
      </c>
      <c r="R1174">
        <v>508329127</v>
      </c>
      <c r="S1174">
        <v>2098</v>
      </c>
      <c r="U1174" t="s">
        <v>174</v>
      </c>
      <c r="V1174">
        <f>MATCH(D1174,Отчет!$D:$D,0)</f>
        <v>116</v>
      </c>
    </row>
    <row r="1175" spans="1:22" x14ac:dyDescent="0.2">
      <c r="A1175" s="17">
        <v>509659277</v>
      </c>
      <c r="B1175" s="17">
        <v>10</v>
      </c>
      <c r="C1175" s="17" t="s">
        <v>209</v>
      </c>
      <c r="D1175" s="17">
        <v>504312413</v>
      </c>
      <c r="E1175" s="7" t="s">
        <v>301</v>
      </c>
      <c r="F1175" s="7" t="s">
        <v>302</v>
      </c>
      <c r="G1175" s="7" t="s">
        <v>303</v>
      </c>
      <c r="H1175" s="17" t="s">
        <v>304</v>
      </c>
      <c r="I1175" s="7" t="s">
        <v>579</v>
      </c>
      <c r="J1175" s="17">
        <v>0</v>
      </c>
      <c r="K1175" s="17" t="s">
        <v>549</v>
      </c>
      <c r="L1175" s="17" t="s">
        <v>560</v>
      </c>
      <c r="N1175" s="17">
        <v>0</v>
      </c>
      <c r="O1175" s="17">
        <v>0</v>
      </c>
      <c r="P1175" s="17">
        <v>1</v>
      </c>
      <c r="Q1175" s="17">
        <v>0</v>
      </c>
      <c r="R1175">
        <v>508329127</v>
      </c>
      <c r="S1175">
        <v>2098</v>
      </c>
      <c r="U1175" t="s">
        <v>174</v>
      </c>
      <c r="V1175">
        <f>MATCH(D1175,Отчет!$D:$D,0)</f>
        <v>83</v>
      </c>
    </row>
    <row r="1176" spans="1:22" x14ac:dyDescent="0.2">
      <c r="A1176" s="17">
        <v>612394535</v>
      </c>
      <c r="B1176" s="17">
        <v>10</v>
      </c>
      <c r="C1176" s="17" t="s">
        <v>209</v>
      </c>
      <c r="D1176" s="17">
        <v>605810757</v>
      </c>
      <c r="E1176" s="7" t="s">
        <v>305</v>
      </c>
      <c r="F1176" s="7" t="s">
        <v>211</v>
      </c>
      <c r="G1176" s="7" t="s">
        <v>261</v>
      </c>
      <c r="H1176" s="17" t="s">
        <v>306</v>
      </c>
      <c r="I1176" s="7" t="s">
        <v>579</v>
      </c>
      <c r="J1176" s="17">
        <v>0</v>
      </c>
      <c r="K1176" s="17" t="s">
        <v>549</v>
      </c>
      <c r="L1176" s="17" t="s">
        <v>560</v>
      </c>
      <c r="N1176" s="17">
        <v>0</v>
      </c>
      <c r="O1176" s="17">
        <v>0</v>
      </c>
      <c r="P1176" s="17">
        <v>1</v>
      </c>
      <c r="Q1176" s="17">
        <v>0</v>
      </c>
      <c r="R1176">
        <v>508329127</v>
      </c>
      <c r="S1176">
        <v>2098</v>
      </c>
      <c r="T1176" t="s">
        <v>580</v>
      </c>
      <c r="U1176" t="s">
        <v>174</v>
      </c>
      <c r="V1176">
        <f>MATCH(D1176,Отчет!$D:$D,0)</f>
        <v>25</v>
      </c>
    </row>
    <row r="1177" spans="1:22" x14ac:dyDescent="0.2">
      <c r="A1177" s="17">
        <v>509659190</v>
      </c>
      <c r="B1177" s="17">
        <v>10</v>
      </c>
      <c r="C1177" s="17" t="s">
        <v>188</v>
      </c>
      <c r="D1177" s="17">
        <v>499630577</v>
      </c>
      <c r="E1177" s="7" t="s">
        <v>308</v>
      </c>
      <c r="F1177" s="7" t="s">
        <v>177</v>
      </c>
      <c r="G1177" s="7" t="s">
        <v>309</v>
      </c>
      <c r="H1177" s="17" t="s">
        <v>310</v>
      </c>
      <c r="I1177" s="7" t="s">
        <v>579</v>
      </c>
      <c r="J1177" s="17">
        <v>0</v>
      </c>
      <c r="K1177" s="17" t="s">
        <v>549</v>
      </c>
      <c r="L1177" s="17" t="s">
        <v>560</v>
      </c>
      <c r="N1177" s="17">
        <v>0</v>
      </c>
      <c r="O1177" s="17">
        <v>0</v>
      </c>
      <c r="P1177" s="17">
        <v>1</v>
      </c>
      <c r="Q1177" s="17">
        <v>0</v>
      </c>
      <c r="R1177">
        <v>508329127</v>
      </c>
      <c r="S1177">
        <v>2098</v>
      </c>
      <c r="U1177" t="s">
        <v>174</v>
      </c>
      <c r="V1177">
        <f>MATCH(D1177,Отчет!$D:$D,0)</f>
        <v>68</v>
      </c>
    </row>
    <row r="1178" spans="1:22" x14ac:dyDescent="0.2">
      <c r="A1178" s="17">
        <v>509663408</v>
      </c>
      <c r="B1178" s="17">
        <v>10</v>
      </c>
      <c r="C1178" s="17" t="s">
        <v>216</v>
      </c>
      <c r="D1178" s="17">
        <v>499630607</v>
      </c>
      <c r="E1178" s="7" t="s">
        <v>311</v>
      </c>
      <c r="F1178" s="7" t="s">
        <v>177</v>
      </c>
      <c r="G1178" s="7" t="s">
        <v>312</v>
      </c>
      <c r="H1178" s="17" t="s">
        <v>313</v>
      </c>
      <c r="I1178" s="7" t="s">
        <v>579</v>
      </c>
      <c r="J1178" s="17">
        <v>0</v>
      </c>
      <c r="K1178" s="17" t="s">
        <v>549</v>
      </c>
      <c r="L1178" s="17" t="s">
        <v>560</v>
      </c>
      <c r="N1178" s="17">
        <v>0</v>
      </c>
      <c r="O1178" s="17">
        <v>0</v>
      </c>
      <c r="P1178" s="17">
        <v>1</v>
      </c>
      <c r="Q1178" s="17">
        <v>0</v>
      </c>
      <c r="R1178">
        <v>508329127</v>
      </c>
      <c r="S1178">
        <v>2098</v>
      </c>
      <c r="U1178" t="s">
        <v>174</v>
      </c>
      <c r="V1178">
        <f>MATCH(D1178,Отчет!$D:$D,0)</f>
        <v>117</v>
      </c>
    </row>
    <row r="1179" spans="1:22" x14ac:dyDescent="0.2">
      <c r="A1179" s="17">
        <v>509664515</v>
      </c>
      <c r="B1179" s="17">
        <v>10</v>
      </c>
      <c r="D1179" s="17">
        <v>499630637</v>
      </c>
      <c r="E1179" s="7" t="s">
        <v>314</v>
      </c>
      <c r="F1179" s="7" t="s">
        <v>315</v>
      </c>
      <c r="G1179" s="7" t="s">
        <v>316</v>
      </c>
      <c r="H1179" s="17" t="s">
        <v>317</v>
      </c>
      <c r="I1179" s="7" t="s">
        <v>579</v>
      </c>
      <c r="J1179" s="17">
        <v>0</v>
      </c>
      <c r="K1179" s="17" t="s">
        <v>549</v>
      </c>
      <c r="L1179" s="17" t="s">
        <v>560</v>
      </c>
      <c r="N1179" s="17">
        <v>0</v>
      </c>
      <c r="O1179" s="17">
        <v>0</v>
      </c>
      <c r="P1179" s="17">
        <v>1</v>
      </c>
      <c r="Q1179" s="17">
        <v>0</v>
      </c>
      <c r="R1179">
        <v>508329127</v>
      </c>
      <c r="S1179">
        <v>2098</v>
      </c>
      <c r="U1179" t="s">
        <v>174</v>
      </c>
      <c r="V1179">
        <f>MATCH(D1179,Отчет!$D:$D,0)</f>
        <v>110</v>
      </c>
    </row>
    <row r="1180" spans="1:22" x14ac:dyDescent="0.2">
      <c r="A1180" s="17">
        <v>509667206</v>
      </c>
      <c r="B1180" s="17">
        <v>10</v>
      </c>
      <c r="D1180" s="17">
        <v>499630659</v>
      </c>
      <c r="E1180" s="7" t="s">
        <v>318</v>
      </c>
      <c r="F1180" s="7" t="s">
        <v>248</v>
      </c>
      <c r="G1180" s="7" t="s">
        <v>199</v>
      </c>
      <c r="H1180" s="17" t="s">
        <v>319</v>
      </c>
      <c r="I1180" s="7" t="s">
        <v>579</v>
      </c>
      <c r="J1180" s="17">
        <v>0</v>
      </c>
      <c r="K1180" s="17" t="s">
        <v>549</v>
      </c>
      <c r="L1180" s="17" t="s">
        <v>560</v>
      </c>
      <c r="N1180" s="17">
        <v>0</v>
      </c>
      <c r="O1180" s="17">
        <v>0</v>
      </c>
      <c r="P1180" s="17">
        <v>1</v>
      </c>
      <c r="Q1180" s="17">
        <v>0</v>
      </c>
      <c r="R1180">
        <v>508329127</v>
      </c>
      <c r="S1180">
        <v>2098</v>
      </c>
      <c r="U1180" t="s">
        <v>174</v>
      </c>
      <c r="V1180">
        <f>MATCH(D1180,Отчет!$D:$D,0)</f>
        <v>133</v>
      </c>
    </row>
    <row r="1181" spans="1:22" x14ac:dyDescent="0.2">
      <c r="A1181" s="17">
        <v>509659029</v>
      </c>
      <c r="B1181" s="17">
        <v>10</v>
      </c>
      <c r="C1181" s="17" t="s">
        <v>209</v>
      </c>
      <c r="D1181" s="17">
        <v>499630689</v>
      </c>
      <c r="E1181" s="7" t="s">
        <v>320</v>
      </c>
      <c r="F1181" s="7" t="s">
        <v>321</v>
      </c>
      <c r="G1181" s="7" t="s">
        <v>186</v>
      </c>
      <c r="H1181" s="17" t="s">
        <v>322</v>
      </c>
      <c r="I1181" s="7" t="s">
        <v>579</v>
      </c>
      <c r="J1181" s="17">
        <v>0</v>
      </c>
      <c r="K1181" s="17" t="s">
        <v>549</v>
      </c>
      <c r="L1181" s="17" t="s">
        <v>560</v>
      </c>
      <c r="N1181" s="17">
        <v>0</v>
      </c>
      <c r="O1181" s="17">
        <v>0</v>
      </c>
      <c r="P1181" s="17">
        <v>1</v>
      </c>
      <c r="Q1181" s="17">
        <v>0</v>
      </c>
      <c r="R1181">
        <v>508329127</v>
      </c>
      <c r="S1181">
        <v>2098</v>
      </c>
      <c r="U1181" t="s">
        <v>174</v>
      </c>
      <c r="V1181">
        <f>MATCH(D1181,Отчет!$D:$D,0)</f>
        <v>17</v>
      </c>
    </row>
    <row r="1182" spans="1:22" x14ac:dyDescent="0.2">
      <c r="A1182" s="17">
        <v>509660088</v>
      </c>
      <c r="B1182" s="17">
        <v>10</v>
      </c>
      <c r="D1182" s="17">
        <v>499630715</v>
      </c>
      <c r="E1182" s="7" t="s">
        <v>323</v>
      </c>
      <c r="F1182" s="7" t="s">
        <v>218</v>
      </c>
      <c r="G1182" s="7" t="s">
        <v>309</v>
      </c>
      <c r="H1182" s="17" t="s">
        <v>324</v>
      </c>
      <c r="I1182" s="7" t="s">
        <v>579</v>
      </c>
      <c r="J1182" s="17">
        <v>0</v>
      </c>
      <c r="K1182" s="17" t="s">
        <v>549</v>
      </c>
      <c r="L1182" s="17" t="s">
        <v>560</v>
      </c>
      <c r="N1182" s="17">
        <v>0</v>
      </c>
      <c r="O1182" s="17">
        <v>0</v>
      </c>
      <c r="P1182" s="17">
        <v>1</v>
      </c>
      <c r="Q1182" s="17">
        <v>0</v>
      </c>
      <c r="R1182">
        <v>508329127</v>
      </c>
      <c r="S1182">
        <v>2098</v>
      </c>
      <c r="U1182" t="s">
        <v>174</v>
      </c>
      <c r="V1182">
        <f>MATCH(D1182,Отчет!$D:$D,0)</f>
        <v>135</v>
      </c>
    </row>
    <row r="1183" spans="1:22" x14ac:dyDescent="0.2">
      <c r="A1183" s="17">
        <v>509654242</v>
      </c>
      <c r="B1183" s="17">
        <v>10</v>
      </c>
      <c r="C1183" s="17" t="s">
        <v>209</v>
      </c>
      <c r="D1183" s="17">
        <v>499630741</v>
      </c>
      <c r="E1183" s="7" t="s">
        <v>325</v>
      </c>
      <c r="F1183" s="7" t="s">
        <v>326</v>
      </c>
      <c r="G1183" s="7" t="s">
        <v>327</v>
      </c>
      <c r="H1183" s="17" t="s">
        <v>328</v>
      </c>
      <c r="I1183" s="7" t="s">
        <v>579</v>
      </c>
      <c r="J1183" s="17">
        <v>0</v>
      </c>
      <c r="K1183" s="17" t="s">
        <v>549</v>
      </c>
      <c r="L1183" s="17" t="s">
        <v>560</v>
      </c>
      <c r="N1183" s="17">
        <v>0</v>
      </c>
      <c r="O1183" s="17">
        <v>0</v>
      </c>
      <c r="P1183" s="17">
        <v>1</v>
      </c>
      <c r="Q1183" s="17">
        <v>0</v>
      </c>
      <c r="R1183">
        <v>508329127</v>
      </c>
      <c r="S1183">
        <v>2098</v>
      </c>
      <c r="U1183" t="s">
        <v>174</v>
      </c>
      <c r="V1183">
        <f>MATCH(D1183,Отчет!$D:$D,0)</f>
        <v>128</v>
      </c>
    </row>
    <row r="1184" spans="1:22" x14ac:dyDescent="0.2">
      <c r="A1184" s="17">
        <v>509663852</v>
      </c>
      <c r="B1184" s="17">
        <v>10</v>
      </c>
      <c r="C1184" s="17" t="s">
        <v>216</v>
      </c>
      <c r="D1184" s="17">
        <v>499630771</v>
      </c>
      <c r="E1184" s="7" t="s">
        <v>329</v>
      </c>
      <c r="F1184" s="7" t="s">
        <v>302</v>
      </c>
      <c r="G1184" s="7" t="s">
        <v>330</v>
      </c>
      <c r="H1184" s="17" t="s">
        <v>331</v>
      </c>
      <c r="I1184" s="7" t="s">
        <v>579</v>
      </c>
      <c r="J1184" s="17">
        <v>0</v>
      </c>
      <c r="K1184" s="17" t="s">
        <v>549</v>
      </c>
      <c r="L1184" s="17" t="s">
        <v>560</v>
      </c>
      <c r="N1184" s="17">
        <v>0</v>
      </c>
      <c r="O1184" s="17">
        <v>0</v>
      </c>
      <c r="P1184" s="17">
        <v>1</v>
      </c>
      <c r="Q1184" s="17">
        <v>0</v>
      </c>
      <c r="R1184">
        <v>508329127</v>
      </c>
      <c r="S1184">
        <v>2098</v>
      </c>
      <c r="U1184" t="s">
        <v>174</v>
      </c>
      <c r="V1184">
        <f>MATCH(D1184,Отчет!$D:$D,0)</f>
        <v>115</v>
      </c>
    </row>
    <row r="1185" spans="1:22" x14ac:dyDescent="0.2">
      <c r="A1185" s="17">
        <v>509662571</v>
      </c>
      <c r="B1185" s="17">
        <v>10</v>
      </c>
      <c r="C1185" s="17" t="s">
        <v>188</v>
      </c>
      <c r="D1185" s="17">
        <v>499630793</v>
      </c>
      <c r="E1185" s="7" t="s">
        <v>332</v>
      </c>
      <c r="F1185" s="7" t="s">
        <v>333</v>
      </c>
      <c r="G1185" s="7" t="s">
        <v>334</v>
      </c>
      <c r="H1185" s="17" t="s">
        <v>335</v>
      </c>
      <c r="I1185" s="7" t="s">
        <v>579</v>
      </c>
      <c r="J1185" s="17">
        <v>0</v>
      </c>
      <c r="K1185" s="17" t="s">
        <v>549</v>
      </c>
      <c r="L1185" s="17" t="s">
        <v>560</v>
      </c>
      <c r="N1185" s="17">
        <v>0</v>
      </c>
      <c r="O1185" s="17">
        <v>0</v>
      </c>
      <c r="P1185" s="17">
        <v>1</v>
      </c>
      <c r="Q1185" s="17">
        <v>0</v>
      </c>
      <c r="R1185">
        <v>508329127</v>
      </c>
      <c r="S1185">
        <v>2098</v>
      </c>
      <c r="U1185" t="s">
        <v>174</v>
      </c>
      <c r="V1185">
        <f>MATCH(D1185,Отчет!$D:$D,0)</f>
        <v>114</v>
      </c>
    </row>
    <row r="1186" spans="1:22" x14ac:dyDescent="0.2">
      <c r="A1186" s="17">
        <v>509665819</v>
      </c>
      <c r="B1186" s="17">
        <v>10</v>
      </c>
      <c r="D1186" s="17">
        <v>499630819</v>
      </c>
      <c r="E1186" s="7" t="s">
        <v>336</v>
      </c>
      <c r="F1186" s="7" t="s">
        <v>337</v>
      </c>
      <c r="G1186" s="7" t="s">
        <v>267</v>
      </c>
      <c r="H1186" s="17" t="s">
        <v>338</v>
      </c>
      <c r="I1186" s="7" t="s">
        <v>579</v>
      </c>
      <c r="J1186" s="17">
        <v>0</v>
      </c>
      <c r="K1186" s="17" t="s">
        <v>549</v>
      </c>
      <c r="L1186" s="17" t="s">
        <v>560</v>
      </c>
      <c r="N1186" s="17">
        <v>0</v>
      </c>
      <c r="O1186" s="17">
        <v>0</v>
      </c>
      <c r="P1186" s="17">
        <v>1</v>
      </c>
      <c r="Q1186" s="17">
        <v>0</v>
      </c>
      <c r="R1186">
        <v>508329127</v>
      </c>
      <c r="S1186">
        <v>2098</v>
      </c>
      <c r="U1186" t="s">
        <v>174</v>
      </c>
      <c r="V1186">
        <f>MATCH(D1186,Отчет!$D:$D,0)</f>
        <v>70</v>
      </c>
    </row>
    <row r="1187" spans="1:22" x14ac:dyDescent="0.2">
      <c r="A1187" s="17">
        <v>509655281</v>
      </c>
      <c r="B1187" s="17">
        <v>10</v>
      </c>
      <c r="C1187" s="17" t="s">
        <v>209</v>
      </c>
      <c r="D1187" s="17">
        <v>509654571</v>
      </c>
      <c r="E1187" s="7" t="s">
        <v>339</v>
      </c>
      <c r="F1187" s="7" t="s">
        <v>302</v>
      </c>
      <c r="G1187" s="7" t="s">
        <v>186</v>
      </c>
      <c r="H1187" s="17" t="s">
        <v>340</v>
      </c>
      <c r="I1187" s="7" t="s">
        <v>579</v>
      </c>
      <c r="J1187" s="17">
        <v>0</v>
      </c>
      <c r="K1187" s="17" t="s">
        <v>549</v>
      </c>
      <c r="L1187" s="17" t="s">
        <v>560</v>
      </c>
      <c r="N1187" s="17">
        <v>0</v>
      </c>
      <c r="O1187" s="17">
        <v>0</v>
      </c>
      <c r="P1187" s="17">
        <v>1</v>
      </c>
      <c r="Q1187" s="17">
        <v>1</v>
      </c>
      <c r="R1187">
        <v>508329127</v>
      </c>
      <c r="S1187">
        <v>2098</v>
      </c>
      <c r="U1187" t="s">
        <v>174</v>
      </c>
      <c r="V1187">
        <f>MATCH(D1187,Отчет!$D:$D,0)</f>
        <v>46</v>
      </c>
    </row>
    <row r="1188" spans="1:22" x14ac:dyDescent="0.2">
      <c r="A1188" s="17">
        <v>509658277</v>
      </c>
      <c r="B1188" s="17">
        <v>10</v>
      </c>
      <c r="C1188" s="17" t="s">
        <v>209</v>
      </c>
      <c r="D1188" s="17">
        <v>509654598</v>
      </c>
      <c r="E1188" s="7" t="s">
        <v>341</v>
      </c>
      <c r="F1188" s="7" t="s">
        <v>342</v>
      </c>
      <c r="G1188" s="7" t="s">
        <v>343</v>
      </c>
      <c r="H1188" s="17" t="s">
        <v>344</v>
      </c>
      <c r="I1188" s="7" t="s">
        <v>579</v>
      </c>
      <c r="J1188" s="17">
        <v>0</v>
      </c>
      <c r="K1188" s="17" t="s">
        <v>549</v>
      </c>
      <c r="L1188" s="17" t="s">
        <v>560</v>
      </c>
      <c r="N1188" s="17">
        <v>0</v>
      </c>
      <c r="O1188" s="17">
        <v>0</v>
      </c>
      <c r="P1188" s="17">
        <v>1</v>
      </c>
      <c r="Q1188" s="17">
        <v>1</v>
      </c>
      <c r="R1188">
        <v>508329127</v>
      </c>
      <c r="S1188">
        <v>2098</v>
      </c>
      <c r="U1188" t="s">
        <v>174</v>
      </c>
      <c r="V1188">
        <f>MATCH(D1188,Отчет!$D:$D,0)</f>
        <v>107</v>
      </c>
    </row>
    <row r="1189" spans="1:22" x14ac:dyDescent="0.2">
      <c r="A1189" s="17">
        <v>656991786</v>
      </c>
      <c r="C1189" s="17" t="s">
        <v>175</v>
      </c>
      <c r="D1189" s="17">
        <v>559114252</v>
      </c>
      <c r="E1189" s="7" t="s">
        <v>345</v>
      </c>
      <c r="F1189" s="7" t="s">
        <v>346</v>
      </c>
      <c r="G1189" s="7" t="s">
        <v>347</v>
      </c>
      <c r="H1189" s="17" t="s">
        <v>348</v>
      </c>
      <c r="I1189" s="7" t="s">
        <v>579</v>
      </c>
      <c r="J1189" s="17">
        <v>0</v>
      </c>
      <c r="K1189" s="17" t="s">
        <v>549</v>
      </c>
      <c r="L1189" s="17" t="s">
        <v>560</v>
      </c>
      <c r="N1189" s="17">
        <v>0</v>
      </c>
      <c r="O1189" s="17">
        <v>0</v>
      </c>
      <c r="Q1189" s="17">
        <v>1</v>
      </c>
      <c r="R1189">
        <v>508329127</v>
      </c>
      <c r="S1189">
        <v>2098</v>
      </c>
      <c r="U1189" t="s">
        <v>174</v>
      </c>
      <c r="V1189">
        <f>MATCH(D1189,Отчет!$D:$D,0)</f>
        <v>118</v>
      </c>
    </row>
    <row r="1190" spans="1:22" x14ac:dyDescent="0.2">
      <c r="A1190" s="17">
        <v>521624775</v>
      </c>
      <c r="B1190" s="17">
        <v>10</v>
      </c>
      <c r="C1190" s="17" t="s">
        <v>175</v>
      </c>
      <c r="D1190" s="17">
        <v>515626219</v>
      </c>
      <c r="E1190" s="7" t="s">
        <v>349</v>
      </c>
      <c r="F1190" s="7" t="s">
        <v>350</v>
      </c>
      <c r="G1190" s="7" t="s">
        <v>186</v>
      </c>
      <c r="H1190" s="17" t="s">
        <v>351</v>
      </c>
      <c r="I1190" s="7" t="s">
        <v>579</v>
      </c>
      <c r="J1190" s="17">
        <v>0</v>
      </c>
      <c r="K1190" s="17" t="s">
        <v>549</v>
      </c>
      <c r="L1190" s="17" t="s">
        <v>560</v>
      </c>
      <c r="N1190" s="17">
        <v>0</v>
      </c>
      <c r="O1190" s="17">
        <v>0</v>
      </c>
      <c r="P1190" s="17">
        <v>1</v>
      </c>
      <c r="Q1190" s="17">
        <v>1</v>
      </c>
      <c r="R1190">
        <v>508329127</v>
      </c>
      <c r="S1190">
        <v>2098</v>
      </c>
      <c r="U1190" t="s">
        <v>174</v>
      </c>
      <c r="V1190">
        <f>MATCH(D1190,Отчет!$D:$D,0)</f>
        <v>97</v>
      </c>
    </row>
    <row r="1191" spans="1:22" x14ac:dyDescent="0.2">
      <c r="A1191" s="17">
        <v>521625018</v>
      </c>
      <c r="B1191" s="17">
        <v>10</v>
      </c>
      <c r="C1191" s="17" t="s">
        <v>175</v>
      </c>
      <c r="D1191" s="17">
        <v>515626250</v>
      </c>
      <c r="E1191" s="7" t="s">
        <v>352</v>
      </c>
      <c r="F1191" s="7" t="s">
        <v>326</v>
      </c>
      <c r="G1191" s="7" t="s">
        <v>353</v>
      </c>
      <c r="H1191" s="17" t="s">
        <v>354</v>
      </c>
      <c r="I1191" s="7" t="s">
        <v>579</v>
      </c>
      <c r="J1191" s="17">
        <v>0</v>
      </c>
      <c r="K1191" s="17" t="s">
        <v>549</v>
      </c>
      <c r="L1191" s="17" t="s">
        <v>560</v>
      </c>
      <c r="N1191" s="17">
        <v>0</v>
      </c>
      <c r="O1191" s="17">
        <v>0</v>
      </c>
      <c r="P1191" s="17">
        <v>1</v>
      </c>
      <c r="Q1191" s="17">
        <v>1</v>
      </c>
      <c r="R1191">
        <v>508329127</v>
      </c>
      <c r="S1191">
        <v>2098</v>
      </c>
      <c r="U1191" t="s">
        <v>174</v>
      </c>
      <c r="V1191">
        <f>MATCH(D1191,Отчет!$D:$D,0)</f>
        <v>39</v>
      </c>
    </row>
    <row r="1192" spans="1:22" x14ac:dyDescent="0.2">
      <c r="A1192" s="17">
        <v>521621191</v>
      </c>
      <c r="B1192" s="17">
        <v>10</v>
      </c>
      <c r="C1192" s="17" t="s">
        <v>188</v>
      </c>
      <c r="D1192" s="17">
        <v>515626284</v>
      </c>
      <c r="E1192" s="7" t="s">
        <v>355</v>
      </c>
      <c r="F1192" s="7" t="s">
        <v>356</v>
      </c>
      <c r="G1192" s="7" t="s">
        <v>267</v>
      </c>
      <c r="H1192" s="17" t="s">
        <v>357</v>
      </c>
      <c r="I1192" s="7" t="s">
        <v>579</v>
      </c>
      <c r="J1192" s="17">
        <v>0</v>
      </c>
      <c r="K1192" s="17" t="s">
        <v>549</v>
      </c>
      <c r="L1192" s="17" t="s">
        <v>560</v>
      </c>
      <c r="N1192" s="17">
        <v>0</v>
      </c>
      <c r="O1192" s="17">
        <v>0</v>
      </c>
      <c r="P1192" s="17">
        <v>1</v>
      </c>
      <c r="Q1192" s="17">
        <v>1</v>
      </c>
      <c r="R1192">
        <v>508329127</v>
      </c>
      <c r="S1192">
        <v>2098</v>
      </c>
      <c r="U1192" t="s">
        <v>174</v>
      </c>
      <c r="V1192">
        <f>MATCH(D1192,Отчет!$D:$D,0)</f>
        <v>101</v>
      </c>
    </row>
    <row r="1193" spans="1:22" x14ac:dyDescent="0.2">
      <c r="A1193" s="17">
        <v>521619526</v>
      </c>
      <c r="B1193" s="17">
        <v>10</v>
      </c>
      <c r="C1193" s="17" t="s">
        <v>165</v>
      </c>
      <c r="D1193" s="17">
        <v>515626313</v>
      </c>
      <c r="E1193" s="7" t="s">
        <v>358</v>
      </c>
      <c r="F1193" s="7" t="s">
        <v>297</v>
      </c>
      <c r="G1193" s="7" t="s">
        <v>359</v>
      </c>
      <c r="H1193" s="17" t="s">
        <v>360</v>
      </c>
      <c r="I1193" s="7" t="s">
        <v>579</v>
      </c>
      <c r="J1193" s="17">
        <v>0</v>
      </c>
      <c r="K1193" s="17" t="s">
        <v>549</v>
      </c>
      <c r="L1193" s="17" t="s">
        <v>560</v>
      </c>
      <c r="N1193" s="17">
        <v>0</v>
      </c>
      <c r="O1193" s="17">
        <v>0</v>
      </c>
      <c r="P1193" s="17">
        <v>1</v>
      </c>
      <c r="Q1193" s="17">
        <v>1</v>
      </c>
      <c r="R1193">
        <v>508329127</v>
      </c>
      <c r="S1193">
        <v>2098</v>
      </c>
      <c r="U1193" t="s">
        <v>174</v>
      </c>
      <c r="V1193">
        <f>MATCH(D1193,Отчет!$D:$D,0)</f>
        <v>100</v>
      </c>
    </row>
    <row r="1194" spans="1:22" x14ac:dyDescent="0.2">
      <c r="A1194" s="17">
        <v>612396793</v>
      </c>
      <c r="B1194" s="17">
        <v>10</v>
      </c>
      <c r="C1194" s="17" t="s">
        <v>209</v>
      </c>
      <c r="D1194" s="17">
        <v>607219827</v>
      </c>
      <c r="E1194" s="7" t="s">
        <v>371</v>
      </c>
      <c r="F1194" s="7" t="s">
        <v>346</v>
      </c>
      <c r="G1194" s="7" t="s">
        <v>316</v>
      </c>
      <c r="H1194" s="17" t="s">
        <v>372</v>
      </c>
      <c r="I1194" s="7" t="s">
        <v>579</v>
      </c>
      <c r="J1194" s="17">
        <v>0</v>
      </c>
      <c r="K1194" s="17" t="s">
        <v>549</v>
      </c>
      <c r="L1194" s="17" t="s">
        <v>560</v>
      </c>
      <c r="N1194" s="17">
        <v>0</v>
      </c>
      <c r="O1194" s="17">
        <v>0</v>
      </c>
      <c r="P1194" s="17">
        <v>1</v>
      </c>
      <c r="Q1194" s="17">
        <v>0</v>
      </c>
      <c r="R1194">
        <v>508329127</v>
      </c>
      <c r="S1194">
        <v>2098</v>
      </c>
      <c r="T1194" t="s">
        <v>307</v>
      </c>
      <c r="U1194" t="s">
        <v>174</v>
      </c>
      <c r="V1194">
        <f>MATCH(D1194,Отчет!$D:$D,0)</f>
        <v>111</v>
      </c>
    </row>
    <row r="1195" spans="1:22" x14ac:dyDescent="0.2">
      <c r="A1195" s="17">
        <v>509656305</v>
      </c>
      <c r="B1195" s="17">
        <v>10</v>
      </c>
      <c r="C1195" s="17" t="s">
        <v>175</v>
      </c>
      <c r="D1195" s="17">
        <v>504308102</v>
      </c>
      <c r="E1195" s="7" t="s">
        <v>373</v>
      </c>
      <c r="F1195" s="7" t="s">
        <v>374</v>
      </c>
      <c r="G1195" s="7" t="s">
        <v>278</v>
      </c>
      <c r="H1195" s="17" t="s">
        <v>375</v>
      </c>
      <c r="I1195" s="7" t="s">
        <v>579</v>
      </c>
      <c r="J1195" s="17">
        <v>0</v>
      </c>
      <c r="K1195" s="17" t="s">
        <v>549</v>
      </c>
      <c r="L1195" s="17" t="s">
        <v>560</v>
      </c>
      <c r="N1195" s="17">
        <v>0</v>
      </c>
      <c r="O1195" s="17">
        <v>0</v>
      </c>
      <c r="P1195" s="17">
        <v>1</v>
      </c>
      <c r="Q1195" s="17">
        <v>1</v>
      </c>
      <c r="R1195">
        <v>508329127</v>
      </c>
      <c r="S1195">
        <v>2098</v>
      </c>
      <c r="U1195" t="s">
        <v>174</v>
      </c>
      <c r="V1195">
        <f>MATCH(D1195,Отчет!$D:$D,0)</f>
        <v>80</v>
      </c>
    </row>
    <row r="1196" spans="1:22" x14ac:dyDescent="0.2">
      <c r="A1196" s="17">
        <v>509665728</v>
      </c>
      <c r="B1196" s="17">
        <v>10</v>
      </c>
      <c r="C1196" s="17" t="s">
        <v>165</v>
      </c>
      <c r="D1196" s="17">
        <v>504308130</v>
      </c>
      <c r="E1196" s="7" t="s">
        <v>376</v>
      </c>
      <c r="F1196" s="7" t="s">
        <v>377</v>
      </c>
      <c r="G1196" s="7" t="s">
        <v>378</v>
      </c>
      <c r="H1196" s="17" t="s">
        <v>379</v>
      </c>
      <c r="I1196" s="7" t="s">
        <v>579</v>
      </c>
      <c r="J1196" s="17">
        <v>0</v>
      </c>
      <c r="K1196" s="17" t="s">
        <v>549</v>
      </c>
      <c r="L1196" s="17" t="s">
        <v>560</v>
      </c>
      <c r="N1196" s="17">
        <v>0</v>
      </c>
      <c r="O1196" s="17">
        <v>0</v>
      </c>
      <c r="P1196" s="17">
        <v>1</v>
      </c>
      <c r="Q1196" s="17">
        <v>1</v>
      </c>
      <c r="R1196">
        <v>508329127</v>
      </c>
      <c r="S1196">
        <v>2098</v>
      </c>
      <c r="U1196" t="s">
        <v>174</v>
      </c>
      <c r="V1196">
        <f>MATCH(D1196,Отчет!$D:$D,0)</f>
        <v>84</v>
      </c>
    </row>
    <row r="1197" spans="1:22" x14ac:dyDescent="0.2">
      <c r="A1197" s="17">
        <v>509662985</v>
      </c>
      <c r="B1197" s="17">
        <v>10</v>
      </c>
      <c r="C1197" s="17" t="s">
        <v>165</v>
      </c>
      <c r="D1197" s="17">
        <v>504308154</v>
      </c>
      <c r="E1197" s="7" t="s">
        <v>380</v>
      </c>
      <c r="F1197" s="7" t="s">
        <v>381</v>
      </c>
      <c r="G1197" s="7" t="s">
        <v>382</v>
      </c>
      <c r="H1197" s="17" t="s">
        <v>383</v>
      </c>
      <c r="I1197" s="7" t="s">
        <v>579</v>
      </c>
      <c r="J1197" s="17">
        <v>0</v>
      </c>
      <c r="K1197" s="17" t="s">
        <v>549</v>
      </c>
      <c r="L1197" s="17" t="s">
        <v>560</v>
      </c>
      <c r="N1197" s="17">
        <v>0</v>
      </c>
      <c r="O1197" s="17">
        <v>0</v>
      </c>
      <c r="P1197" s="17">
        <v>1</v>
      </c>
      <c r="Q1197" s="17">
        <v>1</v>
      </c>
      <c r="R1197">
        <v>508329127</v>
      </c>
      <c r="S1197">
        <v>2098</v>
      </c>
      <c r="U1197" t="s">
        <v>174</v>
      </c>
      <c r="V1197">
        <f>MATCH(D1197,Отчет!$D:$D,0)</f>
        <v>63</v>
      </c>
    </row>
    <row r="1198" spans="1:22" x14ac:dyDescent="0.2">
      <c r="A1198" s="17">
        <v>509657055</v>
      </c>
      <c r="B1198" s="17">
        <v>10</v>
      </c>
      <c r="C1198" s="17" t="s">
        <v>188</v>
      </c>
      <c r="D1198" s="17">
        <v>504308180</v>
      </c>
      <c r="E1198" s="7" t="s">
        <v>384</v>
      </c>
      <c r="F1198" s="7" t="s">
        <v>211</v>
      </c>
      <c r="G1198" s="7" t="s">
        <v>264</v>
      </c>
      <c r="H1198" s="17" t="s">
        <v>385</v>
      </c>
      <c r="I1198" s="7" t="s">
        <v>579</v>
      </c>
      <c r="J1198" s="17">
        <v>0</v>
      </c>
      <c r="K1198" s="17" t="s">
        <v>549</v>
      </c>
      <c r="L1198" s="17" t="s">
        <v>560</v>
      </c>
      <c r="N1198" s="17">
        <v>0</v>
      </c>
      <c r="O1198" s="17">
        <v>0</v>
      </c>
      <c r="P1198" s="17">
        <v>1</v>
      </c>
      <c r="Q1198" s="17">
        <v>1</v>
      </c>
      <c r="R1198">
        <v>508329127</v>
      </c>
      <c r="S1198">
        <v>2098</v>
      </c>
      <c r="U1198" t="s">
        <v>174</v>
      </c>
      <c r="V1198">
        <f>MATCH(D1198,Отчет!$D:$D,0)</f>
        <v>77</v>
      </c>
    </row>
    <row r="1199" spans="1:22" x14ac:dyDescent="0.2">
      <c r="A1199" s="17">
        <v>509665036</v>
      </c>
      <c r="B1199" s="17">
        <v>10</v>
      </c>
      <c r="C1199" s="17" t="s">
        <v>209</v>
      </c>
      <c r="D1199" s="17">
        <v>504308204</v>
      </c>
      <c r="E1199" s="7" t="s">
        <v>386</v>
      </c>
      <c r="F1199" s="7" t="s">
        <v>211</v>
      </c>
      <c r="G1199" s="7" t="s">
        <v>242</v>
      </c>
      <c r="H1199" s="17" t="s">
        <v>387</v>
      </c>
      <c r="I1199" s="7" t="s">
        <v>579</v>
      </c>
      <c r="J1199" s="17">
        <v>0</v>
      </c>
      <c r="K1199" s="17" t="s">
        <v>549</v>
      </c>
      <c r="L1199" s="17" t="s">
        <v>560</v>
      </c>
      <c r="N1199" s="17">
        <v>0</v>
      </c>
      <c r="O1199" s="17">
        <v>0</v>
      </c>
      <c r="P1199" s="17">
        <v>1</v>
      </c>
      <c r="Q1199" s="17">
        <v>1</v>
      </c>
      <c r="R1199">
        <v>508329127</v>
      </c>
      <c r="S1199">
        <v>2098</v>
      </c>
      <c r="U1199" t="s">
        <v>174</v>
      </c>
      <c r="V1199">
        <f>MATCH(D1199,Отчет!$D:$D,0)</f>
        <v>120</v>
      </c>
    </row>
    <row r="1200" spans="1:22" x14ac:dyDescent="0.2">
      <c r="A1200" s="17">
        <v>509659112</v>
      </c>
      <c r="B1200" s="17">
        <v>10</v>
      </c>
      <c r="C1200" s="17" t="s">
        <v>216</v>
      </c>
      <c r="D1200" s="17">
        <v>504308433</v>
      </c>
      <c r="E1200" s="7" t="s">
        <v>388</v>
      </c>
      <c r="F1200" s="7" t="s">
        <v>302</v>
      </c>
      <c r="G1200" s="7" t="s">
        <v>389</v>
      </c>
      <c r="H1200" s="17" t="s">
        <v>390</v>
      </c>
      <c r="I1200" s="7" t="s">
        <v>579</v>
      </c>
      <c r="J1200" s="17">
        <v>0</v>
      </c>
      <c r="K1200" s="17" t="s">
        <v>549</v>
      </c>
      <c r="L1200" s="17" t="s">
        <v>560</v>
      </c>
      <c r="N1200" s="17">
        <v>0</v>
      </c>
      <c r="O1200" s="17">
        <v>0</v>
      </c>
      <c r="P1200" s="17">
        <v>1</v>
      </c>
      <c r="Q1200" s="17">
        <v>1</v>
      </c>
      <c r="R1200">
        <v>508329127</v>
      </c>
      <c r="S1200">
        <v>2098</v>
      </c>
      <c r="U1200" t="s">
        <v>174</v>
      </c>
      <c r="V1200">
        <f>MATCH(D1200,Отчет!$D:$D,0)</f>
        <v>47</v>
      </c>
    </row>
    <row r="1201" spans="1:22" x14ac:dyDescent="0.2">
      <c r="A1201" s="17">
        <v>509658028</v>
      </c>
      <c r="B1201" s="17">
        <v>10</v>
      </c>
      <c r="C1201" s="17" t="s">
        <v>188</v>
      </c>
      <c r="D1201" s="17">
        <v>504308457</v>
      </c>
      <c r="E1201" s="7" t="s">
        <v>391</v>
      </c>
      <c r="F1201" s="7" t="s">
        <v>374</v>
      </c>
      <c r="G1201" s="7" t="s">
        <v>392</v>
      </c>
      <c r="H1201" s="17" t="s">
        <v>393</v>
      </c>
      <c r="I1201" s="7" t="s">
        <v>579</v>
      </c>
      <c r="J1201" s="17">
        <v>0</v>
      </c>
      <c r="K1201" s="17" t="s">
        <v>549</v>
      </c>
      <c r="L1201" s="17" t="s">
        <v>560</v>
      </c>
      <c r="N1201" s="17">
        <v>0</v>
      </c>
      <c r="O1201" s="17">
        <v>0</v>
      </c>
      <c r="P1201" s="17">
        <v>1</v>
      </c>
      <c r="Q1201" s="17">
        <v>1</v>
      </c>
      <c r="R1201">
        <v>508329127</v>
      </c>
      <c r="S1201">
        <v>2098</v>
      </c>
      <c r="U1201" t="s">
        <v>174</v>
      </c>
      <c r="V1201">
        <f>MATCH(D1201,Отчет!$D:$D,0)</f>
        <v>40</v>
      </c>
    </row>
    <row r="1202" spans="1:22" x14ac:dyDescent="0.2">
      <c r="A1202" s="17">
        <v>509659558</v>
      </c>
      <c r="B1202" s="17">
        <v>10</v>
      </c>
      <c r="C1202" s="17" t="s">
        <v>216</v>
      </c>
      <c r="D1202" s="17">
        <v>504308486</v>
      </c>
      <c r="E1202" s="7" t="s">
        <v>394</v>
      </c>
      <c r="F1202" s="7" t="s">
        <v>395</v>
      </c>
      <c r="G1202" s="7" t="s">
        <v>238</v>
      </c>
      <c r="H1202" s="17" t="s">
        <v>396</v>
      </c>
      <c r="I1202" s="7" t="s">
        <v>579</v>
      </c>
      <c r="J1202" s="17">
        <v>0</v>
      </c>
      <c r="K1202" s="17" t="s">
        <v>549</v>
      </c>
      <c r="L1202" s="17" t="s">
        <v>560</v>
      </c>
      <c r="N1202" s="17">
        <v>0</v>
      </c>
      <c r="O1202" s="17">
        <v>0</v>
      </c>
      <c r="P1202" s="17">
        <v>1</v>
      </c>
      <c r="Q1202" s="17">
        <v>1</v>
      </c>
      <c r="R1202">
        <v>508329127</v>
      </c>
      <c r="S1202">
        <v>2098</v>
      </c>
      <c r="U1202" t="s">
        <v>174</v>
      </c>
      <c r="V1202">
        <f>MATCH(D1202,Отчет!$D:$D,0)</f>
        <v>59</v>
      </c>
    </row>
    <row r="1203" spans="1:22" x14ac:dyDescent="0.2">
      <c r="A1203" s="17">
        <v>509655394</v>
      </c>
      <c r="B1203" s="17">
        <v>10</v>
      </c>
      <c r="C1203" s="17" t="s">
        <v>216</v>
      </c>
      <c r="D1203" s="17">
        <v>504308510</v>
      </c>
      <c r="E1203" s="7" t="s">
        <v>397</v>
      </c>
      <c r="F1203" s="7" t="s">
        <v>206</v>
      </c>
      <c r="G1203" s="7" t="s">
        <v>294</v>
      </c>
      <c r="H1203" s="17" t="s">
        <v>398</v>
      </c>
      <c r="I1203" s="7" t="s">
        <v>579</v>
      </c>
      <c r="J1203" s="17">
        <v>0</v>
      </c>
      <c r="K1203" s="17" t="s">
        <v>549</v>
      </c>
      <c r="L1203" s="17" t="s">
        <v>560</v>
      </c>
      <c r="N1203" s="17">
        <v>0</v>
      </c>
      <c r="O1203" s="17">
        <v>0</v>
      </c>
      <c r="P1203" s="17">
        <v>1</v>
      </c>
      <c r="Q1203" s="17">
        <v>1</v>
      </c>
      <c r="R1203">
        <v>508329127</v>
      </c>
      <c r="S1203">
        <v>2098</v>
      </c>
      <c r="U1203" t="s">
        <v>174</v>
      </c>
      <c r="V1203">
        <f>MATCH(D1203,Отчет!$D:$D,0)</f>
        <v>51</v>
      </c>
    </row>
    <row r="1204" spans="1:22" x14ac:dyDescent="0.2">
      <c r="A1204" s="17">
        <v>509663109</v>
      </c>
      <c r="B1204" s="17">
        <v>10</v>
      </c>
      <c r="C1204" s="17" t="s">
        <v>209</v>
      </c>
      <c r="D1204" s="17">
        <v>504308535</v>
      </c>
      <c r="E1204" s="7" t="s">
        <v>399</v>
      </c>
      <c r="F1204" s="7" t="s">
        <v>333</v>
      </c>
      <c r="G1204" s="7" t="s">
        <v>207</v>
      </c>
      <c r="H1204" s="17" t="s">
        <v>400</v>
      </c>
      <c r="I1204" s="7" t="s">
        <v>579</v>
      </c>
      <c r="J1204" s="17">
        <v>0</v>
      </c>
      <c r="K1204" s="17" t="s">
        <v>549</v>
      </c>
      <c r="L1204" s="17" t="s">
        <v>560</v>
      </c>
      <c r="N1204" s="17">
        <v>0</v>
      </c>
      <c r="O1204" s="17">
        <v>0</v>
      </c>
      <c r="P1204" s="17">
        <v>1</v>
      </c>
      <c r="Q1204" s="17">
        <v>1</v>
      </c>
      <c r="R1204">
        <v>508329127</v>
      </c>
      <c r="S1204">
        <v>2098</v>
      </c>
      <c r="U1204" t="s">
        <v>174</v>
      </c>
      <c r="V1204">
        <f>MATCH(D1204,Отчет!$D:$D,0)</f>
        <v>16</v>
      </c>
    </row>
    <row r="1205" spans="1:22" x14ac:dyDescent="0.2">
      <c r="A1205" s="17">
        <v>509665343</v>
      </c>
      <c r="B1205" s="17">
        <v>10</v>
      </c>
      <c r="C1205" s="17" t="s">
        <v>165</v>
      </c>
      <c r="D1205" s="17">
        <v>504308559</v>
      </c>
      <c r="E1205" s="7" t="s">
        <v>401</v>
      </c>
      <c r="F1205" s="7" t="s">
        <v>402</v>
      </c>
      <c r="G1205" s="7" t="s">
        <v>382</v>
      </c>
      <c r="H1205" s="17" t="s">
        <v>403</v>
      </c>
      <c r="I1205" s="7" t="s">
        <v>579</v>
      </c>
      <c r="J1205" s="17">
        <v>0</v>
      </c>
      <c r="K1205" s="17" t="s">
        <v>549</v>
      </c>
      <c r="L1205" s="17" t="s">
        <v>560</v>
      </c>
      <c r="N1205" s="17">
        <v>0</v>
      </c>
      <c r="O1205" s="17">
        <v>0</v>
      </c>
      <c r="P1205" s="17">
        <v>1</v>
      </c>
      <c r="Q1205" s="17">
        <v>1</v>
      </c>
      <c r="R1205">
        <v>508329127</v>
      </c>
      <c r="S1205">
        <v>2098</v>
      </c>
      <c r="U1205" t="s">
        <v>174</v>
      </c>
      <c r="V1205">
        <f>MATCH(D1205,Отчет!$D:$D,0)</f>
        <v>95</v>
      </c>
    </row>
    <row r="1206" spans="1:22" x14ac:dyDescent="0.2">
      <c r="A1206" s="17">
        <v>509661879</v>
      </c>
      <c r="B1206" s="17">
        <v>10</v>
      </c>
      <c r="C1206" s="17" t="s">
        <v>216</v>
      </c>
      <c r="D1206" s="17">
        <v>504308583</v>
      </c>
      <c r="E1206" s="7" t="s">
        <v>404</v>
      </c>
      <c r="F1206" s="7" t="s">
        <v>211</v>
      </c>
      <c r="G1206" s="7" t="s">
        <v>207</v>
      </c>
      <c r="H1206" s="17" t="s">
        <v>405</v>
      </c>
      <c r="I1206" s="7" t="s">
        <v>579</v>
      </c>
      <c r="J1206" s="17">
        <v>0</v>
      </c>
      <c r="K1206" s="17" t="s">
        <v>549</v>
      </c>
      <c r="L1206" s="17" t="s">
        <v>560</v>
      </c>
      <c r="N1206" s="17">
        <v>0</v>
      </c>
      <c r="O1206" s="17">
        <v>0</v>
      </c>
      <c r="P1206" s="17">
        <v>1</v>
      </c>
      <c r="Q1206" s="17">
        <v>1</v>
      </c>
      <c r="R1206">
        <v>508329127</v>
      </c>
      <c r="S1206">
        <v>2098</v>
      </c>
      <c r="U1206" t="s">
        <v>174</v>
      </c>
      <c r="V1206">
        <f>MATCH(D1206,Отчет!$D:$D,0)</f>
        <v>87</v>
      </c>
    </row>
    <row r="1207" spans="1:22" x14ac:dyDescent="0.2">
      <c r="A1207" s="17">
        <v>509657435</v>
      </c>
      <c r="B1207" s="17">
        <v>10</v>
      </c>
      <c r="C1207" s="17" t="s">
        <v>188</v>
      </c>
      <c r="D1207" s="17">
        <v>504308608</v>
      </c>
      <c r="E1207" s="7" t="s">
        <v>406</v>
      </c>
      <c r="F1207" s="7" t="s">
        <v>211</v>
      </c>
      <c r="G1207" s="7" t="s">
        <v>278</v>
      </c>
      <c r="H1207" s="17" t="s">
        <v>407</v>
      </c>
      <c r="I1207" s="7" t="s">
        <v>579</v>
      </c>
      <c r="J1207" s="17">
        <v>0</v>
      </c>
      <c r="K1207" s="17" t="s">
        <v>549</v>
      </c>
      <c r="L1207" s="17" t="s">
        <v>560</v>
      </c>
      <c r="N1207" s="17">
        <v>0</v>
      </c>
      <c r="O1207" s="17">
        <v>0</v>
      </c>
      <c r="P1207" s="17">
        <v>1</v>
      </c>
      <c r="Q1207" s="17">
        <v>1</v>
      </c>
      <c r="R1207">
        <v>508329127</v>
      </c>
      <c r="S1207">
        <v>2098</v>
      </c>
      <c r="U1207" t="s">
        <v>174</v>
      </c>
      <c r="V1207">
        <f>MATCH(D1207,Отчет!$D:$D,0)</f>
        <v>22</v>
      </c>
    </row>
    <row r="1208" spans="1:22" x14ac:dyDescent="0.2">
      <c r="A1208" s="17">
        <v>509660852</v>
      </c>
      <c r="B1208" s="17">
        <v>10</v>
      </c>
      <c r="C1208" s="17" t="s">
        <v>175</v>
      </c>
      <c r="D1208" s="17">
        <v>504308648</v>
      </c>
      <c r="E1208" s="7" t="s">
        <v>408</v>
      </c>
      <c r="F1208" s="7" t="s">
        <v>409</v>
      </c>
      <c r="G1208" s="7" t="s">
        <v>410</v>
      </c>
      <c r="H1208" s="17" t="s">
        <v>411</v>
      </c>
      <c r="I1208" s="7" t="s">
        <v>579</v>
      </c>
      <c r="J1208" s="17">
        <v>0</v>
      </c>
      <c r="K1208" s="17" t="s">
        <v>549</v>
      </c>
      <c r="L1208" s="17" t="s">
        <v>560</v>
      </c>
      <c r="N1208" s="17">
        <v>0</v>
      </c>
      <c r="O1208" s="17">
        <v>0</v>
      </c>
      <c r="P1208" s="17">
        <v>1</v>
      </c>
      <c r="Q1208" s="17">
        <v>1</v>
      </c>
      <c r="R1208">
        <v>508329127</v>
      </c>
      <c r="S1208">
        <v>2098</v>
      </c>
      <c r="U1208" t="s">
        <v>174</v>
      </c>
      <c r="V1208">
        <f>MATCH(D1208,Отчет!$D:$D,0)</f>
        <v>55</v>
      </c>
    </row>
    <row r="1209" spans="1:22" x14ac:dyDescent="0.2">
      <c r="A1209" s="17">
        <v>509666797</v>
      </c>
      <c r="B1209" s="17">
        <v>10</v>
      </c>
      <c r="C1209" s="17" t="s">
        <v>188</v>
      </c>
      <c r="D1209" s="17">
        <v>504308680</v>
      </c>
      <c r="E1209" s="7" t="s">
        <v>412</v>
      </c>
      <c r="F1209" s="7" t="s">
        <v>326</v>
      </c>
      <c r="G1209" s="7" t="s">
        <v>327</v>
      </c>
      <c r="H1209" s="17" t="s">
        <v>413</v>
      </c>
      <c r="I1209" s="7" t="s">
        <v>579</v>
      </c>
      <c r="J1209" s="17">
        <v>0</v>
      </c>
      <c r="K1209" s="17" t="s">
        <v>549</v>
      </c>
      <c r="L1209" s="17" t="s">
        <v>560</v>
      </c>
      <c r="N1209" s="17">
        <v>0</v>
      </c>
      <c r="O1209" s="17">
        <v>0</v>
      </c>
      <c r="P1209" s="17">
        <v>1</v>
      </c>
      <c r="Q1209" s="17">
        <v>1</v>
      </c>
      <c r="R1209">
        <v>508329127</v>
      </c>
      <c r="S1209">
        <v>2098</v>
      </c>
      <c r="U1209" t="s">
        <v>174</v>
      </c>
      <c r="V1209">
        <f>MATCH(D1209,Отчет!$D:$D,0)</f>
        <v>66</v>
      </c>
    </row>
    <row r="1210" spans="1:22" x14ac:dyDescent="0.2">
      <c r="A1210" s="17">
        <v>509666703</v>
      </c>
      <c r="B1210" s="17">
        <v>10</v>
      </c>
      <c r="C1210" s="17" t="s">
        <v>165</v>
      </c>
      <c r="D1210" s="17">
        <v>504308704</v>
      </c>
      <c r="E1210" s="7" t="s">
        <v>414</v>
      </c>
      <c r="F1210" s="7" t="s">
        <v>415</v>
      </c>
      <c r="G1210" s="7" t="s">
        <v>416</v>
      </c>
      <c r="H1210" s="17" t="s">
        <v>417</v>
      </c>
      <c r="I1210" s="7" t="s">
        <v>579</v>
      </c>
      <c r="J1210" s="17">
        <v>0</v>
      </c>
      <c r="K1210" s="17" t="s">
        <v>549</v>
      </c>
      <c r="L1210" s="17" t="s">
        <v>560</v>
      </c>
      <c r="N1210" s="17">
        <v>0</v>
      </c>
      <c r="O1210" s="17">
        <v>0</v>
      </c>
      <c r="P1210" s="17">
        <v>1</v>
      </c>
      <c r="Q1210" s="17">
        <v>1</v>
      </c>
      <c r="R1210">
        <v>508329127</v>
      </c>
      <c r="S1210">
        <v>2098</v>
      </c>
      <c r="U1210" t="s">
        <v>174</v>
      </c>
      <c r="V1210">
        <f>MATCH(D1210,Отчет!$D:$D,0)</f>
        <v>74</v>
      </c>
    </row>
    <row r="1211" spans="1:22" x14ac:dyDescent="0.2">
      <c r="A1211" s="17">
        <v>509666976</v>
      </c>
      <c r="B1211" s="17">
        <v>10</v>
      </c>
      <c r="C1211" s="17" t="s">
        <v>175</v>
      </c>
      <c r="D1211" s="17">
        <v>504308737</v>
      </c>
      <c r="E1211" s="7" t="s">
        <v>418</v>
      </c>
      <c r="F1211" s="7" t="s">
        <v>419</v>
      </c>
      <c r="G1211" s="7" t="s">
        <v>420</v>
      </c>
      <c r="H1211" s="17" t="s">
        <v>421</v>
      </c>
      <c r="I1211" s="7" t="s">
        <v>579</v>
      </c>
      <c r="J1211" s="17">
        <v>0</v>
      </c>
      <c r="K1211" s="17" t="s">
        <v>549</v>
      </c>
      <c r="L1211" s="17" t="s">
        <v>560</v>
      </c>
      <c r="N1211" s="17">
        <v>0</v>
      </c>
      <c r="O1211" s="17">
        <v>0</v>
      </c>
      <c r="P1211" s="17">
        <v>1</v>
      </c>
      <c r="Q1211" s="17">
        <v>1</v>
      </c>
      <c r="R1211">
        <v>508329127</v>
      </c>
      <c r="S1211">
        <v>2098</v>
      </c>
      <c r="U1211" t="s">
        <v>174</v>
      </c>
      <c r="V1211">
        <f>MATCH(D1211,Отчет!$D:$D,0)</f>
        <v>57</v>
      </c>
    </row>
    <row r="1212" spans="1:22" x14ac:dyDescent="0.2">
      <c r="A1212" s="17">
        <v>509658724</v>
      </c>
      <c r="B1212" s="17">
        <v>10</v>
      </c>
      <c r="D1212" s="17">
        <v>504308761</v>
      </c>
      <c r="E1212" s="7" t="s">
        <v>422</v>
      </c>
      <c r="F1212" s="7" t="s">
        <v>423</v>
      </c>
      <c r="G1212" s="7" t="s">
        <v>182</v>
      </c>
      <c r="H1212" s="17" t="s">
        <v>424</v>
      </c>
      <c r="I1212" s="7" t="s">
        <v>579</v>
      </c>
      <c r="J1212" s="17">
        <v>0</v>
      </c>
      <c r="K1212" s="17" t="s">
        <v>549</v>
      </c>
      <c r="L1212" s="17" t="s">
        <v>560</v>
      </c>
      <c r="N1212" s="17">
        <v>0</v>
      </c>
      <c r="O1212" s="17">
        <v>0</v>
      </c>
      <c r="P1212" s="17">
        <v>1</v>
      </c>
      <c r="Q1212" s="17">
        <v>1</v>
      </c>
      <c r="R1212">
        <v>508329127</v>
      </c>
      <c r="S1212">
        <v>2098</v>
      </c>
      <c r="U1212" t="s">
        <v>174</v>
      </c>
      <c r="V1212">
        <f>MATCH(D1212,Отчет!$D:$D,0)</f>
        <v>126</v>
      </c>
    </row>
    <row r="1213" spans="1:22" x14ac:dyDescent="0.2">
      <c r="A1213" s="17">
        <v>509665646</v>
      </c>
      <c r="B1213" s="17">
        <v>10</v>
      </c>
      <c r="C1213" s="17" t="s">
        <v>216</v>
      </c>
      <c r="D1213" s="17">
        <v>504308785</v>
      </c>
      <c r="E1213" s="7" t="s">
        <v>425</v>
      </c>
      <c r="F1213" s="7" t="s">
        <v>426</v>
      </c>
      <c r="G1213" s="7" t="s">
        <v>186</v>
      </c>
      <c r="H1213" s="17" t="s">
        <v>427</v>
      </c>
      <c r="I1213" s="7" t="s">
        <v>579</v>
      </c>
      <c r="J1213" s="17">
        <v>0</v>
      </c>
      <c r="K1213" s="17" t="s">
        <v>549</v>
      </c>
      <c r="L1213" s="17" t="s">
        <v>560</v>
      </c>
      <c r="N1213" s="17">
        <v>0</v>
      </c>
      <c r="O1213" s="17">
        <v>0</v>
      </c>
      <c r="P1213" s="17">
        <v>1</v>
      </c>
      <c r="Q1213" s="17">
        <v>1</v>
      </c>
      <c r="R1213">
        <v>508329127</v>
      </c>
      <c r="S1213">
        <v>2098</v>
      </c>
      <c r="U1213" t="s">
        <v>174</v>
      </c>
      <c r="V1213">
        <f>MATCH(D1213,Отчет!$D:$D,0)</f>
        <v>90</v>
      </c>
    </row>
    <row r="1214" spans="1:22" x14ac:dyDescent="0.2">
      <c r="A1214" s="17">
        <v>509665114</v>
      </c>
      <c r="B1214" s="17">
        <v>10</v>
      </c>
      <c r="C1214" s="17" t="s">
        <v>175</v>
      </c>
      <c r="D1214" s="17">
        <v>504308817</v>
      </c>
      <c r="E1214" s="7" t="s">
        <v>428</v>
      </c>
      <c r="F1214" s="7" t="s">
        <v>429</v>
      </c>
      <c r="G1214" s="7" t="s">
        <v>207</v>
      </c>
      <c r="H1214" s="17" t="s">
        <v>430</v>
      </c>
      <c r="I1214" s="7" t="s">
        <v>579</v>
      </c>
      <c r="J1214" s="17">
        <v>0</v>
      </c>
      <c r="K1214" s="17" t="s">
        <v>549</v>
      </c>
      <c r="L1214" s="17" t="s">
        <v>560</v>
      </c>
      <c r="N1214" s="17">
        <v>0</v>
      </c>
      <c r="O1214" s="17">
        <v>0</v>
      </c>
      <c r="P1214" s="17">
        <v>1</v>
      </c>
      <c r="Q1214" s="17">
        <v>1</v>
      </c>
      <c r="R1214">
        <v>508329127</v>
      </c>
      <c r="S1214">
        <v>2098</v>
      </c>
      <c r="U1214" t="s">
        <v>174</v>
      </c>
      <c r="V1214">
        <f>MATCH(D1214,Отчет!$D:$D,0)</f>
        <v>15</v>
      </c>
    </row>
    <row r="1215" spans="1:22" x14ac:dyDescent="0.2">
      <c r="A1215" s="17">
        <v>509662419</v>
      </c>
      <c r="B1215" s="17">
        <v>10</v>
      </c>
      <c r="C1215" s="17" t="s">
        <v>175</v>
      </c>
      <c r="D1215" s="17">
        <v>504308842</v>
      </c>
      <c r="E1215" s="7" t="s">
        <v>431</v>
      </c>
      <c r="F1215" s="7" t="s">
        <v>177</v>
      </c>
      <c r="G1215" s="7" t="s">
        <v>207</v>
      </c>
      <c r="H1215" s="17" t="s">
        <v>432</v>
      </c>
      <c r="I1215" s="7" t="s">
        <v>579</v>
      </c>
      <c r="J1215" s="17">
        <v>0</v>
      </c>
      <c r="K1215" s="17" t="s">
        <v>549</v>
      </c>
      <c r="L1215" s="17" t="s">
        <v>560</v>
      </c>
      <c r="N1215" s="17">
        <v>0</v>
      </c>
      <c r="O1215" s="17">
        <v>0</v>
      </c>
      <c r="P1215" s="17">
        <v>1</v>
      </c>
      <c r="Q1215" s="17">
        <v>1</v>
      </c>
      <c r="R1215">
        <v>508329127</v>
      </c>
      <c r="S1215">
        <v>2098</v>
      </c>
      <c r="U1215" t="s">
        <v>174</v>
      </c>
      <c r="V1215">
        <f>MATCH(D1215,Отчет!$D:$D,0)</f>
        <v>24</v>
      </c>
    </row>
    <row r="1216" spans="1:22" x14ac:dyDescent="0.2">
      <c r="A1216" s="17">
        <v>509655116</v>
      </c>
      <c r="B1216" s="17">
        <v>10</v>
      </c>
      <c r="C1216" s="17" t="s">
        <v>165</v>
      </c>
      <c r="D1216" s="17">
        <v>504308870</v>
      </c>
      <c r="E1216" s="7" t="s">
        <v>433</v>
      </c>
      <c r="F1216" s="7" t="s">
        <v>434</v>
      </c>
      <c r="G1216" s="7" t="s">
        <v>435</v>
      </c>
      <c r="H1216" s="17" t="s">
        <v>436</v>
      </c>
      <c r="I1216" s="7" t="s">
        <v>579</v>
      </c>
      <c r="J1216" s="17">
        <v>0</v>
      </c>
      <c r="K1216" s="17" t="s">
        <v>549</v>
      </c>
      <c r="L1216" s="17" t="s">
        <v>560</v>
      </c>
      <c r="N1216" s="17">
        <v>0</v>
      </c>
      <c r="O1216" s="17">
        <v>0</v>
      </c>
      <c r="P1216" s="17">
        <v>1</v>
      </c>
      <c r="Q1216" s="17">
        <v>1</v>
      </c>
      <c r="R1216">
        <v>508329127</v>
      </c>
      <c r="S1216">
        <v>2098</v>
      </c>
      <c r="U1216" t="s">
        <v>174</v>
      </c>
      <c r="V1216">
        <f>MATCH(D1216,Отчет!$D:$D,0)</f>
        <v>122</v>
      </c>
    </row>
    <row r="1217" spans="1:22" x14ac:dyDescent="0.2">
      <c r="A1217" s="17">
        <v>509666104</v>
      </c>
      <c r="B1217" s="17">
        <v>10</v>
      </c>
      <c r="C1217" s="17" t="s">
        <v>216</v>
      </c>
      <c r="D1217" s="17">
        <v>504308896</v>
      </c>
      <c r="E1217" s="7" t="s">
        <v>437</v>
      </c>
      <c r="F1217" s="7" t="s">
        <v>226</v>
      </c>
      <c r="G1217" s="7" t="s">
        <v>186</v>
      </c>
      <c r="H1217" s="17" t="s">
        <v>438</v>
      </c>
      <c r="I1217" s="7" t="s">
        <v>579</v>
      </c>
      <c r="J1217" s="17">
        <v>0</v>
      </c>
      <c r="K1217" s="17" t="s">
        <v>549</v>
      </c>
      <c r="L1217" s="17" t="s">
        <v>560</v>
      </c>
      <c r="N1217" s="17">
        <v>0</v>
      </c>
      <c r="O1217" s="17">
        <v>0</v>
      </c>
      <c r="P1217" s="17">
        <v>1</v>
      </c>
      <c r="Q1217" s="17">
        <v>1</v>
      </c>
      <c r="R1217">
        <v>508329127</v>
      </c>
      <c r="S1217">
        <v>2098</v>
      </c>
      <c r="U1217" t="s">
        <v>174</v>
      </c>
      <c r="V1217">
        <f>MATCH(D1217,Отчет!$D:$D,0)</f>
        <v>44</v>
      </c>
    </row>
    <row r="1218" spans="1:22" x14ac:dyDescent="0.2">
      <c r="A1218" s="17">
        <v>509658545</v>
      </c>
      <c r="B1218" s="17">
        <v>10</v>
      </c>
      <c r="C1218" s="17" t="s">
        <v>188</v>
      </c>
      <c r="D1218" s="17">
        <v>504308924</v>
      </c>
      <c r="E1218" s="7" t="s">
        <v>439</v>
      </c>
      <c r="F1218" s="7" t="s">
        <v>297</v>
      </c>
      <c r="G1218" s="7" t="s">
        <v>261</v>
      </c>
      <c r="H1218" s="17" t="s">
        <v>440</v>
      </c>
      <c r="I1218" s="7" t="s">
        <v>579</v>
      </c>
      <c r="J1218" s="17">
        <v>0</v>
      </c>
      <c r="K1218" s="17" t="s">
        <v>549</v>
      </c>
      <c r="L1218" s="17" t="s">
        <v>560</v>
      </c>
      <c r="N1218" s="17">
        <v>0</v>
      </c>
      <c r="O1218" s="17">
        <v>0</v>
      </c>
      <c r="P1218" s="17">
        <v>1</v>
      </c>
      <c r="Q1218" s="17">
        <v>1</v>
      </c>
      <c r="R1218">
        <v>508329127</v>
      </c>
      <c r="S1218">
        <v>2098</v>
      </c>
      <c r="U1218" t="s">
        <v>174</v>
      </c>
      <c r="V1218">
        <f>MATCH(D1218,Отчет!$D:$D,0)</f>
        <v>23</v>
      </c>
    </row>
    <row r="1219" spans="1:22" x14ac:dyDescent="0.2">
      <c r="A1219" s="17">
        <v>509661260</v>
      </c>
      <c r="B1219" s="17">
        <v>10</v>
      </c>
      <c r="C1219" s="17" t="s">
        <v>188</v>
      </c>
      <c r="D1219" s="17">
        <v>504308956</v>
      </c>
      <c r="E1219" s="7" t="s">
        <v>210</v>
      </c>
      <c r="F1219" s="7" t="s">
        <v>381</v>
      </c>
      <c r="G1219" s="7" t="s">
        <v>191</v>
      </c>
      <c r="H1219" s="17" t="s">
        <v>441</v>
      </c>
      <c r="I1219" s="7" t="s">
        <v>579</v>
      </c>
      <c r="J1219" s="17">
        <v>0</v>
      </c>
      <c r="K1219" s="17" t="s">
        <v>549</v>
      </c>
      <c r="L1219" s="17" t="s">
        <v>560</v>
      </c>
      <c r="N1219" s="17">
        <v>0</v>
      </c>
      <c r="O1219" s="17">
        <v>0</v>
      </c>
      <c r="P1219" s="17">
        <v>1</v>
      </c>
      <c r="Q1219" s="17">
        <v>1</v>
      </c>
      <c r="R1219">
        <v>508329127</v>
      </c>
      <c r="S1219">
        <v>2098</v>
      </c>
      <c r="U1219" t="s">
        <v>174</v>
      </c>
      <c r="V1219">
        <f>MATCH(D1219,Отчет!$D:$D,0)</f>
        <v>89</v>
      </c>
    </row>
    <row r="1220" spans="1:22" x14ac:dyDescent="0.2">
      <c r="A1220" s="17">
        <v>509656601</v>
      </c>
      <c r="B1220" s="17">
        <v>10</v>
      </c>
      <c r="C1220" s="17" t="s">
        <v>209</v>
      </c>
      <c r="D1220" s="17">
        <v>504308980</v>
      </c>
      <c r="E1220" s="7" t="s">
        <v>442</v>
      </c>
      <c r="F1220" s="7" t="s">
        <v>443</v>
      </c>
      <c r="G1220" s="7" t="s">
        <v>444</v>
      </c>
      <c r="H1220" s="17" t="s">
        <v>445</v>
      </c>
      <c r="I1220" s="7" t="s">
        <v>579</v>
      </c>
      <c r="J1220" s="17">
        <v>0</v>
      </c>
      <c r="K1220" s="17" t="s">
        <v>549</v>
      </c>
      <c r="L1220" s="17" t="s">
        <v>560</v>
      </c>
      <c r="N1220" s="17">
        <v>0</v>
      </c>
      <c r="O1220" s="17">
        <v>0</v>
      </c>
      <c r="P1220" s="17">
        <v>1</v>
      </c>
      <c r="Q1220" s="17">
        <v>1</v>
      </c>
      <c r="R1220">
        <v>508329127</v>
      </c>
      <c r="S1220">
        <v>2098</v>
      </c>
      <c r="U1220" t="s">
        <v>174</v>
      </c>
      <c r="V1220">
        <f>MATCH(D1220,Отчет!$D:$D,0)</f>
        <v>42</v>
      </c>
    </row>
    <row r="1221" spans="1:22" x14ac:dyDescent="0.2">
      <c r="A1221" s="17">
        <v>509657832</v>
      </c>
      <c r="B1221" s="17">
        <v>10</v>
      </c>
      <c r="C1221" s="17" t="s">
        <v>216</v>
      </c>
      <c r="D1221" s="17">
        <v>504309008</v>
      </c>
      <c r="E1221" s="7" t="s">
        <v>446</v>
      </c>
      <c r="F1221" s="7" t="s">
        <v>447</v>
      </c>
      <c r="G1221" s="7" t="s">
        <v>448</v>
      </c>
      <c r="H1221" s="17" t="s">
        <v>449</v>
      </c>
      <c r="I1221" s="7" t="s">
        <v>579</v>
      </c>
      <c r="J1221" s="17">
        <v>0</v>
      </c>
      <c r="K1221" s="17" t="s">
        <v>549</v>
      </c>
      <c r="L1221" s="17" t="s">
        <v>560</v>
      </c>
      <c r="N1221" s="17">
        <v>0</v>
      </c>
      <c r="O1221" s="17">
        <v>0</v>
      </c>
      <c r="P1221" s="17">
        <v>1</v>
      </c>
      <c r="Q1221" s="17">
        <v>1</v>
      </c>
      <c r="R1221">
        <v>508329127</v>
      </c>
      <c r="S1221">
        <v>2098</v>
      </c>
      <c r="U1221" t="s">
        <v>174</v>
      </c>
      <c r="V1221">
        <f>MATCH(D1221,Отчет!$D:$D,0)</f>
        <v>96</v>
      </c>
    </row>
    <row r="1222" spans="1:22" x14ac:dyDescent="0.2">
      <c r="A1222" s="17">
        <v>509660723</v>
      </c>
      <c r="B1222" s="17">
        <v>10</v>
      </c>
      <c r="C1222" s="17" t="s">
        <v>216</v>
      </c>
      <c r="D1222" s="17">
        <v>504309042</v>
      </c>
      <c r="E1222" s="7" t="s">
        <v>450</v>
      </c>
      <c r="F1222" s="7" t="s">
        <v>451</v>
      </c>
      <c r="G1222" s="7" t="s">
        <v>261</v>
      </c>
      <c r="H1222" s="17" t="s">
        <v>452</v>
      </c>
      <c r="I1222" s="7" t="s">
        <v>579</v>
      </c>
      <c r="J1222" s="17">
        <v>0</v>
      </c>
      <c r="K1222" s="17" t="s">
        <v>549</v>
      </c>
      <c r="L1222" s="17" t="s">
        <v>560</v>
      </c>
      <c r="N1222" s="17">
        <v>0</v>
      </c>
      <c r="O1222" s="17">
        <v>0</v>
      </c>
      <c r="P1222" s="17">
        <v>1</v>
      </c>
      <c r="Q1222" s="17">
        <v>1</v>
      </c>
      <c r="R1222">
        <v>508329127</v>
      </c>
      <c r="S1222">
        <v>2098</v>
      </c>
      <c r="U1222" t="s">
        <v>174</v>
      </c>
      <c r="V1222">
        <f>MATCH(D1222,Отчет!$D:$D,0)</f>
        <v>69</v>
      </c>
    </row>
    <row r="1223" spans="1:22" x14ac:dyDescent="0.2">
      <c r="A1223" s="17">
        <v>509666885</v>
      </c>
      <c r="B1223" s="17">
        <v>10</v>
      </c>
      <c r="C1223" s="17" t="s">
        <v>175</v>
      </c>
      <c r="D1223" s="17">
        <v>504309066</v>
      </c>
      <c r="E1223" s="7" t="s">
        <v>453</v>
      </c>
      <c r="F1223" s="7" t="s">
        <v>454</v>
      </c>
      <c r="G1223" s="7" t="s">
        <v>267</v>
      </c>
      <c r="H1223" s="17" t="s">
        <v>455</v>
      </c>
      <c r="I1223" s="7" t="s">
        <v>579</v>
      </c>
      <c r="J1223" s="17">
        <v>0</v>
      </c>
      <c r="K1223" s="17" t="s">
        <v>549</v>
      </c>
      <c r="L1223" s="17" t="s">
        <v>560</v>
      </c>
      <c r="N1223" s="17">
        <v>0</v>
      </c>
      <c r="O1223" s="17">
        <v>0</v>
      </c>
      <c r="P1223" s="17">
        <v>1</v>
      </c>
      <c r="Q1223" s="17">
        <v>1</v>
      </c>
      <c r="R1223">
        <v>508329127</v>
      </c>
      <c r="S1223">
        <v>2098</v>
      </c>
      <c r="U1223" t="s">
        <v>174</v>
      </c>
      <c r="V1223">
        <f>MATCH(D1223,Отчет!$D:$D,0)</f>
        <v>82</v>
      </c>
    </row>
    <row r="1224" spans="1:22" x14ac:dyDescent="0.2">
      <c r="A1224" s="17">
        <v>509667302</v>
      </c>
      <c r="B1224" s="17">
        <v>10</v>
      </c>
      <c r="C1224" s="17" t="s">
        <v>165</v>
      </c>
      <c r="D1224" s="17">
        <v>504309094</v>
      </c>
      <c r="E1224" s="7" t="s">
        <v>456</v>
      </c>
      <c r="F1224" s="7" t="s">
        <v>457</v>
      </c>
      <c r="G1224" s="7" t="s">
        <v>458</v>
      </c>
      <c r="H1224" s="17" t="s">
        <v>459</v>
      </c>
      <c r="I1224" s="7" t="s">
        <v>579</v>
      </c>
      <c r="J1224" s="17">
        <v>0</v>
      </c>
      <c r="K1224" s="17" t="s">
        <v>549</v>
      </c>
      <c r="L1224" s="17" t="s">
        <v>560</v>
      </c>
      <c r="N1224" s="17">
        <v>0</v>
      </c>
      <c r="O1224" s="17">
        <v>0</v>
      </c>
      <c r="P1224" s="17">
        <v>1</v>
      </c>
      <c r="Q1224" s="17">
        <v>1</v>
      </c>
      <c r="R1224">
        <v>508329127</v>
      </c>
      <c r="S1224">
        <v>2098</v>
      </c>
      <c r="U1224" t="s">
        <v>174</v>
      </c>
      <c r="V1224">
        <f>MATCH(D1224,Отчет!$D:$D,0)</f>
        <v>21</v>
      </c>
    </row>
    <row r="1225" spans="1:22" x14ac:dyDescent="0.2">
      <c r="A1225" s="17">
        <v>509663587</v>
      </c>
      <c r="B1225" s="17">
        <v>10</v>
      </c>
      <c r="C1225" s="17" t="s">
        <v>165</v>
      </c>
      <c r="D1225" s="17">
        <v>504309119</v>
      </c>
      <c r="E1225" s="7" t="s">
        <v>460</v>
      </c>
      <c r="F1225" s="7" t="s">
        <v>177</v>
      </c>
      <c r="G1225" s="7" t="s">
        <v>461</v>
      </c>
      <c r="H1225" s="17" t="s">
        <v>462</v>
      </c>
      <c r="I1225" s="7" t="s">
        <v>579</v>
      </c>
      <c r="J1225" s="17">
        <v>0</v>
      </c>
      <c r="K1225" s="17" t="s">
        <v>549</v>
      </c>
      <c r="L1225" s="17" t="s">
        <v>560</v>
      </c>
      <c r="N1225" s="17">
        <v>0</v>
      </c>
      <c r="O1225" s="17">
        <v>0</v>
      </c>
      <c r="P1225" s="17">
        <v>1</v>
      </c>
      <c r="Q1225" s="17">
        <v>1</v>
      </c>
      <c r="R1225">
        <v>508329127</v>
      </c>
      <c r="S1225">
        <v>2098</v>
      </c>
      <c r="U1225" t="s">
        <v>174</v>
      </c>
      <c r="V1225">
        <f>MATCH(D1225,Отчет!$D:$D,0)</f>
        <v>36</v>
      </c>
    </row>
    <row r="1226" spans="1:22" x14ac:dyDescent="0.2">
      <c r="A1226" s="17">
        <v>509655849</v>
      </c>
      <c r="B1226" s="17">
        <v>10</v>
      </c>
      <c r="C1226" s="17" t="s">
        <v>165</v>
      </c>
      <c r="D1226" s="17">
        <v>504309143</v>
      </c>
      <c r="E1226" s="7" t="s">
        <v>463</v>
      </c>
      <c r="F1226" s="7" t="s">
        <v>464</v>
      </c>
      <c r="G1226" s="7" t="s">
        <v>465</v>
      </c>
      <c r="H1226" s="17" t="s">
        <v>466</v>
      </c>
      <c r="I1226" s="7" t="s">
        <v>579</v>
      </c>
      <c r="J1226" s="17">
        <v>0</v>
      </c>
      <c r="K1226" s="17" t="s">
        <v>549</v>
      </c>
      <c r="L1226" s="17" t="s">
        <v>560</v>
      </c>
      <c r="N1226" s="17">
        <v>0</v>
      </c>
      <c r="O1226" s="17">
        <v>0</v>
      </c>
      <c r="P1226" s="17">
        <v>1</v>
      </c>
      <c r="Q1226" s="17">
        <v>1</v>
      </c>
      <c r="R1226">
        <v>508329127</v>
      </c>
      <c r="S1226">
        <v>2098</v>
      </c>
      <c r="U1226" t="s">
        <v>174</v>
      </c>
      <c r="V1226">
        <f>MATCH(D1226,Отчет!$D:$D,0)</f>
        <v>30</v>
      </c>
    </row>
    <row r="1227" spans="1:22" x14ac:dyDescent="0.2">
      <c r="A1227" s="17">
        <v>509660176</v>
      </c>
      <c r="B1227" s="17">
        <v>10</v>
      </c>
      <c r="C1227" s="17" t="s">
        <v>216</v>
      </c>
      <c r="D1227" s="17">
        <v>504309167</v>
      </c>
      <c r="E1227" s="7" t="s">
        <v>467</v>
      </c>
      <c r="F1227" s="7" t="s">
        <v>468</v>
      </c>
      <c r="G1227" s="7" t="s">
        <v>469</v>
      </c>
      <c r="H1227" s="17" t="s">
        <v>470</v>
      </c>
      <c r="I1227" s="7" t="s">
        <v>579</v>
      </c>
      <c r="J1227" s="17">
        <v>0</v>
      </c>
      <c r="K1227" s="17" t="s">
        <v>549</v>
      </c>
      <c r="L1227" s="17" t="s">
        <v>560</v>
      </c>
      <c r="N1227" s="17">
        <v>0</v>
      </c>
      <c r="O1227" s="17">
        <v>0</v>
      </c>
      <c r="P1227" s="17">
        <v>1</v>
      </c>
      <c r="Q1227" s="17">
        <v>1</v>
      </c>
      <c r="R1227">
        <v>508329127</v>
      </c>
      <c r="S1227">
        <v>2098</v>
      </c>
      <c r="U1227" t="s">
        <v>174</v>
      </c>
      <c r="V1227">
        <f>MATCH(D1227,Отчет!$D:$D,0)</f>
        <v>109</v>
      </c>
    </row>
    <row r="1228" spans="1:22" x14ac:dyDescent="0.2">
      <c r="A1228" s="17">
        <v>509657623</v>
      </c>
      <c r="B1228" s="17">
        <v>10</v>
      </c>
      <c r="C1228" s="17" t="s">
        <v>165</v>
      </c>
      <c r="D1228" s="17">
        <v>504309191</v>
      </c>
      <c r="E1228" s="7" t="s">
        <v>471</v>
      </c>
      <c r="F1228" s="7" t="s">
        <v>302</v>
      </c>
      <c r="G1228" s="7" t="s">
        <v>178</v>
      </c>
      <c r="H1228" s="17" t="s">
        <v>472</v>
      </c>
      <c r="I1228" s="7" t="s">
        <v>579</v>
      </c>
      <c r="J1228" s="17">
        <v>0</v>
      </c>
      <c r="K1228" s="17" t="s">
        <v>549</v>
      </c>
      <c r="L1228" s="17" t="s">
        <v>560</v>
      </c>
      <c r="N1228" s="17">
        <v>0</v>
      </c>
      <c r="O1228" s="17">
        <v>0</v>
      </c>
      <c r="P1228" s="17">
        <v>1</v>
      </c>
      <c r="Q1228" s="17">
        <v>1</v>
      </c>
      <c r="R1228">
        <v>508329127</v>
      </c>
      <c r="S1228">
        <v>2098</v>
      </c>
      <c r="U1228" t="s">
        <v>174</v>
      </c>
      <c r="V1228">
        <f>MATCH(D1228,Отчет!$D:$D,0)</f>
        <v>132</v>
      </c>
    </row>
    <row r="1229" spans="1:22" x14ac:dyDescent="0.2">
      <c r="A1229" s="17">
        <v>509658807</v>
      </c>
      <c r="B1229" s="17">
        <v>10</v>
      </c>
      <c r="C1229" s="17" t="s">
        <v>188</v>
      </c>
      <c r="D1229" s="17">
        <v>504309215</v>
      </c>
      <c r="E1229" s="7" t="s">
        <v>473</v>
      </c>
      <c r="F1229" s="7" t="s">
        <v>423</v>
      </c>
      <c r="G1229" s="7" t="s">
        <v>353</v>
      </c>
      <c r="H1229" s="17" t="s">
        <v>474</v>
      </c>
      <c r="I1229" s="7" t="s">
        <v>579</v>
      </c>
      <c r="J1229" s="17">
        <v>0</v>
      </c>
      <c r="K1229" s="17" t="s">
        <v>549</v>
      </c>
      <c r="L1229" s="17" t="s">
        <v>560</v>
      </c>
      <c r="N1229" s="17">
        <v>0</v>
      </c>
      <c r="O1229" s="17">
        <v>0</v>
      </c>
      <c r="P1229" s="17">
        <v>1</v>
      </c>
      <c r="Q1229" s="17">
        <v>1</v>
      </c>
      <c r="R1229">
        <v>508329127</v>
      </c>
      <c r="S1229">
        <v>2098</v>
      </c>
      <c r="U1229" t="s">
        <v>174</v>
      </c>
      <c r="V1229">
        <f>MATCH(D1229,Отчет!$D:$D,0)</f>
        <v>12</v>
      </c>
    </row>
    <row r="1230" spans="1:22" x14ac:dyDescent="0.2">
      <c r="A1230" s="17">
        <v>509661716</v>
      </c>
      <c r="B1230" s="17">
        <v>10</v>
      </c>
      <c r="C1230" s="17" t="s">
        <v>188</v>
      </c>
      <c r="D1230" s="17">
        <v>504309243</v>
      </c>
      <c r="E1230" s="7" t="s">
        <v>475</v>
      </c>
      <c r="F1230" s="7" t="s">
        <v>374</v>
      </c>
      <c r="G1230" s="7" t="s">
        <v>465</v>
      </c>
      <c r="H1230" s="17" t="s">
        <v>476</v>
      </c>
      <c r="I1230" s="7" t="s">
        <v>579</v>
      </c>
      <c r="J1230" s="17">
        <v>0</v>
      </c>
      <c r="K1230" s="17" t="s">
        <v>549</v>
      </c>
      <c r="L1230" s="17" t="s">
        <v>560</v>
      </c>
      <c r="N1230" s="17">
        <v>0</v>
      </c>
      <c r="O1230" s="17">
        <v>0</v>
      </c>
      <c r="P1230" s="17">
        <v>1</v>
      </c>
      <c r="Q1230" s="17">
        <v>1</v>
      </c>
      <c r="R1230">
        <v>508329127</v>
      </c>
      <c r="S1230">
        <v>2098</v>
      </c>
      <c r="U1230" t="s">
        <v>174</v>
      </c>
      <c r="V1230">
        <f>MATCH(D1230,Отчет!$D:$D,0)</f>
        <v>104</v>
      </c>
    </row>
    <row r="1231" spans="1:22" x14ac:dyDescent="0.2">
      <c r="A1231" s="17">
        <v>509661141</v>
      </c>
      <c r="B1231" s="17">
        <v>10</v>
      </c>
      <c r="C1231" s="17" t="s">
        <v>175</v>
      </c>
      <c r="D1231" s="17">
        <v>504310334</v>
      </c>
      <c r="E1231" s="7" t="s">
        <v>477</v>
      </c>
      <c r="F1231" s="7" t="s">
        <v>211</v>
      </c>
      <c r="G1231" s="7" t="s">
        <v>261</v>
      </c>
      <c r="H1231" s="17" t="s">
        <v>478</v>
      </c>
      <c r="I1231" s="7" t="s">
        <v>579</v>
      </c>
      <c r="J1231" s="17">
        <v>0</v>
      </c>
      <c r="K1231" s="17" t="s">
        <v>549</v>
      </c>
      <c r="L1231" s="17" t="s">
        <v>560</v>
      </c>
      <c r="N1231" s="17">
        <v>0</v>
      </c>
      <c r="O1231" s="17">
        <v>0</v>
      </c>
      <c r="P1231" s="17">
        <v>1</v>
      </c>
      <c r="Q1231" s="17">
        <v>1</v>
      </c>
      <c r="R1231">
        <v>508329127</v>
      </c>
      <c r="S1231">
        <v>2098</v>
      </c>
      <c r="U1231" t="s">
        <v>174</v>
      </c>
      <c r="V1231">
        <f>MATCH(D1231,Отчет!$D:$D,0)</f>
        <v>27</v>
      </c>
    </row>
    <row r="1232" spans="1:22" x14ac:dyDescent="0.2">
      <c r="A1232" s="17">
        <v>509658892</v>
      </c>
      <c r="B1232" s="17">
        <v>10</v>
      </c>
      <c r="C1232" s="17" t="s">
        <v>175</v>
      </c>
      <c r="D1232" s="17">
        <v>504310366</v>
      </c>
      <c r="E1232" s="7" t="s">
        <v>479</v>
      </c>
      <c r="F1232" s="7" t="s">
        <v>326</v>
      </c>
      <c r="G1232" s="7" t="s">
        <v>480</v>
      </c>
      <c r="H1232" s="17" t="s">
        <v>481</v>
      </c>
      <c r="I1232" s="7" t="s">
        <v>579</v>
      </c>
      <c r="J1232" s="17">
        <v>0</v>
      </c>
      <c r="K1232" s="17" t="s">
        <v>549</v>
      </c>
      <c r="L1232" s="17" t="s">
        <v>560</v>
      </c>
      <c r="N1232" s="17">
        <v>0</v>
      </c>
      <c r="O1232" s="17">
        <v>0</v>
      </c>
      <c r="P1232" s="17">
        <v>1</v>
      </c>
      <c r="Q1232" s="17">
        <v>1</v>
      </c>
      <c r="R1232">
        <v>508329127</v>
      </c>
      <c r="S1232">
        <v>2098</v>
      </c>
      <c r="U1232" t="s">
        <v>174</v>
      </c>
      <c r="V1232">
        <f>MATCH(D1232,Отчет!$D:$D,0)</f>
        <v>50</v>
      </c>
    </row>
    <row r="1233" spans="1:22" x14ac:dyDescent="0.2">
      <c r="A1233" s="17">
        <v>509655684</v>
      </c>
      <c r="B1233" s="17">
        <v>10</v>
      </c>
      <c r="C1233" s="17" t="s">
        <v>165</v>
      </c>
      <c r="D1233" s="17">
        <v>504310390</v>
      </c>
      <c r="E1233" s="7" t="s">
        <v>482</v>
      </c>
      <c r="F1233" s="7" t="s">
        <v>483</v>
      </c>
      <c r="G1233" s="7" t="s">
        <v>207</v>
      </c>
      <c r="H1233" s="17" t="s">
        <v>484</v>
      </c>
      <c r="I1233" s="7" t="s">
        <v>579</v>
      </c>
      <c r="J1233" s="17">
        <v>0</v>
      </c>
      <c r="K1233" s="17" t="s">
        <v>549</v>
      </c>
      <c r="L1233" s="17" t="s">
        <v>560</v>
      </c>
      <c r="N1233" s="17">
        <v>0</v>
      </c>
      <c r="O1233" s="17">
        <v>0</v>
      </c>
      <c r="P1233" s="17">
        <v>1</v>
      </c>
      <c r="Q1233" s="17">
        <v>1</v>
      </c>
      <c r="R1233">
        <v>508329127</v>
      </c>
      <c r="S1233">
        <v>2098</v>
      </c>
      <c r="U1233" t="s">
        <v>174</v>
      </c>
      <c r="V1233">
        <f>MATCH(D1233,Отчет!$D:$D,0)</f>
        <v>106</v>
      </c>
    </row>
    <row r="1234" spans="1:22" x14ac:dyDescent="0.2">
      <c r="A1234" s="17">
        <v>509665252</v>
      </c>
      <c r="B1234" s="17">
        <v>10</v>
      </c>
      <c r="C1234" s="17" t="s">
        <v>216</v>
      </c>
      <c r="D1234" s="17">
        <v>504310436</v>
      </c>
      <c r="E1234" s="7" t="s">
        <v>485</v>
      </c>
      <c r="F1234" s="7" t="s">
        <v>486</v>
      </c>
      <c r="G1234" s="7" t="s">
        <v>327</v>
      </c>
      <c r="H1234" s="17" t="s">
        <v>487</v>
      </c>
      <c r="I1234" s="7" t="s">
        <v>579</v>
      </c>
      <c r="J1234" s="17">
        <v>0</v>
      </c>
      <c r="K1234" s="17" t="s">
        <v>549</v>
      </c>
      <c r="L1234" s="17" t="s">
        <v>560</v>
      </c>
      <c r="N1234" s="17">
        <v>0</v>
      </c>
      <c r="O1234" s="17">
        <v>0</v>
      </c>
      <c r="P1234" s="17">
        <v>1</v>
      </c>
      <c r="Q1234" s="17">
        <v>1</v>
      </c>
      <c r="R1234">
        <v>508329127</v>
      </c>
      <c r="S1234">
        <v>2098</v>
      </c>
      <c r="U1234" t="s">
        <v>174</v>
      </c>
      <c r="V1234">
        <f>MATCH(D1234,Отчет!$D:$D,0)</f>
        <v>54</v>
      </c>
    </row>
    <row r="1235" spans="1:22" x14ac:dyDescent="0.2">
      <c r="A1235" s="17">
        <v>509661058</v>
      </c>
      <c r="B1235" s="17">
        <v>10</v>
      </c>
      <c r="C1235" s="17" t="s">
        <v>175</v>
      </c>
      <c r="D1235" s="17">
        <v>504310460</v>
      </c>
      <c r="E1235" s="7" t="s">
        <v>488</v>
      </c>
      <c r="F1235" s="7" t="s">
        <v>464</v>
      </c>
      <c r="G1235" s="7" t="s">
        <v>283</v>
      </c>
      <c r="H1235" s="17" t="s">
        <v>489</v>
      </c>
      <c r="I1235" s="7" t="s">
        <v>579</v>
      </c>
      <c r="J1235" s="17">
        <v>0</v>
      </c>
      <c r="K1235" s="17" t="s">
        <v>549</v>
      </c>
      <c r="L1235" s="17" t="s">
        <v>560</v>
      </c>
      <c r="N1235" s="17">
        <v>0</v>
      </c>
      <c r="O1235" s="17">
        <v>0</v>
      </c>
      <c r="P1235" s="17">
        <v>1</v>
      </c>
      <c r="Q1235" s="17">
        <v>1</v>
      </c>
      <c r="R1235">
        <v>508329127</v>
      </c>
      <c r="S1235">
        <v>2098</v>
      </c>
      <c r="U1235" t="s">
        <v>174</v>
      </c>
      <c r="V1235">
        <f>MATCH(D1235,Отчет!$D:$D,0)</f>
        <v>14</v>
      </c>
    </row>
    <row r="1236" spans="1:22" x14ac:dyDescent="0.2">
      <c r="A1236" s="17">
        <v>509664093</v>
      </c>
      <c r="B1236" s="17">
        <v>10</v>
      </c>
      <c r="C1236" s="17" t="s">
        <v>165</v>
      </c>
      <c r="D1236" s="17">
        <v>504310486</v>
      </c>
      <c r="E1236" s="7" t="s">
        <v>269</v>
      </c>
      <c r="F1236" s="7" t="s">
        <v>490</v>
      </c>
      <c r="G1236" s="7" t="s">
        <v>271</v>
      </c>
      <c r="H1236" s="17" t="s">
        <v>491</v>
      </c>
      <c r="I1236" s="7" t="s">
        <v>579</v>
      </c>
      <c r="J1236" s="17">
        <v>0</v>
      </c>
      <c r="K1236" s="17" t="s">
        <v>549</v>
      </c>
      <c r="L1236" s="17" t="s">
        <v>560</v>
      </c>
      <c r="N1236" s="17">
        <v>0</v>
      </c>
      <c r="O1236" s="17">
        <v>0</v>
      </c>
      <c r="P1236" s="17">
        <v>1</v>
      </c>
      <c r="Q1236" s="17">
        <v>1</v>
      </c>
      <c r="R1236">
        <v>508329127</v>
      </c>
      <c r="S1236">
        <v>2098</v>
      </c>
      <c r="U1236" t="s">
        <v>174</v>
      </c>
      <c r="V1236">
        <f>MATCH(D1236,Отчет!$D:$D,0)</f>
        <v>52</v>
      </c>
    </row>
    <row r="1237" spans="1:22" x14ac:dyDescent="0.2">
      <c r="A1237" s="17">
        <v>509655501</v>
      </c>
      <c r="B1237" s="17">
        <v>10</v>
      </c>
      <c r="D1237" s="17">
        <v>504310512</v>
      </c>
      <c r="E1237" s="7" t="s">
        <v>492</v>
      </c>
      <c r="F1237" s="7" t="s">
        <v>337</v>
      </c>
      <c r="G1237" s="7" t="s">
        <v>493</v>
      </c>
      <c r="H1237" s="17" t="s">
        <v>494</v>
      </c>
      <c r="I1237" s="7" t="s">
        <v>579</v>
      </c>
      <c r="J1237" s="17">
        <v>0</v>
      </c>
      <c r="K1237" s="17" t="s">
        <v>549</v>
      </c>
      <c r="L1237" s="17" t="s">
        <v>560</v>
      </c>
      <c r="N1237" s="17">
        <v>0</v>
      </c>
      <c r="O1237" s="17">
        <v>0</v>
      </c>
      <c r="P1237" s="17">
        <v>1</v>
      </c>
      <c r="Q1237" s="17">
        <v>1</v>
      </c>
      <c r="R1237">
        <v>508329127</v>
      </c>
      <c r="S1237">
        <v>2098</v>
      </c>
      <c r="U1237" t="s">
        <v>174</v>
      </c>
      <c r="V1237">
        <f>MATCH(D1237,Отчет!$D:$D,0)</f>
        <v>137</v>
      </c>
    </row>
    <row r="1238" spans="1:22" x14ac:dyDescent="0.2">
      <c r="A1238" s="17">
        <v>509659944</v>
      </c>
      <c r="B1238" s="17">
        <v>10</v>
      </c>
      <c r="C1238" s="17" t="s">
        <v>209</v>
      </c>
      <c r="D1238" s="17">
        <v>504310544</v>
      </c>
      <c r="E1238" s="7" t="s">
        <v>495</v>
      </c>
      <c r="F1238" s="7" t="s">
        <v>226</v>
      </c>
      <c r="G1238" s="7" t="s">
        <v>186</v>
      </c>
      <c r="H1238" s="17" t="s">
        <v>496</v>
      </c>
      <c r="I1238" s="7" t="s">
        <v>579</v>
      </c>
      <c r="J1238" s="17">
        <v>0</v>
      </c>
      <c r="K1238" s="17" t="s">
        <v>549</v>
      </c>
      <c r="L1238" s="17" t="s">
        <v>560</v>
      </c>
      <c r="N1238" s="17">
        <v>0</v>
      </c>
      <c r="O1238" s="17">
        <v>0</v>
      </c>
      <c r="P1238" s="17">
        <v>1</v>
      </c>
      <c r="Q1238" s="17">
        <v>1</v>
      </c>
      <c r="R1238">
        <v>508329127</v>
      </c>
      <c r="S1238">
        <v>2098</v>
      </c>
      <c r="U1238" t="s">
        <v>174</v>
      </c>
      <c r="V1238">
        <f>MATCH(D1238,Отчет!$D:$D,0)</f>
        <v>79</v>
      </c>
    </row>
    <row r="1239" spans="1:22" x14ac:dyDescent="0.2">
      <c r="A1239" s="17">
        <v>509657519</v>
      </c>
      <c r="B1239" s="17">
        <v>10</v>
      </c>
      <c r="C1239" s="17" t="s">
        <v>209</v>
      </c>
      <c r="D1239" s="17">
        <v>504310679</v>
      </c>
      <c r="E1239" s="7" t="s">
        <v>497</v>
      </c>
      <c r="F1239" s="7" t="s">
        <v>395</v>
      </c>
      <c r="G1239" s="7" t="s">
        <v>290</v>
      </c>
      <c r="H1239" s="17" t="s">
        <v>498</v>
      </c>
      <c r="I1239" s="7" t="s">
        <v>579</v>
      </c>
      <c r="J1239" s="17">
        <v>0</v>
      </c>
      <c r="K1239" s="17" t="s">
        <v>549</v>
      </c>
      <c r="L1239" s="17" t="s">
        <v>560</v>
      </c>
      <c r="N1239" s="17">
        <v>0</v>
      </c>
      <c r="O1239" s="17">
        <v>0</v>
      </c>
      <c r="P1239" s="17">
        <v>1</v>
      </c>
      <c r="Q1239" s="17">
        <v>1</v>
      </c>
      <c r="R1239">
        <v>508329127</v>
      </c>
      <c r="S1239">
        <v>2098</v>
      </c>
      <c r="U1239" t="s">
        <v>174</v>
      </c>
      <c r="V1239">
        <f>MATCH(D1239,Отчет!$D:$D,0)</f>
        <v>45</v>
      </c>
    </row>
    <row r="1240" spans="1:22" x14ac:dyDescent="0.2">
      <c r="A1240" s="17">
        <v>509660432</v>
      </c>
      <c r="B1240" s="17">
        <v>10</v>
      </c>
      <c r="C1240" s="17" t="s">
        <v>209</v>
      </c>
      <c r="D1240" s="17">
        <v>504310707</v>
      </c>
      <c r="E1240" s="7" t="s">
        <v>499</v>
      </c>
      <c r="F1240" s="7" t="s">
        <v>185</v>
      </c>
      <c r="G1240" s="7" t="s">
        <v>294</v>
      </c>
      <c r="H1240" s="17" t="s">
        <v>500</v>
      </c>
      <c r="I1240" s="7" t="s">
        <v>579</v>
      </c>
      <c r="J1240" s="17">
        <v>0</v>
      </c>
      <c r="K1240" s="17" t="s">
        <v>549</v>
      </c>
      <c r="L1240" s="17" t="s">
        <v>560</v>
      </c>
      <c r="N1240" s="17">
        <v>0</v>
      </c>
      <c r="O1240" s="17">
        <v>0</v>
      </c>
      <c r="P1240" s="17">
        <v>1</v>
      </c>
      <c r="Q1240" s="17">
        <v>1</v>
      </c>
      <c r="R1240">
        <v>508329127</v>
      </c>
      <c r="S1240">
        <v>2098</v>
      </c>
      <c r="U1240" t="s">
        <v>174</v>
      </c>
      <c r="V1240">
        <f>MATCH(D1240,Отчет!$D:$D,0)</f>
        <v>48</v>
      </c>
    </row>
    <row r="1241" spans="1:22" x14ac:dyDescent="0.2">
      <c r="A1241" s="17">
        <v>509664749</v>
      </c>
      <c r="B1241" s="17">
        <v>10</v>
      </c>
      <c r="C1241" s="17" t="s">
        <v>165</v>
      </c>
      <c r="D1241" s="17">
        <v>504310740</v>
      </c>
      <c r="E1241" s="7" t="s">
        <v>501</v>
      </c>
      <c r="F1241" s="7" t="s">
        <v>185</v>
      </c>
      <c r="G1241" s="7" t="s">
        <v>283</v>
      </c>
      <c r="H1241" s="17" t="s">
        <v>502</v>
      </c>
      <c r="I1241" s="7" t="s">
        <v>579</v>
      </c>
      <c r="J1241" s="17">
        <v>0</v>
      </c>
      <c r="K1241" s="17" t="s">
        <v>549</v>
      </c>
      <c r="L1241" s="17" t="s">
        <v>560</v>
      </c>
      <c r="N1241" s="17">
        <v>0</v>
      </c>
      <c r="O1241" s="17">
        <v>0</v>
      </c>
      <c r="P1241" s="17">
        <v>1</v>
      </c>
      <c r="Q1241" s="17">
        <v>1</v>
      </c>
      <c r="R1241">
        <v>508329127</v>
      </c>
      <c r="S1241">
        <v>2098</v>
      </c>
      <c r="U1241" t="s">
        <v>174</v>
      </c>
      <c r="V1241">
        <f>MATCH(D1241,Отчет!$D:$D,0)</f>
        <v>35</v>
      </c>
    </row>
    <row r="1242" spans="1:22" x14ac:dyDescent="0.2">
      <c r="A1242" s="17">
        <v>509666613</v>
      </c>
      <c r="B1242" s="17">
        <v>10</v>
      </c>
      <c r="C1242" s="17" t="s">
        <v>188</v>
      </c>
      <c r="D1242" s="17">
        <v>504310768</v>
      </c>
      <c r="E1242" s="7" t="s">
        <v>503</v>
      </c>
      <c r="F1242" s="7" t="s">
        <v>504</v>
      </c>
      <c r="G1242" s="7" t="s">
        <v>505</v>
      </c>
      <c r="H1242" s="17" t="s">
        <v>506</v>
      </c>
      <c r="I1242" s="7" t="s">
        <v>579</v>
      </c>
      <c r="J1242" s="17">
        <v>0</v>
      </c>
      <c r="K1242" s="17" t="s">
        <v>549</v>
      </c>
      <c r="L1242" s="17" t="s">
        <v>560</v>
      </c>
      <c r="N1242" s="17">
        <v>0</v>
      </c>
      <c r="O1242" s="17">
        <v>0</v>
      </c>
      <c r="P1242" s="17">
        <v>1</v>
      </c>
      <c r="Q1242" s="17">
        <v>1</v>
      </c>
      <c r="R1242">
        <v>508329127</v>
      </c>
      <c r="S1242">
        <v>2098</v>
      </c>
      <c r="U1242" t="s">
        <v>174</v>
      </c>
      <c r="V1242">
        <f>MATCH(D1242,Отчет!$D:$D,0)</f>
        <v>56</v>
      </c>
    </row>
    <row r="1243" spans="1:22" x14ac:dyDescent="0.2">
      <c r="A1243" s="17">
        <v>509656790</v>
      </c>
      <c r="B1243" s="17">
        <v>10</v>
      </c>
      <c r="C1243" s="17" t="s">
        <v>188</v>
      </c>
      <c r="D1243" s="17">
        <v>504310792</v>
      </c>
      <c r="E1243" s="7" t="s">
        <v>507</v>
      </c>
      <c r="F1243" s="7" t="s">
        <v>508</v>
      </c>
      <c r="G1243" s="7" t="s">
        <v>509</v>
      </c>
      <c r="H1243" s="17" t="s">
        <v>510</v>
      </c>
      <c r="I1243" s="7" t="s">
        <v>579</v>
      </c>
      <c r="J1243" s="17">
        <v>0</v>
      </c>
      <c r="K1243" s="17" t="s">
        <v>549</v>
      </c>
      <c r="L1243" s="17" t="s">
        <v>560</v>
      </c>
      <c r="N1243" s="17">
        <v>0</v>
      </c>
      <c r="O1243" s="17">
        <v>0</v>
      </c>
      <c r="P1243" s="17">
        <v>1</v>
      </c>
      <c r="Q1243" s="17">
        <v>1</v>
      </c>
      <c r="R1243">
        <v>508329127</v>
      </c>
      <c r="S1243">
        <v>2098</v>
      </c>
      <c r="U1243" t="s">
        <v>174</v>
      </c>
      <c r="V1243">
        <f>MATCH(D1243,Отчет!$D:$D,0)</f>
        <v>71</v>
      </c>
    </row>
    <row r="1244" spans="1:22" x14ac:dyDescent="0.2">
      <c r="A1244" s="17">
        <v>509664876</v>
      </c>
      <c r="B1244" s="17">
        <v>10</v>
      </c>
      <c r="C1244" s="17" t="s">
        <v>188</v>
      </c>
      <c r="D1244" s="17">
        <v>504310816</v>
      </c>
      <c r="E1244" s="7" t="s">
        <v>511</v>
      </c>
      <c r="F1244" s="7" t="s">
        <v>226</v>
      </c>
      <c r="G1244" s="7" t="s">
        <v>512</v>
      </c>
      <c r="H1244" s="17" t="s">
        <v>513</v>
      </c>
      <c r="I1244" s="7" t="s">
        <v>579</v>
      </c>
      <c r="J1244" s="17">
        <v>0</v>
      </c>
      <c r="K1244" s="17" t="s">
        <v>549</v>
      </c>
      <c r="L1244" s="17" t="s">
        <v>560</v>
      </c>
      <c r="N1244" s="17">
        <v>0</v>
      </c>
      <c r="O1244" s="17">
        <v>0</v>
      </c>
      <c r="P1244" s="17">
        <v>1</v>
      </c>
      <c r="Q1244" s="17">
        <v>1</v>
      </c>
      <c r="R1244">
        <v>508329127</v>
      </c>
      <c r="S1244">
        <v>2098</v>
      </c>
      <c r="U1244" t="s">
        <v>174</v>
      </c>
      <c r="V1244">
        <f>MATCH(D1244,Отчет!$D:$D,0)</f>
        <v>108</v>
      </c>
    </row>
    <row r="1245" spans="1:22" x14ac:dyDescent="0.2">
      <c r="A1245" s="17">
        <v>509662166</v>
      </c>
      <c r="B1245" s="17">
        <v>10</v>
      </c>
      <c r="C1245" s="17" t="s">
        <v>165</v>
      </c>
      <c r="D1245" s="17">
        <v>504310840</v>
      </c>
      <c r="E1245" s="7" t="s">
        <v>514</v>
      </c>
      <c r="F1245" s="7" t="s">
        <v>185</v>
      </c>
      <c r="G1245" s="7" t="s">
        <v>309</v>
      </c>
      <c r="H1245" s="17" t="s">
        <v>515</v>
      </c>
      <c r="I1245" s="7" t="s">
        <v>579</v>
      </c>
      <c r="J1245" s="17">
        <v>0</v>
      </c>
      <c r="K1245" s="17" t="s">
        <v>549</v>
      </c>
      <c r="L1245" s="17" t="s">
        <v>560</v>
      </c>
      <c r="N1245" s="17">
        <v>0</v>
      </c>
      <c r="O1245" s="17">
        <v>0</v>
      </c>
      <c r="P1245" s="17">
        <v>1</v>
      </c>
      <c r="Q1245" s="17">
        <v>1</v>
      </c>
      <c r="R1245">
        <v>508329127</v>
      </c>
      <c r="S1245">
        <v>2098</v>
      </c>
      <c r="U1245" t="s">
        <v>174</v>
      </c>
      <c r="V1245">
        <f>MATCH(D1245,Отчет!$D:$D,0)</f>
        <v>31</v>
      </c>
    </row>
    <row r="1246" spans="1:22" x14ac:dyDescent="0.2">
      <c r="A1246" s="17">
        <v>509658138</v>
      </c>
      <c r="B1246" s="17">
        <v>10</v>
      </c>
      <c r="C1246" s="17" t="s">
        <v>175</v>
      </c>
      <c r="D1246" s="17">
        <v>504310872</v>
      </c>
      <c r="E1246" s="7" t="s">
        <v>516</v>
      </c>
      <c r="F1246" s="7" t="s">
        <v>374</v>
      </c>
      <c r="G1246" s="7" t="s">
        <v>261</v>
      </c>
      <c r="H1246" s="17" t="s">
        <v>517</v>
      </c>
      <c r="I1246" s="7" t="s">
        <v>579</v>
      </c>
      <c r="J1246" s="17">
        <v>0</v>
      </c>
      <c r="K1246" s="17" t="s">
        <v>549</v>
      </c>
      <c r="L1246" s="17" t="s">
        <v>560</v>
      </c>
      <c r="N1246" s="17">
        <v>0</v>
      </c>
      <c r="O1246" s="17">
        <v>0</v>
      </c>
      <c r="P1246" s="17">
        <v>1</v>
      </c>
      <c r="Q1246" s="17">
        <v>1</v>
      </c>
      <c r="R1246">
        <v>508329127</v>
      </c>
      <c r="S1246">
        <v>2098</v>
      </c>
      <c r="U1246" t="s">
        <v>174</v>
      </c>
      <c r="V1246">
        <f>MATCH(D1246,Отчет!$D:$D,0)</f>
        <v>131</v>
      </c>
    </row>
    <row r="1247" spans="1:22" x14ac:dyDescent="0.2">
      <c r="A1247" s="17">
        <v>509665423</v>
      </c>
      <c r="B1247" s="17">
        <v>10</v>
      </c>
      <c r="C1247" s="17" t="s">
        <v>165</v>
      </c>
      <c r="D1247" s="17">
        <v>504310900</v>
      </c>
      <c r="E1247" s="7" t="s">
        <v>518</v>
      </c>
      <c r="F1247" s="7" t="s">
        <v>211</v>
      </c>
      <c r="G1247" s="7" t="s">
        <v>519</v>
      </c>
      <c r="H1247" s="17" t="s">
        <v>520</v>
      </c>
      <c r="I1247" s="7" t="s">
        <v>579</v>
      </c>
      <c r="J1247" s="17">
        <v>0</v>
      </c>
      <c r="K1247" s="17" t="s">
        <v>549</v>
      </c>
      <c r="L1247" s="17" t="s">
        <v>560</v>
      </c>
      <c r="N1247" s="17">
        <v>0</v>
      </c>
      <c r="O1247" s="17">
        <v>0</v>
      </c>
      <c r="P1247" s="17">
        <v>1</v>
      </c>
      <c r="Q1247" s="17">
        <v>1</v>
      </c>
      <c r="R1247">
        <v>508329127</v>
      </c>
      <c r="S1247">
        <v>2098</v>
      </c>
      <c r="U1247" t="s">
        <v>174</v>
      </c>
      <c r="V1247">
        <f>MATCH(D1247,Отчет!$D:$D,0)</f>
        <v>73</v>
      </c>
    </row>
    <row r="1248" spans="1:22" x14ac:dyDescent="0.2">
      <c r="A1248" s="17">
        <v>509660352</v>
      </c>
      <c r="B1248" s="17">
        <v>10</v>
      </c>
      <c r="C1248" s="17" t="s">
        <v>175</v>
      </c>
      <c r="D1248" s="17">
        <v>504310932</v>
      </c>
      <c r="E1248" s="7" t="s">
        <v>521</v>
      </c>
      <c r="F1248" s="7" t="s">
        <v>211</v>
      </c>
      <c r="G1248" s="7" t="s">
        <v>186</v>
      </c>
      <c r="H1248" s="17" t="s">
        <v>522</v>
      </c>
      <c r="I1248" s="7" t="s">
        <v>579</v>
      </c>
      <c r="J1248" s="17">
        <v>0</v>
      </c>
      <c r="K1248" s="17" t="s">
        <v>549</v>
      </c>
      <c r="L1248" s="17" t="s">
        <v>560</v>
      </c>
      <c r="N1248" s="17">
        <v>0</v>
      </c>
      <c r="O1248" s="17">
        <v>0</v>
      </c>
      <c r="P1248" s="17">
        <v>1</v>
      </c>
      <c r="Q1248" s="17">
        <v>1</v>
      </c>
      <c r="R1248">
        <v>508329127</v>
      </c>
      <c r="S1248">
        <v>2098</v>
      </c>
      <c r="U1248" t="s">
        <v>174</v>
      </c>
      <c r="V1248">
        <f>MATCH(D1248,Отчет!$D:$D,0)</f>
        <v>28</v>
      </c>
    </row>
    <row r="1249" spans="1:22" x14ac:dyDescent="0.2">
      <c r="A1249" s="17">
        <v>509662250</v>
      </c>
      <c r="B1249" s="17">
        <v>10</v>
      </c>
      <c r="C1249" s="17" t="s">
        <v>165</v>
      </c>
      <c r="D1249" s="17">
        <v>504311224</v>
      </c>
      <c r="E1249" s="7" t="s">
        <v>523</v>
      </c>
      <c r="F1249" s="7" t="s">
        <v>181</v>
      </c>
      <c r="G1249" s="7" t="s">
        <v>182</v>
      </c>
      <c r="H1249" s="17" t="s">
        <v>524</v>
      </c>
      <c r="I1249" s="7" t="s">
        <v>579</v>
      </c>
      <c r="J1249" s="17">
        <v>0</v>
      </c>
      <c r="K1249" s="17" t="s">
        <v>549</v>
      </c>
      <c r="L1249" s="17" t="s">
        <v>560</v>
      </c>
      <c r="N1249" s="17">
        <v>0</v>
      </c>
      <c r="O1249" s="17">
        <v>0</v>
      </c>
      <c r="P1249" s="17">
        <v>1</v>
      </c>
      <c r="Q1249" s="17">
        <v>0</v>
      </c>
      <c r="R1249">
        <v>508329127</v>
      </c>
      <c r="S1249">
        <v>2098</v>
      </c>
      <c r="U1249" t="s">
        <v>174</v>
      </c>
      <c r="V1249">
        <f>MATCH(D1249,Отчет!$D:$D,0)</f>
        <v>38</v>
      </c>
    </row>
    <row r="1250" spans="1:22" x14ac:dyDescent="0.2">
      <c r="A1250" s="17">
        <v>509655603</v>
      </c>
      <c r="B1250" s="17">
        <v>10</v>
      </c>
      <c r="C1250" s="17" t="s">
        <v>175</v>
      </c>
      <c r="D1250" s="17">
        <v>504311246</v>
      </c>
      <c r="E1250" s="7" t="s">
        <v>525</v>
      </c>
      <c r="F1250" s="7" t="s">
        <v>211</v>
      </c>
      <c r="G1250" s="7" t="s">
        <v>526</v>
      </c>
      <c r="H1250" s="17" t="s">
        <v>527</v>
      </c>
      <c r="I1250" s="7" t="s">
        <v>579</v>
      </c>
      <c r="J1250" s="17">
        <v>0</v>
      </c>
      <c r="K1250" s="17" t="s">
        <v>549</v>
      </c>
      <c r="L1250" s="17" t="s">
        <v>560</v>
      </c>
      <c r="N1250" s="17">
        <v>0</v>
      </c>
      <c r="O1250" s="17">
        <v>0</v>
      </c>
      <c r="P1250" s="17">
        <v>1</v>
      </c>
      <c r="Q1250" s="17">
        <v>0</v>
      </c>
      <c r="R1250">
        <v>508329127</v>
      </c>
      <c r="S1250">
        <v>2098</v>
      </c>
      <c r="U1250" t="s">
        <v>174</v>
      </c>
      <c r="V1250">
        <f>MATCH(D1250,Отчет!$D:$D,0)</f>
        <v>113</v>
      </c>
    </row>
    <row r="1251" spans="1:22" x14ac:dyDescent="0.2">
      <c r="A1251" s="17">
        <v>509662018</v>
      </c>
      <c r="B1251" s="17">
        <v>10</v>
      </c>
      <c r="C1251" s="17" t="s">
        <v>209</v>
      </c>
      <c r="D1251" s="17">
        <v>504311268</v>
      </c>
      <c r="E1251" s="7" t="s">
        <v>528</v>
      </c>
      <c r="F1251" s="7" t="s">
        <v>211</v>
      </c>
      <c r="G1251" s="7" t="s">
        <v>186</v>
      </c>
      <c r="H1251" s="17" t="s">
        <v>529</v>
      </c>
      <c r="I1251" s="7" t="s">
        <v>579</v>
      </c>
      <c r="J1251" s="17">
        <v>0</v>
      </c>
      <c r="K1251" s="17" t="s">
        <v>549</v>
      </c>
      <c r="L1251" s="17" t="s">
        <v>560</v>
      </c>
      <c r="N1251" s="17">
        <v>0</v>
      </c>
      <c r="O1251" s="17">
        <v>0</v>
      </c>
      <c r="P1251" s="17">
        <v>1</v>
      </c>
      <c r="Q1251" s="17">
        <v>0</v>
      </c>
      <c r="R1251">
        <v>508329127</v>
      </c>
      <c r="S1251">
        <v>2098</v>
      </c>
      <c r="U1251" t="s">
        <v>174</v>
      </c>
      <c r="V1251">
        <f>MATCH(D1251,Отчет!$D:$D,0)</f>
        <v>29</v>
      </c>
    </row>
    <row r="1252" spans="1:22" x14ac:dyDescent="0.2">
      <c r="A1252" s="17">
        <v>509659808</v>
      </c>
      <c r="B1252" s="17">
        <v>10</v>
      </c>
      <c r="C1252" s="17" t="s">
        <v>165</v>
      </c>
      <c r="D1252" s="17">
        <v>504311291</v>
      </c>
      <c r="E1252" s="7" t="s">
        <v>530</v>
      </c>
      <c r="F1252" s="7" t="s">
        <v>531</v>
      </c>
      <c r="G1252" s="7" t="s">
        <v>363</v>
      </c>
      <c r="H1252" s="17" t="s">
        <v>532</v>
      </c>
      <c r="I1252" s="7" t="s">
        <v>579</v>
      </c>
      <c r="J1252" s="17">
        <v>0</v>
      </c>
      <c r="K1252" s="17" t="s">
        <v>549</v>
      </c>
      <c r="L1252" s="17" t="s">
        <v>560</v>
      </c>
      <c r="N1252" s="17">
        <v>0</v>
      </c>
      <c r="O1252" s="17">
        <v>0</v>
      </c>
      <c r="P1252" s="17">
        <v>1</v>
      </c>
      <c r="Q1252" s="17">
        <v>0</v>
      </c>
      <c r="R1252">
        <v>508329127</v>
      </c>
      <c r="S1252">
        <v>2098</v>
      </c>
      <c r="U1252" t="s">
        <v>174</v>
      </c>
      <c r="V1252">
        <f>MATCH(D1252,Отчет!$D:$D,0)</f>
        <v>76</v>
      </c>
    </row>
    <row r="1253" spans="1:22" x14ac:dyDescent="0.2">
      <c r="A1253" s="17">
        <v>612392324</v>
      </c>
      <c r="B1253" s="17">
        <v>10</v>
      </c>
      <c r="D1253" s="17">
        <v>607258305</v>
      </c>
      <c r="E1253" s="7" t="s">
        <v>545</v>
      </c>
      <c r="F1253" s="7" t="s">
        <v>546</v>
      </c>
      <c r="G1253" s="7" t="s">
        <v>547</v>
      </c>
      <c r="H1253" s="17" t="s">
        <v>548</v>
      </c>
      <c r="I1253" s="7" t="s">
        <v>579</v>
      </c>
      <c r="J1253" s="17">
        <v>0.22</v>
      </c>
      <c r="K1253" s="17" t="s">
        <v>549</v>
      </c>
      <c r="L1253" s="17" t="s">
        <v>560</v>
      </c>
      <c r="N1253" s="17">
        <v>2.2000000000000002</v>
      </c>
      <c r="O1253" s="17">
        <v>0.22</v>
      </c>
      <c r="P1253" s="17">
        <v>1</v>
      </c>
      <c r="Q1253" s="17">
        <v>0</v>
      </c>
      <c r="R1253">
        <v>508329127</v>
      </c>
      <c r="S1253">
        <v>2098</v>
      </c>
      <c r="T1253" t="s">
        <v>173</v>
      </c>
      <c r="U1253" t="s">
        <v>174</v>
      </c>
      <c r="V1253">
        <f>MATCH(D1253,Отчет!$D:$D,0)</f>
        <v>119</v>
      </c>
    </row>
    <row r="1254" spans="1:22" x14ac:dyDescent="0.2">
      <c r="A1254" s="17">
        <v>703951717</v>
      </c>
      <c r="B1254" s="17">
        <v>10</v>
      </c>
      <c r="C1254" s="17" t="s">
        <v>175</v>
      </c>
      <c r="D1254" s="17">
        <v>703913630</v>
      </c>
      <c r="E1254" s="7" t="s">
        <v>176</v>
      </c>
      <c r="F1254" s="7" t="s">
        <v>177</v>
      </c>
      <c r="G1254" s="7" t="s">
        <v>178</v>
      </c>
      <c r="H1254" s="36" t="s">
        <v>179</v>
      </c>
      <c r="I1254" s="7" t="s">
        <v>579</v>
      </c>
      <c r="J1254" s="17">
        <v>0.25</v>
      </c>
      <c r="K1254" s="17" t="s">
        <v>549</v>
      </c>
      <c r="L1254" s="17" t="s">
        <v>560</v>
      </c>
      <c r="N1254" s="17">
        <v>2.5</v>
      </c>
      <c r="O1254" s="17">
        <v>0.25</v>
      </c>
      <c r="P1254" s="17">
        <v>1</v>
      </c>
      <c r="Q1254" s="17">
        <v>0</v>
      </c>
      <c r="R1254">
        <v>508329127</v>
      </c>
      <c r="S1254">
        <v>2098</v>
      </c>
      <c r="T1254" t="s">
        <v>173</v>
      </c>
      <c r="U1254" t="s">
        <v>174</v>
      </c>
      <c r="V1254">
        <f>MATCH(D1254,Отчет!$D:$D,0)</f>
        <v>49</v>
      </c>
    </row>
    <row r="1255" spans="1:22" x14ac:dyDescent="0.2">
      <c r="A1255" s="17">
        <v>612391774</v>
      </c>
      <c r="B1255" s="17">
        <v>10</v>
      </c>
      <c r="C1255" s="17" t="s">
        <v>165</v>
      </c>
      <c r="D1255" s="17">
        <v>605893716</v>
      </c>
      <c r="E1255" s="7" t="s">
        <v>166</v>
      </c>
      <c r="F1255" s="7" t="s">
        <v>167</v>
      </c>
      <c r="G1255" s="7" t="s">
        <v>168</v>
      </c>
      <c r="H1255" s="36" t="s">
        <v>169</v>
      </c>
      <c r="I1255" s="7" t="s">
        <v>579</v>
      </c>
      <c r="J1255" s="17">
        <v>0.25</v>
      </c>
      <c r="K1255" s="17" t="s">
        <v>549</v>
      </c>
      <c r="L1255" s="17" t="s">
        <v>560</v>
      </c>
      <c r="N1255" s="17">
        <v>2.5</v>
      </c>
      <c r="O1255" s="17">
        <v>0.25</v>
      </c>
      <c r="P1255" s="17">
        <v>1</v>
      </c>
      <c r="Q1255" s="17">
        <v>0</v>
      </c>
      <c r="R1255">
        <v>508329127</v>
      </c>
      <c r="S1255">
        <v>2098</v>
      </c>
      <c r="T1255" t="s">
        <v>173</v>
      </c>
      <c r="U1255" t="s">
        <v>174</v>
      </c>
      <c r="V1255">
        <f>MATCH(D1255,Отчет!$D:$D,0)</f>
        <v>112</v>
      </c>
    </row>
    <row r="1256" spans="1:22" x14ac:dyDescent="0.2">
      <c r="A1256" s="17">
        <v>625756011</v>
      </c>
      <c r="B1256" s="17">
        <v>10</v>
      </c>
      <c r="C1256" s="17" t="s">
        <v>209</v>
      </c>
      <c r="D1256" s="17">
        <v>625750537</v>
      </c>
      <c r="E1256" s="7" t="s">
        <v>553</v>
      </c>
      <c r="F1256" s="7" t="s">
        <v>226</v>
      </c>
      <c r="G1256" s="7" t="s">
        <v>186</v>
      </c>
      <c r="H1256" s="36" t="s">
        <v>554</v>
      </c>
      <c r="I1256" s="7" t="s">
        <v>579</v>
      </c>
      <c r="J1256" s="17">
        <v>0.25</v>
      </c>
      <c r="K1256" s="17" t="s">
        <v>549</v>
      </c>
      <c r="L1256" s="17" t="s">
        <v>560</v>
      </c>
      <c r="N1256" s="17">
        <v>2.5</v>
      </c>
      <c r="O1256" s="17">
        <v>0.25</v>
      </c>
      <c r="P1256" s="17">
        <v>1</v>
      </c>
      <c r="Q1256" s="17">
        <v>0</v>
      </c>
      <c r="R1256">
        <v>508329127</v>
      </c>
      <c r="S1256">
        <v>2098</v>
      </c>
      <c r="T1256" t="s">
        <v>173</v>
      </c>
      <c r="U1256" t="s">
        <v>174</v>
      </c>
      <c r="V1256">
        <f>MATCH(D1256,Отчет!$D:$D,0)</f>
        <v>65</v>
      </c>
    </row>
    <row r="1257" spans="1:22" x14ac:dyDescent="0.2">
      <c r="A1257" s="17">
        <v>634236584</v>
      </c>
      <c r="B1257" s="17">
        <v>10</v>
      </c>
      <c r="C1257" s="17" t="s">
        <v>175</v>
      </c>
      <c r="D1257" s="17">
        <v>634137310</v>
      </c>
      <c r="E1257" s="7" t="s">
        <v>550</v>
      </c>
      <c r="F1257" s="7" t="s">
        <v>551</v>
      </c>
      <c r="G1257" s="7" t="s">
        <v>264</v>
      </c>
      <c r="H1257" s="17" t="s">
        <v>552</v>
      </c>
      <c r="I1257" s="7" t="s">
        <v>579</v>
      </c>
      <c r="J1257" s="17">
        <v>0.26</v>
      </c>
      <c r="K1257" s="17" t="s">
        <v>549</v>
      </c>
      <c r="L1257" s="17" t="s">
        <v>560</v>
      </c>
      <c r="N1257" s="17">
        <v>2.6</v>
      </c>
      <c r="O1257" s="17">
        <v>0.26</v>
      </c>
      <c r="P1257" s="17">
        <v>1</v>
      </c>
      <c r="Q1257" s="17">
        <v>0</v>
      </c>
      <c r="R1257">
        <v>508329127</v>
      </c>
      <c r="S1257">
        <v>2098</v>
      </c>
      <c r="T1257" t="s">
        <v>173</v>
      </c>
      <c r="U1257" t="s">
        <v>174</v>
      </c>
      <c r="V1257">
        <f>MATCH(D1257,Отчет!$D:$D,0)</f>
        <v>43</v>
      </c>
    </row>
    <row r="1258" spans="1:22" x14ac:dyDescent="0.2">
      <c r="A1258" s="17">
        <v>509664856</v>
      </c>
      <c r="B1258" s="17">
        <v>4</v>
      </c>
      <c r="C1258" s="17" t="s">
        <v>188</v>
      </c>
      <c r="D1258" s="17">
        <v>504310816</v>
      </c>
      <c r="E1258" s="7" t="s">
        <v>511</v>
      </c>
      <c r="F1258" s="7" t="s">
        <v>226</v>
      </c>
      <c r="G1258" s="7" t="s">
        <v>512</v>
      </c>
      <c r="H1258" s="17" t="s">
        <v>513</v>
      </c>
      <c r="I1258" s="7" t="s">
        <v>578</v>
      </c>
      <c r="J1258" s="17">
        <v>4</v>
      </c>
      <c r="K1258" s="17" t="s">
        <v>549</v>
      </c>
      <c r="L1258" s="17" t="s">
        <v>560</v>
      </c>
      <c r="N1258" s="17">
        <v>16</v>
      </c>
      <c r="O1258" s="17">
        <v>4</v>
      </c>
      <c r="P1258" s="17">
        <v>1</v>
      </c>
      <c r="Q1258" s="17">
        <v>1</v>
      </c>
      <c r="R1258">
        <v>508329127</v>
      </c>
      <c r="S1258">
        <v>2098</v>
      </c>
      <c r="U1258" t="s">
        <v>174</v>
      </c>
      <c r="V1258">
        <f>MATCH(D1258,Отчет!$D:$D,0)</f>
        <v>108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2015-02-16T13:56:14Z</dcterms:modified>
</cp:coreProperties>
</file>