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12"/>
  <c r="BP60"/>
  <c r="BP22"/>
  <c r="BP33"/>
  <c r="BP61"/>
  <c r="BP36"/>
  <c r="BP29"/>
  <c r="BP57"/>
  <c r="BP67"/>
  <c r="BP58"/>
  <c r="BP35"/>
  <c r="BP78"/>
  <c r="BP39"/>
  <c r="BP66"/>
  <c r="BP54"/>
  <c r="BP77"/>
  <c r="BP72"/>
  <c r="BP59"/>
  <c r="BP23"/>
  <c r="BP28"/>
  <c r="BP69"/>
  <c r="BP53"/>
  <c r="BP51"/>
  <c r="BP13"/>
  <c r="BP17"/>
  <c r="BP26"/>
  <c r="BP79"/>
  <c r="BP31"/>
  <c r="BP70"/>
  <c r="BP41"/>
  <c r="BP32"/>
  <c r="BP12"/>
  <c r="BP45"/>
  <c r="BP62"/>
  <c r="BP63"/>
  <c r="BP15"/>
  <c r="BP24"/>
  <c r="BP37"/>
  <c r="BP21"/>
  <c r="BP81"/>
  <c r="BP48"/>
  <c r="BP34"/>
  <c r="BP75"/>
  <c r="BP38"/>
  <c r="BP68"/>
  <c r="BP47"/>
  <c r="BP55"/>
  <c r="BP74"/>
  <c r="BP73"/>
  <c r="BP56"/>
  <c r="BP64"/>
  <c r="BP25"/>
  <c r="BP20"/>
  <c r="BP44"/>
  <c r="BP71"/>
  <c r="BP19"/>
  <c r="BP40"/>
  <c r="BP30"/>
  <c r="BP52"/>
  <c r="BP50"/>
  <c r="BP46"/>
  <c r="BP18"/>
  <c r="BP14"/>
  <c r="BP49"/>
  <c r="BP65"/>
  <c r="BP80"/>
  <c r="BP42"/>
  <c r="BP43"/>
  <c r="BP27"/>
  <c r="BP16"/>
  <c r="BO60"/>
  <c r="BO22"/>
  <c r="BO33"/>
  <c r="BO61"/>
  <c r="BO36"/>
  <c r="BO29"/>
  <c r="BO57"/>
  <c r="BO67"/>
  <c r="BO58"/>
  <c r="BO35"/>
  <c r="BO78"/>
  <c r="BO39"/>
  <c r="BO66"/>
  <c r="BO54"/>
  <c r="BO77"/>
  <c r="BO72"/>
  <c r="BO59"/>
  <c r="BO23"/>
  <c r="BO28"/>
  <c r="BO69"/>
  <c r="BO53"/>
  <c r="BO51"/>
  <c r="BO13"/>
  <c r="BO17"/>
  <c r="BO26"/>
  <c r="BO79"/>
  <c r="BO31"/>
  <c r="BO70"/>
  <c r="BO41"/>
  <c r="BO32"/>
  <c r="BO12"/>
  <c r="BO45"/>
  <c r="BO62"/>
  <c r="BO63"/>
  <c r="BO15"/>
  <c r="BO24"/>
  <c r="BO37"/>
  <c r="BO21"/>
  <c r="BO81"/>
  <c r="BO48"/>
  <c r="BO34"/>
  <c r="BO75"/>
  <c r="BO38"/>
  <c r="BO68"/>
  <c r="BO47"/>
  <c r="BO55"/>
  <c r="BO74"/>
  <c r="BO73"/>
  <c r="BO56"/>
  <c r="BO64"/>
  <c r="BO25"/>
  <c r="BO20"/>
  <c r="BO44"/>
  <c r="BO71"/>
  <c r="BO19"/>
  <c r="BO40"/>
  <c r="BO30"/>
  <c r="BO52"/>
  <c r="BO50"/>
  <c r="BO46"/>
  <c r="BO18"/>
  <c r="BO14"/>
  <c r="BO49"/>
  <c r="BO65"/>
  <c r="BO80"/>
  <c r="BO42"/>
  <c r="BO43"/>
  <c r="BO27"/>
  <c r="BO16"/>
  <c r="BP76"/>
  <c r="BO76"/>
  <c r="BL22"/>
  <c r="BL61"/>
  <c r="BL29"/>
  <c r="BL67"/>
  <c r="BL35"/>
  <c r="BL39"/>
  <c r="BL54"/>
  <c r="BL72"/>
  <c r="BL23"/>
  <c r="BL69"/>
  <c r="BL51"/>
  <c r="BL17"/>
  <c r="BL70"/>
  <c r="BJ60"/>
  <c r="BL60" s="1"/>
  <c r="BJ22"/>
  <c r="BJ33"/>
  <c r="BL33" s="1"/>
  <c r="BJ61"/>
  <c r="BJ36"/>
  <c r="BL36" s="1"/>
  <c r="BJ29"/>
  <c r="BJ57"/>
  <c r="BL57" s="1"/>
  <c r="BJ67"/>
  <c r="BJ58"/>
  <c r="BL58" s="1"/>
  <c r="BJ35"/>
  <c r="BJ78"/>
  <c r="BL78" s="1"/>
  <c r="BJ39"/>
  <c r="BJ66"/>
  <c r="BL66" s="1"/>
  <c r="BJ54"/>
  <c r="BJ77"/>
  <c r="BL77" s="1"/>
  <c r="BJ72"/>
  <c r="BJ59"/>
  <c r="BL59" s="1"/>
  <c r="BJ23"/>
  <c r="BJ28"/>
  <c r="BL28" s="1"/>
  <c r="BJ69"/>
  <c r="BJ53"/>
  <c r="BL53" s="1"/>
  <c r="BJ51"/>
  <c r="BJ13"/>
  <c r="BL13" s="1"/>
  <c r="BJ17"/>
  <c r="BJ26"/>
  <c r="BL26" s="1"/>
  <c r="BJ79"/>
  <c r="BL79" s="1"/>
  <c r="BJ31"/>
  <c r="BL31" s="1"/>
  <c r="BJ70"/>
  <c r="BJ41"/>
  <c r="BL41" s="1"/>
  <c r="BJ32"/>
  <c r="BL32" s="1"/>
  <c r="BJ12"/>
  <c r="BL12" s="1"/>
  <c r="BJ45"/>
  <c r="BL45" s="1"/>
  <c r="BJ62"/>
  <c r="BL62" s="1"/>
  <c r="BJ63"/>
  <c r="BL63" s="1"/>
  <c r="BJ15"/>
  <c r="BL15" s="1"/>
  <c r="BJ24"/>
  <c r="BL24" s="1"/>
  <c r="BJ37"/>
  <c r="BL37" s="1"/>
  <c r="BJ21"/>
  <c r="BL21" s="1"/>
  <c r="BJ81"/>
  <c r="BL81" s="1"/>
  <c r="BJ48"/>
  <c r="BL48" s="1"/>
  <c r="BJ34"/>
  <c r="BL34" s="1"/>
  <c r="BJ75"/>
  <c r="BL75" s="1"/>
  <c r="BJ38"/>
  <c r="BL38" s="1"/>
  <c r="BJ68"/>
  <c r="BL68" s="1"/>
  <c r="BJ47"/>
  <c r="BL47" s="1"/>
  <c r="BJ55"/>
  <c r="BL55" s="1"/>
  <c r="BJ74"/>
  <c r="BL74" s="1"/>
  <c r="BJ73"/>
  <c r="BL73" s="1"/>
  <c r="BJ56"/>
  <c r="BL56" s="1"/>
  <c r="BJ64"/>
  <c r="BL64" s="1"/>
  <c r="BJ25"/>
  <c r="BL25" s="1"/>
  <c r="BJ20"/>
  <c r="BL20" s="1"/>
  <c r="BJ44"/>
  <c r="BL44" s="1"/>
  <c r="BJ71"/>
  <c r="BL71" s="1"/>
  <c r="BJ19"/>
  <c r="BL19" s="1"/>
  <c r="BJ40"/>
  <c r="BL40" s="1"/>
  <c r="BJ30"/>
  <c r="BL30" s="1"/>
  <c r="BJ52"/>
  <c r="BL52" s="1"/>
  <c r="BJ50"/>
  <c r="BL50" s="1"/>
  <c r="BJ46"/>
  <c r="BL46" s="1"/>
  <c r="BJ18"/>
  <c r="BL18" s="1"/>
  <c r="BJ14"/>
  <c r="BL14" s="1"/>
  <c r="BJ49"/>
  <c r="BL49" s="1"/>
  <c r="BJ65"/>
  <c r="BL65" s="1"/>
  <c r="BJ80"/>
  <c r="BL80" s="1"/>
  <c r="BJ42"/>
  <c r="BL42" s="1"/>
  <c r="BJ43"/>
  <c r="BL43" s="1"/>
  <c r="BJ27"/>
  <c r="BL27" s="1"/>
  <c r="BJ16"/>
  <c r="BL16" s="1"/>
  <c r="BJ76"/>
  <c r="BL76" s="1"/>
  <c r="X4" i="2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3"/>
</calcChain>
</file>

<file path=xl/sharedStrings.xml><?xml version="1.0" encoding="utf-8"?>
<sst xmlns="http://schemas.openxmlformats.org/spreadsheetml/2006/main" count="6894" uniqueCount="401">
  <si>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</si>
  <si>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</si>
  <si>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</si>
  <si>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</si>
  <si>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</si>
  <si>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</si>
  <si>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</si>
  <si>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</si>
  <si>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</si>
  <si>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</si>
  <si>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</si>
  <si>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</si>
  <si>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</si>
  <si>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</si>
  <si>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</si>
  <si>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</si>
  <si>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</si>
  <si>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</si>
  <si>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</si>
  <si>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</si>
  <si>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</si>
  <si>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</si>
  <si>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</si>
  <si>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</si>
  <si>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</si>
  <si>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</si>
  <si>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</si>
  <si>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</si>
  <si>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</si>
  <si>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</si>
  <si>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</si>
  <si>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</si>
  <si>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</si>
  <si>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</si>
  <si>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</si>
  <si>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</si>
  <si>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</si>
  <si>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Абрамова Екатерина Александровна</t>
  </si>
  <si>
    <t>Авдеев Андрей Игоревич</t>
  </si>
  <si>
    <t>Азаренко Елена Леонидовна</t>
  </si>
  <si>
    <t>Алехина Юлия Вадимовна</t>
  </si>
  <si>
    <t>Ахметова Аделя Альфировна</t>
  </si>
  <si>
    <t>Балюра Елена Николаевна</t>
  </si>
  <si>
    <t>Богачев Никита Игоревич</t>
  </si>
  <si>
    <t>Борисенко Анна Андреевна</t>
  </si>
  <si>
    <t>Вашкевич Игорь Александрович</t>
  </si>
  <si>
    <t>Вербицкий Тарас Владимирович</t>
  </si>
  <si>
    <t>Власов Юрий Олегович</t>
  </si>
  <si>
    <t>Воронов Максим Александрович</t>
  </si>
  <si>
    <t>Вяземская Ирина Владимировна</t>
  </si>
  <si>
    <t>Габов Антон Николаевич</t>
  </si>
  <si>
    <t>Гомбоева Яна Михайловна</t>
  </si>
  <si>
    <t>Горбунов Александр Андреевич</t>
  </si>
  <si>
    <t>Гришков Степан Алексеевич</t>
  </si>
  <si>
    <t>Данилкина Инна Михайловна</t>
  </si>
  <si>
    <t>Деева Анастасия Вадимовна</t>
  </si>
  <si>
    <t>Долгов Александр Александрович</t>
  </si>
  <si>
    <t>Егоров Алексей Михайлович</t>
  </si>
  <si>
    <t>Зеленцова Виктория Константиновна</t>
  </si>
  <si>
    <t>Карманов Евгений Алексеевич</t>
  </si>
  <si>
    <t>Кашпур Ксения Константиновна</t>
  </si>
  <si>
    <t>Клюева Дарья Сергеевна</t>
  </si>
  <si>
    <t>Когай Сергей Александрович</t>
  </si>
  <si>
    <t>Козырь Артемий Сергеевич</t>
  </si>
  <si>
    <t>Корнаухова Мария Михайловна</t>
  </si>
  <si>
    <t>Кузнецов Алексей Дмитриевич</t>
  </si>
  <si>
    <t>Кузнецов Артем Олегович</t>
  </si>
  <si>
    <t>Куприянова Татьяна Николаевна</t>
  </si>
  <si>
    <t>Лабазова Ольга Андреевна</t>
  </si>
  <si>
    <t>Лазарева Наталья Николаевна</t>
  </si>
  <si>
    <t>Лукашкина Татьяна Николаевна</t>
  </si>
  <si>
    <t>Лёвкин Алексей Васильевич</t>
  </si>
  <si>
    <t>Мельников Иван Сергеевич</t>
  </si>
  <si>
    <t>Миронова Полина Алексеевна</t>
  </si>
  <si>
    <t>Мудров Денис Андреевич</t>
  </si>
  <si>
    <t>Мутовкина Дарья Сергеевна</t>
  </si>
  <si>
    <t>Омельченко Алексей Владимирович</t>
  </si>
  <si>
    <t>Орлова Анна Игорьевна</t>
  </si>
  <si>
    <t>Павлов Никита Юрьевич</t>
  </si>
  <si>
    <t>Паньшин Павел Евгеньевич</t>
  </si>
  <si>
    <t>Пожидаев Виталий Анатольевич</t>
  </si>
  <si>
    <t>Прудникова Юлия Викторовна</t>
  </si>
  <si>
    <t>Рамазанова Рената Андреевна</t>
  </si>
  <si>
    <t>Рябов Никита Сергеевич</t>
  </si>
  <si>
    <t>Самойлов Денис Вадимович</t>
  </si>
  <si>
    <t>Сатюков Андрей Алексеевич</t>
  </si>
  <si>
    <t>Селиверстова Ксения Александровна</t>
  </si>
  <si>
    <t>Сивакова Анна Николаевна</t>
  </si>
  <si>
    <t>Сизова Александра Андреевна</t>
  </si>
  <si>
    <t>Ситников Александр Игоревич</t>
  </si>
  <si>
    <t>Слугин Илья Александрович</t>
  </si>
  <si>
    <t>Соловьев Дмитрий Олегович</t>
  </si>
  <si>
    <t>Спиридонова Анна Алексеевна</t>
  </si>
  <si>
    <t>Стародубцева Наталья Юрьевна</t>
  </si>
  <si>
    <t>Стерхов Михаил Олегович</t>
  </si>
  <si>
    <t>Суворов Игорь Олегович</t>
  </si>
  <si>
    <t>Сухов Никита Геннадьевич</t>
  </si>
  <si>
    <t>Тен Наталья Алексеевна</t>
  </si>
  <si>
    <t>Товескин Дмитрий Евгеньевич</t>
  </si>
  <si>
    <t>Тужикова Инна Ильинична</t>
  </si>
  <si>
    <t>Тюхменев Егор Павлович</t>
  </si>
  <si>
    <t>Халевин Всеволод Константинович</t>
  </si>
  <si>
    <t>Чунин Андрей Андреевич</t>
  </si>
  <si>
    <t>Шаяхметов Тимур Рашидович</t>
  </si>
  <si>
    <t>Шишкина Наталья Владимировна</t>
  </si>
  <si>
    <t>Шульман Алёна Сергеевна</t>
  </si>
  <si>
    <t>Ямалтдинова Эльза Радиковна</t>
  </si>
  <si>
    <t>МБИ141</t>
  </si>
  <si>
    <t>Рябов</t>
  </si>
  <si>
    <t>Никита</t>
  </si>
  <si>
    <t>Сергеевич</t>
  </si>
  <si>
    <t>М141МБИИН055</t>
  </si>
  <si>
    <t>Актуальные проблемы современной российской политики</t>
  </si>
  <si>
    <t>Экзамен</t>
  </si>
  <si>
    <t>2014/2015 учебный год 3 модуль</t>
  </si>
  <si>
    <t>stChoosen</t>
  </si>
  <si>
    <t>Бизнес-информатика</t>
  </si>
  <si>
    <t>Гришков</t>
  </si>
  <si>
    <t>Степан</t>
  </si>
  <si>
    <t>Алексеевич</t>
  </si>
  <si>
    <t>М141МБИИН018</t>
  </si>
  <si>
    <t>Анализ неструктурированной информации</t>
  </si>
  <si>
    <t>МБИ142</t>
  </si>
  <si>
    <t>Клюева</t>
  </si>
  <si>
    <t>Дарья</t>
  </si>
  <si>
    <t>Сергеевна</t>
  </si>
  <si>
    <t>М141МБИИН026</t>
  </si>
  <si>
    <t>Азаренко</t>
  </si>
  <si>
    <t>Елена</t>
  </si>
  <si>
    <t>Леонидовна</t>
  </si>
  <si>
    <t>М141МБИИН004</t>
  </si>
  <si>
    <t>Мудров</t>
  </si>
  <si>
    <t>Денис</t>
  </si>
  <si>
    <t>Андреевич</t>
  </si>
  <si>
    <t>М141МБИИН041</t>
  </si>
  <si>
    <t>Борисенко</t>
  </si>
  <si>
    <t>Анна</t>
  </si>
  <si>
    <t>Андреевна</t>
  </si>
  <si>
    <t>М141МБИИН010</t>
  </si>
  <si>
    <t>Шишкина</t>
  </si>
  <si>
    <t>Наталья</t>
  </si>
  <si>
    <t>Владимировна</t>
  </si>
  <si>
    <t>М141МБИИН077</t>
  </si>
  <si>
    <t>Сивакова</t>
  </si>
  <si>
    <t>Николаевна</t>
  </si>
  <si>
    <t>М141МБИИН059</t>
  </si>
  <si>
    <t>Рамазанова</t>
  </si>
  <si>
    <t>Рената</t>
  </si>
  <si>
    <t>М141МБИИН054</t>
  </si>
  <si>
    <t>Стерхов</t>
  </si>
  <si>
    <t>Михаил</t>
  </si>
  <si>
    <t>Олегович</t>
  </si>
  <si>
    <t>М141МБИИН067</t>
  </si>
  <si>
    <t>Орлова</t>
  </si>
  <si>
    <t>Игорьевна</t>
  </si>
  <si>
    <t>М141МБИИН045</t>
  </si>
  <si>
    <t>Паньшин</t>
  </si>
  <si>
    <t>Павел</t>
  </si>
  <si>
    <t>Евгеньевич</t>
  </si>
  <si>
    <t>М141МБИИН047</t>
  </si>
  <si>
    <t>Пожидаев</t>
  </si>
  <si>
    <t>Виталий</t>
  </si>
  <si>
    <t>Анатольевич</t>
  </si>
  <si>
    <t>М141МБИИН049</t>
  </si>
  <si>
    <t>Прудникова</t>
  </si>
  <si>
    <t>Юлия</t>
  </si>
  <si>
    <t>Викторовна</t>
  </si>
  <si>
    <t>М141МБИИН052</t>
  </si>
  <si>
    <t>Тен</t>
  </si>
  <si>
    <t>Алексеевна</t>
  </si>
  <si>
    <t>М141МБИИН070</t>
  </si>
  <si>
    <t>Абрамова</t>
  </si>
  <si>
    <t>Екатерина</t>
  </si>
  <si>
    <t>Александровна</t>
  </si>
  <si>
    <t>М141МБИИН001</t>
  </si>
  <si>
    <t>Лазарева</t>
  </si>
  <si>
    <t>М141МБИИН034</t>
  </si>
  <si>
    <t>Куприянова</t>
  </si>
  <si>
    <t>Татьяна</t>
  </si>
  <si>
    <t>М141МБИИН032</t>
  </si>
  <si>
    <t>Богачев</t>
  </si>
  <si>
    <t>Игоревич</t>
  </si>
  <si>
    <t>М141МБИИН009</t>
  </si>
  <si>
    <t>Мутовкина</t>
  </si>
  <si>
    <t>М141МБИИН043</t>
  </si>
  <si>
    <t>Товескин</t>
  </si>
  <si>
    <t>Дмитрий</t>
  </si>
  <si>
    <t>М141МБИИН071</t>
  </si>
  <si>
    <t>Тужикова</t>
  </si>
  <si>
    <t>Инна</t>
  </si>
  <si>
    <t>Ильинична</t>
  </si>
  <si>
    <t>М141МБИИН072</t>
  </si>
  <si>
    <t>Халевин</t>
  </si>
  <si>
    <t>Всеволод</t>
  </si>
  <si>
    <t>Константинович</t>
  </si>
  <si>
    <t>М141МБИИН074</t>
  </si>
  <si>
    <t>Данилкина</t>
  </si>
  <si>
    <t>Михайловна</t>
  </si>
  <si>
    <t>М141МБИИН019</t>
  </si>
  <si>
    <t>Лукашкина</t>
  </si>
  <si>
    <t>М141МБИИН036</t>
  </si>
  <si>
    <t>Лёвкин</t>
  </si>
  <si>
    <t>Алексей</t>
  </si>
  <si>
    <t>Васильевич</t>
  </si>
  <si>
    <t>М141МБИИН037</t>
  </si>
  <si>
    <t>Деловые и межкультурные коммуникации</t>
  </si>
  <si>
    <t>Кашпур</t>
  </si>
  <si>
    <t>Ксения</t>
  </si>
  <si>
    <t>Константиновна</t>
  </si>
  <si>
    <t>М141МБИИН025</t>
  </si>
  <si>
    <t>МБИ143</t>
  </si>
  <si>
    <t>Вяземская</t>
  </si>
  <si>
    <t>Ирина</t>
  </si>
  <si>
    <t>М141МБИИН081</t>
  </si>
  <si>
    <t>Воронов</t>
  </si>
  <si>
    <t>Максим</t>
  </si>
  <si>
    <t>Александрович</t>
  </si>
  <si>
    <t>М141МБИИН013</t>
  </si>
  <si>
    <t>Ахметова</t>
  </si>
  <si>
    <t>Аделя</t>
  </si>
  <si>
    <t>Альфировна</t>
  </si>
  <si>
    <t>М141МБИИН007</t>
  </si>
  <si>
    <t>Сатюков</t>
  </si>
  <si>
    <t>Андрей</t>
  </si>
  <si>
    <t>М141МБИИН057</t>
  </si>
  <si>
    <t>Соловьев</t>
  </si>
  <si>
    <t>М141МБИИН064</t>
  </si>
  <si>
    <t>Дифференциальные и интегральные операторы в прогнозировании финансовых рынков</t>
  </si>
  <si>
    <t>Спиридонова</t>
  </si>
  <si>
    <t>М141МБИИН065</t>
  </si>
  <si>
    <t>Инновационный менеджмент и управление инновационными проектами</t>
  </si>
  <si>
    <t>Лабазова</t>
  </si>
  <si>
    <t>Ольга</t>
  </si>
  <si>
    <t>М141МБИИН033</t>
  </si>
  <si>
    <t>Вербицкий</t>
  </si>
  <si>
    <t>Тарас</t>
  </si>
  <si>
    <t>Владимирович</t>
  </si>
  <si>
    <t>М141МБИИН012</t>
  </si>
  <si>
    <t>Тюхменев</t>
  </si>
  <si>
    <t>Егор</t>
  </si>
  <si>
    <t>Павлович</t>
  </si>
  <si>
    <t>М141МБИИН073</t>
  </si>
  <si>
    <t>Ямалтдинова</t>
  </si>
  <si>
    <t>Эльза</t>
  </si>
  <si>
    <t>Радиковна</t>
  </si>
  <si>
    <t>М141МБИИН079</t>
  </si>
  <si>
    <t>Самойлов</t>
  </si>
  <si>
    <t>Вадимович</t>
  </si>
  <si>
    <t>М141МБИИН056</t>
  </si>
  <si>
    <t>Вашкевич</t>
  </si>
  <si>
    <t>Игорь</t>
  </si>
  <si>
    <t>М141МБИИН011</t>
  </si>
  <si>
    <t>Мельников</t>
  </si>
  <si>
    <t>Иван</t>
  </si>
  <si>
    <t>М141МБИИН038</t>
  </si>
  <si>
    <t>Чунин</t>
  </si>
  <si>
    <t>М141МБИИН075</t>
  </si>
  <si>
    <t>Слугин</t>
  </si>
  <si>
    <t>Илья</t>
  </si>
  <si>
    <t>М141МБИИН062</t>
  </si>
  <si>
    <t>Инструментальные средства разработки офисных приложений</t>
  </si>
  <si>
    <t>stFacultative</t>
  </si>
  <si>
    <t>Стародубцева</t>
  </si>
  <si>
    <t>Юрьевна</t>
  </si>
  <si>
    <t>М141МБИИН066</t>
  </si>
  <si>
    <t>Интеграция информационных систем</t>
  </si>
  <si>
    <t>Когай</t>
  </si>
  <si>
    <t>Сергей</t>
  </si>
  <si>
    <t>М141МБИИН028</t>
  </si>
  <si>
    <t>Шульман</t>
  </si>
  <si>
    <t>Алёна</t>
  </si>
  <si>
    <t>М141МБИИН078</t>
  </si>
  <si>
    <t>Сизова</t>
  </si>
  <si>
    <t>Александра</t>
  </si>
  <si>
    <t>М141МБИИН060</t>
  </si>
  <si>
    <t>Ситников</t>
  </si>
  <si>
    <t>Александр</t>
  </si>
  <si>
    <t>М141МБИИН061</t>
  </si>
  <si>
    <t>Суворов</t>
  </si>
  <si>
    <t>М141МБИИН068</t>
  </si>
  <si>
    <t>Гомбоева</t>
  </si>
  <si>
    <t>Яна</t>
  </si>
  <si>
    <t>М141МБИИН016</t>
  </si>
  <si>
    <t>Власов</t>
  </si>
  <si>
    <t>Юрий</t>
  </si>
  <si>
    <t>М141МБИИН015</t>
  </si>
  <si>
    <t>Авдеев</t>
  </si>
  <si>
    <t>М141МБИИН002</t>
  </si>
  <si>
    <t>Кузнецов</t>
  </si>
  <si>
    <t>Дмитриевич</t>
  </si>
  <si>
    <t>М141МБИИН031</t>
  </si>
  <si>
    <t>Корнаухова</t>
  </si>
  <si>
    <t>Мария</t>
  </si>
  <si>
    <t>М141МБИИН030</t>
  </si>
  <si>
    <t>Карманов</t>
  </si>
  <si>
    <t>Евгений</t>
  </si>
  <si>
    <t>М141МБИИН024</t>
  </si>
  <si>
    <t>Зеленцова</t>
  </si>
  <si>
    <t>Виктория</t>
  </si>
  <si>
    <t>М141МБИИН023</t>
  </si>
  <si>
    <t>Габов</t>
  </si>
  <si>
    <t>Антон</t>
  </si>
  <si>
    <t>Николаевич</t>
  </si>
  <si>
    <t>М141МБИИН014</t>
  </si>
  <si>
    <t>Балюра</t>
  </si>
  <si>
    <t>М141МБИИН051</t>
  </si>
  <si>
    <t>Долгов</t>
  </si>
  <si>
    <t>М141МБИИН021</t>
  </si>
  <si>
    <t>Горбунов</t>
  </si>
  <si>
    <t>М141МБИИН017</t>
  </si>
  <si>
    <t>Информационные системы целевого управления (BSC-системы)</t>
  </si>
  <si>
    <t>Павлов</t>
  </si>
  <si>
    <t>Юрьевич</t>
  </si>
  <si>
    <t>М141МБИИН046</t>
  </si>
  <si>
    <t>Сухов</t>
  </si>
  <si>
    <t>Геннадьевич</t>
  </si>
  <si>
    <t>М141МБИИН069</t>
  </si>
  <si>
    <t>Селиверстова</t>
  </si>
  <si>
    <t>М141МБИИН058</t>
  </si>
  <si>
    <t>Шаяхметов</t>
  </si>
  <si>
    <t>Тимур</t>
  </si>
  <si>
    <t>Рашидович</t>
  </si>
  <si>
    <t>М141МБИИН076</t>
  </si>
  <si>
    <t>Киберправо</t>
  </si>
  <si>
    <t>Метод индивидуального интервью</t>
  </si>
  <si>
    <t>Артем</t>
  </si>
  <si>
    <t>23042044</t>
  </si>
  <si>
    <t>Налоги и показатели эффективности</t>
  </si>
  <si>
    <t>Общественные финансы и институциональная экономика</t>
  </si>
  <si>
    <t>Оценка надежности информационных систем</t>
  </si>
  <si>
    <t>Егоров</t>
  </si>
  <si>
    <t>Михайлович</t>
  </si>
  <si>
    <t>М141МБИИН022</t>
  </si>
  <si>
    <t>Миронова</t>
  </si>
  <si>
    <t>Полина</t>
  </si>
  <si>
    <t>М141МБИИН040</t>
  </si>
  <si>
    <t>Козырь</t>
  </si>
  <si>
    <t>Артемий</t>
  </si>
  <si>
    <t>М141МБИИН029</t>
  </si>
  <si>
    <t>Омельченко</t>
  </si>
  <si>
    <t>М141МБИИН044</t>
  </si>
  <si>
    <t>Поведенческие финансы</t>
  </si>
  <si>
    <t>Прикладные корпоративные финансы</t>
  </si>
  <si>
    <t>Системный подход в международном бизнесе</t>
  </si>
  <si>
    <t>Системы бизнес-интеллекта</t>
  </si>
  <si>
    <t>Деева</t>
  </si>
  <si>
    <t>Анастасия</t>
  </si>
  <si>
    <t>Вадимовна</t>
  </si>
  <si>
    <t>М141МБИИН020</t>
  </si>
  <si>
    <t>Алехина</t>
  </si>
  <si>
    <t>М141МБИИН005</t>
  </si>
  <si>
    <t>Системы управления эффективностью бизнеса</t>
  </si>
  <si>
    <t>Теория игр</t>
  </si>
  <si>
    <t>Управление Интернет-проектами</t>
  </si>
  <si>
    <t>Управление внедрением информационных систем</t>
  </si>
  <si>
    <t>stCommon</t>
  </si>
  <si>
    <t>Управление операционными рисками</t>
  </si>
  <si>
    <t>Управление потоками работ</t>
  </si>
  <si>
    <t>Управление развитием информационных систем</t>
  </si>
  <si>
    <t>Управление рисками ИТ-проектов (IT-projects risk managment)</t>
  </si>
  <si>
    <t>Управленческая эконмика и организация промышленности</t>
  </si>
  <si>
    <t>Финансовые рынки, институты и инструменты</t>
  </si>
  <si>
    <t>Автоматизация анализа и документирования бизнес-процессов</t>
  </si>
  <si>
    <t>2014/2015 учебный год 4 модуль</t>
  </si>
  <si>
    <t>Актуальные проблемы научной и инновационной политики</t>
  </si>
  <si>
    <t>Анализ социальных сетей</t>
  </si>
  <si>
    <t>Выбор и методологии внедрения ИТ-решений</t>
  </si>
  <si>
    <t>Западный канон: ключевые тексты европейских литератур в кросс-культурной перспективе</t>
  </si>
  <si>
    <t>Интеграция бизнес-процессов на базе информационных систем</t>
  </si>
  <si>
    <t>Культура в контексте глобализации</t>
  </si>
  <si>
    <t>Курсовая работа</t>
  </si>
  <si>
    <t>Маркетинг медицинских услуг</t>
  </si>
  <si>
    <t>Методология и практика ИТ-консалтинга</t>
  </si>
  <si>
    <t>Научный семинар "Информационная бизнес-аналитика"</t>
  </si>
  <si>
    <t>Научный семинар "Моделирование и оптимизация бизнес-процессов"</t>
  </si>
  <si>
    <t>Научный семинар "Управление жизненным циклом информационных систем"</t>
  </si>
  <si>
    <t>Практика установления взаимовыгодных отношений с клиентами</t>
  </si>
  <si>
    <t>Прогнозирование временных рядов</t>
  </si>
  <si>
    <t>Прогностическая аналитика</t>
  </si>
  <si>
    <t>Решение уравнений и обработка числовой информации. Идеи, формулы и реализация на MATLAB’е</t>
  </si>
  <si>
    <t>Системы поддержки принятия решений</t>
  </si>
  <si>
    <t>Технологические основы разработки и управления интернет-проектами</t>
  </si>
  <si>
    <t>Управление IT-сервисами</t>
  </si>
  <si>
    <t>Управление информационной безопасностью</t>
  </si>
  <si>
    <t>Управление клиентским капиталом</t>
  </si>
  <si>
    <t>Финансовая информация о фирме</t>
  </si>
  <si>
    <t>Экономика и финансы в информационных технологиях</t>
  </si>
  <si>
    <t>Бюдж</t>
  </si>
  <si>
    <t>Комм</t>
  </si>
  <si>
    <t>н/я</t>
  </si>
  <si>
    <t>Да</t>
  </si>
  <si>
    <t>19 - 20</t>
  </si>
  <si>
    <t>31 - 32</t>
  </si>
  <si>
    <t>40 - 41</t>
  </si>
  <si>
    <t>63 - 64</t>
  </si>
  <si>
    <t>Дата выгрузки: 16.10.2015</t>
  </si>
  <si>
    <t>Период: c 2014/2015 учебный год II семестр по 2014/2015 учебный год II семестр</t>
  </si>
  <si>
    <t>Факультет/отделение: Факультет бизнеса и менеджмента</t>
  </si>
  <si>
    <t>Направление  подготовки: "Бизнес-информатика", Магистерская программа "Бизнес-информатика""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</si>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</sst>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IV81"/>
  <sheetViews>
    <sheetView tabSelected="1" workbookViewId="0"/>
  </sheetViews>
  <sheetFormatPr defaultRowHeight="12.75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60" width="10.7109375" style="29" customWidth="1"/>
    <col min="61" max="64" width="10.7109375" style="13" customWidth="1"/>
    <col min="65" max="66" width="10.7109375" style="1" hidden="1" customWidth="1"/>
    <col min="67" max="67" width="10.7109375" style="13" customWidth="1"/>
    <col min="68" max="68" width="10.7109375" style="1" customWidth="1"/>
    <col min="69" max="71" width="10.7109375" style="1" hidden="1" customWidth="1"/>
    <col min="72" max="113" width="10.7109375" style="1" customWidth="1"/>
    <col min="114" max="16384" width="9.140625" style="1"/>
  </cols>
  <sheetData>
    <row r="1" spans="1:256" s="6" customFormat="1" ht="22.5" customHeight="1">
      <c r="A1" s="23" t="s">
        <v>32</v>
      </c>
      <c r="B1" s="21"/>
      <c r="C1" s="21"/>
      <c r="D1" s="21"/>
      <c r="E1" s="21"/>
      <c r="F1" s="7"/>
      <c r="G1" s="20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11"/>
      <c r="BJ1" s="11"/>
      <c r="BK1" s="11"/>
      <c r="BL1" s="11"/>
      <c r="BO1" s="11"/>
    </row>
    <row r="2" spans="1:256" s="5" customFormat="1" ht="15.75" customHeight="1">
      <c r="A2" s="22" t="s">
        <v>395</v>
      </c>
      <c r="B2" s="21"/>
      <c r="C2" s="21"/>
      <c r="D2" s="21"/>
      <c r="E2" s="21"/>
      <c r="F2" s="7"/>
      <c r="G2" s="6"/>
      <c r="H2" s="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6"/>
      <c r="BJ2" s="6"/>
      <c r="BK2" s="6"/>
      <c r="BL2" s="12"/>
      <c r="BO2" s="12"/>
    </row>
    <row r="3" spans="1:256" s="5" customFormat="1" ht="15.75" customHeight="1">
      <c r="A3" s="22" t="s">
        <v>396</v>
      </c>
      <c r="B3" s="21"/>
      <c r="C3" s="21"/>
      <c r="D3" s="21"/>
      <c r="E3" s="21"/>
      <c r="F3" s="7"/>
      <c r="G3" s="6"/>
      <c r="H3" s="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6"/>
      <c r="BJ3" s="6"/>
      <c r="BK3" s="6"/>
      <c r="BL3" s="12"/>
      <c r="BO3" s="12"/>
    </row>
    <row r="4" spans="1:256" s="5" customFormat="1" ht="15.75" customHeight="1">
      <c r="A4" s="22" t="s">
        <v>397</v>
      </c>
      <c r="B4" s="21"/>
      <c r="C4" s="21"/>
      <c r="D4" s="21"/>
      <c r="E4" s="21"/>
      <c r="F4" s="7"/>
      <c r="G4" s="6"/>
      <c r="H4" s="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6"/>
      <c r="BJ4" s="6"/>
      <c r="BK4" s="6"/>
      <c r="BL4" s="12"/>
      <c r="BO4" s="12"/>
    </row>
    <row r="5" spans="1:256" s="5" customFormat="1" ht="15.75" customHeight="1">
      <c r="A5" s="22" t="s">
        <v>398</v>
      </c>
      <c r="B5" s="6"/>
      <c r="C5" s="6"/>
      <c r="D5" s="6"/>
      <c r="E5" s="6"/>
      <c r="F5" s="6"/>
      <c r="G5" s="6"/>
      <c r="H5" s="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6"/>
      <c r="BJ5" s="6"/>
      <c r="BK5" s="6"/>
      <c r="BL5" s="12"/>
      <c r="BO5" s="12"/>
    </row>
    <row r="6" spans="1:256" s="5" customFormat="1" ht="15.75" customHeight="1">
      <c r="A6" s="22" t="s">
        <v>399</v>
      </c>
      <c r="B6" s="8"/>
      <c r="C6" s="4"/>
      <c r="D6" s="4"/>
      <c r="E6" s="4"/>
      <c r="F6" s="4"/>
      <c r="G6" s="4"/>
      <c r="I6" s="52"/>
      <c r="J6" s="28" t="s">
        <v>400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12"/>
      <c r="BJ6" s="12"/>
      <c r="BK6" s="12"/>
      <c r="BL6" s="12"/>
      <c r="BO6" s="12"/>
    </row>
    <row r="7" spans="1:256" s="5" customFormat="1" ht="15.75" customHeight="1">
      <c r="A7" s="19"/>
      <c r="B7" s="8"/>
      <c r="G7" s="14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12"/>
      <c r="BJ7" s="12"/>
      <c r="BK7" s="12"/>
      <c r="BL7" s="12"/>
      <c r="BO7" s="12"/>
    </row>
    <row r="8" spans="1:256" s="2" customFormat="1" ht="20.25" customHeight="1">
      <c r="A8" s="30" t="s">
        <v>2</v>
      </c>
      <c r="B8" s="31" t="s">
        <v>3</v>
      </c>
      <c r="C8" s="30" t="s">
        <v>0</v>
      </c>
      <c r="D8" s="30" t="s">
        <v>9</v>
      </c>
      <c r="E8" s="30" t="s">
        <v>1</v>
      </c>
      <c r="F8" s="30" t="s">
        <v>36</v>
      </c>
      <c r="G8" s="30" t="s">
        <v>8</v>
      </c>
      <c r="H8" s="32"/>
      <c r="I8" s="33" t="s">
        <v>114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 t="s">
        <v>363</v>
      </c>
      <c r="AK8" s="35" t="s">
        <v>363</v>
      </c>
      <c r="AL8" s="35" t="s">
        <v>363</v>
      </c>
      <c r="AM8" s="35" t="s">
        <v>363</v>
      </c>
      <c r="AN8" s="35" t="s">
        <v>363</v>
      </c>
      <c r="AO8" s="35" t="s">
        <v>363</v>
      </c>
      <c r="AP8" s="35" t="s">
        <v>363</v>
      </c>
      <c r="AQ8" s="35" t="s">
        <v>363</v>
      </c>
      <c r="AR8" s="35" t="s">
        <v>363</v>
      </c>
      <c r="AS8" s="35" t="s">
        <v>363</v>
      </c>
      <c r="AT8" s="35" t="s">
        <v>363</v>
      </c>
      <c r="AU8" s="35" t="s">
        <v>363</v>
      </c>
      <c r="AV8" s="35" t="s">
        <v>363</v>
      </c>
      <c r="AW8" s="35" t="s">
        <v>363</v>
      </c>
      <c r="AX8" s="35" t="s">
        <v>363</v>
      </c>
      <c r="AY8" s="35" t="s">
        <v>363</v>
      </c>
      <c r="AZ8" s="35" t="s">
        <v>363</v>
      </c>
      <c r="BA8" s="35" t="s">
        <v>363</v>
      </c>
      <c r="BB8" s="35" t="s">
        <v>363</v>
      </c>
      <c r="BC8" s="35" t="s">
        <v>363</v>
      </c>
      <c r="BD8" s="35" t="s">
        <v>363</v>
      </c>
      <c r="BE8" s="35" t="s">
        <v>363</v>
      </c>
      <c r="BF8" s="35" t="s">
        <v>363</v>
      </c>
      <c r="BG8" s="35" t="s">
        <v>363</v>
      </c>
      <c r="BH8" s="35" t="s">
        <v>363</v>
      </c>
      <c r="BI8" s="48" t="s">
        <v>25</v>
      </c>
      <c r="BJ8" s="49" t="s">
        <v>27</v>
      </c>
      <c r="BK8" s="49" t="s">
        <v>28</v>
      </c>
      <c r="BL8" s="48" t="s">
        <v>29</v>
      </c>
      <c r="BM8" s="50" t="s">
        <v>5</v>
      </c>
      <c r="BN8" s="50" t="s">
        <v>6</v>
      </c>
      <c r="BO8" s="48" t="s">
        <v>24</v>
      </c>
      <c r="BP8" s="50" t="s">
        <v>7</v>
      </c>
      <c r="BQ8" s="50" t="s">
        <v>30</v>
      </c>
      <c r="BR8" s="50" t="s">
        <v>31</v>
      </c>
    </row>
    <row r="9" spans="1:256" s="2" customFormat="1" ht="20.25" customHeight="1">
      <c r="A9" s="30"/>
      <c r="B9" s="31"/>
      <c r="C9" s="30"/>
      <c r="D9" s="30"/>
      <c r="E9" s="30"/>
      <c r="F9" s="30"/>
      <c r="G9" s="30"/>
      <c r="H9" s="32"/>
      <c r="I9" s="33" t="s">
        <v>113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 t="s">
        <v>113</v>
      </c>
      <c r="AK9" s="35" t="s">
        <v>113</v>
      </c>
      <c r="AL9" s="35" t="s">
        <v>113</v>
      </c>
      <c r="AM9" s="35" t="s">
        <v>113</v>
      </c>
      <c r="AN9" s="35" t="s">
        <v>113</v>
      </c>
      <c r="AO9" s="35" t="s">
        <v>113</v>
      </c>
      <c r="AP9" s="35" t="s">
        <v>113</v>
      </c>
      <c r="AQ9" s="35" t="s">
        <v>113</v>
      </c>
      <c r="AR9" s="35" t="s">
        <v>113</v>
      </c>
      <c r="AS9" s="35" t="s">
        <v>113</v>
      </c>
      <c r="AT9" s="35" t="s">
        <v>113</v>
      </c>
      <c r="AU9" s="35" t="s">
        <v>113</v>
      </c>
      <c r="AV9" s="35" t="s">
        <v>113</v>
      </c>
      <c r="AW9" s="35" t="s">
        <v>113</v>
      </c>
      <c r="AX9" s="35" t="s">
        <v>113</v>
      </c>
      <c r="AY9" s="35" t="s">
        <v>113</v>
      </c>
      <c r="AZ9" s="35" t="s">
        <v>113</v>
      </c>
      <c r="BA9" s="35" t="s">
        <v>113</v>
      </c>
      <c r="BB9" s="35" t="s">
        <v>113</v>
      </c>
      <c r="BC9" s="35" t="s">
        <v>113</v>
      </c>
      <c r="BD9" s="35" t="s">
        <v>113</v>
      </c>
      <c r="BE9" s="35" t="s">
        <v>113</v>
      </c>
      <c r="BF9" s="35" t="s">
        <v>113</v>
      </c>
      <c r="BG9" s="35" t="s">
        <v>113</v>
      </c>
      <c r="BH9" s="35" t="s">
        <v>113</v>
      </c>
      <c r="BI9" s="48"/>
      <c r="BJ9" s="49"/>
      <c r="BK9" s="49"/>
      <c r="BL9" s="48"/>
      <c r="BM9" s="50"/>
      <c r="BN9" s="50"/>
      <c r="BO9" s="48"/>
      <c r="BP9" s="50"/>
      <c r="BQ9" s="50"/>
      <c r="BR9" s="50"/>
    </row>
    <row r="10" spans="1:256" s="3" customFormat="1" ht="200.1" customHeight="1">
      <c r="A10" s="30"/>
      <c r="B10" s="31"/>
      <c r="C10" s="30"/>
      <c r="D10" s="30"/>
      <c r="E10" s="30"/>
      <c r="F10" s="30"/>
      <c r="G10" s="30"/>
      <c r="H10" s="36" t="s">
        <v>26</v>
      </c>
      <c r="I10" s="37" t="s">
        <v>112</v>
      </c>
      <c r="J10" s="37" t="s">
        <v>121</v>
      </c>
      <c r="K10" s="37" t="s">
        <v>205</v>
      </c>
      <c r="L10" s="37" t="s">
        <v>227</v>
      </c>
      <c r="M10" s="37" t="s">
        <v>230</v>
      </c>
      <c r="N10" s="37" t="s">
        <v>260</v>
      </c>
      <c r="O10" s="37" t="s">
        <v>265</v>
      </c>
      <c r="P10" s="37" t="s">
        <v>310</v>
      </c>
      <c r="Q10" s="37" t="s">
        <v>323</v>
      </c>
      <c r="R10" s="37" t="s">
        <v>324</v>
      </c>
      <c r="S10" s="37" t="s">
        <v>327</v>
      </c>
      <c r="T10" s="37" t="s">
        <v>328</v>
      </c>
      <c r="U10" s="37" t="s">
        <v>329</v>
      </c>
      <c r="V10" s="37" t="s">
        <v>341</v>
      </c>
      <c r="W10" s="37" t="s">
        <v>342</v>
      </c>
      <c r="X10" s="37" t="s">
        <v>343</v>
      </c>
      <c r="Y10" s="37" t="s">
        <v>344</v>
      </c>
      <c r="Z10" s="37" t="s">
        <v>351</v>
      </c>
      <c r="AA10" s="37" t="s">
        <v>352</v>
      </c>
      <c r="AB10" s="37" t="s">
        <v>353</v>
      </c>
      <c r="AC10" s="37" t="s">
        <v>354</v>
      </c>
      <c r="AD10" s="37" t="s">
        <v>356</v>
      </c>
      <c r="AE10" s="37" t="s">
        <v>357</v>
      </c>
      <c r="AF10" s="37" t="s">
        <v>358</v>
      </c>
      <c r="AG10" s="37" t="s">
        <v>359</v>
      </c>
      <c r="AH10" s="37" t="s">
        <v>360</v>
      </c>
      <c r="AI10" s="37" t="s">
        <v>361</v>
      </c>
      <c r="AJ10" s="37" t="s">
        <v>362</v>
      </c>
      <c r="AK10" s="37" t="s">
        <v>364</v>
      </c>
      <c r="AL10" s="37" t="s">
        <v>365</v>
      </c>
      <c r="AM10" s="37" t="s">
        <v>366</v>
      </c>
      <c r="AN10" s="37" t="s">
        <v>367</v>
      </c>
      <c r="AO10" s="37" t="s">
        <v>368</v>
      </c>
      <c r="AP10" s="37" t="s">
        <v>369</v>
      </c>
      <c r="AQ10" s="37" t="s">
        <v>370</v>
      </c>
      <c r="AR10" s="37" t="s">
        <v>371</v>
      </c>
      <c r="AS10" s="37" t="s">
        <v>372</v>
      </c>
      <c r="AT10" s="37" t="s">
        <v>373</v>
      </c>
      <c r="AU10" s="37" t="s">
        <v>374</v>
      </c>
      <c r="AV10" s="37" t="s">
        <v>375</v>
      </c>
      <c r="AW10" s="37" t="s">
        <v>329</v>
      </c>
      <c r="AX10" s="37" t="s">
        <v>376</v>
      </c>
      <c r="AY10" s="37" t="s">
        <v>377</v>
      </c>
      <c r="AZ10" s="37" t="s">
        <v>378</v>
      </c>
      <c r="BA10" s="37" t="s">
        <v>379</v>
      </c>
      <c r="BB10" s="37" t="s">
        <v>380</v>
      </c>
      <c r="BC10" s="37" t="s">
        <v>381</v>
      </c>
      <c r="BD10" s="37" t="s">
        <v>382</v>
      </c>
      <c r="BE10" s="37" t="s">
        <v>383</v>
      </c>
      <c r="BF10" s="37" t="s">
        <v>384</v>
      </c>
      <c r="BG10" s="37" t="s">
        <v>385</v>
      </c>
      <c r="BH10" s="37" t="s">
        <v>386</v>
      </c>
      <c r="BI10" s="48"/>
      <c r="BJ10" s="49"/>
      <c r="BK10" s="49"/>
      <c r="BL10" s="48"/>
      <c r="BM10" s="50"/>
      <c r="BN10" s="50"/>
      <c r="BO10" s="48"/>
      <c r="BP10" s="50"/>
      <c r="BQ10" s="50"/>
      <c r="BR10" s="50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s="10" customFormat="1" ht="18.75" customHeight="1">
      <c r="A11" s="25" t="s">
        <v>4</v>
      </c>
      <c r="B11" s="25"/>
      <c r="C11" s="25"/>
      <c r="D11" s="25"/>
      <c r="E11" s="25"/>
      <c r="F11" s="25"/>
      <c r="G11" s="25"/>
      <c r="H11" s="32"/>
      <c r="I11" s="38">
        <v>3</v>
      </c>
      <c r="J11" s="38">
        <v>5</v>
      </c>
      <c r="K11" s="38">
        <v>3</v>
      </c>
      <c r="L11" s="38">
        <v>3</v>
      </c>
      <c r="M11" s="38">
        <v>5</v>
      </c>
      <c r="N11" s="38">
        <v>0</v>
      </c>
      <c r="O11" s="38">
        <v>5</v>
      </c>
      <c r="P11" s="38">
        <v>5</v>
      </c>
      <c r="Q11" s="38">
        <v>3</v>
      </c>
      <c r="R11" s="38">
        <v>3</v>
      </c>
      <c r="S11" s="38">
        <v>5</v>
      </c>
      <c r="T11" s="38">
        <v>5</v>
      </c>
      <c r="U11" s="38">
        <v>2</v>
      </c>
      <c r="V11" s="38">
        <v>5</v>
      </c>
      <c r="W11" s="38">
        <v>5</v>
      </c>
      <c r="X11" s="38">
        <v>3</v>
      </c>
      <c r="Y11" s="38">
        <v>5</v>
      </c>
      <c r="Z11" s="38">
        <v>5</v>
      </c>
      <c r="AA11" s="38">
        <v>5</v>
      </c>
      <c r="AB11" s="38">
        <v>5</v>
      </c>
      <c r="AC11" s="38">
        <v>4</v>
      </c>
      <c r="AD11" s="38">
        <v>5</v>
      </c>
      <c r="AE11" s="38">
        <v>5</v>
      </c>
      <c r="AF11" s="38">
        <v>5</v>
      </c>
      <c r="AG11" s="38">
        <v>5</v>
      </c>
      <c r="AH11" s="38">
        <v>5</v>
      </c>
      <c r="AI11" s="38">
        <v>3</v>
      </c>
      <c r="AJ11" s="38">
        <v>6</v>
      </c>
      <c r="AK11" s="38">
        <v>6</v>
      </c>
      <c r="AL11" s="38">
        <v>3</v>
      </c>
      <c r="AM11" s="38">
        <v>3</v>
      </c>
      <c r="AN11" s="38">
        <v>3</v>
      </c>
      <c r="AO11" s="38">
        <v>6</v>
      </c>
      <c r="AP11" s="38">
        <v>3</v>
      </c>
      <c r="AQ11" s="38">
        <v>5</v>
      </c>
      <c r="AR11" s="38">
        <v>3</v>
      </c>
      <c r="AS11" s="38">
        <v>6</v>
      </c>
      <c r="AT11" s="38">
        <v>11</v>
      </c>
      <c r="AU11" s="38">
        <v>11</v>
      </c>
      <c r="AV11" s="38">
        <v>11</v>
      </c>
      <c r="AW11" s="38">
        <v>4</v>
      </c>
      <c r="AX11" s="38">
        <v>3</v>
      </c>
      <c r="AY11" s="38">
        <v>6</v>
      </c>
      <c r="AZ11" s="38">
        <v>6</v>
      </c>
      <c r="BA11" s="38">
        <v>3</v>
      </c>
      <c r="BB11" s="38">
        <v>6</v>
      </c>
      <c r="BC11" s="38">
        <v>5</v>
      </c>
      <c r="BD11" s="38">
        <v>6</v>
      </c>
      <c r="BE11" s="38">
        <v>3</v>
      </c>
      <c r="BF11" s="38">
        <v>3</v>
      </c>
      <c r="BG11" s="38">
        <v>3</v>
      </c>
      <c r="BH11" s="38">
        <v>3</v>
      </c>
      <c r="BI11" s="48"/>
      <c r="BJ11" s="49"/>
      <c r="BK11" s="49"/>
      <c r="BL11" s="48"/>
      <c r="BM11" s="50"/>
      <c r="BN11" s="50"/>
      <c r="BO11" s="48"/>
      <c r="BP11" s="50"/>
      <c r="BQ11" s="50"/>
      <c r="BR11" s="50"/>
    </row>
    <row r="12" spans="1:256">
      <c r="A12" s="39">
        <v>1</v>
      </c>
      <c r="B12" s="40" t="s">
        <v>233</v>
      </c>
      <c r="C12" s="41" t="s">
        <v>68</v>
      </c>
      <c r="D12" s="41">
        <v>838709709</v>
      </c>
      <c r="E12" s="42" t="s">
        <v>122</v>
      </c>
      <c r="F12" s="41" t="s">
        <v>116</v>
      </c>
      <c r="G12" s="41" t="s">
        <v>387</v>
      </c>
      <c r="H12" s="42">
        <f>MATCH(D12,Данные!$D:$D,0)</f>
        <v>40</v>
      </c>
      <c r="I12" s="46"/>
      <c r="J12" s="46"/>
      <c r="K12" s="46"/>
      <c r="L12" s="46"/>
      <c r="M12" s="46">
        <v>9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>
        <v>8</v>
      </c>
      <c r="AD12" s="46">
        <v>8</v>
      </c>
      <c r="AE12" s="46">
        <v>10</v>
      </c>
      <c r="AF12" s="46"/>
      <c r="AG12" s="46"/>
      <c r="AH12" s="46"/>
      <c r="AI12" s="46"/>
      <c r="AJ12" s="46">
        <v>10</v>
      </c>
      <c r="AK12" s="46">
        <v>10</v>
      </c>
      <c r="AL12" s="46"/>
      <c r="AM12" s="46">
        <v>8</v>
      </c>
      <c r="AN12" s="46"/>
      <c r="AO12" s="46"/>
      <c r="AP12" s="46"/>
      <c r="AQ12" s="46">
        <v>10</v>
      </c>
      <c r="AR12" s="46"/>
      <c r="AS12" s="46"/>
      <c r="AT12" s="46"/>
      <c r="AU12" s="46">
        <v>10</v>
      </c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51">
        <v>471</v>
      </c>
      <c r="BJ12" s="51">
        <f>IF(BK12 &gt; 0, MAX(BK$12:BK$81) / BK12, 0)</f>
        <v>1.1200000000000001</v>
      </c>
      <c r="BK12" s="51">
        <v>50</v>
      </c>
      <c r="BL12" s="51">
        <f>BI12*BJ12</f>
        <v>527.5200000000001</v>
      </c>
      <c r="BM12" s="42">
        <v>83</v>
      </c>
      <c r="BN12" s="42">
        <v>9</v>
      </c>
      <c r="BO12" s="51">
        <f>IF(BN12 &gt; 0,BM12/BN12,0)</f>
        <v>9.2222222222222214</v>
      </c>
      <c r="BP12" s="42">
        <f>MIN($I12:BH12)</f>
        <v>8</v>
      </c>
      <c r="BQ12" s="42"/>
      <c r="BR12" s="42">
        <v>9</v>
      </c>
      <c r="BS12" s="1">
        <v>1</v>
      </c>
    </row>
    <row r="13" spans="1:256">
      <c r="A13" s="39">
        <v>2</v>
      </c>
      <c r="B13" s="40" t="s">
        <v>209</v>
      </c>
      <c r="C13" s="41" t="s">
        <v>60</v>
      </c>
      <c r="D13" s="41">
        <v>838709459</v>
      </c>
      <c r="E13" s="42" t="s">
        <v>122</v>
      </c>
      <c r="F13" s="41" t="s">
        <v>116</v>
      </c>
      <c r="G13" s="41" t="s">
        <v>387</v>
      </c>
      <c r="H13" s="42">
        <f>MATCH(D13,Данные!$D:$D,0)</f>
        <v>30</v>
      </c>
      <c r="I13" s="46"/>
      <c r="J13" s="46"/>
      <c r="K13" s="46">
        <v>7</v>
      </c>
      <c r="L13" s="46"/>
      <c r="M13" s="46">
        <v>10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>
        <v>9</v>
      </c>
      <c r="AD13" s="46">
        <v>10</v>
      </c>
      <c r="AE13" s="46">
        <v>10</v>
      </c>
      <c r="AF13" s="46"/>
      <c r="AG13" s="46"/>
      <c r="AH13" s="46"/>
      <c r="AI13" s="46"/>
      <c r="AJ13" s="46">
        <v>10</v>
      </c>
      <c r="AK13" s="46">
        <v>9</v>
      </c>
      <c r="AL13" s="46"/>
      <c r="AM13" s="46"/>
      <c r="AN13" s="46"/>
      <c r="AO13" s="46"/>
      <c r="AP13" s="46"/>
      <c r="AQ13" s="46">
        <v>10</v>
      </c>
      <c r="AR13" s="46"/>
      <c r="AS13" s="46"/>
      <c r="AT13" s="46"/>
      <c r="AU13" s="46">
        <v>9</v>
      </c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51">
        <v>470</v>
      </c>
      <c r="BJ13" s="51">
        <f>IF(BK13 &gt; 0, MAX(BK$12:BK$81) / BK13, 0)</f>
        <v>1.1200000000000001</v>
      </c>
      <c r="BK13" s="51">
        <v>50</v>
      </c>
      <c r="BL13" s="51">
        <f>BI13*BJ13</f>
        <v>526.40000000000009</v>
      </c>
      <c r="BM13" s="42">
        <v>84</v>
      </c>
      <c r="BN13" s="42">
        <v>9</v>
      </c>
      <c r="BO13" s="51">
        <f>IF(BN13 &gt; 0,BM13/BN13,0)</f>
        <v>9.3333333333333339</v>
      </c>
      <c r="BP13" s="42">
        <f>MIN($I13:BH13)</f>
        <v>7</v>
      </c>
      <c r="BQ13" s="42"/>
      <c r="BR13" s="42">
        <v>9</v>
      </c>
      <c r="BS13" s="1">
        <v>2</v>
      </c>
    </row>
    <row r="14" spans="1:256">
      <c r="A14" s="39">
        <v>3</v>
      </c>
      <c r="B14" s="40" t="s">
        <v>191</v>
      </c>
      <c r="C14" s="41" t="s">
        <v>99</v>
      </c>
      <c r="D14" s="41">
        <v>838708728</v>
      </c>
      <c r="E14" s="42" t="s">
        <v>107</v>
      </c>
      <c r="F14" s="41" t="s">
        <v>116</v>
      </c>
      <c r="G14" s="41" t="s">
        <v>387</v>
      </c>
      <c r="H14" s="42">
        <f>MATCH(D14,Данные!$D:$D,0)</f>
        <v>24</v>
      </c>
      <c r="I14" s="46"/>
      <c r="J14" s="46">
        <v>10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>
        <v>9</v>
      </c>
      <c r="AA14" s="46"/>
      <c r="AB14" s="46"/>
      <c r="AC14" s="46">
        <v>9</v>
      </c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>
        <v>8</v>
      </c>
      <c r="AR14" s="46"/>
      <c r="AS14" s="46"/>
      <c r="AT14" s="46">
        <v>10</v>
      </c>
      <c r="AU14" s="46"/>
      <c r="AV14" s="46"/>
      <c r="AW14" s="46"/>
      <c r="AX14" s="46"/>
      <c r="AY14" s="46">
        <v>9</v>
      </c>
      <c r="AZ14" s="46">
        <v>9</v>
      </c>
      <c r="BA14" s="46"/>
      <c r="BB14" s="46">
        <v>10</v>
      </c>
      <c r="BC14" s="46"/>
      <c r="BD14" s="46"/>
      <c r="BE14" s="46"/>
      <c r="BF14" s="46"/>
      <c r="BG14" s="46"/>
      <c r="BH14" s="46">
        <v>8</v>
      </c>
      <c r="BI14" s="51">
        <v>473</v>
      </c>
      <c r="BJ14" s="51">
        <f>IF(BK14 &gt; 0, MAX(BK$12:BK$81) / BK14, 0)</f>
        <v>1.0980392156862746</v>
      </c>
      <c r="BK14" s="51">
        <v>51</v>
      </c>
      <c r="BL14" s="51">
        <f>BI14*BJ14</f>
        <v>519.37254901960785</v>
      </c>
      <c r="BM14" s="42">
        <v>82</v>
      </c>
      <c r="BN14" s="42">
        <v>9</v>
      </c>
      <c r="BO14" s="51">
        <f>IF(BN14 &gt; 0,BM14/BN14,0)</f>
        <v>9.1111111111111107</v>
      </c>
      <c r="BP14" s="42">
        <f>MIN($I14:BH14)</f>
        <v>8</v>
      </c>
      <c r="BQ14" s="42"/>
      <c r="BR14" s="42">
        <v>9</v>
      </c>
      <c r="BS14" s="1">
        <v>3</v>
      </c>
    </row>
    <row r="15" spans="1:256">
      <c r="A15" s="39">
        <v>4</v>
      </c>
      <c r="B15" s="40" t="s">
        <v>254</v>
      </c>
      <c r="C15" s="41" t="s">
        <v>72</v>
      </c>
      <c r="D15" s="41">
        <v>838709792</v>
      </c>
      <c r="E15" s="42" t="s">
        <v>122</v>
      </c>
      <c r="F15" s="41" t="s">
        <v>116</v>
      </c>
      <c r="G15" s="41" t="s">
        <v>387</v>
      </c>
      <c r="H15" s="42">
        <f>MATCH(D15,Данные!$D:$D,0)</f>
        <v>49</v>
      </c>
      <c r="I15" s="46"/>
      <c r="J15" s="46"/>
      <c r="K15" s="46"/>
      <c r="L15" s="46"/>
      <c r="M15" s="46">
        <v>8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>
        <v>8</v>
      </c>
      <c r="AD15" s="46">
        <v>10</v>
      </c>
      <c r="AE15" s="46">
        <v>10</v>
      </c>
      <c r="AF15" s="46"/>
      <c r="AG15" s="46"/>
      <c r="AH15" s="46"/>
      <c r="AI15" s="46"/>
      <c r="AJ15" s="46">
        <v>8</v>
      </c>
      <c r="AK15" s="46">
        <v>8</v>
      </c>
      <c r="AL15" s="46"/>
      <c r="AM15" s="46"/>
      <c r="AN15" s="46"/>
      <c r="AO15" s="46"/>
      <c r="AP15" s="46"/>
      <c r="AQ15" s="46">
        <v>10</v>
      </c>
      <c r="AR15" s="46">
        <v>9</v>
      </c>
      <c r="AS15" s="46"/>
      <c r="AT15" s="46"/>
      <c r="AU15" s="46">
        <v>10</v>
      </c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51">
        <v>455</v>
      </c>
      <c r="BJ15" s="51">
        <f>IF(BK15 &gt; 0, MAX(BK$12:BK$81) / BK15, 0)</f>
        <v>1.1200000000000001</v>
      </c>
      <c r="BK15" s="51">
        <v>50</v>
      </c>
      <c r="BL15" s="51">
        <f>BI15*BJ15</f>
        <v>509.6</v>
      </c>
      <c r="BM15" s="42">
        <v>81</v>
      </c>
      <c r="BN15" s="42">
        <v>9</v>
      </c>
      <c r="BO15" s="51">
        <f>IF(BN15 &gt; 0,BM15/BN15,0)</f>
        <v>9</v>
      </c>
      <c r="BP15" s="42">
        <f>MIN($I15:BH15)</f>
        <v>8</v>
      </c>
      <c r="BQ15" s="42"/>
      <c r="BR15" s="42">
        <v>9</v>
      </c>
      <c r="BS15" s="1">
        <v>4</v>
      </c>
    </row>
    <row r="16" spans="1:256">
      <c r="A16" s="39">
        <v>5</v>
      </c>
      <c r="B16" s="40" t="s">
        <v>245</v>
      </c>
      <c r="C16" s="41" t="s">
        <v>106</v>
      </c>
      <c r="D16" s="41">
        <v>838710680</v>
      </c>
      <c r="E16" s="42" t="s">
        <v>122</v>
      </c>
      <c r="F16" s="41" t="s">
        <v>116</v>
      </c>
      <c r="G16" s="41" t="s">
        <v>387</v>
      </c>
      <c r="H16" s="42">
        <f>MATCH(D16,Данные!$D:$D,0)</f>
        <v>45</v>
      </c>
      <c r="I16" s="46"/>
      <c r="J16" s="46"/>
      <c r="K16" s="46"/>
      <c r="L16" s="46"/>
      <c r="M16" s="46">
        <v>10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>
        <v>8</v>
      </c>
      <c r="AD16" s="46">
        <v>10</v>
      </c>
      <c r="AE16" s="46">
        <v>10</v>
      </c>
      <c r="AF16" s="46"/>
      <c r="AG16" s="46"/>
      <c r="AH16" s="46"/>
      <c r="AI16" s="46"/>
      <c r="AJ16" s="46">
        <v>9</v>
      </c>
      <c r="AK16" s="46">
        <v>10</v>
      </c>
      <c r="AL16" s="46"/>
      <c r="AM16" s="46"/>
      <c r="AN16" s="46"/>
      <c r="AO16" s="46"/>
      <c r="AP16" s="46">
        <v>8</v>
      </c>
      <c r="AQ16" s="46">
        <v>9</v>
      </c>
      <c r="AR16" s="46"/>
      <c r="AS16" s="46"/>
      <c r="AT16" s="46"/>
      <c r="AU16" s="46">
        <v>8</v>
      </c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51">
        <v>453</v>
      </c>
      <c r="BJ16" s="51">
        <f>IF(BK16 &gt; 0, MAX(BK$12:BK$81) / BK16, 0)</f>
        <v>1.1200000000000001</v>
      </c>
      <c r="BK16" s="51">
        <v>50</v>
      </c>
      <c r="BL16" s="51">
        <f>BI16*BJ16</f>
        <v>507.36000000000007</v>
      </c>
      <c r="BM16" s="42">
        <v>82</v>
      </c>
      <c r="BN16" s="42">
        <v>9</v>
      </c>
      <c r="BO16" s="51">
        <f>IF(BN16 &gt; 0,BM16/BN16,0)</f>
        <v>9.1111111111111107</v>
      </c>
      <c r="BP16" s="42">
        <f>MIN($I16:BH16)</f>
        <v>8</v>
      </c>
      <c r="BQ16" s="42"/>
      <c r="BR16" s="42">
        <v>9</v>
      </c>
      <c r="BS16" s="1">
        <v>5</v>
      </c>
    </row>
    <row r="17" spans="1:71">
      <c r="A17" s="39">
        <v>6</v>
      </c>
      <c r="B17" s="40" t="s">
        <v>126</v>
      </c>
      <c r="C17" s="41" t="s">
        <v>61</v>
      </c>
      <c r="D17" s="41">
        <v>838709580</v>
      </c>
      <c r="E17" s="42" t="s">
        <v>122</v>
      </c>
      <c r="F17" s="41" t="s">
        <v>116</v>
      </c>
      <c r="G17" s="41" t="s">
        <v>387</v>
      </c>
      <c r="H17" s="42">
        <f>MATCH(D17,Данные!$D:$D,0)</f>
        <v>5</v>
      </c>
      <c r="I17" s="46"/>
      <c r="J17" s="46">
        <v>8</v>
      </c>
      <c r="K17" s="46">
        <v>8</v>
      </c>
      <c r="L17" s="46"/>
      <c r="M17" s="46">
        <v>9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>
        <v>8</v>
      </c>
      <c r="AD17" s="46">
        <v>8</v>
      </c>
      <c r="AE17" s="46"/>
      <c r="AF17" s="46"/>
      <c r="AG17" s="46"/>
      <c r="AH17" s="46"/>
      <c r="AI17" s="46"/>
      <c r="AJ17" s="46">
        <v>10</v>
      </c>
      <c r="AK17" s="46">
        <v>10</v>
      </c>
      <c r="AL17" s="46"/>
      <c r="AM17" s="46"/>
      <c r="AN17" s="46"/>
      <c r="AO17" s="46"/>
      <c r="AP17" s="46"/>
      <c r="AQ17" s="46">
        <v>10</v>
      </c>
      <c r="AR17" s="46"/>
      <c r="AS17" s="46"/>
      <c r="AT17" s="46"/>
      <c r="AU17" s="46">
        <v>9</v>
      </c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51">
        <v>450</v>
      </c>
      <c r="BJ17" s="51">
        <f>IF(BK17 &gt; 0, MAX(BK$12:BK$81) / BK17, 0)</f>
        <v>1.1200000000000001</v>
      </c>
      <c r="BK17" s="51">
        <v>50</v>
      </c>
      <c r="BL17" s="51">
        <f>BI17*BJ17</f>
        <v>504.00000000000006</v>
      </c>
      <c r="BM17" s="42">
        <v>80</v>
      </c>
      <c r="BN17" s="42">
        <v>9</v>
      </c>
      <c r="BO17" s="51">
        <f>IF(BN17 &gt; 0,BM17/BN17,0)</f>
        <v>8.8888888888888893</v>
      </c>
      <c r="BP17" s="42">
        <f>MIN($I17:BH17)</f>
        <v>8</v>
      </c>
      <c r="BQ17" s="42"/>
      <c r="BR17" s="42">
        <v>9</v>
      </c>
      <c r="BS17" s="1">
        <v>6</v>
      </c>
    </row>
    <row r="18" spans="1:71">
      <c r="A18" s="39">
        <v>7</v>
      </c>
      <c r="B18" s="40" t="s">
        <v>187</v>
      </c>
      <c r="C18" s="41" t="s">
        <v>98</v>
      </c>
      <c r="D18" s="41">
        <v>838708653</v>
      </c>
      <c r="E18" s="42" t="s">
        <v>107</v>
      </c>
      <c r="F18" s="41" t="s">
        <v>116</v>
      </c>
      <c r="G18" s="41" t="s">
        <v>387</v>
      </c>
      <c r="H18" s="42">
        <f>MATCH(D18,Данные!$D:$D,0)</f>
        <v>23</v>
      </c>
      <c r="I18" s="46"/>
      <c r="J18" s="46">
        <v>10</v>
      </c>
      <c r="K18" s="46"/>
      <c r="L18" s="46">
        <v>8</v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>
        <v>8</v>
      </c>
      <c r="Z18" s="46"/>
      <c r="AA18" s="46"/>
      <c r="AB18" s="46"/>
      <c r="AC18" s="46">
        <v>10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>
        <v>10</v>
      </c>
      <c r="AR18" s="46"/>
      <c r="AS18" s="46"/>
      <c r="AT18" s="46">
        <v>7</v>
      </c>
      <c r="AU18" s="46"/>
      <c r="AV18" s="46"/>
      <c r="AW18" s="46"/>
      <c r="AX18" s="46"/>
      <c r="AY18" s="46">
        <v>10</v>
      </c>
      <c r="AZ18" s="46">
        <v>9</v>
      </c>
      <c r="BA18" s="46"/>
      <c r="BB18" s="46">
        <v>8</v>
      </c>
      <c r="BC18" s="46"/>
      <c r="BD18" s="46"/>
      <c r="BE18" s="46"/>
      <c r="BF18" s="46"/>
      <c r="BG18" s="46"/>
      <c r="BH18" s="46"/>
      <c r="BI18" s="51">
        <v>443</v>
      </c>
      <c r="BJ18" s="51">
        <f>IF(BK18 &gt; 0, MAX(BK$12:BK$81) / BK18, 0)</f>
        <v>1.0980392156862746</v>
      </c>
      <c r="BK18" s="51">
        <v>51</v>
      </c>
      <c r="BL18" s="51">
        <f>BI18*BJ18</f>
        <v>486.43137254901967</v>
      </c>
      <c r="BM18" s="42">
        <v>80</v>
      </c>
      <c r="BN18" s="42">
        <v>9</v>
      </c>
      <c r="BO18" s="51">
        <f>IF(BN18 &gt; 0,BM18/BN18,0)</f>
        <v>8.8888888888888893</v>
      </c>
      <c r="BP18" s="42">
        <f>MIN($I18:BH18)</f>
        <v>7</v>
      </c>
      <c r="BQ18" s="42"/>
      <c r="BR18" s="42">
        <v>9</v>
      </c>
      <c r="BS18" s="1">
        <v>7</v>
      </c>
    </row>
    <row r="19" spans="1:71">
      <c r="A19" s="39">
        <v>8</v>
      </c>
      <c r="B19" s="40" t="s">
        <v>229</v>
      </c>
      <c r="C19" s="41" t="s">
        <v>92</v>
      </c>
      <c r="D19" s="41">
        <v>838710370</v>
      </c>
      <c r="E19" s="42" t="s">
        <v>122</v>
      </c>
      <c r="F19" s="41" t="s">
        <v>116</v>
      </c>
      <c r="G19" s="41" t="s">
        <v>387</v>
      </c>
      <c r="H19" s="42">
        <f>MATCH(D19,Данные!$D:$D,0)</f>
        <v>39</v>
      </c>
      <c r="I19" s="46"/>
      <c r="J19" s="46"/>
      <c r="K19" s="46"/>
      <c r="L19" s="46"/>
      <c r="M19" s="46">
        <v>8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>
        <v>8</v>
      </c>
      <c r="AD19" s="46">
        <v>10</v>
      </c>
      <c r="AE19" s="46">
        <v>10</v>
      </c>
      <c r="AF19" s="46"/>
      <c r="AG19" s="46"/>
      <c r="AH19" s="46"/>
      <c r="AI19" s="46"/>
      <c r="AJ19" s="46">
        <v>7</v>
      </c>
      <c r="AK19" s="46">
        <v>7</v>
      </c>
      <c r="AL19" s="46"/>
      <c r="AM19" s="46">
        <v>6</v>
      </c>
      <c r="AN19" s="46"/>
      <c r="AO19" s="46"/>
      <c r="AP19" s="46"/>
      <c r="AQ19" s="46">
        <v>10</v>
      </c>
      <c r="AR19" s="46"/>
      <c r="AS19" s="46"/>
      <c r="AT19" s="46"/>
      <c r="AU19" s="46">
        <v>10</v>
      </c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51">
        <v>434</v>
      </c>
      <c r="BJ19" s="51">
        <f>IF(BK19 &gt; 0, MAX(BK$12:BK$81) / BK19, 0)</f>
        <v>1.1200000000000001</v>
      </c>
      <c r="BK19" s="51">
        <v>50</v>
      </c>
      <c r="BL19" s="51">
        <f>BI19*BJ19</f>
        <v>486.08000000000004</v>
      </c>
      <c r="BM19" s="42">
        <v>76</v>
      </c>
      <c r="BN19" s="42">
        <v>9</v>
      </c>
      <c r="BO19" s="51">
        <f>IF(BN19 &gt; 0,BM19/BN19,0)</f>
        <v>8.4444444444444446</v>
      </c>
      <c r="BP19" s="42">
        <f>MIN($I19:BH19)</f>
        <v>6</v>
      </c>
      <c r="BQ19" s="42"/>
      <c r="BR19" s="42">
        <v>9</v>
      </c>
      <c r="BS19" s="1">
        <v>8</v>
      </c>
    </row>
    <row r="20" spans="1:71">
      <c r="A20" s="39">
        <v>9</v>
      </c>
      <c r="B20" s="40" t="s">
        <v>277</v>
      </c>
      <c r="C20" s="41" t="s">
        <v>89</v>
      </c>
      <c r="D20" s="41">
        <v>838714073</v>
      </c>
      <c r="E20" s="42" t="s">
        <v>210</v>
      </c>
      <c r="F20" s="41" t="s">
        <v>116</v>
      </c>
      <c r="G20" s="41" t="s">
        <v>387</v>
      </c>
      <c r="H20" s="42">
        <f>MATCH(D20,Данные!$D:$D,0)</f>
        <v>58</v>
      </c>
      <c r="I20" s="46"/>
      <c r="J20" s="46"/>
      <c r="K20" s="46"/>
      <c r="L20" s="46"/>
      <c r="M20" s="46"/>
      <c r="N20" s="46"/>
      <c r="O20" s="46">
        <v>10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>
        <v>9</v>
      </c>
      <c r="AD20" s="46"/>
      <c r="AE20" s="46"/>
      <c r="AF20" s="46">
        <v>8</v>
      </c>
      <c r="AG20" s="46">
        <v>10</v>
      </c>
      <c r="AH20" s="46"/>
      <c r="AI20" s="46"/>
      <c r="AJ20" s="46"/>
      <c r="AK20" s="46"/>
      <c r="AL20" s="46"/>
      <c r="AM20" s="46">
        <v>8</v>
      </c>
      <c r="AN20" s="46"/>
      <c r="AO20" s="46">
        <v>8</v>
      </c>
      <c r="AP20" s="46"/>
      <c r="AQ20" s="46">
        <v>8</v>
      </c>
      <c r="AR20" s="46"/>
      <c r="AS20" s="46"/>
      <c r="AT20" s="46"/>
      <c r="AU20" s="46"/>
      <c r="AV20" s="46">
        <v>8</v>
      </c>
      <c r="AW20" s="46"/>
      <c r="AX20" s="46"/>
      <c r="AY20" s="46"/>
      <c r="AZ20" s="46"/>
      <c r="BA20" s="46"/>
      <c r="BB20" s="46"/>
      <c r="BC20" s="46"/>
      <c r="BD20" s="46">
        <v>8</v>
      </c>
      <c r="BE20" s="46"/>
      <c r="BF20" s="46"/>
      <c r="BG20" s="46"/>
      <c r="BH20" s="46"/>
      <c r="BI20" s="51">
        <v>424</v>
      </c>
      <c r="BJ20" s="51">
        <f>IF(BK20 &gt; 0, MAX(BK$12:BK$81) / BK20, 0)</f>
        <v>1.1200000000000001</v>
      </c>
      <c r="BK20" s="51">
        <v>50</v>
      </c>
      <c r="BL20" s="51">
        <f>BI20*BJ20</f>
        <v>474.88000000000005</v>
      </c>
      <c r="BM20" s="42">
        <v>77</v>
      </c>
      <c r="BN20" s="42">
        <v>9</v>
      </c>
      <c r="BO20" s="51">
        <f>IF(BN20 &gt; 0,BM20/BN20,0)</f>
        <v>8.5555555555555554</v>
      </c>
      <c r="BP20" s="42">
        <f>MIN($I20:BH20)</f>
        <v>8</v>
      </c>
      <c r="BQ20" s="42"/>
      <c r="BR20" s="42">
        <v>9</v>
      </c>
      <c r="BS20" s="1">
        <v>9</v>
      </c>
    </row>
    <row r="21" spans="1:71">
      <c r="A21" s="39">
        <v>10</v>
      </c>
      <c r="B21" s="40" t="s">
        <v>184</v>
      </c>
      <c r="C21" s="41" t="s">
        <v>75</v>
      </c>
      <c r="D21" s="41">
        <v>838707426</v>
      </c>
      <c r="E21" s="42" t="s">
        <v>107</v>
      </c>
      <c r="F21" s="41" t="s">
        <v>116</v>
      </c>
      <c r="G21" s="41" t="s">
        <v>387</v>
      </c>
      <c r="H21" s="42">
        <f>MATCH(D21,Данные!$D:$D,0)</f>
        <v>22</v>
      </c>
      <c r="I21" s="46"/>
      <c r="J21" s="46">
        <v>10</v>
      </c>
      <c r="K21" s="46"/>
      <c r="L21" s="46"/>
      <c r="M21" s="46"/>
      <c r="N21" s="46">
        <v>10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>
        <v>10</v>
      </c>
      <c r="Z21" s="46"/>
      <c r="AA21" s="46"/>
      <c r="AB21" s="46"/>
      <c r="AC21" s="46">
        <v>8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>
        <v>6</v>
      </c>
      <c r="AR21" s="46"/>
      <c r="AS21" s="46"/>
      <c r="AT21" s="46">
        <v>9</v>
      </c>
      <c r="AU21" s="46"/>
      <c r="AV21" s="46"/>
      <c r="AW21" s="46"/>
      <c r="AX21" s="46"/>
      <c r="AY21" s="46">
        <v>9</v>
      </c>
      <c r="AZ21" s="46">
        <v>8</v>
      </c>
      <c r="BA21" s="46">
        <v>6</v>
      </c>
      <c r="BB21" s="46">
        <v>8</v>
      </c>
      <c r="BC21" s="46"/>
      <c r="BD21" s="46"/>
      <c r="BE21" s="46"/>
      <c r="BF21" s="46"/>
      <c r="BG21" s="46"/>
      <c r="BH21" s="46"/>
      <c r="BI21" s="51">
        <v>429</v>
      </c>
      <c r="BJ21" s="51">
        <f>IF(BK21 &gt; 0, MAX(BK$12:BK$81) / BK21, 0)</f>
        <v>1.0980392156862746</v>
      </c>
      <c r="BK21" s="51">
        <v>51</v>
      </c>
      <c r="BL21" s="51">
        <f>BI21*BJ21</f>
        <v>471.05882352941182</v>
      </c>
      <c r="BM21" s="42">
        <v>84</v>
      </c>
      <c r="BN21" s="42">
        <v>10</v>
      </c>
      <c r="BO21" s="51">
        <f>IF(BN21 &gt; 0,BM21/BN21,0)</f>
        <v>8.4</v>
      </c>
      <c r="BP21" s="42">
        <f>MIN($I21:BH21)</f>
        <v>6</v>
      </c>
      <c r="BQ21" s="42"/>
      <c r="BR21" s="42">
        <v>10</v>
      </c>
      <c r="BS21" s="1">
        <v>10</v>
      </c>
    </row>
    <row r="22" spans="1:71">
      <c r="A22" s="39">
        <v>11</v>
      </c>
      <c r="B22" s="40" t="s">
        <v>130</v>
      </c>
      <c r="C22" s="41" t="s">
        <v>39</v>
      </c>
      <c r="D22" s="41">
        <v>838706062</v>
      </c>
      <c r="E22" s="42" t="s">
        <v>107</v>
      </c>
      <c r="F22" s="41" t="s">
        <v>116</v>
      </c>
      <c r="G22" s="41" t="s">
        <v>387</v>
      </c>
      <c r="H22" s="42">
        <f>MATCH(D22,Данные!$D:$D,0)</f>
        <v>6</v>
      </c>
      <c r="I22" s="46"/>
      <c r="J22" s="46">
        <v>8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>
        <v>8</v>
      </c>
      <c r="Z22" s="46">
        <v>9</v>
      </c>
      <c r="AA22" s="46"/>
      <c r="AB22" s="46"/>
      <c r="AC22" s="46">
        <v>9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>
        <v>8</v>
      </c>
      <c r="AR22" s="46"/>
      <c r="AS22" s="46"/>
      <c r="AT22" s="46">
        <v>9</v>
      </c>
      <c r="AU22" s="46"/>
      <c r="AV22" s="46"/>
      <c r="AW22" s="46"/>
      <c r="AX22" s="46"/>
      <c r="AY22" s="46"/>
      <c r="AZ22" s="46">
        <v>7</v>
      </c>
      <c r="BA22" s="46"/>
      <c r="BB22" s="46">
        <v>9</v>
      </c>
      <c r="BC22" s="46"/>
      <c r="BD22" s="46"/>
      <c r="BE22" s="46"/>
      <c r="BF22" s="46"/>
      <c r="BG22" s="46"/>
      <c r="BH22" s="46">
        <v>8</v>
      </c>
      <c r="BI22" s="51">
        <v>420</v>
      </c>
      <c r="BJ22" s="51">
        <f>IF(BK22 &gt; 0, MAX(BK$12:BK$81) / BK22, 0)</f>
        <v>1.1200000000000001</v>
      </c>
      <c r="BK22" s="51">
        <v>50</v>
      </c>
      <c r="BL22" s="51">
        <f>BI22*BJ22</f>
        <v>470.40000000000003</v>
      </c>
      <c r="BM22" s="42">
        <v>75</v>
      </c>
      <c r="BN22" s="42">
        <v>9</v>
      </c>
      <c r="BO22" s="51">
        <f>IF(BN22 &gt; 0,BM22/BN22,0)</f>
        <v>8.3333333333333339</v>
      </c>
      <c r="BP22" s="42">
        <f>MIN($I22:BH22)</f>
        <v>7</v>
      </c>
      <c r="BQ22" s="42"/>
      <c r="BR22" s="42">
        <v>9</v>
      </c>
      <c r="BS22" s="1">
        <v>11</v>
      </c>
    </row>
    <row r="23" spans="1:71">
      <c r="A23" s="39">
        <v>12</v>
      </c>
      <c r="B23" s="40" t="s">
        <v>348</v>
      </c>
      <c r="C23" s="41" t="s">
        <v>55</v>
      </c>
      <c r="D23" s="41">
        <v>838706642</v>
      </c>
      <c r="E23" s="42" t="s">
        <v>107</v>
      </c>
      <c r="F23" s="41" t="s">
        <v>116</v>
      </c>
      <c r="G23" s="41" t="s">
        <v>387</v>
      </c>
      <c r="H23" s="42">
        <f>MATCH(D23,Данные!$D:$D,0)</f>
        <v>122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>
        <v>9</v>
      </c>
      <c r="Z23" s="46">
        <v>9</v>
      </c>
      <c r="AA23" s="46"/>
      <c r="AB23" s="46"/>
      <c r="AC23" s="46">
        <v>9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>
        <v>7</v>
      </c>
      <c r="AO23" s="46"/>
      <c r="AP23" s="46"/>
      <c r="AQ23" s="46">
        <v>9</v>
      </c>
      <c r="AR23" s="46"/>
      <c r="AS23" s="46"/>
      <c r="AT23" s="46">
        <v>7</v>
      </c>
      <c r="AU23" s="46"/>
      <c r="AV23" s="46"/>
      <c r="AW23" s="46"/>
      <c r="AX23" s="46"/>
      <c r="AY23" s="46">
        <v>9</v>
      </c>
      <c r="AZ23" s="46">
        <v>9</v>
      </c>
      <c r="BA23" s="46"/>
      <c r="BB23" s="46">
        <v>8</v>
      </c>
      <c r="BC23" s="46"/>
      <c r="BD23" s="46"/>
      <c r="BE23" s="46"/>
      <c r="BF23" s="46"/>
      <c r="BG23" s="46"/>
      <c r="BH23" s="46"/>
      <c r="BI23" s="51">
        <v>425</v>
      </c>
      <c r="BJ23" s="51">
        <f>IF(BK23 &gt; 0, MAX(BK$12:BK$81) / BK23, 0)</f>
        <v>1.0980392156862746</v>
      </c>
      <c r="BK23" s="51">
        <v>51</v>
      </c>
      <c r="BL23" s="51">
        <f>BI23*BJ23</f>
        <v>466.66666666666669</v>
      </c>
      <c r="BM23" s="42">
        <v>76</v>
      </c>
      <c r="BN23" s="42">
        <v>9</v>
      </c>
      <c r="BO23" s="51">
        <f>IF(BN23 &gt; 0,BM23/BN23,0)</f>
        <v>8.4444444444444446</v>
      </c>
      <c r="BP23" s="42">
        <f>MIN($I23:BH23)</f>
        <v>7</v>
      </c>
      <c r="BQ23" s="42"/>
      <c r="BR23" s="42">
        <v>9</v>
      </c>
      <c r="BS23" s="1">
        <v>12</v>
      </c>
    </row>
    <row r="24" spans="1:71">
      <c r="A24" s="39">
        <v>13</v>
      </c>
      <c r="B24" s="40" t="s">
        <v>335</v>
      </c>
      <c r="C24" s="41" t="s">
        <v>73</v>
      </c>
      <c r="D24" s="41">
        <v>838713697</v>
      </c>
      <c r="E24" s="42" t="s">
        <v>210</v>
      </c>
      <c r="F24" s="41" t="s">
        <v>116</v>
      </c>
      <c r="G24" s="41" t="s">
        <v>387</v>
      </c>
      <c r="H24" s="42">
        <f>MATCH(D24,Данные!$D:$D,0)</f>
        <v>103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>
        <v>8</v>
      </c>
      <c r="V24" s="46"/>
      <c r="W24" s="46"/>
      <c r="X24" s="46"/>
      <c r="Y24" s="46"/>
      <c r="Z24" s="46"/>
      <c r="AA24" s="46"/>
      <c r="AB24" s="46"/>
      <c r="AC24" s="46">
        <v>8</v>
      </c>
      <c r="AD24" s="46"/>
      <c r="AE24" s="46"/>
      <c r="AF24" s="46">
        <v>8</v>
      </c>
      <c r="AG24" s="46">
        <v>9</v>
      </c>
      <c r="AH24" s="46"/>
      <c r="AI24" s="46"/>
      <c r="AJ24" s="46"/>
      <c r="AK24" s="46"/>
      <c r="AL24" s="46"/>
      <c r="AM24" s="46"/>
      <c r="AN24" s="46"/>
      <c r="AO24" s="46">
        <v>9</v>
      </c>
      <c r="AP24" s="46"/>
      <c r="AQ24" s="46">
        <v>8</v>
      </c>
      <c r="AR24" s="46"/>
      <c r="AS24" s="46">
        <v>8</v>
      </c>
      <c r="AT24" s="46"/>
      <c r="AU24" s="46"/>
      <c r="AV24" s="46">
        <v>8</v>
      </c>
      <c r="AW24" s="46">
        <v>10</v>
      </c>
      <c r="AX24" s="46"/>
      <c r="AY24" s="46"/>
      <c r="AZ24" s="46"/>
      <c r="BA24" s="46"/>
      <c r="BB24" s="46"/>
      <c r="BC24" s="46"/>
      <c r="BD24" s="46"/>
      <c r="BE24" s="46"/>
      <c r="BF24" s="46">
        <v>7</v>
      </c>
      <c r="BG24" s="46"/>
      <c r="BH24" s="46"/>
      <c r="BI24" s="51">
        <v>424</v>
      </c>
      <c r="BJ24" s="51">
        <f>IF(BK24 &gt; 0, MAX(BK$12:BK$81) / BK24, 0)</f>
        <v>1.0980392156862746</v>
      </c>
      <c r="BK24" s="51">
        <v>51</v>
      </c>
      <c r="BL24" s="51">
        <f>BI24*BJ24</f>
        <v>465.56862745098044</v>
      </c>
      <c r="BM24" s="42">
        <v>83</v>
      </c>
      <c r="BN24" s="42">
        <v>10</v>
      </c>
      <c r="BO24" s="51">
        <f>IF(BN24 &gt; 0,BM24/BN24,0)</f>
        <v>8.3000000000000007</v>
      </c>
      <c r="BP24" s="42">
        <f>MIN($I24:BH24)</f>
        <v>7</v>
      </c>
      <c r="BQ24" s="42"/>
      <c r="BR24" s="42">
        <v>10</v>
      </c>
      <c r="BS24" s="1">
        <v>13</v>
      </c>
    </row>
    <row r="25" spans="1:71">
      <c r="A25" s="39">
        <v>14</v>
      </c>
      <c r="B25" s="40" t="s">
        <v>274</v>
      </c>
      <c r="C25" s="41" t="s">
        <v>88</v>
      </c>
      <c r="D25" s="41">
        <v>838713982</v>
      </c>
      <c r="E25" s="42" t="s">
        <v>210</v>
      </c>
      <c r="F25" s="41" t="s">
        <v>116</v>
      </c>
      <c r="G25" s="41" t="s">
        <v>387</v>
      </c>
      <c r="H25" s="42">
        <f>MATCH(D25,Данные!$D:$D,0)</f>
        <v>57</v>
      </c>
      <c r="I25" s="46"/>
      <c r="J25" s="46"/>
      <c r="K25" s="46"/>
      <c r="L25" s="46"/>
      <c r="M25" s="46"/>
      <c r="N25" s="46"/>
      <c r="O25" s="46">
        <v>9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>
        <v>8</v>
      </c>
      <c r="AD25" s="46"/>
      <c r="AE25" s="46"/>
      <c r="AF25" s="46">
        <v>8</v>
      </c>
      <c r="AG25" s="46">
        <v>10</v>
      </c>
      <c r="AH25" s="46"/>
      <c r="AI25" s="46"/>
      <c r="AJ25" s="46"/>
      <c r="AK25" s="46"/>
      <c r="AL25" s="46"/>
      <c r="AM25" s="46"/>
      <c r="AN25" s="46"/>
      <c r="AO25" s="46">
        <v>7</v>
      </c>
      <c r="AP25" s="46"/>
      <c r="AQ25" s="46">
        <v>8</v>
      </c>
      <c r="AR25" s="46"/>
      <c r="AS25" s="46"/>
      <c r="AT25" s="46"/>
      <c r="AU25" s="46"/>
      <c r="AV25" s="46">
        <v>8</v>
      </c>
      <c r="AW25" s="46"/>
      <c r="AX25" s="46"/>
      <c r="AY25" s="46"/>
      <c r="AZ25" s="46"/>
      <c r="BA25" s="46"/>
      <c r="BB25" s="46"/>
      <c r="BC25" s="46"/>
      <c r="BD25" s="46">
        <v>8</v>
      </c>
      <c r="BE25" s="46">
        <v>9</v>
      </c>
      <c r="BF25" s="46"/>
      <c r="BG25" s="46"/>
      <c r="BH25" s="46"/>
      <c r="BI25" s="51">
        <v>412</v>
      </c>
      <c r="BJ25" s="51">
        <f>IF(BK25 &gt; 0, MAX(BK$12:BK$81) / BK25, 0)</f>
        <v>1.1200000000000001</v>
      </c>
      <c r="BK25" s="51">
        <v>50</v>
      </c>
      <c r="BL25" s="51">
        <f>BI25*BJ25</f>
        <v>461.44000000000005</v>
      </c>
      <c r="BM25" s="42">
        <v>75</v>
      </c>
      <c r="BN25" s="42">
        <v>9</v>
      </c>
      <c r="BO25" s="51">
        <f>IF(BN25 &gt; 0,BM25/BN25,0)</f>
        <v>8.3333333333333339</v>
      </c>
      <c r="BP25" s="42">
        <f>MIN($I25:BH25)</f>
        <v>7</v>
      </c>
      <c r="BQ25" s="42"/>
      <c r="BR25" s="42">
        <v>9</v>
      </c>
      <c r="BS25" s="1">
        <v>14</v>
      </c>
    </row>
    <row r="26" spans="1:71">
      <c r="A26" s="39">
        <v>15</v>
      </c>
      <c r="B26" s="40" t="s">
        <v>268</v>
      </c>
      <c r="C26" s="41" t="s">
        <v>62</v>
      </c>
      <c r="D26" s="41">
        <v>838713206</v>
      </c>
      <c r="E26" s="42" t="s">
        <v>210</v>
      </c>
      <c r="F26" s="41" t="s">
        <v>116</v>
      </c>
      <c r="G26" s="41" t="s">
        <v>387</v>
      </c>
      <c r="H26" s="42">
        <f>MATCH(D26,Данные!$D:$D,0)</f>
        <v>55</v>
      </c>
      <c r="I26" s="46"/>
      <c r="J26" s="46"/>
      <c r="K26" s="46"/>
      <c r="L26" s="46"/>
      <c r="M26" s="46"/>
      <c r="N26" s="46"/>
      <c r="O26" s="46">
        <v>9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>
        <v>8</v>
      </c>
      <c r="AD26" s="46"/>
      <c r="AE26" s="46"/>
      <c r="AF26" s="46">
        <v>8</v>
      </c>
      <c r="AG26" s="46"/>
      <c r="AH26" s="46"/>
      <c r="AI26" s="46"/>
      <c r="AJ26" s="46"/>
      <c r="AK26" s="46"/>
      <c r="AL26" s="46"/>
      <c r="AM26" s="46">
        <v>8</v>
      </c>
      <c r="AN26" s="46"/>
      <c r="AO26" s="46">
        <v>8</v>
      </c>
      <c r="AP26" s="46"/>
      <c r="AQ26" s="46">
        <v>9</v>
      </c>
      <c r="AR26" s="46"/>
      <c r="AS26" s="46">
        <v>8</v>
      </c>
      <c r="AT26" s="46"/>
      <c r="AU26" s="46"/>
      <c r="AV26" s="46">
        <v>8</v>
      </c>
      <c r="AW26" s="46"/>
      <c r="AX26" s="46"/>
      <c r="AY26" s="46"/>
      <c r="AZ26" s="46"/>
      <c r="BA26" s="46"/>
      <c r="BB26" s="46"/>
      <c r="BC26" s="46"/>
      <c r="BD26" s="46">
        <v>8</v>
      </c>
      <c r="BE26" s="46"/>
      <c r="BF26" s="46"/>
      <c r="BG26" s="46"/>
      <c r="BH26" s="46"/>
      <c r="BI26" s="51">
        <v>418</v>
      </c>
      <c r="BJ26" s="51">
        <f>IF(BK26 &gt; 0, MAX(BK$12:BK$81) / BK26, 0)</f>
        <v>1.0980392156862746</v>
      </c>
      <c r="BK26" s="51">
        <v>51</v>
      </c>
      <c r="BL26" s="51">
        <f>BI26*BJ26</f>
        <v>458.98039215686276</v>
      </c>
      <c r="BM26" s="42">
        <v>74</v>
      </c>
      <c r="BN26" s="42">
        <v>9</v>
      </c>
      <c r="BO26" s="51">
        <f>IF(BN26 &gt; 0,BM26/BN26,0)</f>
        <v>8.2222222222222214</v>
      </c>
      <c r="BP26" s="42">
        <f>MIN($I26:BH26)</f>
        <v>8</v>
      </c>
      <c r="BQ26" s="42"/>
      <c r="BR26" s="42">
        <v>9</v>
      </c>
      <c r="BS26" s="1">
        <v>15</v>
      </c>
    </row>
    <row r="27" spans="1:71">
      <c r="A27" s="39">
        <v>16</v>
      </c>
      <c r="B27" s="40" t="s">
        <v>271</v>
      </c>
      <c r="C27" s="41" t="s">
        <v>105</v>
      </c>
      <c r="D27" s="41">
        <v>838714587</v>
      </c>
      <c r="E27" s="42" t="s">
        <v>210</v>
      </c>
      <c r="F27" s="41" t="s">
        <v>116</v>
      </c>
      <c r="G27" s="41" t="s">
        <v>387</v>
      </c>
      <c r="H27" s="42">
        <f>MATCH(D27,Данные!$D:$D,0)</f>
        <v>56</v>
      </c>
      <c r="I27" s="46"/>
      <c r="J27" s="46"/>
      <c r="K27" s="46"/>
      <c r="L27" s="46"/>
      <c r="M27" s="46"/>
      <c r="N27" s="46"/>
      <c r="O27" s="46">
        <v>8</v>
      </c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>
        <v>8</v>
      </c>
      <c r="AD27" s="46"/>
      <c r="AE27" s="46"/>
      <c r="AF27" s="46">
        <v>8</v>
      </c>
      <c r="AG27" s="46">
        <v>9</v>
      </c>
      <c r="AH27" s="46"/>
      <c r="AI27" s="46"/>
      <c r="AJ27" s="46"/>
      <c r="AK27" s="46"/>
      <c r="AL27" s="46"/>
      <c r="AM27" s="46"/>
      <c r="AN27" s="46"/>
      <c r="AO27" s="46">
        <v>8</v>
      </c>
      <c r="AP27" s="46"/>
      <c r="AQ27" s="46">
        <v>8</v>
      </c>
      <c r="AR27" s="46">
        <v>9</v>
      </c>
      <c r="AS27" s="46">
        <v>8</v>
      </c>
      <c r="AT27" s="46"/>
      <c r="AU27" s="46"/>
      <c r="AV27" s="46">
        <v>8</v>
      </c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51">
        <v>408</v>
      </c>
      <c r="BJ27" s="51">
        <f>IF(BK27 &gt; 0, MAX(BK$12:BK$81) / BK27, 0)</f>
        <v>1.1200000000000001</v>
      </c>
      <c r="BK27" s="51">
        <v>50</v>
      </c>
      <c r="BL27" s="51">
        <f>BI27*BJ27</f>
        <v>456.96000000000004</v>
      </c>
      <c r="BM27" s="42">
        <v>74</v>
      </c>
      <c r="BN27" s="42">
        <v>9</v>
      </c>
      <c r="BO27" s="51">
        <f>IF(BN27 &gt; 0,BM27/BN27,0)</f>
        <v>8.2222222222222214</v>
      </c>
      <c r="BP27" s="42">
        <f>MIN($I27:BH27)</f>
        <v>8</v>
      </c>
      <c r="BQ27" s="42"/>
      <c r="BR27" s="42">
        <v>9</v>
      </c>
      <c r="BS27" s="1">
        <v>16</v>
      </c>
    </row>
    <row r="28" spans="1:71">
      <c r="A28" s="39">
        <v>17</v>
      </c>
      <c r="B28" s="40" t="s">
        <v>307</v>
      </c>
      <c r="C28" s="41" t="s">
        <v>56</v>
      </c>
      <c r="D28" s="41">
        <v>838712842</v>
      </c>
      <c r="E28" s="42" t="s">
        <v>210</v>
      </c>
      <c r="F28" s="41" t="s">
        <v>116</v>
      </c>
      <c r="G28" s="41" t="s">
        <v>387</v>
      </c>
      <c r="H28" s="42">
        <f>MATCH(D28,Данные!$D:$D,0)</f>
        <v>69</v>
      </c>
      <c r="I28" s="46"/>
      <c r="J28" s="46"/>
      <c r="K28" s="46"/>
      <c r="L28" s="46"/>
      <c r="M28" s="46"/>
      <c r="N28" s="46"/>
      <c r="O28" s="46">
        <v>8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>
        <v>8</v>
      </c>
      <c r="AD28" s="46"/>
      <c r="AE28" s="46"/>
      <c r="AF28" s="46">
        <v>8</v>
      </c>
      <c r="AG28" s="46">
        <v>8</v>
      </c>
      <c r="AH28" s="46"/>
      <c r="AI28" s="46"/>
      <c r="AJ28" s="46"/>
      <c r="AK28" s="46"/>
      <c r="AL28" s="46"/>
      <c r="AM28" s="46"/>
      <c r="AN28" s="46"/>
      <c r="AO28" s="46">
        <v>8</v>
      </c>
      <c r="AP28" s="46"/>
      <c r="AQ28" s="46">
        <v>9</v>
      </c>
      <c r="AR28" s="46"/>
      <c r="AS28" s="46">
        <v>7</v>
      </c>
      <c r="AT28" s="46"/>
      <c r="AU28" s="46"/>
      <c r="AV28" s="46">
        <v>8</v>
      </c>
      <c r="AW28" s="46"/>
      <c r="AX28" s="46"/>
      <c r="AY28" s="46"/>
      <c r="AZ28" s="46"/>
      <c r="BA28" s="46"/>
      <c r="BB28" s="46"/>
      <c r="BC28" s="46"/>
      <c r="BD28" s="46"/>
      <c r="BE28" s="46">
        <v>9</v>
      </c>
      <c r="BF28" s="46"/>
      <c r="BG28" s="46"/>
      <c r="BH28" s="46"/>
      <c r="BI28" s="51">
        <v>402</v>
      </c>
      <c r="BJ28" s="51">
        <f>IF(BK28 &gt; 0, MAX(BK$12:BK$81) / BK28, 0)</f>
        <v>1.1200000000000001</v>
      </c>
      <c r="BK28" s="51">
        <v>50</v>
      </c>
      <c r="BL28" s="51">
        <f>BI28*BJ28</f>
        <v>450.24000000000007</v>
      </c>
      <c r="BM28" s="42">
        <v>73</v>
      </c>
      <c r="BN28" s="42">
        <v>9</v>
      </c>
      <c r="BO28" s="51">
        <f>IF(BN28 &gt; 0,BM28/BN28,0)</f>
        <v>8.1111111111111107</v>
      </c>
      <c r="BP28" s="42">
        <f>MIN($I28:BH28)</f>
        <v>7</v>
      </c>
      <c r="BQ28" s="42"/>
      <c r="BR28" s="42">
        <v>9</v>
      </c>
      <c r="BS28" s="1">
        <v>17</v>
      </c>
    </row>
    <row r="29" spans="1:71">
      <c r="A29" s="39">
        <v>18</v>
      </c>
      <c r="B29" s="40" t="s">
        <v>182</v>
      </c>
      <c r="C29" s="41" t="s">
        <v>43</v>
      </c>
      <c r="D29" s="41">
        <v>838706296</v>
      </c>
      <c r="E29" s="42" t="s">
        <v>107</v>
      </c>
      <c r="F29" s="41" t="s">
        <v>116</v>
      </c>
      <c r="G29" s="41" t="s">
        <v>387</v>
      </c>
      <c r="H29" s="42">
        <f>MATCH(D29,Данные!$D:$D,0)</f>
        <v>21</v>
      </c>
      <c r="I29" s="46"/>
      <c r="J29" s="46">
        <v>9</v>
      </c>
      <c r="K29" s="46"/>
      <c r="L29" s="46"/>
      <c r="M29" s="46"/>
      <c r="N29" s="46"/>
      <c r="O29" s="46"/>
      <c r="P29" s="46">
        <v>9</v>
      </c>
      <c r="Q29" s="46"/>
      <c r="R29" s="46"/>
      <c r="S29" s="46"/>
      <c r="T29" s="46"/>
      <c r="U29" s="46"/>
      <c r="V29" s="46"/>
      <c r="W29" s="46"/>
      <c r="X29" s="46"/>
      <c r="Y29" s="46">
        <v>7</v>
      </c>
      <c r="Z29" s="46"/>
      <c r="AA29" s="46"/>
      <c r="AB29" s="46"/>
      <c r="AC29" s="46">
        <v>6</v>
      </c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>
        <v>8</v>
      </c>
      <c r="AO29" s="46"/>
      <c r="AP29" s="46"/>
      <c r="AQ29" s="46">
        <v>5</v>
      </c>
      <c r="AR29" s="46"/>
      <c r="AS29" s="46"/>
      <c r="AT29" s="46">
        <v>9</v>
      </c>
      <c r="AU29" s="46"/>
      <c r="AV29" s="46"/>
      <c r="AW29" s="46"/>
      <c r="AX29" s="46"/>
      <c r="AY29" s="46">
        <v>9</v>
      </c>
      <c r="AZ29" s="46">
        <v>8</v>
      </c>
      <c r="BA29" s="46"/>
      <c r="BB29" s="46">
        <v>8</v>
      </c>
      <c r="BC29" s="46"/>
      <c r="BD29" s="46"/>
      <c r="BE29" s="46"/>
      <c r="BF29" s="46"/>
      <c r="BG29" s="46"/>
      <c r="BH29" s="46"/>
      <c r="BI29" s="51">
        <v>447</v>
      </c>
      <c r="BJ29" s="51">
        <f>IF(BK29 &gt; 0, MAX(BK$12:BK$81) / BK29, 0)</f>
        <v>1</v>
      </c>
      <c r="BK29" s="51">
        <v>56</v>
      </c>
      <c r="BL29" s="51">
        <f>BI29*BJ29</f>
        <v>447</v>
      </c>
      <c r="BM29" s="42">
        <v>78</v>
      </c>
      <c r="BN29" s="42">
        <v>10</v>
      </c>
      <c r="BO29" s="51">
        <f>IF(BN29 &gt; 0,BM29/BN29,0)</f>
        <v>7.8</v>
      </c>
      <c r="BP29" s="42">
        <f>MIN($I29:BH29)</f>
        <v>5</v>
      </c>
      <c r="BQ29" s="42"/>
      <c r="BR29" s="42">
        <v>10</v>
      </c>
      <c r="BS29" s="1">
        <v>18</v>
      </c>
    </row>
    <row r="30" spans="1:71">
      <c r="A30" s="43" t="s">
        <v>391</v>
      </c>
      <c r="B30" s="40" t="s">
        <v>152</v>
      </c>
      <c r="C30" s="41" t="s">
        <v>94</v>
      </c>
      <c r="D30" s="41">
        <v>838708428</v>
      </c>
      <c r="E30" s="42" t="s">
        <v>107</v>
      </c>
      <c r="F30" s="41" t="s">
        <v>116</v>
      </c>
      <c r="G30" s="41" t="s">
        <v>387</v>
      </c>
      <c r="H30" s="42">
        <f>MATCH(D30,Данные!$D:$D,0)</f>
        <v>12</v>
      </c>
      <c r="I30" s="46"/>
      <c r="J30" s="46">
        <v>10</v>
      </c>
      <c r="K30" s="46">
        <v>6</v>
      </c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>
        <v>8</v>
      </c>
      <c r="Z30" s="46">
        <v>9</v>
      </c>
      <c r="AA30" s="46"/>
      <c r="AB30" s="46"/>
      <c r="AC30" s="46">
        <v>8</v>
      </c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>
        <v>7</v>
      </c>
      <c r="AR30" s="46"/>
      <c r="AS30" s="46"/>
      <c r="AT30" s="46">
        <v>7</v>
      </c>
      <c r="AU30" s="46"/>
      <c r="AV30" s="46"/>
      <c r="AW30" s="46"/>
      <c r="AX30" s="46"/>
      <c r="AY30" s="46"/>
      <c r="AZ30" s="46">
        <v>9</v>
      </c>
      <c r="BA30" s="46"/>
      <c r="BB30" s="46">
        <v>8</v>
      </c>
      <c r="BC30" s="46"/>
      <c r="BD30" s="46"/>
      <c r="BE30" s="46"/>
      <c r="BF30" s="46"/>
      <c r="BG30" s="46"/>
      <c r="BH30" s="46"/>
      <c r="BI30" s="51">
        <v>399</v>
      </c>
      <c r="BJ30" s="51">
        <f>IF(BK30 &gt; 0, MAX(BK$12:BK$81) / BK30, 0)</f>
        <v>1.1200000000000001</v>
      </c>
      <c r="BK30" s="51">
        <v>50</v>
      </c>
      <c r="BL30" s="51">
        <f>BI30*BJ30</f>
        <v>446.88000000000005</v>
      </c>
      <c r="BM30" s="42">
        <v>72</v>
      </c>
      <c r="BN30" s="42">
        <v>9</v>
      </c>
      <c r="BO30" s="51">
        <f>IF(BN30 &gt; 0,BM30/BN30,0)</f>
        <v>8</v>
      </c>
      <c r="BP30" s="42">
        <f>MIN($I30:BH30)</f>
        <v>6</v>
      </c>
      <c r="BQ30" s="42"/>
      <c r="BR30" s="42">
        <v>9</v>
      </c>
      <c r="BS30" s="1">
        <v>19</v>
      </c>
    </row>
    <row r="31" spans="1:71">
      <c r="A31" s="44"/>
      <c r="B31" s="40" t="s">
        <v>293</v>
      </c>
      <c r="C31" s="41" t="s">
        <v>64</v>
      </c>
      <c r="D31" s="41">
        <v>838713437</v>
      </c>
      <c r="E31" s="42" t="s">
        <v>210</v>
      </c>
      <c r="F31" s="41" t="s">
        <v>116</v>
      </c>
      <c r="G31" s="41" t="s">
        <v>387</v>
      </c>
      <c r="H31" s="42">
        <f>MATCH(D31,Данные!$D:$D,0)</f>
        <v>64</v>
      </c>
      <c r="I31" s="46"/>
      <c r="J31" s="46"/>
      <c r="K31" s="46"/>
      <c r="L31" s="46"/>
      <c r="M31" s="46"/>
      <c r="N31" s="46"/>
      <c r="O31" s="46">
        <v>9</v>
      </c>
      <c r="P31" s="46"/>
      <c r="Q31" s="46">
        <v>6</v>
      </c>
      <c r="R31" s="46"/>
      <c r="S31" s="46"/>
      <c r="T31" s="46"/>
      <c r="U31" s="46">
        <v>8</v>
      </c>
      <c r="V31" s="46"/>
      <c r="W31" s="46"/>
      <c r="X31" s="46"/>
      <c r="Y31" s="46"/>
      <c r="Z31" s="46"/>
      <c r="AA31" s="46"/>
      <c r="AB31" s="46"/>
      <c r="AC31" s="46">
        <v>7</v>
      </c>
      <c r="AD31" s="46"/>
      <c r="AE31" s="46"/>
      <c r="AF31" s="46">
        <v>8</v>
      </c>
      <c r="AG31" s="46">
        <v>6</v>
      </c>
      <c r="AH31" s="46"/>
      <c r="AI31" s="46"/>
      <c r="AJ31" s="46"/>
      <c r="AK31" s="46"/>
      <c r="AL31" s="46"/>
      <c r="AM31" s="46"/>
      <c r="AN31" s="46"/>
      <c r="AO31" s="46"/>
      <c r="AP31" s="46"/>
      <c r="AQ31" s="46">
        <v>8</v>
      </c>
      <c r="AR31" s="46"/>
      <c r="AS31" s="46"/>
      <c r="AT31" s="46"/>
      <c r="AU31" s="46"/>
      <c r="AV31" s="46">
        <v>8</v>
      </c>
      <c r="AW31" s="46">
        <v>10</v>
      </c>
      <c r="AX31" s="46"/>
      <c r="AY31" s="46"/>
      <c r="AZ31" s="46"/>
      <c r="BA31" s="46"/>
      <c r="BB31" s="46"/>
      <c r="BC31" s="46"/>
      <c r="BD31" s="46">
        <v>9</v>
      </c>
      <c r="BE31" s="46"/>
      <c r="BF31" s="46"/>
      <c r="BG31" s="46"/>
      <c r="BH31" s="46"/>
      <c r="BI31" s="51">
        <v>399</v>
      </c>
      <c r="BJ31" s="51">
        <f>IF(BK31 &gt; 0, MAX(BK$12:BK$81) / BK31, 0)</f>
        <v>1.1200000000000001</v>
      </c>
      <c r="BK31" s="51">
        <v>50</v>
      </c>
      <c r="BL31" s="51">
        <f>BI31*BJ31</f>
        <v>446.88000000000005</v>
      </c>
      <c r="BM31" s="42">
        <v>79</v>
      </c>
      <c r="BN31" s="42">
        <v>10</v>
      </c>
      <c r="BO31" s="51">
        <f>IF(BN31 &gt; 0,BM31/BN31,0)</f>
        <v>7.9</v>
      </c>
      <c r="BP31" s="42">
        <f>MIN($I31:BH31)</f>
        <v>6</v>
      </c>
      <c r="BQ31" s="42"/>
      <c r="BR31" s="42">
        <v>10</v>
      </c>
      <c r="BS31" s="1">
        <v>20</v>
      </c>
    </row>
    <row r="32" spans="1:71">
      <c r="A32" s="39">
        <v>21</v>
      </c>
      <c r="B32" s="40" t="s">
        <v>179</v>
      </c>
      <c r="C32" s="41" t="s">
        <v>67</v>
      </c>
      <c r="D32" s="41">
        <v>838706798</v>
      </c>
      <c r="E32" s="42" t="s">
        <v>107</v>
      </c>
      <c r="F32" s="41" t="s">
        <v>116</v>
      </c>
      <c r="G32" s="41" t="s">
        <v>387</v>
      </c>
      <c r="H32" s="42">
        <f>MATCH(D32,Данные!$D:$D,0)</f>
        <v>20</v>
      </c>
      <c r="I32" s="46"/>
      <c r="J32" s="46">
        <v>9</v>
      </c>
      <c r="K32" s="46"/>
      <c r="L32" s="46"/>
      <c r="M32" s="46"/>
      <c r="N32" s="46"/>
      <c r="O32" s="46"/>
      <c r="P32" s="46">
        <v>9</v>
      </c>
      <c r="Q32" s="46"/>
      <c r="R32" s="46"/>
      <c r="S32" s="46"/>
      <c r="T32" s="46"/>
      <c r="U32" s="46"/>
      <c r="V32" s="46"/>
      <c r="W32" s="46"/>
      <c r="X32" s="46"/>
      <c r="Y32" s="46">
        <v>9</v>
      </c>
      <c r="Z32" s="46"/>
      <c r="AA32" s="46"/>
      <c r="AB32" s="46"/>
      <c r="AC32" s="46">
        <v>8</v>
      </c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>
        <v>8</v>
      </c>
      <c r="AR32" s="46"/>
      <c r="AS32" s="46"/>
      <c r="AT32" s="46">
        <v>8</v>
      </c>
      <c r="AU32" s="46"/>
      <c r="AV32" s="46"/>
      <c r="AW32" s="46"/>
      <c r="AX32" s="46"/>
      <c r="AY32" s="46">
        <v>7</v>
      </c>
      <c r="AZ32" s="46">
        <v>8</v>
      </c>
      <c r="BA32" s="46"/>
      <c r="BB32" s="46">
        <v>7</v>
      </c>
      <c r="BC32" s="46"/>
      <c r="BD32" s="46"/>
      <c r="BE32" s="46"/>
      <c r="BF32" s="46"/>
      <c r="BG32" s="46">
        <v>6</v>
      </c>
      <c r="BH32" s="46"/>
      <c r="BI32" s="51">
        <v>445</v>
      </c>
      <c r="BJ32" s="51">
        <f>IF(BK32 &gt; 0, MAX(BK$12:BK$81) / BK32, 0)</f>
        <v>1</v>
      </c>
      <c r="BK32" s="51">
        <v>56</v>
      </c>
      <c r="BL32" s="51">
        <f>BI32*BJ32</f>
        <v>445</v>
      </c>
      <c r="BM32" s="42">
        <v>79</v>
      </c>
      <c r="BN32" s="42">
        <v>10</v>
      </c>
      <c r="BO32" s="51">
        <f>IF(BN32 &gt; 0,BM32/BN32,0)</f>
        <v>7.9</v>
      </c>
      <c r="BP32" s="42">
        <f>MIN($I32:BH32)</f>
        <v>6</v>
      </c>
      <c r="BQ32" s="42"/>
      <c r="BR32" s="42">
        <v>10</v>
      </c>
      <c r="BS32" s="1">
        <v>21</v>
      </c>
    </row>
    <row r="33" spans="1:71">
      <c r="A33" s="39">
        <v>22</v>
      </c>
      <c r="B33" s="40" t="s">
        <v>350</v>
      </c>
      <c r="C33" s="41" t="s">
        <v>40</v>
      </c>
      <c r="D33" s="41">
        <v>838706200</v>
      </c>
      <c r="E33" s="42" t="s">
        <v>107</v>
      </c>
      <c r="F33" s="41" t="s">
        <v>116</v>
      </c>
      <c r="G33" s="41" t="s">
        <v>387</v>
      </c>
      <c r="H33" s="42">
        <f>MATCH(D33,Данные!$D:$D,0)</f>
        <v>140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>
        <v>8</v>
      </c>
      <c r="Z33" s="46">
        <v>9</v>
      </c>
      <c r="AA33" s="46"/>
      <c r="AB33" s="46"/>
      <c r="AC33" s="46">
        <v>8</v>
      </c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>
        <v>8</v>
      </c>
      <c r="AR33" s="46"/>
      <c r="AS33" s="46"/>
      <c r="AT33" s="46">
        <v>8</v>
      </c>
      <c r="AU33" s="46"/>
      <c r="AV33" s="46"/>
      <c r="AW33" s="46"/>
      <c r="AX33" s="46"/>
      <c r="AY33" s="46">
        <v>8</v>
      </c>
      <c r="AZ33" s="46">
        <v>7</v>
      </c>
      <c r="BA33" s="46"/>
      <c r="BB33" s="46">
        <v>8</v>
      </c>
      <c r="BC33" s="46"/>
      <c r="BD33" s="46"/>
      <c r="BE33" s="46"/>
      <c r="BF33" s="46"/>
      <c r="BG33" s="46"/>
      <c r="BH33" s="46">
        <v>7</v>
      </c>
      <c r="BI33" s="51">
        <v>404</v>
      </c>
      <c r="BJ33" s="51">
        <f>IF(BK33 &gt; 0, MAX(BK$12:BK$81) / BK33, 0)</f>
        <v>1.0980392156862746</v>
      </c>
      <c r="BK33" s="51">
        <v>51</v>
      </c>
      <c r="BL33" s="51">
        <f>BI33*BJ33</f>
        <v>443.60784313725492</v>
      </c>
      <c r="BM33" s="42">
        <v>71</v>
      </c>
      <c r="BN33" s="42">
        <v>9</v>
      </c>
      <c r="BO33" s="51">
        <f>IF(BN33 &gt; 0,BM33/BN33,0)</f>
        <v>7.8888888888888893</v>
      </c>
      <c r="BP33" s="42">
        <f>MIN($I33:BH33)</f>
        <v>7</v>
      </c>
      <c r="BQ33" s="42"/>
      <c r="BR33" s="42">
        <v>9</v>
      </c>
      <c r="BS33" s="1">
        <v>22</v>
      </c>
    </row>
    <row r="34" spans="1:71">
      <c r="A34" s="39">
        <v>23</v>
      </c>
      <c r="B34" s="40" t="s">
        <v>313</v>
      </c>
      <c r="C34" s="41" t="s">
        <v>78</v>
      </c>
      <c r="D34" s="41">
        <v>838707661</v>
      </c>
      <c r="E34" s="42" t="s">
        <v>107</v>
      </c>
      <c r="F34" s="41" t="s">
        <v>116</v>
      </c>
      <c r="G34" s="41" t="s">
        <v>387</v>
      </c>
      <c r="H34" s="42">
        <f>MATCH(D34,Данные!$D:$D,0)</f>
        <v>83</v>
      </c>
      <c r="I34" s="46"/>
      <c r="J34" s="46"/>
      <c r="K34" s="46"/>
      <c r="L34" s="46"/>
      <c r="M34" s="46"/>
      <c r="N34" s="46"/>
      <c r="O34" s="46"/>
      <c r="P34" s="46">
        <v>8</v>
      </c>
      <c r="Q34" s="46"/>
      <c r="R34" s="46"/>
      <c r="S34" s="46"/>
      <c r="T34" s="46"/>
      <c r="U34" s="46"/>
      <c r="V34" s="46"/>
      <c r="W34" s="46"/>
      <c r="X34" s="46"/>
      <c r="Y34" s="46">
        <v>9</v>
      </c>
      <c r="Z34" s="46">
        <v>9</v>
      </c>
      <c r="AA34" s="46"/>
      <c r="AB34" s="46"/>
      <c r="AC34" s="46">
        <v>4</v>
      </c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>
        <v>8</v>
      </c>
      <c r="AR34" s="46"/>
      <c r="AS34" s="46"/>
      <c r="AT34" s="46">
        <v>9</v>
      </c>
      <c r="AU34" s="46"/>
      <c r="AV34" s="46"/>
      <c r="AW34" s="46"/>
      <c r="AX34" s="46">
        <v>9</v>
      </c>
      <c r="AY34" s="46"/>
      <c r="AZ34" s="46">
        <v>7</v>
      </c>
      <c r="BA34" s="46"/>
      <c r="BB34" s="46">
        <v>7</v>
      </c>
      <c r="BC34" s="46"/>
      <c r="BD34" s="46"/>
      <c r="BE34" s="46"/>
      <c r="BF34" s="46"/>
      <c r="BG34" s="46"/>
      <c r="BH34" s="46"/>
      <c r="BI34" s="51">
        <v>396</v>
      </c>
      <c r="BJ34" s="51">
        <f>IF(BK34 &gt; 0, MAX(BK$12:BK$81) / BK34, 0)</f>
        <v>1.1200000000000001</v>
      </c>
      <c r="BK34" s="51">
        <v>50</v>
      </c>
      <c r="BL34" s="51">
        <f>BI34*BJ34</f>
        <v>443.52000000000004</v>
      </c>
      <c r="BM34" s="42">
        <v>70</v>
      </c>
      <c r="BN34" s="42">
        <v>9</v>
      </c>
      <c r="BO34" s="51">
        <f>IF(BN34 &gt; 0,BM34/BN34,0)</f>
        <v>7.7777777777777777</v>
      </c>
      <c r="BP34" s="42">
        <f>MIN($I34:BH34)</f>
        <v>4</v>
      </c>
      <c r="BQ34" s="42"/>
      <c r="BR34" s="42">
        <v>9</v>
      </c>
      <c r="BS34" s="1">
        <v>23</v>
      </c>
    </row>
    <row r="35" spans="1:71">
      <c r="A35" s="39">
        <v>24</v>
      </c>
      <c r="B35" s="40" t="s">
        <v>285</v>
      </c>
      <c r="C35" s="41" t="s">
        <v>47</v>
      </c>
      <c r="D35" s="41">
        <v>838712507</v>
      </c>
      <c r="E35" s="42" t="s">
        <v>210</v>
      </c>
      <c r="F35" s="41" t="s">
        <v>116</v>
      </c>
      <c r="G35" s="41" t="s">
        <v>387</v>
      </c>
      <c r="H35" s="42">
        <f>MATCH(D35,Данные!$D:$D,0)</f>
        <v>61</v>
      </c>
      <c r="I35" s="46"/>
      <c r="J35" s="46"/>
      <c r="K35" s="46"/>
      <c r="L35" s="46"/>
      <c r="M35" s="46"/>
      <c r="N35" s="46"/>
      <c r="O35" s="46">
        <v>8</v>
      </c>
      <c r="P35" s="46"/>
      <c r="Q35" s="46"/>
      <c r="R35" s="46"/>
      <c r="S35" s="46"/>
      <c r="T35" s="46"/>
      <c r="U35" s="46"/>
      <c r="V35" s="46"/>
      <c r="W35" s="46"/>
      <c r="X35" s="46"/>
      <c r="Y35" s="46">
        <v>9</v>
      </c>
      <c r="Z35" s="46"/>
      <c r="AA35" s="46"/>
      <c r="AB35" s="46"/>
      <c r="AC35" s="46">
        <v>8</v>
      </c>
      <c r="AD35" s="46"/>
      <c r="AE35" s="46"/>
      <c r="AF35" s="46">
        <v>8</v>
      </c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>
        <v>8</v>
      </c>
      <c r="AR35" s="46"/>
      <c r="AS35" s="46"/>
      <c r="AT35" s="46"/>
      <c r="AU35" s="46"/>
      <c r="AV35" s="46">
        <v>8</v>
      </c>
      <c r="AW35" s="46"/>
      <c r="AX35" s="46">
        <v>8</v>
      </c>
      <c r="AY35" s="46"/>
      <c r="AZ35" s="46">
        <v>8</v>
      </c>
      <c r="BA35" s="46"/>
      <c r="BB35" s="46"/>
      <c r="BC35" s="46"/>
      <c r="BD35" s="46">
        <v>6</v>
      </c>
      <c r="BE35" s="46"/>
      <c r="BF35" s="46"/>
      <c r="BG35" s="46"/>
      <c r="BH35" s="46"/>
      <c r="BI35" s="51">
        <v>393</v>
      </c>
      <c r="BJ35" s="51">
        <f>IF(BK35 &gt; 0, MAX(BK$12:BK$81) / BK35, 0)</f>
        <v>1.1200000000000001</v>
      </c>
      <c r="BK35" s="51">
        <v>50</v>
      </c>
      <c r="BL35" s="51">
        <f>BI35*BJ35</f>
        <v>440.16</v>
      </c>
      <c r="BM35" s="42">
        <v>71</v>
      </c>
      <c r="BN35" s="42">
        <v>9</v>
      </c>
      <c r="BO35" s="51">
        <f>IF(BN35 &gt; 0,BM35/BN35,0)</f>
        <v>7.8888888888888893</v>
      </c>
      <c r="BP35" s="42">
        <f>MIN($I35:BH35)</f>
        <v>6</v>
      </c>
      <c r="BQ35" s="42"/>
      <c r="BR35" s="42">
        <v>9</v>
      </c>
      <c r="BS35" s="1">
        <v>24</v>
      </c>
    </row>
    <row r="36" spans="1:71">
      <c r="A36" s="39">
        <v>25</v>
      </c>
      <c r="B36" s="40" t="s">
        <v>305</v>
      </c>
      <c r="C36" s="41" t="s">
        <v>42</v>
      </c>
      <c r="D36" s="41">
        <v>838711898</v>
      </c>
      <c r="E36" s="42" t="s">
        <v>210</v>
      </c>
      <c r="F36" s="41" t="s">
        <v>116</v>
      </c>
      <c r="G36" s="41" t="s">
        <v>387</v>
      </c>
      <c r="H36" s="42">
        <f>MATCH(D36,Данные!$D:$D,0)</f>
        <v>68</v>
      </c>
      <c r="I36" s="46"/>
      <c r="J36" s="46"/>
      <c r="K36" s="46"/>
      <c r="L36" s="46"/>
      <c r="M36" s="46"/>
      <c r="N36" s="46"/>
      <c r="O36" s="46">
        <v>8</v>
      </c>
      <c r="P36" s="46">
        <v>9</v>
      </c>
      <c r="Q36" s="46"/>
      <c r="R36" s="46">
        <v>8</v>
      </c>
      <c r="S36" s="46"/>
      <c r="T36" s="46"/>
      <c r="U36" s="46"/>
      <c r="V36" s="46"/>
      <c r="W36" s="46"/>
      <c r="X36" s="46"/>
      <c r="Y36" s="46"/>
      <c r="Z36" s="46">
        <v>7</v>
      </c>
      <c r="AA36" s="46"/>
      <c r="AB36" s="46"/>
      <c r="AC36" s="46">
        <v>7</v>
      </c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>
        <v>8</v>
      </c>
      <c r="AP36" s="46"/>
      <c r="AQ36" s="46">
        <v>7</v>
      </c>
      <c r="AR36" s="46"/>
      <c r="AS36" s="46">
        <v>8</v>
      </c>
      <c r="AT36" s="46"/>
      <c r="AU36" s="46"/>
      <c r="AV36" s="46">
        <v>8</v>
      </c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51">
        <v>391</v>
      </c>
      <c r="BJ36" s="51">
        <f>IF(BK36 &gt; 0, MAX(BK$12:BK$81) / BK36, 0)</f>
        <v>1.1200000000000001</v>
      </c>
      <c r="BK36" s="51">
        <v>50</v>
      </c>
      <c r="BL36" s="51">
        <f>BI36*BJ36</f>
        <v>437.92</v>
      </c>
      <c r="BM36" s="42">
        <v>70</v>
      </c>
      <c r="BN36" s="42">
        <v>9</v>
      </c>
      <c r="BO36" s="51">
        <f>IF(BN36 &gt; 0,BM36/BN36,0)</f>
        <v>7.7777777777777777</v>
      </c>
      <c r="BP36" s="42">
        <f>MIN($I36:BH36)</f>
        <v>7</v>
      </c>
      <c r="BQ36" s="42"/>
      <c r="BR36" s="42">
        <v>9</v>
      </c>
      <c r="BS36" s="1">
        <v>25</v>
      </c>
    </row>
    <row r="37" spans="1:71">
      <c r="A37" s="39">
        <v>26</v>
      </c>
      <c r="B37" s="40" t="s">
        <v>134</v>
      </c>
      <c r="C37" s="41" t="s">
        <v>74</v>
      </c>
      <c r="D37" s="41">
        <v>838707324</v>
      </c>
      <c r="E37" s="42" t="s">
        <v>107</v>
      </c>
      <c r="F37" s="41" t="s">
        <v>116</v>
      </c>
      <c r="G37" s="41" t="s">
        <v>387</v>
      </c>
      <c r="H37" s="42">
        <f>MATCH(D37,Данные!$D:$D,0)</f>
        <v>7</v>
      </c>
      <c r="I37" s="46"/>
      <c r="J37" s="46">
        <v>10</v>
      </c>
      <c r="K37" s="46"/>
      <c r="L37" s="46"/>
      <c r="M37" s="46"/>
      <c r="N37" s="46">
        <v>9</v>
      </c>
      <c r="O37" s="46"/>
      <c r="P37" s="46">
        <v>8</v>
      </c>
      <c r="Q37" s="46"/>
      <c r="R37" s="46"/>
      <c r="S37" s="46"/>
      <c r="T37" s="46"/>
      <c r="U37" s="46"/>
      <c r="V37" s="46"/>
      <c r="W37" s="46"/>
      <c r="X37" s="46"/>
      <c r="Y37" s="46">
        <v>9</v>
      </c>
      <c r="Z37" s="46">
        <v>9</v>
      </c>
      <c r="AA37" s="46"/>
      <c r="AB37" s="46"/>
      <c r="AC37" s="46">
        <v>8</v>
      </c>
      <c r="AD37" s="46"/>
      <c r="AE37" s="46"/>
      <c r="AF37" s="46"/>
      <c r="AG37" s="46"/>
      <c r="AH37" s="46"/>
      <c r="AI37" s="46"/>
      <c r="AJ37" s="46"/>
      <c r="AK37" s="46"/>
      <c r="AL37" s="46"/>
      <c r="AM37" s="46">
        <v>7</v>
      </c>
      <c r="AN37" s="46"/>
      <c r="AO37" s="46"/>
      <c r="AP37" s="46"/>
      <c r="AQ37" s="46">
        <v>6</v>
      </c>
      <c r="AR37" s="46"/>
      <c r="AS37" s="46"/>
      <c r="AT37" s="46">
        <v>7</v>
      </c>
      <c r="AU37" s="46"/>
      <c r="AV37" s="46"/>
      <c r="AW37" s="46"/>
      <c r="AX37" s="46"/>
      <c r="AY37" s="46"/>
      <c r="AZ37" s="46">
        <v>7</v>
      </c>
      <c r="BA37" s="46"/>
      <c r="BB37" s="46">
        <v>8</v>
      </c>
      <c r="BC37" s="46"/>
      <c r="BD37" s="46"/>
      <c r="BE37" s="46"/>
      <c r="BF37" s="46"/>
      <c r="BG37" s="46"/>
      <c r="BH37" s="46"/>
      <c r="BI37" s="51">
        <v>430</v>
      </c>
      <c r="BJ37" s="51">
        <f>IF(BK37 &gt; 0, MAX(BK$12:BK$81) / BK37, 0)</f>
        <v>1.0181818181818181</v>
      </c>
      <c r="BK37" s="51">
        <v>55</v>
      </c>
      <c r="BL37" s="51">
        <f>BI37*BJ37</f>
        <v>437.81818181818176</v>
      </c>
      <c r="BM37" s="42">
        <v>88</v>
      </c>
      <c r="BN37" s="42">
        <v>11</v>
      </c>
      <c r="BO37" s="51">
        <f>IF(BN37 &gt; 0,BM37/BN37,0)</f>
        <v>8</v>
      </c>
      <c r="BP37" s="42">
        <f>MIN($I37:BH37)</f>
        <v>6</v>
      </c>
      <c r="BQ37" s="42"/>
      <c r="BR37" s="42">
        <v>11</v>
      </c>
      <c r="BS37" s="1">
        <v>26</v>
      </c>
    </row>
    <row r="38" spans="1:71">
      <c r="A38" s="39">
        <v>27</v>
      </c>
      <c r="B38" s="40" t="s">
        <v>163</v>
      </c>
      <c r="C38" s="41" t="s">
        <v>80</v>
      </c>
      <c r="D38" s="41">
        <v>838707909</v>
      </c>
      <c r="E38" s="42" t="s">
        <v>107</v>
      </c>
      <c r="F38" s="41" t="s">
        <v>116</v>
      </c>
      <c r="G38" s="41" t="s">
        <v>387</v>
      </c>
      <c r="H38" s="42">
        <f>MATCH(D38,Данные!$D:$D,0)</f>
        <v>15</v>
      </c>
      <c r="I38" s="46"/>
      <c r="J38" s="46">
        <v>8</v>
      </c>
      <c r="K38" s="46"/>
      <c r="L38" s="46"/>
      <c r="M38" s="46"/>
      <c r="N38" s="46"/>
      <c r="O38" s="46"/>
      <c r="P38" s="46">
        <v>8</v>
      </c>
      <c r="Q38" s="46"/>
      <c r="R38" s="46"/>
      <c r="S38" s="46"/>
      <c r="T38" s="46"/>
      <c r="U38" s="46"/>
      <c r="V38" s="46"/>
      <c r="W38" s="46"/>
      <c r="X38" s="46"/>
      <c r="Y38" s="46">
        <v>6</v>
      </c>
      <c r="Z38" s="46">
        <v>8</v>
      </c>
      <c r="AA38" s="46"/>
      <c r="AB38" s="46"/>
      <c r="AC38" s="46">
        <v>9</v>
      </c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>
        <v>8</v>
      </c>
      <c r="AR38" s="46"/>
      <c r="AS38" s="46"/>
      <c r="AT38" s="46">
        <v>7</v>
      </c>
      <c r="AU38" s="46"/>
      <c r="AV38" s="46"/>
      <c r="AW38" s="46"/>
      <c r="AX38" s="46"/>
      <c r="AY38" s="46"/>
      <c r="AZ38" s="46">
        <v>9</v>
      </c>
      <c r="BA38" s="46"/>
      <c r="BB38" s="46">
        <v>8</v>
      </c>
      <c r="BC38" s="46"/>
      <c r="BD38" s="46"/>
      <c r="BE38" s="46"/>
      <c r="BF38" s="46"/>
      <c r="BG38" s="46"/>
      <c r="BH38" s="46">
        <v>8</v>
      </c>
      <c r="BI38" s="51">
        <v>429</v>
      </c>
      <c r="BJ38" s="51">
        <f>IF(BK38 &gt; 0, MAX(BK$12:BK$81) / BK38, 0)</f>
        <v>1.0181818181818181</v>
      </c>
      <c r="BK38" s="51">
        <v>55</v>
      </c>
      <c r="BL38" s="51">
        <f>BI38*BJ38</f>
        <v>436.79999999999995</v>
      </c>
      <c r="BM38" s="42">
        <v>79</v>
      </c>
      <c r="BN38" s="42">
        <v>10</v>
      </c>
      <c r="BO38" s="51">
        <f>IF(BN38 &gt; 0,BM38/BN38,0)</f>
        <v>7.9</v>
      </c>
      <c r="BP38" s="42">
        <f>MIN($I38:BH38)</f>
        <v>6</v>
      </c>
      <c r="BQ38" s="42"/>
      <c r="BR38" s="42">
        <v>10</v>
      </c>
      <c r="BS38" s="1">
        <v>27</v>
      </c>
    </row>
    <row r="39" spans="1:71">
      <c r="A39" s="39">
        <v>28</v>
      </c>
      <c r="B39" s="40" t="s">
        <v>213</v>
      </c>
      <c r="C39" s="41" t="s">
        <v>49</v>
      </c>
      <c r="D39" s="41">
        <v>838712289</v>
      </c>
      <c r="E39" s="42" t="s">
        <v>210</v>
      </c>
      <c r="F39" s="41" t="s">
        <v>116</v>
      </c>
      <c r="G39" s="41" t="s">
        <v>387</v>
      </c>
      <c r="H39" s="42">
        <f>MATCH(D39,Данные!$D:$D,0)</f>
        <v>31</v>
      </c>
      <c r="I39" s="46"/>
      <c r="J39" s="46"/>
      <c r="K39" s="46">
        <v>8</v>
      </c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>
        <v>6</v>
      </c>
      <c r="AD39" s="46"/>
      <c r="AE39" s="46"/>
      <c r="AF39" s="46">
        <v>8</v>
      </c>
      <c r="AG39" s="46"/>
      <c r="AH39" s="46"/>
      <c r="AI39" s="46"/>
      <c r="AJ39" s="46">
        <v>8</v>
      </c>
      <c r="AK39" s="46"/>
      <c r="AL39" s="46"/>
      <c r="AM39" s="46"/>
      <c r="AN39" s="46"/>
      <c r="AO39" s="46">
        <v>7</v>
      </c>
      <c r="AP39" s="46"/>
      <c r="AQ39" s="46">
        <v>8</v>
      </c>
      <c r="AR39" s="46"/>
      <c r="AS39" s="46">
        <v>8</v>
      </c>
      <c r="AT39" s="46"/>
      <c r="AU39" s="46"/>
      <c r="AV39" s="46">
        <v>8</v>
      </c>
      <c r="AW39" s="46"/>
      <c r="AX39" s="46"/>
      <c r="AY39" s="46"/>
      <c r="AZ39" s="46"/>
      <c r="BA39" s="46"/>
      <c r="BB39" s="46"/>
      <c r="BC39" s="46"/>
      <c r="BD39" s="46">
        <v>8</v>
      </c>
      <c r="BE39" s="46"/>
      <c r="BF39" s="46"/>
      <c r="BG39" s="46"/>
      <c r="BH39" s="46"/>
      <c r="BI39" s="51">
        <v>402</v>
      </c>
      <c r="BJ39" s="51">
        <f>IF(BK39 &gt; 0, MAX(BK$12:BK$81) / BK39, 0)</f>
        <v>1.0769230769230769</v>
      </c>
      <c r="BK39" s="51">
        <v>52</v>
      </c>
      <c r="BL39" s="51">
        <f>BI39*BJ39</f>
        <v>432.92307692307691</v>
      </c>
      <c r="BM39" s="42">
        <v>69</v>
      </c>
      <c r="BN39" s="42">
        <v>9</v>
      </c>
      <c r="BO39" s="51">
        <f>IF(BN39 &gt; 0,BM39/BN39,0)</f>
        <v>7.666666666666667</v>
      </c>
      <c r="BP39" s="42">
        <f>MIN($I39:BH39)</f>
        <v>6</v>
      </c>
      <c r="BQ39" s="42"/>
      <c r="BR39" s="42">
        <v>9</v>
      </c>
      <c r="BS39" s="1">
        <v>28</v>
      </c>
    </row>
    <row r="40" spans="1:71">
      <c r="A40" s="39">
        <v>29</v>
      </c>
      <c r="B40" s="40" t="s">
        <v>264</v>
      </c>
      <c r="C40" s="41" t="s">
        <v>93</v>
      </c>
      <c r="D40" s="41">
        <v>838714417</v>
      </c>
      <c r="E40" s="42" t="s">
        <v>210</v>
      </c>
      <c r="F40" s="41" t="s">
        <v>116</v>
      </c>
      <c r="G40" s="41" t="s">
        <v>387</v>
      </c>
      <c r="H40" s="42">
        <f>MATCH(D40,Данные!$D:$D,0)</f>
        <v>54</v>
      </c>
      <c r="I40" s="46"/>
      <c r="J40" s="46"/>
      <c r="K40" s="46"/>
      <c r="L40" s="46"/>
      <c r="M40" s="46"/>
      <c r="N40" s="46"/>
      <c r="O40" s="46">
        <v>8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>
        <v>8</v>
      </c>
      <c r="AD40" s="46"/>
      <c r="AE40" s="46"/>
      <c r="AF40" s="46">
        <v>8</v>
      </c>
      <c r="AG40" s="46"/>
      <c r="AH40" s="46"/>
      <c r="AI40" s="46"/>
      <c r="AJ40" s="46"/>
      <c r="AK40" s="46"/>
      <c r="AL40" s="46"/>
      <c r="AM40" s="46">
        <v>6</v>
      </c>
      <c r="AN40" s="46"/>
      <c r="AO40" s="46">
        <v>7</v>
      </c>
      <c r="AP40" s="46"/>
      <c r="AQ40" s="46">
        <v>7</v>
      </c>
      <c r="AR40" s="46"/>
      <c r="AS40" s="46">
        <v>8</v>
      </c>
      <c r="AT40" s="46"/>
      <c r="AU40" s="46"/>
      <c r="AV40" s="46">
        <v>8</v>
      </c>
      <c r="AW40" s="46"/>
      <c r="AX40" s="46"/>
      <c r="AY40" s="46"/>
      <c r="AZ40" s="46"/>
      <c r="BA40" s="46"/>
      <c r="BB40" s="46"/>
      <c r="BC40" s="46"/>
      <c r="BD40" s="46">
        <v>8</v>
      </c>
      <c r="BE40" s="46"/>
      <c r="BF40" s="46"/>
      <c r="BG40" s="46"/>
      <c r="BH40" s="46"/>
      <c r="BI40" s="51">
        <v>391</v>
      </c>
      <c r="BJ40" s="51">
        <f>IF(BK40 &gt; 0, MAX(BK$12:BK$81) / BK40, 0)</f>
        <v>1.0980392156862746</v>
      </c>
      <c r="BK40" s="51">
        <v>51</v>
      </c>
      <c r="BL40" s="51">
        <f>BI40*BJ40</f>
        <v>429.33333333333337</v>
      </c>
      <c r="BM40" s="42">
        <v>68</v>
      </c>
      <c r="BN40" s="42">
        <v>9</v>
      </c>
      <c r="BO40" s="51">
        <f>IF(BN40 &gt; 0,BM40/BN40,0)</f>
        <v>7.5555555555555554</v>
      </c>
      <c r="BP40" s="42">
        <f>MIN($I40:BH40)</f>
        <v>6</v>
      </c>
      <c r="BQ40" s="42"/>
      <c r="BR40" s="42">
        <v>9</v>
      </c>
      <c r="BS40" s="1">
        <v>29</v>
      </c>
    </row>
    <row r="41" spans="1:71">
      <c r="A41" s="39">
        <v>30</v>
      </c>
      <c r="B41" s="40" t="s">
        <v>326</v>
      </c>
      <c r="C41" s="41" t="s">
        <v>66</v>
      </c>
      <c r="D41" s="41">
        <v>853644210</v>
      </c>
      <c r="E41" s="42" t="s">
        <v>107</v>
      </c>
      <c r="F41" s="41" t="s">
        <v>116</v>
      </c>
      <c r="G41" s="41" t="s">
        <v>387</v>
      </c>
      <c r="H41" s="42">
        <f>MATCH(D41,Данные!$D:$D,0)</f>
        <v>99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>
        <v>6</v>
      </c>
      <c r="T41" s="46">
        <v>10</v>
      </c>
      <c r="U41" s="46"/>
      <c r="V41" s="46">
        <v>10</v>
      </c>
      <c r="W41" s="46">
        <v>8</v>
      </c>
      <c r="X41" s="46"/>
      <c r="Y41" s="46"/>
      <c r="Z41" s="46"/>
      <c r="AA41" s="46">
        <v>8</v>
      </c>
      <c r="AB41" s="46"/>
      <c r="AC41" s="46">
        <v>7</v>
      </c>
      <c r="AD41" s="46"/>
      <c r="AE41" s="46"/>
      <c r="AF41" s="46"/>
      <c r="AG41" s="46"/>
      <c r="AH41" s="46">
        <v>6</v>
      </c>
      <c r="AI41" s="46"/>
      <c r="AJ41" s="46"/>
      <c r="AK41" s="46"/>
      <c r="AL41" s="46"/>
      <c r="AM41" s="46"/>
      <c r="AN41" s="46"/>
      <c r="AO41" s="46"/>
      <c r="AP41" s="46"/>
      <c r="AQ41" s="46">
        <v>7</v>
      </c>
      <c r="AR41" s="46"/>
      <c r="AS41" s="46"/>
      <c r="AT41" s="46">
        <v>7</v>
      </c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51">
        <v>380</v>
      </c>
      <c r="BJ41" s="51">
        <f>IF(BK41 &gt; 0, MAX(BK$12:BK$81) / BK41, 0)</f>
        <v>1.1200000000000001</v>
      </c>
      <c r="BK41" s="51">
        <v>50</v>
      </c>
      <c r="BL41" s="51">
        <f>BI41*BJ41</f>
        <v>425.6</v>
      </c>
      <c r="BM41" s="42">
        <v>69</v>
      </c>
      <c r="BN41" s="42">
        <v>9</v>
      </c>
      <c r="BO41" s="51">
        <f>IF(BN41 &gt; 0,BM41/BN41,0)</f>
        <v>7.666666666666667</v>
      </c>
      <c r="BP41" s="42">
        <f>MIN($I41:BH41)</f>
        <v>6</v>
      </c>
      <c r="BQ41" s="42"/>
      <c r="BR41" s="42">
        <v>9</v>
      </c>
      <c r="BS41" s="1">
        <v>30</v>
      </c>
    </row>
    <row r="42" spans="1:71">
      <c r="A42" s="43" t="s">
        <v>392</v>
      </c>
      <c r="B42" s="40" t="s">
        <v>322</v>
      </c>
      <c r="C42" s="41" t="s">
        <v>103</v>
      </c>
      <c r="D42" s="41">
        <v>838708876</v>
      </c>
      <c r="E42" s="42" t="s">
        <v>107</v>
      </c>
      <c r="F42" s="41" t="s">
        <v>116</v>
      </c>
      <c r="G42" s="41" t="s">
        <v>387</v>
      </c>
      <c r="H42" s="42">
        <f>MATCH(D42,Данные!$D:$D,0)</f>
        <v>89</v>
      </c>
      <c r="I42" s="46"/>
      <c r="J42" s="46"/>
      <c r="K42" s="46"/>
      <c r="L42" s="46"/>
      <c r="M42" s="46"/>
      <c r="N42" s="46"/>
      <c r="O42" s="46"/>
      <c r="P42" s="46">
        <v>8</v>
      </c>
      <c r="Q42" s="46"/>
      <c r="R42" s="46"/>
      <c r="S42" s="46"/>
      <c r="T42" s="46"/>
      <c r="U42" s="46"/>
      <c r="V42" s="46"/>
      <c r="W42" s="46"/>
      <c r="X42" s="46"/>
      <c r="Y42" s="46">
        <v>6</v>
      </c>
      <c r="Z42" s="46">
        <v>8</v>
      </c>
      <c r="AA42" s="46"/>
      <c r="AB42" s="46"/>
      <c r="AC42" s="46">
        <v>6</v>
      </c>
      <c r="AD42" s="46"/>
      <c r="AE42" s="46"/>
      <c r="AF42" s="46"/>
      <c r="AG42" s="46"/>
      <c r="AH42" s="46"/>
      <c r="AI42" s="46">
        <v>5</v>
      </c>
      <c r="AJ42" s="46"/>
      <c r="AK42" s="46"/>
      <c r="AL42" s="46"/>
      <c r="AM42" s="46"/>
      <c r="AN42" s="46"/>
      <c r="AO42" s="46"/>
      <c r="AP42" s="46"/>
      <c r="AQ42" s="46">
        <v>8</v>
      </c>
      <c r="AR42" s="46"/>
      <c r="AS42" s="46"/>
      <c r="AT42" s="46">
        <v>8</v>
      </c>
      <c r="AU42" s="46"/>
      <c r="AV42" s="46"/>
      <c r="AW42" s="46"/>
      <c r="AX42" s="46"/>
      <c r="AY42" s="46"/>
      <c r="AZ42" s="46">
        <v>8</v>
      </c>
      <c r="BA42" s="46"/>
      <c r="BB42" s="46">
        <v>9</v>
      </c>
      <c r="BC42" s="46"/>
      <c r="BD42" s="46"/>
      <c r="BE42" s="46"/>
      <c r="BF42" s="46"/>
      <c r="BG42" s="46"/>
      <c r="BH42" s="46"/>
      <c r="BI42" s="51">
        <v>379</v>
      </c>
      <c r="BJ42" s="51">
        <f>IF(BK42 &gt; 0, MAX(BK$12:BK$81) / BK42, 0)</f>
        <v>1.1200000000000001</v>
      </c>
      <c r="BK42" s="51">
        <v>50</v>
      </c>
      <c r="BL42" s="51">
        <f>BI42*BJ42</f>
        <v>424.48</v>
      </c>
      <c r="BM42" s="42">
        <v>66</v>
      </c>
      <c r="BN42" s="42">
        <v>9</v>
      </c>
      <c r="BO42" s="51">
        <f>IF(BN42 &gt; 0,BM42/BN42,0)</f>
        <v>7.333333333333333</v>
      </c>
      <c r="BP42" s="42">
        <f>MIN($I42:BH42)</f>
        <v>5</v>
      </c>
      <c r="BQ42" s="42"/>
      <c r="BR42" s="42">
        <v>9</v>
      </c>
      <c r="BS42" s="1">
        <v>31</v>
      </c>
    </row>
    <row r="43" spans="1:71">
      <c r="A43" s="44"/>
      <c r="B43" s="40" t="s">
        <v>142</v>
      </c>
      <c r="C43" s="41" t="s">
        <v>104</v>
      </c>
      <c r="D43" s="41">
        <v>838708966</v>
      </c>
      <c r="E43" s="42" t="s">
        <v>107</v>
      </c>
      <c r="F43" s="41" t="s">
        <v>116</v>
      </c>
      <c r="G43" s="41" t="s">
        <v>387</v>
      </c>
      <c r="H43" s="42">
        <f>MATCH(D43,Данные!$D:$D,0)</f>
        <v>9</v>
      </c>
      <c r="I43" s="46"/>
      <c r="J43" s="46">
        <v>10</v>
      </c>
      <c r="K43" s="46"/>
      <c r="L43" s="46"/>
      <c r="M43" s="46"/>
      <c r="N43" s="46"/>
      <c r="O43" s="46"/>
      <c r="P43" s="46">
        <v>8</v>
      </c>
      <c r="Q43" s="46"/>
      <c r="R43" s="46"/>
      <c r="S43" s="46"/>
      <c r="T43" s="46"/>
      <c r="U43" s="46"/>
      <c r="V43" s="46"/>
      <c r="W43" s="46"/>
      <c r="X43" s="46"/>
      <c r="Y43" s="46">
        <v>4</v>
      </c>
      <c r="Z43" s="46"/>
      <c r="AA43" s="46"/>
      <c r="AB43" s="46"/>
      <c r="AC43" s="46">
        <v>8</v>
      </c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>
        <v>6</v>
      </c>
      <c r="AR43" s="46"/>
      <c r="AS43" s="46"/>
      <c r="AT43" s="46">
        <v>9</v>
      </c>
      <c r="AU43" s="46"/>
      <c r="AV43" s="46"/>
      <c r="AW43" s="46"/>
      <c r="AX43" s="46"/>
      <c r="AY43" s="46"/>
      <c r="AZ43" s="46">
        <v>7</v>
      </c>
      <c r="BA43" s="46"/>
      <c r="BB43" s="46">
        <v>8</v>
      </c>
      <c r="BC43" s="46"/>
      <c r="BD43" s="46"/>
      <c r="BE43" s="46">
        <v>6</v>
      </c>
      <c r="BF43" s="46"/>
      <c r="BG43" s="46"/>
      <c r="BH43" s="46"/>
      <c r="BI43" s="51">
        <v>379</v>
      </c>
      <c r="BJ43" s="51">
        <f>IF(BK43 &gt; 0, MAX(BK$12:BK$81) / BK43, 0)</f>
        <v>1.1200000000000001</v>
      </c>
      <c r="BK43" s="51">
        <v>50</v>
      </c>
      <c r="BL43" s="51">
        <f>BI43*BJ43</f>
        <v>424.48</v>
      </c>
      <c r="BM43" s="42">
        <v>66</v>
      </c>
      <c r="BN43" s="42">
        <v>9</v>
      </c>
      <c r="BO43" s="51">
        <f>IF(BN43 &gt; 0,BM43/BN43,0)</f>
        <v>7.333333333333333</v>
      </c>
      <c r="BP43" s="42">
        <f>MIN($I43:BH43)</f>
        <v>4</v>
      </c>
      <c r="BQ43" s="42"/>
      <c r="BR43" s="42">
        <v>9</v>
      </c>
      <c r="BS43" s="1">
        <v>32</v>
      </c>
    </row>
    <row r="44" spans="1:71">
      <c r="A44" s="39">
        <v>33</v>
      </c>
      <c r="B44" s="40" t="s">
        <v>259</v>
      </c>
      <c r="C44" s="41" t="s">
        <v>90</v>
      </c>
      <c r="D44" s="41">
        <v>838710253</v>
      </c>
      <c r="E44" s="42" t="s">
        <v>122</v>
      </c>
      <c r="F44" s="41" t="s">
        <v>116</v>
      </c>
      <c r="G44" s="41" t="s">
        <v>387</v>
      </c>
      <c r="H44" s="42">
        <f>MATCH(D44,Данные!$D:$D,0)</f>
        <v>51</v>
      </c>
      <c r="I44" s="46"/>
      <c r="J44" s="46"/>
      <c r="K44" s="46"/>
      <c r="L44" s="46"/>
      <c r="M44" s="46">
        <v>10</v>
      </c>
      <c r="N44" s="46"/>
      <c r="O44" s="46"/>
      <c r="P44" s="46"/>
      <c r="Q44" s="46">
        <v>5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>
        <v>4</v>
      </c>
      <c r="AD44" s="46">
        <v>10</v>
      </c>
      <c r="AE44" s="46">
        <v>8</v>
      </c>
      <c r="AF44" s="46"/>
      <c r="AG44" s="46"/>
      <c r="AH44" s="46"/>
      <c r="AI44" s="46"/>
      <c r="AJ44" s="46">
        <v>9</v>
      </c>
      <c r="AK44" s="46">
        <v>6</v>
      </c>
      <c r="AL44" s="46"/>
      <c r="AM44" s="46"/>
      <c r="AN44" s="46"/>
      <c r="AO44" s="46"/>
      <c r="AP44" s="46"/>
      <c r="AQ44" s="46">
        <v>8</v>
      </c>
      <c r="AR44" s="46"/>
      <c r="AS44" s="46"/>
      <c r="AT44" s="46"/>
      <c r="AU44" s="46">
        <v>7</v>
      </c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51">
        <v>378</v>
      </c>
      <c r="BJ44" s="51">
        <f>IF(BK44 &gt; 0, MAX(BK$12:BK$81) / BK44, 0)</f>
        <v>1.1200000000000001</v>
      </c>
      <c r="BK44" s="51">
        <v>50</v>
      </c>
      <c r="BL44" s="51">
        <f>BI44*BJ44</f>
        <v>423.36</v>
      </c>
      <c r="BM44" s="42">
        <v>67</v>
      </c>
      <c r="BN44" s="42">
        <v>9</v>
      </c>
      <c r="BO44" s="51">
        <f>IF(BN44 &gt; 0,BM44/BN44,0)</f>
        <v>7.4444444444444446</v>
      </c>
      <c r="BP44" s="42">
        <f>MIN($I44:BH44)</f>
        <v>4</v>
      </c>
      <c r="BQ44" s="42"/>
      <c r="BR44" s="42">
        <v>9</v>
      </c>
      <c r="BS44" s="1">
        <v>33</v>
      </c>
    </row>
    <row r="45" spans="1:71">
      <c r="A45" s="39">
        <v>34</v>
      </c>
      <c r="B45" s="40" t="s">
        <v>176</v>
      </c>
      <c r="C45" s="41" t="s">
        <v>69</v>
      </c>
      <c r="D45" s="41">
        <v>838706889</v>
      </c>
      <c r="E45" s="42" t="s">
        <v>107</v>
      </c>
      <c r="F45" s="41" t="s">
        <v>116</v>
      </c>
      <c r="G45" s="41" t="s">
        <v>387</v>
      </c>
      <c r="H45" s="42">
        <f>MATCH(D45,Данные!$D:$D,0)</f>
        <v>19</v>
      </c>
      <c r="I45" s="46"/>
      <c r="J45" s="46">
        <v>8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>
        <v>8</v>
      </c>
      <c r="Z45" s="46">
        <v>10</v>
      </c>
      <c r="AA45" s="46"/>
      <c r="AB45" s="46"/>
      <c r="AC45" s="46">
        <v>4</v>
      </c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>
        <v>6</v>
      </c>
      <c r="AR45" s="46"/>
      <c r="AS45" s="46"/>
      <c r="AT45" s="46">
        <v>8</v>
      </c>
      <c r="AU45" s="46"/>
      <c r="AV45" s="46"/>
      <c r="AW45" s="46"/>
      <c r="AX45" s="46"/>
      <c r="AY45" s="46">
        <v>8</v>
      </c>
      <c r="AZ45" s="46">
        <v>7</v>
      </c>
      <c r="BA45" s="46"/>
      <c r="BB45" s="46"/>
      <c r="BC45" s="46"/>
      <c r="BD45" s="46"/>
      <c r="BE45" s="46">
        <v>7</v>
      </c>
      <c r="BF45" s="46"/>
      <c r="BG45" s="46"/>
      <c r="BH45" s="46"/>
      <c r="BI45" s="51">
        <v>375</v>
      </c>
      <c r="BJ45" s="51">
        <f>IF(BK45 &gt; 0, MAX(BK$12:BK$81) / BK45, 0)</f>
        <v>1.1200000000000001</v>
      </c>
      <c r="BK45" s="51">
        <v>50</v>
      </c>
      <c r="BL45" s="51">
        <f>BI45*BJ45</f>
        <v>420.00000000000006</v>
      </c>
      <c r="BM45" s="42">
        <v>66</v>
      </c>
      <c r="BN45" s="42">
        <v>9</v>
      </c>
      <c r="BO45" s="51">
        <f>IF(BN45 &gt; 0,BM45/BN45,0)</f>
        <v>7.333333333333333</v>
      </c>
      <c r="BP45" s="42">
        <f>MIN($I45:BH45)</f>
        <v>4</v>
      </c>
      <c r="BQ45" s="42"/>
      <c r="BR45" s="42">
        <v>9</v>
      </c>
      <c r="BS45" s="1">
        <v>34</v>
      </c>
    </row>
    <row r="46" spans="1:71">
      <c r="A46" s="39">
        <v>35</v>
      </c>
      <c r="B46" s="40" t="s">
        <v>170</v>
      </c>
      <c r="C46" s="41" t="s">
        <v>97</v>
      </c>
      <c r="D46" s="41">
        <v>838708579</v>
      </c>
      <c r="E46" s="42" t="s">
        <v>107</v>
      </c>
      <c r="F46" s="41" t="s">
        <v>116</v>
      </c>
      <c r="G46" s="41" t="s">
        <v>387</v>
      </c>
      <c r="H46" s="42">
        <f>MATCH(D46,Данные!$D:$D,0)</f>
        <v>17</v>
      </c>
      <c r="I46" s="46"/>
      <c r="J46" s="46">
        <v>7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>
        <v>9</v>
      </c>
      <c r="AA46" s="46"/>
      <c r="AB46" s="46"/>
      <c r="AC46" s="46">
        <v>9</v>
      </c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>
        <v>7</v>
      </c>
      <c r="AR46" s="46"/>
      <c r="AS46" s="46"/>
      <c r="AT46" s="46">
        <v>6</v>
      </c>
      <c r="AU46" s="46"/>
      <c r="AV46" s="46"/>
      <c r="AW46" s="46"/>
      <c r="AX46" s="46">
        <v>6</v>
      </c>
      <c r="AY46" s="46">
        <v>8</v>
      </c>
      <c r="AZ46" s="46">
        <v>8</v>
      </c>
      <c r="BA46" s="46"/>
      <c r="BB46" s="46">
        <v>8</v>
      </c>
      <c r="BC46" s="46"/>
      <c r="BD46" s="46"/>
      <c r="BE46" s="46"/>
      <c r="BF46" s="46"/>
      <c r="BG46" s="46"/>
      <c r="BH46" s="46"/>
      <c r="BI46" s="51">
        <v>379</v>
      </c>
      <c r="BJ46" s="51">
        <f>IF(BK46 &gt; 0, MAX(BK$12:BK$81) / BK46, 0)</f>
        <v>1.0980392156862746</v>
      </c>
      <c r="BK46" s="51">
        <v>51</v>
      </c>
      <c r="BL46" s="51">
        <f>BI46*BJ46</f>
        <v>416.15686274509807</v>
      </c>
      <c r="BM46" s="42">
        <v>68</v>
      </c>
      <c r="BN46" s="42">
        <v>9</v>
      </c>
      <c r="BO46" s="51">
        <f>IF(BN46 &gt; 0,BM46/BN46,0)</f>
        <v>7.5555555555555554</v>
      </c>
      <c r="BP46" s="42">
        <f>MIN($I46:BH46)</f>
        <v>6</v>
      </c>
      <c r="BQ46" s="42"/>
      <c r="BR46" s="42">
        <v>9</v>
      </c>
      <c r="BS46" s="1">
        <v>35</v>
      </c>
    </row>
    <row r="47" spans="1:71">
      <c r="A47" s="39">
        <v>36</v>
      </c>
      <c r="B47" s="40" t="s">
        <v>148</v>
      </c>
      <c r="C47" s="41" t="s">
        <v>82</v>
      </c>
      <c r="D47" s="41">
        <v>838708094</v>
      </c>
      <c r="E47" s="42" t="s">
        <v>107</v>
      </c>
      <c r="F47" s="41" t="s">
        <v>116</v>
      </c>
      <c r="G47" s="41" t="s">
        <v>387</v>
      </c>
      <c r="H47" s="42">
        <f>MATCH(D47,Данные!$D:$D,0)</f>
        <v>11</v>
      </c>
      <c r="I47" s="46"/>
      <c r="J47" s="46">
        <v>6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>
        <v>8</v>
      </c>
      <c r="Z47" s="46">
        <v>9</v>
      </c>
      <c r="AA47" s="46"/>
      <c r="AB47" s="46"/>
      <c r="AC47" s="46">
        <v>6</v>
      </c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>
        <v>6</v>
      </c>
      <c r="AR47" s="46"/>
      <c r="AS47" s="46"/>
      <c r="AT47" s="46">
        <v>7</v>
      </c>
      <c r="AU47" s="46"/>
      <c r="AV47" s="46"/>
      <c r="AW47" s="46"/>
      <c r="AX47" s="46"/>
      <c r="AY47" s="46"/>
      <c r="AZ47" s="46">
        <v>7</v>
      </c>
      <c r="BA47" s="46"/>
      <c r="BB47" s="46">
        <v>9</v>
      </c>
      <c r="BC47" s="46"/>
      <c r="BD47" s="46"/>
      <c r="BE47" s="46"/>
      <c r="BF47" s="46"/>
      <c r="BG47" s="46"/>
      <c r="BH47" s="46">
        <v>8</v>
      </c>
      <c r="BI47" s="51">
        <v>366</v>
      </c>
      <c r="BJ47" s="51">
        <f>IF(BK47 &gt; 0, MAX(BK$12:BK$81) / BK47, 0)</f>
        <v>1.1200000000000001</v>
      </c>
      <c r="BK47" s="51">
        <v>50</v>
      </c>
      <c r="BL47" s="51">
        <f>BI47*BJ47</f>
        <v>409.92</v>
      </c>
      <c r="BM47" s="42">
        <v>66</v>
      </c>
      <c r="BN47" s="42">
        <v>9</v>
      </c>
      <c r="BO47" s="51">
        <f>IF(BN47 &gt; 0,BM47/BN47,0)</f>
        <v>7.333333333333333</v>
      </c>
      <c r="BP47" s="42">
        <f>MIN($I47:BH47)</f>
        <v>6</v>
      </c>
      <c r="BQ47" s="42"/>
      <c r="BR47" s="42">
        <v>9</v>
      </c>
      <c r="BS47" s="1">
        <v>36</v>
      </c>
    </row>
    <row r="48" spans="1:71">
      <c r="A48" s="39">
        <v>37</v>
      </c>
      <c r="B48" s="40" t="s">
        <v>155</v>
      </c>
      <c r="C48" s="41" t="s">
        <v>77</v>
      </c>
      <c r="D48" s="41">
        <v>838707545</v>
      </c>
      <c r="E48" s="42" t="s">
        <v>107</v>
      </c>
      <c r="F48" s="41" t="s">
        <v>116</v>
      </c>
      <c r="G48" s="41" t="s">
        <v>387</v>
      </c>
      <c r="H48" s="42">
        <f>MATCH(D48,Данные!$D:$D,0)</f>
        <v>13</v>
      </c>
      <c r="I48" s="46"/>
      <c r="J48" s="46">
        <v>8</v>
      </c>
      <c r="K48" s="46"/>
      <c r="L48" s="46"/>
      <c r="M48" s="46"/>
      <c r="N48" s="46"/>
      <c r="O48" s="46"/>
      <c r="P48" s="46">
        <v>9</v>
      </c>
      <c r="Q48" s="46"/>
      <c r="R48" s="46"/>
      <c r="S48" s="46"/>
      <c r="T48" s="46"/>
      <c r="U48" s="46"/>
      <c r="V48" s="46"/>
      <c r="W48" s="46"/>
      <c r="X48" s="46"/>
      <c r="Y48" s="46">
        <v>8</v>
      </c>
      <c r="Z48" s="46">
        <v>7</v>
      </c>
      <c r="AA48" s="46"/>
      <c r="AB48" s="46"/>
      <c r="AC48" s="46">
        <v>8</v>
      </c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>
        <v>5</v>
      </c>
      <c r="AR48" s="46"/>
      <c r="AS48" s="46"/>
      <c r="AT48" s="46">
        <v>7</v>
      </c>
      <c r="AU48" s="46"/>
      <c r="AV48" s="46"/>
      <c r="AW48" s="46"/>
      <c r="AX48" s="46">
        <v>8</v>
      </c>
      <c r="AY48" s="46">
        <v>7</v>
      </c>
      <c r="AZ48" s="46">
        <v>7</v>
      </c>
      <c r="BA48" s="46"/>
      <c r="BB48" s="46"/>
      <c r="BC48" s="46"/>
      <c r="BD48" s="46"/>
      <c r="BE48" s="46"/>
      <c r="BF48" s="46"/>
      <c r="BG48" s="46"/>
      <c r="BH48" s="46"/>
      <c r="BI48" s="51">
        <v>402</v>
      </c>
      <c r="BJ48" s="51">
        <f>IF(BK48 &gt; 0, MAX(BK$12:BK$81) / BK48, 0)</f>
        <v>1.0181818181818181</v>
      </c>
      <c r="BK48" s="51">
        <v>55</v>
      </c>
      <c r="BL48" s="51">
        <f>BI48*BJ48</f>
        <v>409.30909090909086</v>
      </c>
      <c r="BM48" s="42">
        <v>74</v>
      </c>
      <c r="BN48" s="42">
        <v>10</v>
      </c>
      <c r="BO48" s="51">
        <f>IF(BN48 &gt; 0,BM48/BN48,0)</f>
        <v>7.4</v>
      </c>
      <c r="BP48" s="42">
        <f>MIN($I48:BH48)</f>
        <v>5</v>
      </c>
      <c r="BQ48" s="42"/>
      <c r="BR48" s="42">
        <v>10</v>
      </c>
      <c r="BS48" s="1">
        <v>37</v>
      </c>
    </row>
    <row r="49" spans="1:71">
      <c r="A49" s="39">
        <v>38</v>
      </c>
      <c r="B49" s="40" t="s">
        <v>241</v>
      </c>
      <c r="C49" s="41" t="s">
        <v>100</v>
      </c>
      <c r="D49" s="41">
        <v>838710496</v>
      </c>
      <c r="E49" s="42" t="s">
        <v>122</v>
      </c>
      <c r="F49" s="41" t="s">
        <v>116</v>
      </c>
      <c r="G49" s="41" t="s">
        <v>387</v>
      </c>
      <c r="H49" s="42">
        <f>MATCH(D49,Данные!$D:$D,0)</f>
        <v>44</v>
      </c>
      <c r="I49" s="46"/>
      <c r="J49" s="46"/>
      <c r="K49" s="46"/>
      <c r="L49" s="46"/>
      <c r="M49" s="46">
        <v>8</v>
      </c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>
        <v>4</v>
      </c>
      <c r="AD49" s="46">
        <v>9</v>
      </c>
      <c r="AE49" s="46">
        <v>8</v>
      </c>
      <c r="AF49" s="46"/>
      <c r="AG49" s="46"/>
      <c r="AH49" s="46"/>
      <c r="AI49" s="46"/>
      <c r="AJ49" s="46">
        <v>7</v>
      </c>
      <c r="AK49" s="46">
        <v>6</v>
      </c>
      <c r="AL49" s="46"/>
      <c r="AM49" s="46">
        <v>6</v>
      </c>
      <c r="AN49" s="46"/>
      <c r="AO49" s="46"/>
      <c r="AP49" s="46"/>
      <c r="AQ49" s="46">
        <v>10</v>
      </c>
      <c r="AR49" s="46"/>
      <c r="AS49" s="46"/>
      <c r="AT49" s="46"/>
      <c r="AU49" s="46">
        <v>7</v>
      </c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51">
        <v>364</v>
      </c>
      <c r="BJ49" s="51">
        <f>IF(BK49 &gt; 0, MAX(BK$12:BK$81) / BK49, 0)</f>
        <v>1.1200000000000001</v>
      </c>
      <c r="BK49" s="51">
        <v>50</v>
      </c>
      <c r="BL49" s="51">
        <f>BI49*BJ49</f>
        <v>407.68000000000006</v>
      </c>
      <c r="BM49" s="42">
        <v>65</v>
      </c>
      <c r="BN49" s="42">
        <v>9</v>
      </c>
      <c r="BO49" s="51">
        <f>IF(BN49 &gt; 0,BM49/BN49,0)</f>
        <v>7.2222222222222223</v>
      </c>
      <c r="BP49" s="42">
        <f>MIN($I49:BH49)</f>
        <v>4</v>
      </c>
      <c r="BQ49" s="42"/>
      <c r="BR49" s="42">
        <v>9</v>
      </c>
      <c r="BS49" s="1">
        <v>38</v>
      </c>
    </row>
    <row r="50" spans="1:71">
      <c r="A50" s="39">
        <v>39</v>
      </c>
      <c r="B50" s="40" t="s">
        <v>316</v>
      </c>
      <c r="C50" s="41" t="s">
        <v>96</v>
      </c>
      <c r="D50" s="41">
        <v>838708506</v>
      </c>
      <c r="E50" s="42" t="s">
        <v>107</v>
      </c>
      <c r="F50" s="41" t="s">
        <v>116</v>
      </c>
      <c r="G50" s="41" t="s">
        <v>387</v>
      </c>
      <c r="H50" s="42">
        <f>MATCH(D50,Данные!$D:$D,0)</f>
        <v>85</v>
      </c>
      <c r="I50" s="46"/>
      <c r="J50" s="46"/>
      <c r="K50" s="46"/>
      <c r="L50" s="46"/>
      <c r="M50" s="46"/>
      <c r="N50" s="46"/>
      <c r="O50" s="46"/>
      <c r="P50" s="46">
        <v>8</v>
      </c>
      <c r="Q50" s="46"/>
      <c r="R50" s="46"/>
      <c r="S50" s="46"/>
      <c r="T50" s="46"/>
      <c r="U50" s="46"/>
      <c r="V50" s="46"/>
      <c r="W50" s="46"/>
      <c r="X50" s="46"/>
      <c r="Y50" s="46"/>
      <c r="Z50" s="46">
        <v>8</v>
      </c>
      <c r="AA50" s="46"/>
      <c r="AB50" s="46"/>
      <c r="AC50" s="46">
        <v>8</v>
      </c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>
        <v>6</v>
      </c>
      <c r="AR50" s="46"/>
      <c r="AS50" s="46"/>
      <c r="AT50" s="46">
        <v>6</v>
      </c>
      <c r="AU50" s="46"/>
      <c r="AV50" s="46"/>
      <c r="AW50" s="46"/>
      <c r="AX50" s="46"/>
      <c r="AY50" s="46">
        <v>7</v>
      </c>
      <c r="AZ50" s="46">
        <v>8</v>
      </c>
      <c r="BA50" s="46"/>
      <c r="BB50" s="46">
        <v>8</v>
      </c>
      <c r="BC50" s="46"/>
      <c r="BD50" s="46"/>
      <c r="BE50" s="46">
        <v>8</v>
      </c>
      <c r="BF50" s="46"/>
      <c r="BG50" s="46"/>
      <c r="BH50" s="46"/>
      <c r="BI50" s="51">
        <v>370</v>
      </c>
      <c r="BJ50" s="51">
        <f>IF(BK50 &gt; 0, MAX(BK$12:BK$81) / BK50, 0)</f>
        <v>1.0980392156862746</v>
      </c>
      <c r="BK50" s="51">
        <v>51</v>
      </c>
      <c r="BL50" s="51">
        <f>BI50*BJ50</f>
        <v>406.2745098039216</v>
      </c>
      <c r="BM50" s="42">
        <v>67</v>
      </c>
      <c r="BN50" s="42">
        <v>9</v>
      </c>
      <c r="BO50" s="51">
        <f>IF(BN50 &gt; 0,BM50/BN50,0)</f>
        <v>7.4444444444444446</v>
      </c>
      <c r="BP50" s="42">
        <f>MIN($I50:BH50)</f>
        <v>6</v>
      </c>
      <c r="BQ50" s="42"/>
      <c r="BR50" s="42">
        <v>9</v>
      </c>
      <c r="BS50" s="1">
        <v>39</v>
      </c>
    </row>
    <row r="51" spans="1:71">
      <c r="A51" s="43" t="s">
        <v>393</v>
      </c>
      <c r="B51" s="40" t="s">
        <v>296</v>
      </c>
      <c r="C51" s="41" t="s">
        <v>59</v>
      </c>
      <c r="D51" s="41">
        <v>838713095</v>
      </c>
      <c r="E51" s="42" t="s">
        <v>210</v>
      </c>
      <c r="F51" s="41" t="s">
        <v>116</v>
      </c>
      <c r="G51" s="41" t="s">
        <v>387</v>
      </c>
      <c r="H51" s="42">
        <f>MATCH(D51,Данные!$D:$D,0)</f>
        <v>65</v>
      </c>
      <c r="I51" s="46"/>
      <c r="J51" s="46"/>
      <c r="K51" s="46"/>
      <c r="L51" s="46"/>
      <c r="M51" s="46"/>
      <c r="N51" s="46"/>
      <c r="O51" s="46">
        <v>8</v>
      </c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>
        <v>8</v>
      </c>
      <c r="AD51" s="46"/>
      <c r="AE51" s="46"/>
      <c r="AF51" s="46">
        <v>8</v>
      </c>
      <c r="AG51" s="46">
        <v>8</v>
      </c>
      <c r="AH51" s="46"/>
      <c r="AI51" s="46"/>
      <c r="AJ51" s="46"/>
      <c r="AK51" s="46"/>
      <c r="AL51" s="46"/>
      <c r="AM51" s="46"/>
      <c r="AN51" s="46"/>
      <c r="AO51" s="46">
        <v>7</v>
      </c>
      <c r="AP51" s="46"/>
      <c r="AQ51" s="46">
        <v>5</v>
      </c>
      <c r="AR51" s="46"/>
      <c r="AS51" s="46"/>
      <c r="AT51" s="46"/>
      <c r="AU51" s="46"/>
      <c r="AV51" s="46">
        <v>7</v>
      </c>
      <c r="AW51" s="46"/>
      <c r="AX51" s="46"/>
      <c r="AY51" s="46"/>
      <c r="AZ51" s="46"/>
      <c r="BA51" s="46"/>
      <c r="BB51" s="46"/>
      <c r="BC51" s="46"/>
      <c r="BD51" s="46">
        <v>8</v>
      </c>
      <c r="BE51" s="46">
        <v>6</v>
      </c>
      <c r="BF51" s="46"/>
      <c r="BG51" s="46"/>
      <c r="BH51" s="46"/>
      <c r="BI51" s="51">
        <v>362</v>
      </c>
      <c r="BJ51" s="51">
        <f>IF(BK51 &gt; 0, MAX(BK$12:BK$81) / BK51, 0)</f>
        <v>1.1200000000000001</v>
      </c>
      <c r="BK51" s="51">
        <v>50</v>
      </c>
      <c r="BL51" s="51">
        <f>BI51*BJ51</f>
        <v>405.44000000000005</v>
      </c>
      <c r="BM51" s="42">
        <v>65</v>
      </c>
      <c r="BN51" s="42">
        <v>9</v>
      </c>
      <c r="BO51" s="51">
        <f>IF(BN51 &gt; 0,BM51/BN51,0)</f>
        <v>7.2222222222222223</v>
      </c>
      <c r="BP51" s="42">
        <f>MIN($I51:BH51)</f>
        <v>5</v>
      </c>
      <c r="BQ51" s="42"/>
      <c r="BR51" s="42">
        <v>9</v>
      </c>
      <c r="BS51" s="1">
        <v>40</v>
      </c>
    </row>
    <row r="52" spans="1:71">
      <c r="A52" s="44"/>
      <c r="B52" s="40" t="s">
        <v>279</v>
      </c>
      <c r="C52" s="41" t="s">
        <v>95</v>
      </c>
      <c r="D52" s="41">
        <v>838714494</v>
      </c>
      <c r="E52" s="42" t="s">
        <v>210</v>
      </c>
      <c r="F52" s="41" t="s">
        <v>116</v>
      </c>
      <c r="G52" s="41" t="s">
        <v>387</v>
      </c>
      <c r="H52" s="42">
        <f>MATCH(D52,Данные!$D:$D,0)</f>
        <v>59</v>
      </c>
      <c r="I52" s="46"/>
      <c r="J52" s="46"/>
      <c r="K52" s="46"/>
      <c r="L52" s="46"/>
      <c r="M52" s="46"/>
      <c r="N52" s="46"/>
      <c r="O52" s="46">
        <v>8</v>
      </c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>
        <v>4</v>
      </c>
      <c r="AD52" s="46"/>
      <c r="AE52" s="46"/>
      <c r="AF52" s="46">
        <v>7</v>
      </c>
      <c r="AG52" s="46">
        <v>6</v>
      </c>
      <c r="AH52" s="46"/>
      <c r="AI52" s="46"/>
      <c r="AJ52" s="46"/>
      <c r="AK52" s="46"/>
      <c r="AL52" s="46"/>
      <c r="AM52" s="46"/>
      <c r="AN52" s="46"/>
      <c r="AO52" s="46"/>
      <c r="AP52" s="46"/>
      <c r="AQ52" s="46">
        <v>6</v>
      </c>
      <c r="AR52" s="46"/>
      <c r="AS52" s="46">
        <v>8</v>
      </c>
      <c r="AT52" s="46"/>
      <c r="AU52" s="46"/>
      <c r="AV52" s="46">
        <v>8</v>
      </c>
      <c r="AW52" s="46"/>
      <c r="AX52" s="46"/>
      <c r="AY52" s="46"/>
      <c r="AZ52" s="46"/>
      <c r="BA52" s="46"/>
      <c r="BB52" s="46"/>
      <c r="BC52" s="46"/>
      <c r="BD52" s="46">
        <v>8</v>
      </c>
      <c r="BE52" s="46">
        <v>9</v>
      </c>
      <c r="BF52" s="46"/>
      <c r="BG52" s="46"/>
      <c r="BH52" s="46"/>
      <c r="BI52" s="51">
        <v>362</v>
      </c>
      <c r="BJ52" s="51">
        <f>IF(BK52 &gt; 0, MAX(BK$12:BK$81) / BK52, 0)</f>
        <v>1.1200000000000001</v>
      </c>
      <c r="BK52" s="51">
        <v>50</v>
      </c>
      <c r="BL52" s="51">
        <f>BI52*BJ52</f>
        <v>405.44000000000005</v>
      </c>
      <c r="BM52" s="42">
        <v>64</v>
      </c>
      <c r="BN52" s="42">
        <v>9</v>
      </c>
      <c r="BO52" s="51">
        <f>IF(BN52 &gt; 0,BM52/BN52,0)</f>
        <v>7.1111111111111107</v>
      </c>
      <c r="BP52" s="42">
        <f>MIN($I52:BH52)</f>
        <v>4</v>
      </c>
      <c r="BQ52" s="42"/>
      <c r="BR52" s="42">
        <v>9</v>
      </c>
      <c r="BS52" s="1">
        <v>41</v>
      </c>
    </row>
    <row r="53" spans="1:71">
      <c r="A53" s="39">
        <v>42</v>
      </c>
      <c r="B53" s="40" t="s">
        <v>299</v>
      </c>
      <c r="C53" s="41" t="s">
        <v>58</v>
      </c>
      <c r="D53" s="41">
        <v>838713008</v>
      </c>
      <c r="E53" s="42" t="s">
        <v>210</v>
      </c>
      <c r="F53" s="41" t="s">
        <v>116</v>
      </c>
      <c r="G53" s="41" t="s">
        <v>387</v>
      </c>
      <c r="H53" s="42">
        <f>MATCH(D53,Данные!$D:$D,0)</f>
        <v>66</v>
      </c>
      <c r="I53" s="46"/>
      <c r="J53" s="46"/>
      <c r="K53" s="46"/>
      <c r="L53" s="46"/>
      <c r="M53" s="46"/>
      <c r="N53" s="46"/>
      <c r="O53" s="46">
        <v>8</v>
      </c>
      <c r="P53" s="46"/>
      <c r="Q53" s="46"/>
      <c r="R53" s="46"/>
      <c r="S53" s="46"/>
      <c r="T53" s="46"/>
      <c r="U53" s="46">
        <v>7</v>
      </c>
      <c r="V53" s="46"/>
      <c r="W53" s="46"/>
      <c r="X53" s="46"/>
      <c r="Y53" s="46"/>
      <c r="Z53" s="46"/>
      <c r="AA53" s="46"/>
      <c r="AB53" s="46"/>
      <c r="AC53" s="46">
        <v>8</v>
      </c>
      <c r="AD53" s="46"/>
      <c r="AE53" s="46"/>
      <c r="AF53" s="46"/>
      <c r="AG53" s="46">
        <v>7</v>
      </c>
      <c r="AH53" s="46"/>
      <c r="AI53" s="46"/>
      <c r="AJ53" s="46"/>
      <c r="AK53" s="46"/>
      <c r="AL53" s="46"/>
      <c r="AM53" s="46">
        <v>8</v>
      </c>
      <c r="AN53" s="46"/>
      <c r="AO53" s="46">
        <v>6</v>
      </c>
      <c r="AP53" s="46"/>
      <c r="AQ53" s="46">
        <v>8</v>
      </c>
      <c r="AR53" s="46"/>
      <c r="AS53" s="46">
        <v>7</v>
      </c>
      <c r="AT53" s="46"/>
      <c r="AU53" s="46"/>
      <c r="AV53" s="46">
        <v>7</v>
      </c>
      <c r="AW53" s="46">
        <v>7</v>
      </c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51">
        <v>368</v>
      </c>
      <c r="BJ53" s="51">
        <f>IF(BK53 &gt; 0, MAX(BK$12:BK$81) / BK53, 0)</f>
        <v>1.0980392156862746</v>
      </c>
      <c r="BK53" s="51">
        <v>51</v>
      </c>
      <c r="BL53" s="51">
        <f>BI53*BJ53</f>
        <v>404.07843137254906</v>
      </c>
      <c r="BM53" s="42">
        <v>73</v>
      </c>
      <c r="BN53" s="42">
        <v>10</v>
      </c>
      <c r="BO53" s="51">
        <f>IF(BN53 &gt; 0,BM53/BN53,0)</f>
        <v>7.3</v>
      </c>
      <c r="BP53" s="42">
        <f>MIN($I53:BH53)</f>
        <v>6</v>
      </c>
      <c r="BQ53" s="42"/>
      <c r="BR53" s="42">
        <v>10</v>
      </c>
      <c r="BS53" s="1">
        <v>42</v>
      </c>
    </row>
    <row r="54" spans="1:71">
      <c r="A54" s="39">
        <v>43</v>
      </c>
      <c r="B54" s="40" t="s">
        <v>282</v>
      </c>
      <c r="C54" s="41" t="s">
        <v>51</v>
      </c>
      <c r="D54" s="41">
        <v>838712652</v>
      </c>
      <c r="E54" s="42" t="s">
        <v>210</v>
      </c>
      <c r="F54" s="41" t="s">
        <v>116</v>
      </c>
      <c r="G54" s="41" t="s">
        <v>387</v>
      </c>
      <c r="H54" s="42">
        <f>MATCH(D54,Данные!$D:$D,0)</f>
        <v>60</v>
      </c>
      <c r="I54" s="46"/>
      <c r="J54" s="46"/>
      <c r="K54" s="46"/>
      <c r="L54" s="46"/>
      <c r="M54" s="46"/>
      <c r="N54" s="46"/>
      <c r="O54" s="46">
        <v>9</v>
      </c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>
        <v>4</v>
      </c>
      <c r="AD54" s="46"/>
      <c r="AE54" s="46"/>
      <c r="AF54" s="46">
        <v>7</v>
      </c>
      <c r="AG54" s="46">
        <v>10</v>
      </c>
      <c r="AH54" s="46"/>
      <c r="AI54" s="46"/>
      <c r="AJ54" s="46"/>
      <c r="AK54" s="46"/>
      <c r="AL54" s="46">
        <v>6</v>
      </c>
      <c r="AM54" s="46"/>
      <c r="AN54" s="46"/>
      <c r="AO54" s="46"/>
      <c r="AP54" s="46"/>
      <c r="AQ54" s="46">
        <v>7</v>
      </c>
      <c r="AR54" s="46"/>
      <c r="AS54" s="46">
        <v>7</v>
      </c>
      <c r="AT54" s="46"/>
      <c r="AU54" s="46"/>
      <c r="AV54" s="46">
        <v>6</v>
      </c>
      <c r="AW54" s="46"/>
      <c r="AX54" s="46"/>
      <c r="AY54" s="46"/>
      <c r="AZ54" s="46"/>
      <c r="BA54" s="46"/>
      <c r="BB54" s="46"/>
      <c r="BC54" s="46"/>
      <c r="BD54" s="46">
        <v>8</v>
      </c>
      <c r="BE54" s="46"/>
      <c r="BF54" s="46"/>
      <c r="BG54" s="46"/>
      <c r="BH54" s="46"/>
      <c r="BI54" s="51">
        <v>355</v>
      </c>
      <c r="BJ54" s="51">
        <f>IF(BK54 &gt; 0, MAX(BK$12:BK$81) / BK54, 0)</f>
        <v>1.1200000000000001</v>
      </c>
      <c r="BK54" s="51">
        <v>50</v>
      </c>
      <c r="BL54" s="51">
        <f>BI54*BJ54</f>
        <v>397.6</v>
      </c>
      <c r="BM54" s="42">
        <v>64</v>
      </c>
      <c r="BN54" s="42">
        <v>9</v>
      </c>
      <c r="BO54" s="51">
        <f>IF(BN54 &gt; 0,BM54/BN54,0)</f>
        <v>7.1111111111111107</v>
      </c>
      <c r="BP54" s="42">
        <f>MIN($I54:BH54)</f>
        <v>4</v>
      </c>
      <c r="BQ54" s="42"/>
      <c r="BR54" s="42">
        <v>9</v>
      </c>
      <c r="BS54" s="1">
        <v>43</v>
      </c>
    </row>
    <row r="55" spans="1:71">
      <c r="A55" s="39">
        <v>44</v>
      </c>
      <c r="B55" s="40" t="s">
        <v>111</v>
      </c>
      <c r="C55" s="41" t="s">
        <v>83</v>
      </c>
      <c r="D55" s="41">
        <v>838708192</v>
      </c>
      <c r="E55" s="42" t="s">
        <v>107</v>
      </c>
      <c r="F55" s="41" t="s">
        <v>116</v>
      </c>
      <c r="G55" s="41" t="s">
        <v>387</v>
      </c>
      <c r="H55" s="42">
        <f>MATCH(D55,Данные!$D:$D,0)</f>
        <v>3</v>
      </c>
      <c r="I55" s="46">
        <v>7</v>
      </c>
      <c r="J55" s="46"/>
      <c r="K55" s="46"/>
      <c r="L55" s="46"/>
      <c r="M55" s="46"/>
      <c r="N55" s="46"/>
      <c r="O55" s="46"/>
      <c r="P55" s="46">
        <v>9</v>
      </c>
      <c r="Q55" s="46"/>
      <c r="R55" s="46"/>
      <c r="S55" s="46"/>
      <c r="T55" s="46"/>
      <c r="U55" s="46"/>
      <c r="V55" s="46"/>
      <c r="W55" s="46"/>
      <c r="X55" s="46"/>
      <c r="Y55" s="46"/>
      <c r="Z55" s="46">
        <v>9</v>
      </c>
      <c r="AA55" s="46"/>
      <c r="AB55" s="46"/>
      <c r="AC55" s="46">
        <v>7</v>
      </c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>
        <v>5</v>
      </c>
      <c r="AR55" s="46"/>
      <c r="AS55" s="46"/>
      <c r="AT55" s="46">
        <v>6</v>
      </c>
      <c r="AU55" s="46"/>
      <c r="AV55" s="46"/>
      <c r="AW55" s="46"/>
      <c r="AX55" s="46"/>
      <c r="AY55" s="46">
        <v>8</v>
      </c>
      <c r="AZ55" s="46">
        <v>7</v>
      </c>
      <c r="BA55" s="46"/>
      <c r="BB55" s="46">
        <v>7</v>
      </c>
      <c r="BC55" s="46"/>
      <c r="BD55" s="46"/>
      <c r="BE55" s="46"/>
      <c r="BF55" s="46"/>
      <c r="BG55" s="46"/>
      <c r="BH55" s="46"/>
      <c r="BI55" s="51">
        <v>362</v>
      </c>
      <c r="BJ55" s="51">
        <f>IF(BK55 &gt; 0, MAX(BK$12:BK$81) / BK55, 0)</f>
        <v>1.0980392156862746</v>
      </c>
      <c r="BK55" s="51">
        <v>51</v>
      </c>
      <c r="BL55" s="51">
        <f>BI55*BJ55</f>
        <v>397.49019607843138</v>
      </c>
      <c r="BM55" s="42">
        <v>65</v>
      </c>
      <c r="BN55" s="42">
        <v>9</v>
      </c>
      <c r="BO55" s="51">
        <f>IF(BN55 &gt; 0,BM55/BN55,0)</f>
        <v>7.2222222222222223</v>
      </c>
      <c r="BP55" s="42">
        <f>MIN($I55:BH55)</f>
        <v>5</v>
      </c>
      <c r="BQ55" s="42"/>
      <c r="BR55" s="42">
        <v>9</v>
      </c>
      <c r="BS55" s="1">
        <v>44</v>
      </c>
    </row>
    <row r="56" spans="1:71">
      <c r="A56" s="39">
        <v>45</v>
      </c>
      <c r="B56" s="40" t="s">
        <v>318</v>
      </c>
      <c r="C56" s="41" t="s">
        <v>86</v>
      </c>
      <c r="D56" s="41">
        <v>838708277</v>
      </c>
      <c r="E56" s="42" t="s">
        <v>107</v>
      </c>
      <c r="F56" s="41" t="s">
        <v>116</v>
      </c>
      <c r="G56" s="41" t="s">
        <v>387</v>
      </c>
      <c r="H56" s="42">
        <f>MATCH(D56,Данные!$D:$D,0)</f>
        <v>86</v>
      </c>
      <c r="I56" s="46"/>
      <c r="J56" s="46"/>
      <c r="K56" s="46"/>
      <c r="L56" s="46"/>
      <c r="M56" s="46"/>
      <c r="N56" s="46"/>
      <c r="O56" s="46"/>
      <c r="P56" s="46">
        <v>9</v>
      </c>
      <c r="Q56" s="46"/>
      <c r="R56" s="46"/>
      <c r="S56" s="46"/>
      <c r="T56" s="46"/>
      <c r="U56" s="46"/>
      <c r="V56" s="46"/>
      <c r="W56" s="46"/>
      <c r="X56" s="46"/>
      <c r="Y56" s="46">
        <v>7</v>
      </c>
      <c r="Z56" s="46">
        <v>8</v>
      </c>
      <c r="AA56" s="46"/>
      <c r="AB56" s="46"/>
      <c r="AC56" s="46">
        <v>9</v>
      </c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>
        <v>7</v>
      </c>
      <c r="AR56" s="46"/>
      <c r="AS56" s="46"/>
      <c r="AT56" s="46">
        <v>7</v>
      </c>
      <c r="AU56" s="46"/>
      <c r="AV56" s="46"/>
      <c r="AW56" s="46"/>
      <c r="AX56" s="46"/>
      <c r="AY56" s="46"/>
      <c r="AZ56" s="46">
        <v>6</v>
      </c>
      <c r="BA56" s="46"/>
      <c r="BB56" s="46">
        <v>6</v>
      </c>
      <c r="BC56" s="46"/>
      <c r="BD56" s="46"/>
      <c r="BE56" s="46"/>
      <c r="BF56" s="46"/>
      <c r="BG56" s="46"/>
      <c r="BH56" s="46">
        <v>4</v>
      </c>
      <c r="BI56" s="51">
        <v>352</v>
      </c>
      <c r="BJ56" s="51">
        <f>IF(BK56 &gt; 0, MAX(BK$12:BK$81) / BK56, 0)</f>
        <v>1.1200000000000001</v>
      </c>
      <c r="BK56" s="51">
        <v>50</v>
      </c>
      <c r="BL56" s="51">
        <f>BI56*BJ56</f>
        <v>394.24</v>
      </c>
      <c r="BM56" s="42">
        <v>63</v>
      </c>
      <c r="BN56" s="42">
        <v>9</v>
      </c>
      <c r="BO56" s="51">
        <f>IF(BN56 &gt; 0,BM56/BN56,0)</f>
        <v>7</v>
      </c>
      <c r="BP56" s="42">
        <f>MIN($I56:BH56)</f>
        <v>4</v>
      </c>
      <c r="BQ56" s="42"/>
      <c r="BR56" s="42">
        <v>9</v>
      </c>
      <c r="BS56" s="1">
        <v>45</v>
      </c>
    </row>
    <row r="57" spans="1:71">
      <c r="A57" s="39">
        <v>46</v>
      </c>
      <c r="B57" s="40" t="s">
        <v>138</v>
      </c>
      <c r="C57" s="41" t="s">
        <v>44</v>
      </c>
      <c r="D57" s="41">
        <v>838706381</v>
      </c>
      <c r="E57" s="42" t="s">
        <v>107</v>
      </c>
      <c r="F57" s="41" t="s">
        <v>116</v>
      </c>
      <c r="G57" s="41" t="s">
        <v>387</v>
      </c>
      <c r="H57" s="42">
        <f>MATCH(D57,Данные!$D:$D,0)</f>
        <v>8</v>
      </c>
      <c r="I57" s="46"/>
      <c r="J57" s="46">
        <v>9</v>
      </c>
      <c r="K57" s="46"/>
      <c r="L57" s="46"/>
      <c r="M57" s="46"/>
      <c r="N57" s="46"/>
      <c r="O57" s="46"/>
      <c r="P57" s="46"/>
      <c r="Q57" s="46">
        <v>6</v>
      </c>
      <c r="R57" s="46"/>
      <c r="S57" s="46"/>
      <c r="T57" s="46"/>
      <c r="U57" s="46"/>
      <c r="V57" s="46"/>
      <c r="W57" s="46"/>
      <c r="X57" s="46"/>
      <c r="Y57" s="46">
        <v>7</v>
      </c>
      <c r="Z57" s="46"/>
      <c r="AA57" s="46"/>
      <c r="AB57" s="46"/>
      <c r="AC57" s="46">
        <v>8</v>
      </c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>
        <v>7</v>
      </c>
      <c r="AR57" s="46"/>
      <c r="AS57" s="46"/>
      <c r="AT57" s="46">
        <v>6</v>
      </c>
      <c r="AU57" s="46"/>
      <c r="AV57" s="46"/>
      <c r="AW57" s="46"/>
      <c r="AX57" s="46"/>
      <c r="AY57" s="46">
        <v>7</v>
      </c>
      <c r="AZ57" s="46">
        <v>7</v>
      </c>
      <c r="BA57" s="46"/>
      <c r="BB57" s="46">
        <v>7</v>
      </c>
      <c r="BC57" s="46"/>
      <c r="BD57" s="46"/>
      <c r="BE57" s="46"/>
      <c r="BF57" s="46"/>
      <c r="BG57" s="46"/>
      <c r="BH57" s="46"/>
      <c r="BI57" s="51">
        <v>357</v>
      </c>
      <c r="BJ57" s="51">
        <f>IF(BK57 &gt; 0, MAX(BK$12:BK$81) / BK57, 0)</f>
        <v>1.0980392156862746</v>
      </c>
      <c r="BK57" s="51">
        <v>51</v>
      </c>
      <c r="BL57" s="51">
        <f>BI57*BJ57</f>
        <v>392.00000000000006</v>
      </c>
      <c r="BM57" s="42">
        <v>64</v>
      </c>
      <c r="BN57" s="42">
        <v>9</v>
      </c>
      <c r="BO57" s="51">
        <f>IF(BN57 &gt; 0,BM57/BN57,0)</f>
        <v>7.1111111111111107</v>
      </c>
      <c r="BP57" s="42">
        <f>MIN($I57:BH57)</f>
        <v>6</v>
      </c>
      <c r="BQ57" s="42"/>
      <c r="BR57" s="42">
        <v>9</v>
      </c>
      <c r="BS57" s="1">
        <v>46</v>
      </c>
    </row>
    <row r="58" spans="1:71">
      <c r="A58" s="39">
        <v>47</v>
      </c>
      <c r="B58" s="40" t="s">
        <v>237</v>
      </c>
      <c r="C58" s="41" t="s">
        <v>46</v>
      </c>
      <c r="D58" s="41">
        <v>838709374</v>
      </c>
      <c r="E58" s="42" t="s">
        <v>122</v>
      </c>
      <c r="F58" s="41" t="s">
        <v>116</v>
      </c>
      <c r="G58" s="41" t="s">
        <v>388</v>
      </c>
      <c r="H58" s="42">
        <f>MATCH(D58,Данные!$D:$D,0)</f>
        <v>43</v>
      </c>
      <c r="I58" s="46"/>
      <c r="J58" s="46"/>
      <c r="K58" s="46"/>
      <c r="L58" s="46"/>
      <c r="M58" s="46">
        <v>7</v>
      </c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>
        <v>4</v>
      </c>
      <c r="AD58" s="46">
        <v>6</v>
      </c>
      <c r="AE58" s="46">
        <v>10</v>
      </c>
      <c r="AF58" s="46"/>
      <c r="AG58" s="46"/>
      <c r="AH58" s="46"/>
      <c r="AI58" s="46"/>
      <c r="AJ58" s="46">
        <v>7</v>
      </c>
      <c r="AK58" s="46">
        <v>7</v>
      </c>
      <c r="AL58" s="46"/>
      <c r="AM58" s="46"/>
      <c r="AN58" s="46"/>
      <c r="AO58" s="46"/>
      <c r="AP58" s="46">
        <v>7</v>
      </c>
      <c r="AQ58" s="46">
        <v>7</v>
      </c>
      <c r="AR58" s="46"/>
      <c r="AS58" s="46"/>
      <c r="AT58" s="46"/>
      <c r="AU58" s="46">
        <v>7</v>
      </c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51">
        <v>348</v>
      </c>
      <c r="BJ58" s="51">
        <f>IF(BK58 &gt; 0, MAX(BK$12:BK$81) / BK58, 0)</f>
        <v>1.1200000000000001</v>
      </c>
      <c r="BK58" s="51">
        <v>50</v>
      </c>
      <c r="BL58" s="51">
        <f>BI58*BJ58</f>
        <v>389.76000000000005</v>
      </c>
      <c r="BM58" s="42">
        <v>62</v>
      </c>
      <c r="BN58" s="42">
        <v>9</v>
      </c>
      <c r="BO58" s="51">
        <f>IF(BN58 &gt; 0,BM58/BN58,0)</f>
        <v>6.8888888888888893</v>
      </c>
      <c r="BP58" s="42">
        <f>MIN($I58:BH58)</f>
        <v>4</v>
      </c>
      <c r="BQ58" s="42"/>
      <c r="BR58" s="42">
        <v>9</v>
      </c>
      <c r="BS58" s="1">
        <v>47</v>
      </c>
    </row>
    <row r="59" spans="1:71">
      <c r="A59" s="39">
        <v>48</v>
      </c>
      <c r="B59" s="40" t="s">
        <v>198</v>
      </c>
      <c r="C59" s="41" t="s">
        <v>54</v>
      </c>
      <c r="D59" s="41">
        <v>838706565</v>
      </c>
      <c r="E59" s="42" t="s">
        <v>107</v>
      </c>
      <c r="F59" s="41" t="s">
        <v>116</v>
      </c>
      <c r="G59" s="41" t="s">
        <v>387</v>
      </c>
      <c r="H59" s="42">
        <f>MATCH(D59,Данные!$D:$D,0)</f>
        <v>26</v>
      </c>
      <c r="I59" s="46"/>
      <c r="J59" s="46">
        <v>7</v>
      </c>
      <c r="K59" s="46"/>
      <c r="L59" s="46"/>
      <c r="M59" s="46"/>
      <c r="N59" s="46"/>
      <c r="O59" s="46"/>
      <c r="P59" s="46">
        <v>7</v>
      </c>
      <c r="Q59" s="46">
        <v>4</v>
      </c>
      <c r="R59" s="46"/>
      <c r="S59" s="46"/>
      <c r="T59" s="46"/>
      <c r="U59" s="46"/>
      <c r="V59" s="46"/>
      <c r="W59" s="46"/>
      <c r="X59" s="46"/>
      <c r="Y59" s="46">
        <v>4</v>
      </c>
      <c r="Z59" s="46"/>
      <c r="AA59" s="46"/>
      <c r="AB59" s="46"/>
      <c r="AC59" s="46">
        <v>4</v>
      </c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>
        <v>8</v>
      </c>
      <c r="AR59" s="46"/>
      <c r="AS59" s="46"/>
      <c r="AT59" s="46">
        <v>9</v>
      </c>
      <c r="AU59" s="46"/>
      <c r="AV59" s="46"/>
      <c r="AW59" s="46"/>
      <c r="AX59" s="46"/>
      <c r="AY59" s="46"/>
      <c r="AZ59" s="46">
        <v>8</v>
      </c>
      <c r="BA59" s="46"/>
      <c r="BB59" s="46">
        <v>7</v>
      </c>
      <c r="BC59" s="46"/>
      <c r="BD59" s="46"/>
      <c r="BE59" s="46"/>
      <c r="BF59" s="46"/>
      <c r="BG59" s="46"/>
      <c r="BH59" s="46"/>
      <c r="BI59" s="51">
        <v>347</v>
      </c>
      <c r="BJ59" s="51">
        <f>IF(BK59 &gt; 0, MAX(BK$12:BK$81) / BK59, 0)</f>
        <v>1.1200000000000001</v>
      </c>
      <c r="BK59" s="51">
        <v>50</v>
      </c>
      <c r="BL59" s="51">
        <f>BI59*BJ59</f>
        <v>388.64000000000004</v>
      </c>
      <c r="BM59" s="42">
        <v>58</v>
      </c>
      <c r="BN59" s="42">
        <v>9</v>
      </c>
      <c r="BO59" s="51">
        <f>IF(BN59 &gt; 0,BM59/BN59,0)</f>
        <v>6.4444444444444446</v>
      </c>
      <c r="BP59" s="42">
        <f>MIN($I59:BH59)</f>
        <v>4</v>
      </c>
      <c r="BQ59" s="42"/>
      <c r="BR59" s="42">
        <v>9</v>
      </c>
      <c r="BS59" s="1">
        <v>48</v>
      </c>
    </row>
    <row r="60" spans="1:71">
      <c r="A60" s="39">
        <v>49</v>
      </c>
      <c r="B60" s="40" t="s">
        <v>287</v>
      </c>
      <c r="C60" s="41" t="s">
        <v>38</v>
      </c>
      <c r="D60" s="41">
        <v>838711672</v>
      </c>
      <c r="E60" s="42" t="s">
        <v>210</v>
      </c>
      <c r="F60" s="41" t="s">
        <v>116</v>
      </c>
      <c r="G60" s="41" t="s">
        <v>387</v>
      </c>
      <c r="H60" s="42">
        <f>MATCH(D60,Данные!$D:$D,0)</f>
        <v>62</v>
      </c>
      <c r="I60" s="46"/>
      <c r="J60" s="46"/>
      <c r="K60" s="46"/>
      <c r="L60" s="46"/>
      <c r="M60" s="46"/>
      <c r="N60" s="46"/>
      <c r="O60" s="46">
        <v>8</v>
      </c>
      <c r="P60" s="46"/>
      <c r="Q60" s="46"/>
      <c r="R60" s="46"/>
      <c r="S60" s="46"/>
      <c r="T60" s="46"/>
      <c r="U60" s="46">
        <v>7</v>
      </c>
      <c r="V60" s="46"/>
      <c r="W60" s="46"/>
      <c r="X60" s="46"/>
      <c r="Y60" s="46"/>
      <c r="Z60" s="46"/>
      <c r="AA60" s="46"/>
      <c r="AB60" s="46"/>
      <c r="AC60" s="46">
        <v>8</v>
      </c>
      <c r="AD60" s="46"/>
      <c r="AE60" s="46"/>
      <c r="AF60" s="46">
        <v>8</v>
      </c>
      <c r="AG60" s="46"/>
      <c r="AH60" s="46"/>
      <c r="AI60" s="46"/>
      <c r="AJ60" s="46"/>
      <c r="AK60" s="46"/>
      <c r="AL60" s="46"/>
      <c r="AM60" s="46"/>
      <c r="AN60" s="46"/>
      <c r="AO60" s="46">
        <v>7</v>
      </c>
      <c r="AP60" s="46"/>
      <c r="AQ60" s="46">
        <v>7</v>
      </c>
      <c r="AR60" s="46"/>
      <c r="AS60" s="46">
        <v>7</v>
      </c>
      <c r="AT60" s="46"/>
      <c r="AU60" s="46"/>
      <c r="AV60" s="46">
        <v>6</v>
      </c>
      <c r="AW60" s="46">
        <v>6</v>
      </c>
      <c r="AX60" s="46"/>
      <c r="AY60" s="46"/>
      <c r="AZ60" s="46"/>
      <c r="BA60" s="46"/>
      <c r="BB60" s="46"/>
      <c r="BC60" s="46"/>
      <c r="BD60" s="46"/>
      <c r="BE60" s="46"/>
      <c r="BF60" s="46">
        <v>6</v>
      </c>
      <c r="BG60" s="46"/>
      <c r="BH60" s="46"/>
      <c r="BI60" s="51">
        <v>353</v>
      </c>
      <c r="BJ60" s="51">
        <f>IF(BK60 &gt; 0, MAX(BK$12:BK$81) / BK60, 0)</f>
        <v>1.0980392156862746</v>
      </c>
      <c r="BK60" s="51">
        <v>51</v>
      </c>
      <c r="BL60" s="51">
        <f>BI60*BJ60</f>
        <v>387.60784313725492</v>
      </c>
      <c r="BM60" s="42">
        <v>70</v>
      </c>
      <c r="BN60" s="42">
        <v>10</v>
      </c>
      <c r="BO60" s="51">
        <f>IF(BN60 &gt; 0,BM60/BN60,0)</f>
        <v>7</v>
      </c>
      <c r="BP60" s="42">
        <f>MIN($I60:BH60)</f>
        <v>6</v>
      </c>
      <c r="BQ60" s="42"/>
      <c r="BR60" s="42">
        <v>10</v>
      </c>
      <c r="BS60" s="1">
        <v>49</v>
      </c>
    </row>
    <row r="61" spans="1:71">
      <c r="A61" s="39">
        <v>50</v>
      </c>
      <c r="B61" s="40" t="s">
        <v>221</v>
      </c>
      <c r="C61" s="41" t="s">
        <v>41</v>
      </c>
      <c r="D61" s="41">
        <v>838711809</v>
      </c>
      <c r="E61" s="42" t="s">
        <v>210</v>
      </c>
      <c r="F61" s="41" t="s">
        <v>116</v>
      </c>
      <c r="G61" s="41" t="s">
        <v>387</v>
      </c>
      <c r="H61" s="42">
        <f>MATCH(D61,Данные!$D:$D,0)</f>
        <v>33</v>
      </c>
      <c r="I61" s="46"/>
      <c r="J61" s="46"/>
      <c r="K61" s="46">
        <v>8</v>
      </c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>
        <v>4</v>
      </c>
      <c r="AD61" s="46"/>
      <c r="AE61" s="46"/>
      <c r="AF61" s="46">
        <v>8</v>
      </c>
      <c r="AG61" s="46">
        <v>8</v>
      </c>
      <c r="AH61" s="46"/>
      <c r="AI61" s="46"/>
      <c r="AJ61" s="46"/>
      <c r="AK61" s="46"/>
      <c r="AL61" s="46"/>
      <c r="AM61" s="46"/>
      <c r="AN61" s="46"/>
      <c r="AO61" s="46">
        <v>7</v>
      </c>
      <c r="AP61" s="46"/>
      <c r="AQ61" s="46">
        <v>8</v>
      </c>
      <c r="AR61" s="46"/>
      <c r="AS61" s="46">
        <v>7</v>
      </c>
      <c r="AT61" s="46"/>
      <c r="AU61" s="46"/>
      <c r="AV61" s="46">
        <v>6</v>
      </c>
      <c r="AW61" s="46"/>
      <c r="AX61" s="46"/>
      <c r="AY61" s="46"/>
      <c r="AZ61" s="46"/>
      <c r="BA61" s="46"/>
      <c r="BB61" s="46"/>
      <c r="BC61" s="46"/>
      <c r="BD61" s="46">
        <v>7</v>
      </c>
      <c r="BE61" s="46"/>
      <c r="BF61" s="46"/>
      <c r="BG61" s="46"/>
      <c r="BH61" s="46"/>
      <c r="BI61" s="51">
        <v>352</v>
      </c>
      <c r="BJ61" s="51">
        <f>IF(BK61 &gt; 0, MAX(BK$12:BK$81) / BK61, 0)</f>
        <v>1.0980392156862746</v>
      </c>
      <c r="BK61" s="51">
        <v>51</v>
      </c>
      <c r="BL61" s="51">
        <f>BI61*BJ61</f>
        <v>386.50980392156868</v>
      </c>
      <c r="BM61" s="42">
        <v>63</v>
      </c>
      <c r="BN61" s="42">
        <v>9</v>
      </c>
      <c r="BO61" s="51">
        <f>IF(BN61 &gt; 0,BM61/BN61,0)</f>
        <v>7</v>
      </c>
      <c r="BP61" s="42">
        <f>MIN($I61:BH61)</f>
        <v>4</v>
      </c>
      <c r="BQ61" s="42"/>
      <c r="BR61" s="42">
        <v>9</v>
      </c>
      <c r="BS61" s="1">
        <v>50</v>
      </c>
    </row>
    <row r="62" spans="1:71">
      <c r="A62" s="39">
        <v>51</v>
      </c>
      <c r="B62" s="40" t="s">
        <v>200</v>
      </c>
      <c r="C62" s="41" t="s">
        <v>70</v>
      </c>
      <c r="D62" s="41">
        <v>838707055</v>
      </c>
      <c r="E62" s="42" t="s">
        <v>107</v>
      </c>
      <c r="F62" s="41" t="s">
        <v>116</v>
      </c>
      <c r="G62" s="41" t="s">
        <v>387</v>
      </c>
      <c r="H62" s="42">
        <f>MATCH(D62,Данные!$D:$D,0)</f>
        <v>27</v>
      </c>
      <c r="I62" s="46"/>
      <c r="J62" s="46">
        <v>6</v>
      </c>
      <c r="K62" s="46"/>
      <c r="L62" s="46"/>
      <c r="M62" s="46"/>
      <c r="N62" s="46"/>
      <c r="O62" s="46"/>
      <c r="P62" s="46">
        <v>9</v>
      </c>
      <c r="Q62" s="46"/>
      <c r="R62" s="46"/>
      <c r="S62" s="46"/>
      <c r="T62" s="46"/>
      <c r="U62" s="46"/>
      <c r="V62" s="46"/>
      <c r="W62" s="46"/>
      <c r="X62" s="46"/>
      <c r="Y62" s="46">
        <v>4</v>
      </c>
      <c r="Z62" s="46"/>
      <c r="AA62" s="46"/>
      <c r="AB62" s="46"/>
      <c r="AC62" s="46">
        <v>6</v>
      </c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>
        <v>4</v>
      </c>
      <c r="AR62" s="46"/>
      <c r="AS62" s="46"/>
      <c r="AT62" s="46">
        <v>8</v>
      </c>
      <c r="AU62" s="46"/>
      <c r="AV62" s="46"/>
      <c r="AW62" s="46"/>
      <c r="AX62" s="46"/>
      <c r="AY62" s="46"/>
      <c r="AZ62" s="46">
        <v>8</v>
      </c>
      <c r="BA62" s="46"/>
      <c r="BB62" s="46">
        <v>7</v>
      </c>
      <c r="BC62" s="46"/>
      <c r="BD62" s="46"/>
      <c r="BE62" s="46"/>
      <c r="BF62" s="46"/>
      <c r="BG62" s="46">
        <v>6</v>
      </c>
      <c r="BH62" s="46"/>
      <c r="BI62" s="51">
        <v>335</v>
      </c>
      <c r="BJ62" s="51">
        <f>IF(BK62 &gt; 0, MAX(BK$12:BK$81) / BK62, 0)</f>
        <v>1.1200000000000001</v>
      </c>
      <c r="BK62" s="51">
        <v>50</v>
      </c>
      <c r="BL62" s="51">
        <f>BI62*BJ62</f>
        <v>375.20000000000005</v>
      </c>
      <c r="BM62" s="42">
        <v>58</v>
      </c>
      <c r="BN62" s="42">
        <v>9</v>
      </c>
      <c r="BO62" s="51">
        <f>IF(BN62 &gt; 0,BM62/BN62,0)</f>
        <v>6.4444444444444446</v>
      </c>
      <c r="BP62" s="42">
        <f>MIN($I62:BH62)</f>
        <v>4</v>
      </c>
      <c r="BQ62" s="42"/>
      <c r="BR62" s="42">
        <v>9</v>
      </c>
      <c r="BS62" s="1">
        <v>51</v>
      </c>
    </row>
    <row r="63" spans="1:71">
      <c r="A63" s="39">
        <v>52</v>
      </c>
      <c r="B63" s="40" t="s">
        <v>204</v>
      </c>
      <c r="C63" s="41" t="s">
        <v>71</v>
      </c>
      <c r="D63" s="41">
        <v>838707133</v>
      </c>
      <c r="E63" s="42" t="s">
        <v>107</v>
      </c>
      <c r="F63" s="41" t="s">
        <v>116</v>
      </c>
      <c r="G63" s="41" t="s">
        <v>387</v>
      </c>
      <c r="H63" s="42">
        <f>MATCH(D63,Данные!$D:$D,0)</f>
        <v>28</v>
      </c>
      <c r="I63" s="46"/>
      <c r="J63" s="46">
        <v>6</v>
      </c>
      <c r="K63" s="46"/>
      <c r="L63" s="46"/>
      <c r="M63" s="46"/>
      <c r="N63" s="46"/>
      <c r="O63" s="46"/>
      <c r="P63" s="46">
        <v>7</v>
      </c>
      <c r="Q63" s="46"/>
      <c r="R63" s="46"/>
      <c r="S63" s="46"/>
      <c r="T63" s="46"/>
      <c r="U63" s="46"/>
      <c r="V63" s="46"/>
      <c r="W63" s="46"/>
      <c r="X63" s="46"/>
      <c r="Y63" s="46">
        <v>4</v>
      </c>
      <c r="Z63" s="46"/>
      <c r="AA63" s="46"/>
      <c r="AB63" s="46"/>
      <c r="AC63" s="46">
        <v>4</v>
      </c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>
        <v>9</v>
      </c>
      <c r="AR63" s="46"/>
      <c r="AS63" s="46"/>
      <c r="AT63" s="46">
        <v>7</v>
      </c>
      <c r="AU63" s="46"/>
      <c r="AV63" s="46"/>
      <c r="AW63" s="46"/>
      <c r="AX63" s="46"/>
      <c r="AY63" s="46"/>
      <c r="AZ63" s="46">
        <v>8</v>
      </c>
      <c r="BA63" s="46"/>
      <c r="BB63" s="46">
        <v>8</v>
      </c>
      <c r="BC63" s="46"/>
      <c r="BD63" s="46"/>
      <c r="BE63" s="46">
        <v>5</v>
      </c>
      <c r="BF63" s="46"/>
      <c r="BG63" s="46"/>
      <c r="BH63" s="46"/>
      <c r="BI63" s="51">
        <v>334</v>
      </c>
      <c r="BJ63" s="51">
        <f>IF(BK63 &gt; 0, MAX(BK$12:BK$81) / BK63, 0)</f>
        <v>1.1200000000000001</v>
      </c>
      <c r="BK63" s="51">
        <v>50</v>
      </c>
      <c r="BL63" s="51">
        <f>BI63*BJ63</f>
        <v>374.08000000000004</v>
      </c>
      <c r="BM63" s="42">
        <v>58</v>
      </c>
      <c r="BN63" s="42">
        <v>9</v>
      </c>
      <c r="BO63" s="51">
        <f>IF(BN63 &gt; 0,BM63/BN63,0)</f>
        <v>6.4444444444444446</v>
      </c>
      <c r="BP63" s="42">
        <f>MIN($I63:BH63)</f>
        <v>4</v>
      </c>
      <c r="BQ63" s="42"/>
      <c r="BR63" s="42">
        <v>9</v>
      </c>
      <c r="BS63" s="1">
        <v>52</v>
      </c>
    </row>
    <row r="64" spans="1:71">
      <c r="A64" s="39">
        <v>53</v>
      </c>
      <c r="B64" s="40" t="s">
        <v>145</v>
      </c>
      <c r="C64" s="41" t="s">
        <v>87</v>
      </c>
      <c r="D64" s="41">
        <v>838708353</v>
      </c>
      <c r="E64" s="42" t="s">
        <v>107</v>
      </c>
      <c r="F64" s="41" t="s">
        <v>116</v>
      </c>
      <c r="G64" s="41" t="s">
        <v>387</v>
      </c>
      <c r="H64" s="42">
        <f>MATCH(D64,Данные!$D:$D,0)</f>
        <v>10</v>
      </c>
      <c r="I64" s="46"/>
      <c r="J64" s="46">
        <v>7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>
        <v>4</v>
      </c>
      <c r="Z64" s="46">
        <v>8</v>
      </c>
      <c r="AA64" s="46"/>
      <c r="AB64" s="46"/>
      <c r="AC64" s="46">
        <v>6</v>
      </c>
      <c r="AD64" s="46"/>
      <c r="AE64" s="46"/>
      <c r="AF64" s="46"/>
      <c r="AG64" s="46"/>
      <c r="AH64" s="46"/>
      <c r="AI64" s="46"/>
      <c r="AJ64" s="46"/>
      <c r="AK64" s="46"/>
      <c r="AL64" s="46">
        <v>4</v>
      </c>
      <c r="AM64" s="46"/>
      <c r="AN64" s="46"/>
      <c r="AO64" s="46"/>
      <c r="AP64" s="46"/>
      <c r="AQ64" s="46">
        <v>6</v>
      </c>
      <c r="AR64" s="46"/>
      <c r="AS64" s="46"/>
      <c r="AT64" s="46">
        <v>8</v>
      </c>
      <c r="AU64" s="46"/>
      <c r="AV64" s="46"/>
      <c r="AW64" s="46"/>
      <c r="AX64" s="46"/>
      <c r="AY64" s="46"/>
      <c r="AZ64" s="46">
        <v>8</v>
      </c>
      <c r="BA64" s="46"/>
      <c r="BB64" s="46">
        <v>6</v>
      </c>
      <c r="BC64" s="46"/>
      <c r="BD64" s="46"/>
      <c r="BE64" s="46"/>
      <c r="BF64" s="46"/>
      <c r="BG64" s="46"/>
      <c r="BH64" s="46"/>
      <c r="BI64" s="51">
        <v>333</v>
      </c>
      <c r="BJ64" s="51">
        <f>IF(BK64 &gt; 0, MAX(BK$12:BK$81) / BK64, 0)</f>
        <v>1.1200000000000001</v>
      </c>
      <c r="BK64" s="51">
        <v>50</v>
      </c>
      <c r="BL64" s="51">
        <f>BI64*BJ64</f>
        <v>372.96000000000004</v>
      </c>
      <c r="BM64" s="42">
        <v>57</v>
      </c>
      <c r="BN64" s="42">
        <v>9</v>
      </c>
      <c r="BO64" s="51">
        <f>IF(BN64 &gt; 0,BM64/BN64,0)</f>
        <v>6.333333333333333</v>
      </c>
      <c r="BP64" s="42">
        <f>MIN($I64:BH64)</f>
        <v>4</v>
      </c>
      <c r="BQ64" s="42"/>
      <c r="BR64" s="42">
        <v>9</v>
      </c>
      <c r="BS64" s="1">
        <v>53</v>
      </c>
    </row>
    <row r="65" spans="1:71">
      <c r="A65" s="39">
        <v>54</v>
      </c>
      <c r="B65" s="40" t="s">
        <v>195</v>
      </c>
      <c r="C65" s="41" t="s">
        <v>101</v>
      </c>
      <c r="D65" s="41">
        <v>838708801</v>
      </c>
      <c r="E65" s="42" t="s">
        <v>107</v>
      </c>
      <c r="F65" s="41" t="s">
        <v>116</v>
      </c>
      <c r="G65" s="41" t="s">
        <v>387</v>
      </c>
      <c r="H65" s="42">
        <f>MATCH(D65,Данные!$D:$D,0)</f>
        <v>25</v>
      </c>
      <c r="I65" s="46"/>
      <c r="J65" s="46">
        <v>6</v>
      </c>
      <c r="K65" s="46"/>
      <c r="L65" s="46"/>
      <c r="M65" s="46"/>
      <c r="N65" s="46"/>
      <c r="O65" s="46"/>
      <c r="P65" s="46">
        <v>7</v>
      </c>
      <c r="Q65" s="46"/>
      <c r="R65" s="46"/>
      <c r="S65" s="46"/>
      <c r="T65" s="46"/>
      <c r="U65" s="46"/>
      <c r="V65" s="46"/>
      <c r="W65" s="46"/>
      <c r="X65" s="46"/>
      <c r="Y65" s="46">
        <v>4</v>
      </c>
      <c r="Z65" s="46"/>
      <c r="AA65" s="46"/>
      <c r="AB65" s="46"/>
      <c r="AC65" s="46">
        <v>4</v>
      </c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>
        <v>8</v>
      </c>
      <c r="AR65" s="46"/>
      <c r="AS65" s="46"/>
      <c r="AT65" s="46">
        <v>7</v>
      </c>
      <c r="AU65" s="46"/>
      <c r="AV65" s="46"/>
      <c r="AW65" s="46"/>
      <c r="AX65" s="46"/>
      <c r="AY65" s="46"/>
      <c r="AZ65" s="46">
        <v>7</v>
      </c>
      <c r="BA65" s="46"/>
      <c r="BB65" s="46">
        <v>7</v>
      </c>
      <c r="BC65" s="46"/>
      <c r="BD65" s="46"/>
      <c r="BE65" s="46">
        <v>6</v>
      </c>
      <c r="BF65" s="46"/>
      <c r="BG65" s="46"/>
      <c r="BH65" s="46"/>
      <c r="BI65" s="51">
        <v>320</v>
      </c>
      <c r="BJ65" s="51">
        <f>IF(BK65 &gt; 0, MAX(BK$12:BK$81) / BK65, 0)</f>
        <v>1.1200000000000001</v>
      </c>
      <c r="BK65" s="51">
        <v>50</v>
      </c>
      <c r="BL65" s="51">
        <f>BI65*BJ65</f>
        <v>358.40000000000003</v>
      </c>
      <c r="BM65" s="42">
        <v>56</v>
      </c>
      <c r="BN65" s="42">
        <v>9</v>
      </c>
      <c r="BO65" s="51">
        <f>IF(BN65 &gt; 0,BM65/BN65,0)</f>
        <v>6.2222222222222223</v>
      </c>
      <c r="BP65" s="42">
        <f>MIN($I65:BH65)</f>
        <v>4</v>
      </c>
      <c r="BQ65" s="42"/>
      <c r="BR65" s="42">
        <v>9</v>
      </c>
      <c r="BS65" s="1">
        <v>54</v>
      </c>
    </row>
    <row r="66" spans="1:71">
      <c r="A66" s="39">
        <v>55</v>
      </c>
      <c r="B66" s="40" t="s">
        <v>303</v>
      </c>
      <c r="C66" s="41" t="s">
        <v>50</v>
      </c>
      <c r="D66" s="41">
        <v>838712393</v>
      </c>
      <c r="E66" s="42" t="s">
        <v>210</v>
      </c>
      <c r="F66" s="41" t="s">
        <v>116</v>
      </c>
      <c r="G66" s="41" t="s">
        <v>387</v>
      </c>
      <c r="H66" s="42">
        <f>MATCH(D66,Данные!$D:$D,0)</f>
        <v>67</v>
      </c>
      <c r="I66" s="46"/>
      <c r="J66" s="46"/>
      <c r="K66" s="46"/>
      <c r="L66" s="46"/>
      <c r="M66" s="46"/>
      <c r="N66" s="46"/>
      <c r="O66" s="46">
        <v>9</v>
      </c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>
        <v>4</v>
      </c>
      <c r="AD66" s="46"/>
      <c r="AE66" s="46"/>
      <c r="AF66" s="46">
        <v>7</v>
      </c>
      <c r="AG66" s="46">
        <v>5</v>
      </c>
      <c r="AH66" s="46"/>
      <c r="AI66" s="46"/>
      <c r="AJ66" s="46"/>
      <c r="AK66" s="46"/>
      <c r="AL66" s="46"/>
      <c r="AM66" s="46">
        <v>6</v>
      </c>
      <c r="AN66" s="46"/>
      <c r="AO66" s="46">
        <v>7</v>
      </c>
      <c r="AP66" s="46"/>
      <c r="AQ66" s="46">
        <v>7</v>
      </c>
      <c r="AR66" s="46"/>
      <c r="AS66" s="46">
        <v>6</v>
      </c>
      <c r="AT66" s="46"/>
      <c r="AU66" s="46"/>
      <c r="AV66" s="46">
        <v>6</v>
      </c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51">
        <v>318</v>
      </c>
      <c r="BJ66" s="51">
        <f>IF(BK66 &gt; 0, MAX(BK$12:BK$81) / BK66, 0)</f>
        <v>1.1200000000000001</v>
      </c>
      <c r="BK66" s="51">
        <v>50</v>
      </c>
      <c r="BL66" s="51">
        <f>BI66*BJ66</f>
        <v>356.16</v>
      </c>
      <c r="BM66" s="42">
        <v>57</v>
      </c>
      <c r="BN66" s="42">
        <v>9</v>
      </c>
      <c r="BO66" s="51">
        <f>IF(BN66 &gt; 0,BM66/BN66,0)</f>
        <v>6.333333333333333</v>
      </c>
      <c r="BP66" s="42">
        <f>MIN($I66:BH66)</f>
        <v>4</v>
      </c>
      <c r="BQ66" s="42"/>
      <c r="BR66" s="42">
        <v>9</v>
      </c>
      <c r="BS66" s="1">
        <v>55</v>
      </c>
    </row>
    <row r="67" spans="1:71">
      <c r="A67" s="39">
        <v>56</v>
      </c>
      <c r="B67" s="40" t="s">
        <v>251</v>
      </c>
      <c r="C67" s="41" t="s">
        <v>45</v>
      </c>
      <c r="D67" s="41">
        <v>838709284</v>
      </c>
      <c r="E67" s="42" t="s">
        <v>122</v>
      </c>
      <c r="F67" s="41" t="s">
        <v>116</v>
      </c>
      <c r="G67" s="41" t="s">
        <v>387</v>
      </c>
      <c r="H67" s="42">
        <f>MATCH(D67,Данные!$D:$D,0)</f>
        <v>48</v>
      </c>
      <c r="I67" s="46"/>
      <c r="J67" s="46"/>
      <c r="K67" s="46"/>
      <c r="L67" s="46"/>
      <c r="M67" s="46">
        <v>7</v>
      </c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>
        <v>5</v>
      </c>
      <c r="AD67" s="46">
        <v>5</v>
      </c>
      <c r="AE67" s="46">
        <v>8</v>
      </c>
      <c r="AF67" s="46"/>
      <c r="AG67" s="46"/>
      <c r="AH67" s="46"/>
      <c r="AI67" s="46"/>
      <c r="AJ67" s="46">
        <v>8</v>
      </c>
      <c r="AK67" s="46">
        <v>6</v>
      </c>
      <c r="AL67" s="46"/>
      <c r="AM67" s="46"/>
      <c r="AN67" s="46"/>
      <c r="AO67" s="46"/>
      <c r="AP67" s="46"/>
      <c r="AQ67" s="46">
        <v>6</v>
      </c>
      <c r="AR67" s="46"/>
      <c r="AS67" s="46"/>
      <c r="AT67" s="46"/>
      <c r="AU67" s="46">
        <v>6</v>
      </c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>
        <v>5</v>
      </c>
      <c r="BI67" s="51">
        <v>315</v>
      </c>
      <c r="BJ67" s="51">
        <f>IF(BK67 &gt; 0, MAX(BK$12:BK$81) / BK67, 0)</f>
        <v>1.1200000000000001</v>
      </c>
      <c r="BK67" s="51">
        <v>50</v>
      </c>
      <c r="BL67" s="51">
        <f>BI67*BJ67</f>
        <v>352.8</v>
      </c>
      <c r="BM67" s="42">
        <v>56</v>
      </c>
      <c r="BN67" s="42">
        <v>9</v>
      </c>
      <c r="BO67" s="51">
        <f>IF(BN67 &gt; 0,BM67/BN67,0)</f>
        <v>6.2222222222222223</v>
      </c>
      <c r="BP67" s="42">
        <f>MIN($I67:BH67)</f>
        <v>5</v>
      </c>
      <c r="BQ67" s="42"/>
      <c r="BR67" s="42">
        <v>9</v>
      </c>
      <c r="BS67" s="1">
        <v>56</v>
      </c>
    </row>
    <row r="68" spans="1:71">
      <c r="A68" s="39">
        <v>57</v>
      </c>
      <c r="B68" s="40" t="s">
        <v>167</v>
      </c>
      <c r="C68" s="41" t="s">
        <v>81</v>
      </c>
      <c r="D68" s="41">
        <v>838707996</v>
      </c>
      <c r="E68" s="42" t="s">
        <v>107</v>
      </c>
      <c r="F68" s="41" t="s">
        <v>116</v>
      </c>
      <c r="G68" s="41" t="s">
        <v>387</v>
      </c>
      <c r="H68" s="42">
        <f>MATCH(D68,Данные!$D:$D,0)</f>
        <v>16</v>
      </c>
      <c r="I68" s="46"/>
      <c r="J68" s="46">
        <v>8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>
        <v>8</v>
      </c>
      <c r="AA68" s="46"/>
      <c r="AB68" s="46"/>
      <c r="AC68" s="46">
        <v>5</v>
      </c>
      <c r="AD68" s="46"/>
      <c r="AE68" s="46"/>
      <c r="AF68" s="46"/>
      <c r="AG68" s="46"/>
      <c r="AH68" s="46"/>
      <c r="AI68" s="46">
        <v>6</v>
      </c>
      <c r="AJ68" s="46"/>
      <c r="AK68" s="46"/>
      <c r="AL68" s="46"/>
      <c r="AM68" s="46"/>
      <c r="AN68" s="46"/>
      <c r="AO68" s="46"/>
      <c r="AP68" s="46"/>
      <c r="AQ68" s="46">
        <v>8</v>
      </c>
      <c r="AR68" s="46"/>
      <c r="AS68" s="46"/>
      <c r="AT68" s="46">
        <v>5</v>
      </c>
      <c r="AU68" s="46"/>
      <c r="AV68" s="46"/>
      <c r="AW68" s="46"/>
      <c r="AX68" s="46"/>
      <c r="AY68" s="46">
        <v>6</v>
      </c>
      <c r="AZ68" s="46">
        <v>7</v>
      </c>
      <c r="BA68" s="46"/>
      <c r="BB68" s="46">
        <v>5</v>
      </c>
      <c r="BC68" s="46"/>
      <c r="BD68" s="46"/>
      <c r="BE68" s="46"/>
      <c r="BF68" s="46"/>
      <c r="BG68" s="46"/>
      <c r="BH68" s="46"/>
      <c r="BI68" s="51">
        <v>321</v>
      </c>
      <c r="BJ68" s="51">
        <f>IF(BK68 &gt; 0, MAX(BK$12:BK$81) / BK68, 0)</f>
        <v>1.0980392156862746</v>
      </c>
      <c r="BK68" s="51">
        <v>51</v>
      </c>
      <c r="BL68" s="51">
        <f>BI68*BJ68</f>
        <v>352.47058823529414</v>
      </c>
      <c r="BM68" s="42">
        <v>58</v>
      </c>
      <c r="BN68" s="42">
        <v>9</v>
      </c>
      <c r="BO68" s="51">
        <f>IF(BN68 &gt; 0,BM68/BN68,0)</f>
        <v>6.4444444444444446</v>
      </c>
      <c r="BP68" s="42">
        <f>MIN($I68:BH68)</f>
        <v>5</v>
      </c>
      <c r="BQ68" s="42"/>
      <c r="BR68" s="42">
        <v>9</v>
      </c>
      <c r="BS68" s="1">
        <v>57</v>
      </c>
    </row>
    <row r="69" spans="1:71">
      <c r="A69" s="39">
        <v>58</v>
      </c>
      <c r="B69" s="40" t="s">
        <v>332</v>
      </c>
      <c r="C69" s="41" t="s">
        <v>57</v>
      </c>
      <c r="D69" s="41">
        <v>838712921</v>
      </c>
      <c r="E69" s="42" t="s">
        <v>210</v>
      </c>
      <c r="F69" s="41" t="s">
        <v>116</v>
      </c>
      <c r="G69" s="41" t="s">
        <v>387</v>
      </c>
      <c r="H69" s="42">
        <f>MATCH(D69,Данные!$D:$D,0)</f>
        <v>102</v>
      </c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>
        <v>7</v>
      </c>
      <c r="V69" s="46"/>
      <c r="W69" s="46"/>
      <c r="X69" s="46">
        <v>8</v>
      </c>
      <c r="Y69" s="46"/>
      <c r="Z69" s="46"/>
      <c r="AA69" s="46"/>
      <c r="AB69" s="46">
        <v>6</v>
      </c>
      <c r="AC69" s="46">
        <v>4</v>
      </c>
      <c r="AD69" s="46"/>
      <c r="AE69" s="46"/>
      <c r="AF69" s="46"/>
      <c r="AG69" s="46">
        <v>6</v>
      </c>
      <c r="AH69" s="46"/>
      <c r="AI69" s="46"/>
      <c r="AJ69" s="46"/>
      <c r="AK69" s="46"/>
      <c r="AL69" s="46"/>
      <c r="AM69" s="46"/>
      <c r="AN69" s="46"/>
      <c r="AO69" s="46">
        <v>7</v>
      </c>
      <c r="AP69" s="46"/>
      <c r="AQ69" s="46">
        <v>4</v>
      </c>
      <c r="AR69" s="46"/>
      <c r="AS69" s="46"/>
      <c r="AT69" s="46"/>
      <c r="AU69" s="46"/>
      <c r="AV69" s="46">
        <v>6</v>
      </c>
      <c r="AW69" s="46">
        <v>8</v>
      </c>
      <c r="AX69" s="46"/>
      <c r="AY69" s="46"/>
      <c r="AZ69" s="46"/>
      <c r="BA69" s="46"/>
      <c r="BB69" s="46"/>
      <c r="BC69" s="46">
        <v>8</v>
      </c>
      <c r="BD69" s="46">
        <v>6</v>
      </c>
      <c r="BE69" s="46"/>
      <c r="BF69" s="46"/>
      <c r="BG69" s="46"/>
      <c r="BH69" s="46"/>
      <c r="BI69" s="51">
        <v>350</v>
      </c>
      <c r="BJ69" s="51">
        <f>IF(BK69 &gt; 0, MAX(BK$12:BK$81) / BK69, 0)</f>
        <v>1</v>
      </c>
      <c r="BK69" s="51">
        <v>56</v>
      </c>
      <c r="BL69" s="51">
        <f>BI69*BJ69</f>
        <v>350</v>
      </c>
      <c r="BM69" s="42">
        <v>70</v>
      </c>
      <c r="BN69" s="42">
        <v>11</v>
      </c>
      <c r="BO69" s="51">
        <f>IF(BN69 &gt; 0,BM69/BN69,0)</f>
        <v>6.3636363636363633</v>
      </c>
      <c r="BP69" s="42">
        <f>MIN($I69:BH69)</f>
        <v>4</v>
      </c>
      <c r="BQ69" s="42"/>
      <c r="BR69" s="42">
        <v>11</v>
      </c>
      <c r="BS69" s="1">
        <v>58</v>
      </c>
    </row>
    <row r="70" spans="1:71">
      <c r="A70" s="39">
        <v>59</v>
      </c>
      <c r="B70" s="40" t="s">
        <v>290</v>
      </c>
      <c r="C70" s="41" t="s">
        <v>65</v>
      </c>
      <c r="D70" s="41">
        <v>838713560</v>
      </c>
      <c r="E70" s="42" t="s">
        <v>210</v>
      </c>
      <c r="F70" s="41" t="s">
        <v>116</v>
      </c>
      <c r="G70" s="41" t="s">
        <v>387</v>
      </c>
      <c r="H70" s="42">
        <f>MATCH(D70,Данные!$D:$D,0)</f>
        <v>63</v>
      </c>
      <c r="I70" s="46"/>
      <c r="J70" s="46"/>
      <c r="K70" s="46"/>
      <c r="L70" s="46"/>
      <c r="M70" s="46"/>
      <c r="N70" s="46"/>
      <c r="O70" s="46">
        <v>8</v>
      </c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>
        <v>4</v>
      </c>
      <c r="AD70" s="46"/>
      <c r="AE70" s="46"/>
      <c r="AF70" s="46">
        <v>8</v>
      </c>
      <c r="AG70" s="46">
        <v>6</v>
      </c>
      <c r="AH70" s="46"/>
      <c r="AI70" s="46"/>
      <c r="AJ70" s="46"/>
      <c r="AK70" s="46"/>
      <c r="AL70" s="46"/>
      <c r="AM70" s="46">
        <v>5</v>
      </c>
      <c r="AN70" s="46"/>
      <c r="AO70" s="46">
        <v>6</v>
      </c>
      <c r="AP70" s="46"/>
      <c r="AQ70" s="46">
        <v>4</v>
      </c>
      <c r="AR70" s="46"/>
      <c r="AS70" s="46">
        <v>6</v>
      </c>
      <c r="AT70" s="46"/>
      <c r="AU70" s="46"/>
      <c r="AV70" s="46">
        <v>7</v>
      </c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51">
        <v>310</v>
      </c>
      <c r="BJ70" s="51">
        <f>IF(BK70 &gt; 0, MAX(BK$12:BK$81) / BK70, 0)</f>
        <v>1.1200000000000001</v>
      </c>
      <c r="BK70" s="51">
        <v>50</v>
      </c>
      <c r="BL70" s="51">
        <f>BI70*BJ70</f>
        <v>347.20000000000005</v>
      </c>
      <c r="BM70" s="42">
        <v>54</v>
      </c>
      <c r="BN70" s="42">
        <v>9</v>
      </c>
      <c r="BO70" s="51">
        <f>IF(BN70 &gt; 0,BM70/BN70,0)</f>
        <v>6</v>
      </c>
      <c r="BP70" s="42">
        <f>MIN($I70:BH70)</f>
        <v>4</v>
      </c>
      <c r="BQ70" s="42"/>
      <c r="BR70" s="42">
        <v>9</v>
      </c>
      <c r="BS70" s="1">
        <v>59</v>
      </c>
    </row>
    <row r="71" spans="1:71">
      <c r="A71" s="39">
        <v>60</v>
      </c>
      <c r="B71" s="40" t="s">
        <v>226</v>
      </c>
      <c r="C71" s="41" t="s">
        <v>91</v>
      </c>
      <c r="D71" s="41">
        <v>838714303</v>
      </c>
      <c r="E71" s="42" t="s">
        <v>210</v>
      </c>
      <c r="F71" s="41" t="s">
        <v>116</v>
      </c>
      <c r="G71" s="41" t="s">
        <v>387</v>
      </c>
      <c r="H71" s="42">
        <f>MATCH(D71,Данные!$D:$D,0)</f>
        <v>36</v>
      </c>
      <c r="I71" s="46"/>
      <c r="J71" s="46"/>
      <c r="K71" s="46">
        <v>6</v>
      </c>
      <c r="L71" s="46"/>
      <c r="M71" s="46"/>
      <c r="N71" s="46"/>
      <c r="O71" s="46"/>
      <c r="P71" s="46"/>
      <c r="Q71" s="46"/>
      <c r="R71" s="46"/>
      <c r="S71" s="46"/>
      <c r="T71" s="46"/>
      <c r="U71" s="46">
        <v>5</v>
      </c>
      <c r="V71" s="46"/>
      <c r="W71" s="46"/>
      <c r="X71" s="46"/>
      <c r="Y71" s="46"/>
      <c r="Z71" s="46"/>
      <c r="AA71" s="46"/>
      <c r="AB71" s="46"/>
      <c r="AC71" s="46">
        <v>4</v>
      </c>
      <c r="AD71" s="46"/>
      <c r="AE71" s="46"/>
      <c r="AF71" s="46">
        <v>8</v>
      </c>
      <c r="AG71" s="46">
        <v>5</v>
      </c>
      <c r="AH71" s="46"/>
      <c r="AI71" s="46"/>
      <c r="AJ71" s="46"/>
      <c r="AK71" s="46"/>
      <c r="AL71" s="46"/>
      <c r="AM71" s="46"/>
      <c r="AN71" s="46"/>
      <c r="AO71" s="46"/>
      <c r="AP71" s="46"/>
      <c r="AQ71" s="46">
        <v>9</v>
      </c>
      <c r="AR71" s="46"/>
      <c r="AS71" s="46">
        <v>5</v>
      </c>
      <c r="AT71" s="46"/>
      <c r="AU71" s="46"/>
      <c r="AV71" s="46">
        <v>6</v>
      </c>
      <c r="AW71" s="46">
        <v>5</v>
      </c>
      <c r="AX71" s="46"/>
      <c r="AY71" s="46"/>
      <c r="AZ71" s="46"/>
      <c r="BA71" s="46"/>
      <c r="BB71" s="46"/>
      <c r="BC71" s="46"/>
      <c r="BD71" s="46">
        <v>6</v>
      </c>
      <c r="BE71" s="46"/>
      <c r="BF71" s="46"/>
      <c r="BG71" s="46"/>
      <c r="BH71" s="46"/>
      <c r="BI71" s="51">
        <v>306</v>
      </c>
      <c r="BJ71" s="51">
        <f>IF(BK71 &gt; 0, MAX(BK$12:BK$81) / BK71, 0)</f>
        <v>1.0980392156862746</v>
      </c>
      <c r="BK71" s="51">
        <v>51</v>
      </c>
      <c r="BL71" s="51">
        <f>BI71*BJ71</f>
        <v>336.00000000000006</v>
      </c>
      <c r="BM71" s="42">
        <v>59</v>
      </c>
      <c r="BN71" s="42">
        <v>10</v>
      </c>
      <c r="BO71" s="51">
        <f>IF(BN71 &gt; 0,BM71/BN71,0)</f>
        <v>5.9</v>
      </c>
      <c r="BP71" s="42">
        <f>MIN($I71:BH71)</f>
        <v>4</v>
      </c>
      <c r="BQ71" s="42"/>
      <c r="BR71" s="42">
        <v>10</v>
      </c>
      <c r="BS71" s="1">
        <v>60</v>
      </c>
    </row>
    <row r="72" spans="1:71">
      <c r="A72" s="39">
        <v>61</v>
      </c>
      <c r="B72" s="40" t="s">
        <v>120</v>
      </c>
      <c r="C72" s="41" t="s">
        <v>53</v>
      </c>
      <c r="D72" s="41">
        <v>838706486</v>
      </c>
      <c r="E72" s="42" t="s">
        <v>107</v>
      </c>
      <c r="F72" s="41" t="s">
        <v>116</v>
      </c>
      <c r="G72" s="41" t="s">
        <v>387</v>
      </c>
      <c r="H72" s="42">
        <f>MATCH(D72,Данные!$D:$D,0)</f>
        <v>4</v>
      </c>
      <c r="I72" s="46"/>
      <c r="J72" s="46">
        <v>7</v>
      </c>
      <c r="K72" s="46"/>
      <c r="L72" s="46"/>
      <c r="M72" s="46"/>
      <c r="N72" s="46"/>
      <c r="O72" s="46"/>
      <c r="P72" s="46">
        <v>7</v>
      </c>
      <c r="Q72" s="46">
        <v>4</v>
      </c>
      <c r="R72" s="46"/>
      <c r="S72" s="46"/>
      <c r="T72" s="46"/>
      <c r="U72" s="46"/>
      <c r="V72" s="46"/>
      <c r="W72" s="46"/>
      <c r="X72" s="46"/>
      <c r="Y72" s="46">
        <v>4</v>
      </c>
      <c r="Z72" s="46"/>
      <c r="AA72" s="46"/>
      <c r="AB72" s="46"/>
      <c r="AC72" s="46">
        <v>4</v>
      </c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>
        <v>4</v>
      </c>
      <c r="AR72" s="46"/>
      <c r="AS72" s="46"/>
      <c r="AT72" s="46">
        <v>6</v>
      </c>
      <c r="AU72" s="46"/>
      <c r="AV72" s="46"/>
      <c r="AW72" s="46"/>
      <c r="AX72" s="46"/>
      <c r="AY72" s="46"/>
      <c r="AZ72" s="46">
        <v>7</v>
      </c>
      <c r="BA72" s="46"/>
      <c r="BB72" s="46">
        <v>8</v>
      </c>
      <c r="BC72" s="46"/>
      <c r="BD72" s="46"/>
      <c r="BE72" s="46"/>
      <c r="BF72" s="46"/>
      <c r="BG72" s="46"/>
      <c r="BH72" s="46"/>
      <c r="BI72" s="51">
        <v>294</v>
      </c>
      <c r="BJ72" s="51">
        <f>IF(BK72 &gt; 0, MAX(BK$12:BK$81) / BK72, 0)</f>
        <v>1.1200000000000001</v>
      </c>
      <c r="BK72" s="51">
        <v>50</v>
      </c>
      <c r="BL72" s="51">
        <f>BI72*BJ72</f>
        <v>329.28000000000003</v>
      </c>
      <c r="BM72" s="42">
        <v>51</v>
      </c>
      <c r="BN72" s="42">
        <v>9</v>
      </c>
      <c r="BO72" s="51">
        <f>IF(BN72 &gt; 0,BM72/BN72,0)</f>
        <v>5.666666666666667</v>
      </c>
      <c r="BP72" s="42">
        <f>MIN($I72:BH72)</f>
        <v>4</v>
      </c>
      <c r="BQ72" s="42"/>
      <c r="BR72" s="42">
        <v>9</v>
      </c>
      <c r="BS72" s="1">
        <v>61</v>
      </c>
    </row>
    <row r="73" spans="1:71">
      <c r="A73" s="39">
        <v>62</v>
      </c>
      <c r="B73" s="40" t="s">
        <v>224</v>
      </c>
      <c r="C73" s="41" t="s">
        <v>85</v>
      </c>
      <c r="D73" s="41">
        <v>838710001</v>
      </c>
      <c r="E73" s="42" t="s">
        <v>122</v>
      </c>
      <c r="F73" s="41" t="s">
        <v>116</v>
      </c>
      <c r="G73" s="41" t="s">
        <v>387</v>
      </c>
      <c r="H73" s="42">
        <f>MATCH(D73,Данные!$D:$D,0)</f>
        <v>34</v>
      </c>
      <c r="I73" s="46"/>
      <c r="J73" s="46"/>
      <c r="K73" s="46">
        <v>6</v>
      </c>
      <c r="L73" s="46"/>
      <c r="M73" s="46">
        <v>6</v>
      </c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>
        <v>4</v>
      </c>
      <c r="AD73" s="46">
        <v>4</v>
      </c>
      <c r="AE73" s="46">
        <v>6</v>
      </c>
      <c r="AF73" s="46"/>
      <c r="AG73" s="46"/>
      <c r="AH73" s="46"/>
      <c r="AI73" s="46"/>
      <c r="AJ73" s="46">
        <v>6</v>
      </c>
      <c r="AK73" s="46">
        <v>6</v>
      </c>
      <c r="AL73" s="46"/>
      <c r="AM73" s="46"/>
      <c r="AN73" s="46"/>
      <c r="AO73" s="46"/>
      <c r="AP73" s="46"/>
      <c r="AQ73" s="46">
        <v>8</v>
      </c>
      <c r="AR73" s="46"/>
      <c r="AS73" s="46"/>
      <c r="AT73" s="46"/>
      <c r="AU73" s="46">
        <v>6</v>
      </c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51">
        <v>292</v>
      </c>
      <c r="BJ73" s="51">
        <f>IF(BK73 &gt; 0, MAX(BK$12:BK$81) / BK73, 0)</f>
        <v>1.1200000000000001</v>
      </c>
      <c r="BK73" s="51">
        <v>50</v>
      </c>
      <c r="BL73" s="51">
        <f>BI73*BJ73</f>
        <v>327.04000000000002</v>
      </c>
      <c r="BM73" s="42">
        <v>52</v>
      </c>
      <c r="BN73" s="42">
        <v>9</v>
      </c>
      <c r="BO73" s="51">
        <f>IF(BN73 &gt; 0,BM73/BN73,0)</f>
        <v>5.7777777777777777</v>
      </c>
      <c r="BP73" s="42">
        <f>MIN($I73:BH73)</f>
        <v>4</v>
      </c>
      <c r="BQ73" s="42"/>
      <c r="BR73" s="42">
        <v>9</v>
      </c>
      <c r="BS73" s="1">
        <v>62</v>
      </c>
    </row>
    <row r="74" spans="1:71">
      <c r="A74" s="43" t="s">
        <v>394</v>
      </c>
      <c r="B74" s="40" t="s">
        <v>248</v>
      </c>
      <c r="C74" s="41" t="s">
        <v>84</v>
      </c>
      <c r="D74" s="41">
        <v>838709872</v>
      </c>
      <c r="E74" s="42" t="s">
        <v>122</v>
      </c>
      <c r="F74" s="41" t="s">
        <v>116</v>
      </c>
      <c r="G74" s="41" t="s">
        <v>387</v>
      </c>
      <c r="H74" s="42">
        <f>MATCH(D74,Данные!$D:$D,0)</f>
        <v>47</v>
      </c>
      <c r="I74" s="46"/>
      <c r="J74" s="46"/>
      <c r="K74" s="46"/>
      <c r="L74" s="46"/>
      <c r="M74" s="46">
        <v>6</v>
      </c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>
        <v>4</v>
      </c>
      <c r="AD74" s="46">
        <v>6</v>
      </c>
      <c r="AE74" s="46">
        <v>8</v>
      </c>
      <c r="AF74" s="46"/>
      <c r="AG74" s="46"/>
      <c r="AH74" s="46"/>
      <c r="AI74" s="46"/>
      <c r="AJ74" s="46">
        <v>5</v>
      </c>
      <c r="AK74" s="46">
        <v>5</v>
      </c>
      <c r="AL74" s="46"/>
      <c r="AM74" s="46"/>
      <c r="AN74" s="46"/>
      <c r="AO74" s="46"/>
      <c r="AP74" s="46"/>
      <c r="AQ74" s="46">
        <v>7</v>
      </c>
      <c r="AR74" s="46"/>
      <c r="AS74" s="46"/>
      <c r="AT74" s="46"/>
      <c r="AU74" s="46">
        <v>6</v>
      </c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>
        <v>4</v>
      </c>
      <c r="BI74" s="51">
        <v>289</v>
      </c>
      <c r="BJ74" s="51">
        <f>IF(BK74 &gt; 0, MAX(BK$12:BK$81) / BK74, 0)</f>
        <v>1.1200000000000001</v>
      </c>
      <c r="BK74" s="51">
        <v>50</v>
      </c>
      <c r="BL74" s="51">
        <f>BI74*BJ74</f>
        <v>323.68</v>
      </c>
      <c r="BM74" s="42">
        <v>51</v>
      </c>
      <c r="BN74" s="42">
        <v>9</v>
      </c>
      <c r="BO74" s="51">
        <f>IF(BN74 &gt; 0,BM74/BN74,0)</f>
        <v>5.666666666666667</v>
      </c>
      <c r="BP74" s="42">
        <f>MIN($I74:BH74)</f>
        <v>4</v>
      </c>
      <c r="BQ74" s="42"/>
      <c r="BR74" s="42">
        <v>9</v>
      </c>
      <c r="BS74" s="1">
        <v>63</v>
      </c>
    </row>
    <row r="75" spans="1:71">
      <c r="A75" s="44"/>
      <c r="B75" s="40" t="s">
        <v>159</v>
      </c>
      <c r="C75" s="41" t="s">
        <v>79</v>
      </c>
      <c r="D75" s="41">
        <v>838707740</v>
      </c>
      <c r="E75" s="42" t="s">
        <v>107</v>
      </c>
      <c r="F75" s="41" t="s">
        <v>116</v>
      </c>
      <c r="G75" s="41" t="s">
        <v>387</v>
      </c>
      <c r="H75" s="42">
        <f>MATCH(D75,Данные!$D:$D,0)</f>
        <v>14</v>
      </c>
      <c r="I75" s="46"/>
      <c r="J75" s="46">
        <v>4</v>
      </c>
      <c r="K75" s="46"/>
      <c r="L75" s="46"/>
      <c r="M75" s="46"/>
      <c r="N75" s="46"/>
      <c r="O75" s="46"/>
      <c r="P75" s="46">
        <v>7</v>
      </c>
      <c r="Q75" s="46"/>
      <c r="R75" s="46"/>
      <c r="S75" s="46"/>
      <c r="T75" s="46"/>
      <c r="U75" s="46"/>
      <c r="V75" s="46"/>
      <c r="W75" s="46"/>
      <c r="X75" s="46"/>
      <c r="Y75" s="46">
        <v>6</v>
      </c>
      <c r="Z75" s="46"/>
      <c r="AA75" s="46"/>
      <c r="AB75" s="46"/>
      <c r="AC75" s="46">
        <v>4</v>
      </c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>
        <v>7</v>
      </c>
      <c r="AQ75" s="46">
        <v>5</v>
      </c>
      <c r="AR75" s="46"/>
      <c r="AS75" s="46"/>
      <c r="AT75" s="46">
        <v>8</v>
      </c>
      <c r="AU75" s="46"/>
      <c r="AV75" s="46"/>
      <c r="AW75" s="46"/>
      <c r="AX75" s="46"/>
      <c r="AY75" s="46"/>
      <c r="AZ75" s="46">
        <v>5</v>
      </c>
      <c r="BA75" s="46"/>
      <c r="BB75" s="46">
        <v>4</v>
      </c>
      <c r="BC75" s="46"/>
      <c r="BD75" s="46"/>
      <c r="BE75" s="46"/>
      <c r="BF75" s="46"/>
      <c r="BG75" s="46"/>
      <c r="BH75" s="46"/>
      <c r="BI75" s="51">
        <v>289</v>
      </c>
      <c r="BJ75" s="51">
        <f>IF(BK75 &gt; 0, MAX(BK$12:BK$81) / BK75, 0)</f>
        <v>1.1200000000000001</v>
      </c>
      <c r="BK75" s="51">
        <v>50</v>
      </c>
      <c r="BL75" s="51">
        <f>BI75*BJ75</f>
        <v>323.68</v>
      </c>
      <c r="BM75" s="42">
        <v>50</v>
      </c>
      <c r="BN75" s="42">
        <v>9</v>
      </c>
      <c r="BO75" s="51">
        <f>IF(BN75 &gt; 0,BM75/BN75,0)</f>
        <v>5.5555555555555554</v>
      </c>
      <c r="BP75" s="42">
        <f>MIN($I75:BH75)</f>
        <v>4</v>
      </c>
      <c r="BQ75" s="42"/>
      <c r="BR75" s="42">
        <v>9</v>
      </c>
      <c r="BS75" s="1">
        <v>64</v>
      </c>
    </row>
    <row r="76" spans="1:71">
      <c r="A76" s="39">
        <v>65</v>
      </c>
      <c r="B76" s="40" t="s">
        <v>174</v>
      </c>
      <c r="C76" s="41" t="s">
        <v>37</v>
      </c>
      <c r="D76" s="41">
        <v>838705978</v>
      </c>
      <c r="E76" s="42" t="s">
        <v>107</v>
      </c>
      <c r="F76" s="41" t="s">
        <v>116</v>
      </c>
      <c r="G76" s="41" t="s">
        <v>387</v>
      </c>
      <c r="H76" s="42">
        <f>MATCH(D76,Данные!$D:$D,0)</f>
        <v>18</v>
      </c>
      <c r="I76" s="46"/>
      <c r="J76" s="46">
        <v>8</v>
      </c>
      <c r="K76" s="46">
        <v>5</v>
      </c>
      <c r="L76" s="46"/>
      <c r="M76" s="46"/>
      <c r="N76" s="46"/>
      <c r="O76" s="46"/>
      <c r="P76" s="46">
        <v>7</v>
      </c>
      <c r="Q76" s="46"/>
      <c r="R76" s="46"/>
      <c r="S76" s="46"/>
      <c r="T76" s="46"/>
      <c r="U76" s="46"/>
      <c r="V76" s="46"/>
      <c r="W76" s="46"/>
      <c r="X76" s="46"/>
      <c r="Y76" s="46">
        <v>5</v>
      </c>
      <c r="Z76" s="46"/>
      <c r="AA76" s="46"/>
      <c r="AB76" s="46"/>
      <c r="AC76" s="46">
        <v>4</v>
      </c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>
        <v>5</v>
      </c>
      <c r="AR76" s="46"/>
      <c r="AS76" s="46"/>
      <c r="AT76" s="46">
        <v>6</v>
      </c>
      <c r="AU76" s="46"/>
      <c r="AV76" s="46"/>
      <c r="AW76" s="46"/>
      <c r="AX76" s="46"/>
      <c r="AY76" s="46">
        <v>5</v>
      </c>
      <c r="AZ76" s="46">
        <v>5</v>
      </c>
      <c r="BA76" s="46"/>
      <c r="BB76" s="46"/>
      <c r="BC76" s="46"/>
      <c r="BD76" s="46"/>
      <c r="BE76" s="46"/>
      <c r="BF76" s="46"/>
      <c r="BG76" s="46"/>
      <c r="BH76" s="46"/>
      <c r="BI76" s="51">
        <v>282</v>
      </c>
      <c r="BJ76" s="51">
        <f>IF(BK76 &gt; 0, MAX(BK$12:BK$81) / BK76, 0)</f>
        <v>1.1200000000000001</v>
      </c>
      <c r="BK76" s="51">
        <v>50</v>
      </c>
      <c r="BL76" s="51">
        <f>BI76*BJ76</f>
        <v>315.84000000000003</v>
      </c>
      <c r="BM76" s="42">
        <v>50</v>
      </c>
      <c r="BN76" s="42">
        <v>9</v>
      </c>
      <c r="BO76" s="51">
        <f>IF(BN76 &gt; 0,BM76/BN76,0)</f>
        <v>5.5555555555555554</v>
      </c>
      <c r="BP76" s="42">
        <f>MIN($I76:BH76)</f>
        <v>4</v>
      </c>
      <c r="BQ76" s="42"/>
      <c r="BR76" s="42">
        <v>9</v>
      </c>
      <c r="BS76" s="1">
        <v>65</v>
      </c>
    </row>
    <row r="77" spans="1:71">
      <c r="A77" s="39">
        <v>66</v>
      </c>
      <c r="B77" s="40" t="s">
        <v>309</v>
      </c>
      <c r="C77" s="41" t="s">
        <v>52</v>
      </c>
      <c r="D77" s="41">
        <v>838712749</v>
      </c>
      <c r="E77" s="42" t="s">
        <v>210</v>
      </c>
      <c r="F77" s="41" t="s">
        <v>116</v>
      </c>
      <c r="G77" s="41" t="s">
        <v>387</v>
      </c>
      <c r="H77" s="42">
        <f>MATCH(D77,Данные!$D:$D,0)</f>
        <v>70</v>
      </c>
      <c r="I77" s="46"/>
      <c r="J77" s="46"/>
      <c r="K77" s="46"/>
      <c r="L77" s="46"/>
      <c r="M77" s="46"/>
      <c r="N77" s="46"/>
      <c r="O77" s="46">
        <v>9</v>
      </c>
      <c r="P77" s="46">
        <v>8</v>
      </c>
      <c r="Q77" s="46"/>
      <c r="R77" s="46">
        <v>5</v>
      </c>
      <c r="S77" s="46"/>
      <c r="T77" s="46"/>
      <c r="U77" s="46"/>
      <c r="V77" s="46"/>
      <c r="W77" s="46"/>
      <c r="X77" s="46"/>
      <c r="Y77" s="46">
        <v>4</v>
      </c>
      <c r="Z77" s="46"/>
      <c r="AA77" s="46"/>
      <c r="AB77" s="46"/>
      <c r="AC77" s="46">
        <v>4</v>
      </c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>
        <v>5</v>
      </c>
      <c r="AP77" s="46"/>
      <c r="AQ77" s="46">
        <v>8</v>
      </c>
      <c r="AR77" s="46"/>
      <c r="AS77" s="46">
        <v>5</v>
      </c>
      <c r="AT77" s="46"/>
      <c r="AU77" s="46"/>
      <c r="AV77" s="46">
        <v>4</v>
      </c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51">
        <v>280</v>
      </c>
      <c r="BJ77" s="51">
        <f>IF(BK77 &gt; 0, MAX(BK$12:BK$81) / BK77, 0)</f>
        <v>1.1200000000000001</v>
      </c>
      <c r="BK77" s="51">
        <v>50</v>
      </c>
      <c r="BL77" s="51">
        <f>BI77*BJ77</f>
        <v>313.60000000000002</v>
      </c>
      <c r="BM77" s="42">
        <v>52</v>
      </c>
      <c r="BN77" s="42">
        <v>9</v>
      </c>
      <c r="BO77" s="51">
        <f>IF(BN77 &gt; 0,BM77/BN77,0)</f>
        <v>5.7777777777777777</v>
      </c>
      <c r="BP77" s="42">
        <f>MIN($I77:BH77)</f>
        <v>4</v>
      </c>
      <c r="BQ77" s="42"/>
      <c r="BR77" s="42">
        <v>9</v>
      </c>
      <c r="BS77" s="1">
        <v>66</v>
      </c>
    </row>
    <row r="78" spans="1:71">
      <c r="A78" s="39">
        <v>67</v>
      </c>
      <c r="B78" s="40" t="s">
        <v>217</v>
      </c>
      <c r="C78" s="41" t="s">
        <v>48</v>
      </c>
      <c r="D78" s="41">
        <v>838712172</v>
      </c>
      <c r="E78" s="42" t="s">
        <v>210</v>
      </c>
      <c r="F78" s="41" t="s">
        <v>116</v>
      </c>
      <c r="G78" s="41" t="s">
        <v>387</v>
      </c>
      <c r="H78" s="42">
        <f>MATCH(D78,Данные!$D:$D,0)</f>
        <v>32</v>
      </c>
      <c r="I78" s="46"/>
      <c r="J78" s="46"/>
      <c r="K78" s="46">
        <v>6</v>
      </c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>
        <v>4</v>
      </c>
      <c r="Z78" s="46"/>
      <c r="AA78" s="46"/>
      <c r="AB78" s="46"/>
      <c r="AC78" s="46">
        <v>4</v>
      </c>
      <c r="AD78" s="46"/>
      <c r="AE78" s="46"/>
      <c r="AF78" s="46">
        <v>8</v>
      </c>
      <c r="AG78" s="46">
        <v>4</v>
      </c>
      <c r="AH78" s="46"/>
      <c r="AI78" s="46"/>
      <c r="AJ78" s="46"/>
      <c r="AK78" s="46"/>
      <c r="AL78" s="46"/>
      <c r="AM78" s="46"/>
      <c r="AN78" s="46"/>
      <c r="AO78" s="46">
        <v>4</v>
      </c>
      <c r="AP78" s="46"/>
      <c r="AQ78" s="46">
        <v>8</v>
      </c>
      <c r="AR78" s="46"/>
      <c r="AS78" s="46"/>
      <c r="AT78" s="46"/>
      <c r="AU78" s="46"/>
      <c r="AV78" s="46">
        <v>4</v>
      </c>
      <c r="AW78" s="46"/>
      <c r="AX78" s="46"/>
      <c r="AY78" s="46"/>
      <c r="AZ78" s="46"/>
      <c r="BA78" s="46"/>
      <c r="BB78" s="46"/>
      <c r="BC78" s="46"/>
      <c r="BD78" s="46">
        <v>5</v>
      </c>
      <c r="BE78" s="46"/>
      <c r="BF78" s="46"/>
      <c r="BG78" s="46"/>
      <c r="BH78" s="46"/>
      <c r="BI78" s="51">
        <v>252</v>
      </c>
      <c r="BJ78" s="51">
        <f>IF(BK78 &gt; 0, MAX(BK$12:BK$81) / BK78, 0)</f>
        <v>1.1200000000000001</v>
      </c>
      <c r="BK78" s="51">
        <v>50</v>
      </c>
      <c r="BL78" s="51">
        <f>BI78*BJ78</f>
        <v>282.24</v>
      </c>
      <c r="BM78" s="42">
        <v>47</v>
      </c>
      <c r="BN78" s="42">
        <v>9</v>
      </c>
      <c r="BO78" s="51">
        <f>IF(BN78 &gt; 0,BM78/BN78,0)</f>
        <v>5.2222222222222223</v>
      </c>
      <c r="BP78" s="42">
        <f>MIN($I78:BH78)</f>
        <v>4</v>
      </c>
      <c r="BQ78" s="42"/>
      <c r="BR78" s="42">
        <v>9</v>
      </c>
      <c r="BS78" s="1">
        <v>67</v>
      </c>
    </row>
    <row r="79" spans="1:71">
      <c r="A79" s="39">
        <v>68</v>
      </c>
      <c r="B79" s="40" t="s">
        <v>338</v>
      </c>
      <c r="C79" s="41" t="s">
        <v>63</v>
      </c>
      <c r="D79" s="41">
        <v>838713306</v>
      </c>
      <c r="E79" s="42" t="s">
        <v>210</v>
      </c>
      <c r="F79" s="41" t="s">
        <v>116</v>
      </c>
      <c r="G79" s="41" t="s">
        <v>387</v>
      </c>
      <c r="H79" s="42">
        <f>MATCH(D79,Данные!$D:$D,0)</f>
        <v>105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>
        <v>4</v>
      </c>
      <c r="V79" s="46"/>
      <c r="W79" s="46"/>
      <c r="X79" s="46"/>
      <c r="Y79" s="46"/>
      <c r="Z79" s="46"/>
      <c r="AA79" s="46"/>
      <c r="AB79" s="46"/>
      <c r="AC79" s="46">
        <v>4</v>
      </c>
      <c r="AD79" s="46"/>
      <c r="AE79" s="46"/>
      <c r="AF79" s="46">
        <v>5</v>
      </c>
      <c r="AG79" s="46">
        <v>4</v>
      </c>
      <c r="AH79" s="46"/>
      <c r="AI79" s="46"/>
      <c r="AJ79" s="46"/>
      <c r="AK79" s="46"/>
      <c r="AL79" s="46"/>
      <c r="AM79" s="46"/>
      <c r="AN79" s="46"/>
      <c r="AO79" s="46"/>
      <c r="AP79" s="46"/>
      <c r="AQ79" s="46">
        <v>4</v>
      </c>
      <c r="AR79" s="46"/>
      <c r="AS79" s="46">
        <v>6</v>
      </c>
      <c r="AT79" s="46"/>
      <c r="AU79" s="46"/>
      <c r="AV79" s="46">
        <v>5</v>
      </c>
      <c r="AW79" s="46">
        <v>6</v>
      </c>
      <c r="AX79" s="46"/>
      <c r="AY79" s="46"/>
      <c r="AZ79" s="46"/>
      <c r="BA79" s="46"/>
      <c r="BB79" s="46"/>
      <c r="BC79" s="46"/>
      <c r="BD79" s="46">
        <v>5</v>
      </c>
      <c r="BE79" s="46"/>
      <c r="BF79" s="46"/>
      <c r="BG79" s="46"/>
      <c r="BH79" s="46">
        <v>5</v>
      </c>
      <c r="BI79" s="51">
        <v>249</v>
      </c>
      <c r="BJ79" s="51">
        <f>IF(BK79 &gt; 0, MAX(BK$12:BK$81) / BK79, 0)</f>
        <v>1.0980392156862746</v>
      </c>
      <c r="BK79" s="51">
        <v>51</v>
      </c>
      <c r="BL79" s="51">
        <f>BI79*BJ79</f>
        <v>273.41176470588238</v>
      </c>
      <c r="BM79" s="42">
        <v>48</v>
      </c>
      <c r="BN79" s="42">
        <v>10</v>
      </c>
      <c r="BO79" s="51">
        <f>IF(BN79 &gt; 0,BM79/BN79,0)</f>
        <v>4.8</v>
      </c>
      <c r="BP79" s="42">
        <f>MIN($I79:BH79)</f>
        <v>4</v>
      </c>
      <c r="BQ79" s="42"/>
      <c r="BR79" s="42">
        <v>10</v>
      </c>
      <c r="BS79" s="1">
        <v>68</v>
      </c>
    </row>
    <row r="80" spans="1:71">
      <c r="A80" s="39">
        <v>69</v>
      </c>
      <c r="B80" s="40" t="s">
        <v>256</v>
      </c>
      <c r="C80" s="41" t="s">
        <v>102</v>
      </c>
      <c r="D80" s="41">
        <v>838710571</v>
      </c>
      <c r="E80" s="42" t="s">
        <v>122</v>
      </c>
      <c r="F80" s="41" t="s">
        <v>116</v>
      </c>
      <c r="G80" s="41" t="s">
        <v>388</v>
      </c>
      <c r="H80" s="42">
        <f>MATCH(D80,Данные!$D:$D,0)</f>
        <v>50</v>
      </c>
      <c r="I80" s="46"/>
      <c r="J80" s="46"/>
      <c r="K80" s="46"/>
      <c r="L80" s="46"/>
      <c r="M80" s="46">
        <v>4</v>
      </c>
      <c r="N80" s="46"/>
      <c r="O80" s="46"/>
      <c r="P80" s="46"/>
      <c r="Q80" s="46">
        <v>4</v>
      </c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>
        <v>6</v>
      </c>
      <c r="AD80" s="46">
        <v>4</v>
      </c>
      <c r="AE80" s="46">
        <v>4</v>
      </c>
      <c r="AF80" s="46"/>
      <c r="AG80" s="46"/>
      <c r="AH80" s="46"/>
      <c r="AI80" s="46"/>
      <c r="AJ80" s="46">
        <v>4</v>
      </c>
      <c r="AK80" s="46">
        <v>4</v>
      </c>
      <c r="AL80" s="46"/>
      <c r="AM80" s="46"/>
      <c r="AN80" s="46"/>
      <c r="AO80" s="46"/>
      <c r="AP80" s="46"/>
      <c r="AQ80" s="46">
        <v>4</v>
      </c>
      <c r="AR80" s="46"/>
      <c r="AS80" s="46"/>
      <c r="AT80" s="46"/>
      <c r="AU80" s="46">
        <v>7</v>
      </c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51">
        <v>241</v>
      </c>
      <c r="BJ80" s="51">
        <f>IF(BK80 &gt; 0, MAX(BK$12:BK$81) / BK80, 0)</f>
        <v>1.1200000000000001</v>
      </c>
      <c r="BK80" s="51">
        <v>50</v>
      </c>
      <c r="BL80" s="51">
        <f>BI80*BJ80</f>
        <v>269.92</v>
      </c>
      <c r="BM80" s="42">
        <v>41</v>
      </c>
      <c r="BN80" s="42">
        <v>9</v>
      </c>
      <c r="BO80" s="51">
        <f>IF(BN80 &gt; 0,BM80/BN80,0)</f>
        <v>4.5555555555555554</v>
      </c>
      <c r="BP80" s="42">
        <f>MIN($I80:BH80)</f>
        <v>4</v>
      </c>
      <c r="BQ80" s="42"/>
      <c r="BR80" s="42">
        <v>9</v>
      </c>
      <c r="BS80" s="1">
        <v>69</v>
      </c>
    </row>
    <row r="81" spans="1:71">
      <c r="A81" s="39">
        <v>70</v>
      </c>
      <c r="B81" s="40" t="s">
        <v>340</v>
      </c>
      <c r="C81" s="45" t="s">
        <v>76</v>
      </c>
      <c r="D81" s="41">
        <v>838713784</v>
      </c>
      <c r="E81" s="42" t="s">
        <v>210</v>
      </c>
      <c r="F81" s="41" t="s">
        <v>116</v>
      </c>
      <c r="G81" s="41" t="s">
        <v>387</v>
      </c>
      <c r="H81" s="42">
        <f>MATCH(D81,Данные!$D:$D,0)</f>
        <v>107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>
        <v>5</v>
      </c>
      <c r="V81" s="46"/>
      <c r="W81" s="46"/>
      <c r="X81" s="46"/>
      <c r="Y81" s="46"/>
      <c r="Z81" s="46"/>
      <c r="AA81" s="46"/>
      <c r="AB81" s="46"/>
      <c r="AC81" s="46">
        <v>4</v>
      </c>
      <c r="AD81" s="46"/>
      <c r="AE81" s="46"/>
      <c r="AF81" s="46">
        <v>6</v>
      </c>
      <c r="AG81" s="46">
        <v>6</v>
      </c>
      <c r="AH81" s="46"/>
      <c r="AI81" s="46"/>
      <c r="AJ81" s="46"/>
      <c r="AK81" s="46"/>
      <c r="AL81" s="46"/>
      <c r="AM81" s="46"/>
      <c r="AN81" s="46"/>
      <c r="AO81" s="46"/>
      <c r="AP81" s="46"/>
      <c r="AQ81" s="47" t="s">
        <v>389</v>
      </c>
      <c r="AR81" s="46"/>
      <c r="AS81" s="47" t="s">
        <v>389</v>
      </c>
      <c r="AT81" s="46"/>
      <c r="AU81" s="46"/>
      <c r="AV81" s="46">
        <v>6</v>
      </c>
      <c r="AW81" s="46">
        <v>4</v>
      </c>
      <c r="AX81" s="46"/>
      <c r="AY81" s="46"/>
      <c r="AZ81" s="46"/>
      <c r="BA81" s="46"/>
      <c r="BB81" s="46"/>
      <c r="BC81" s="46"/>
      <c r="BD81" s="47" t="s">
        <v>389</v>
      </c>
      <c r="BE81" s="46">
        <v>5</v>
      </c>
      <c r="BF81" s="46"/>
      <c r="BG81" s="46"/>
      <c r="BH81" s="46"/>
      <c r="BI81" s="51">
        <v>183</v>
      </c>
      <c r="BJ81" s="51">
        <f>IF(BK81 &gt; 0, MAX(BK$12:BK$81) / BK81, 0)</f>
        <v>1.0980392156862746</v>
      </c>
      <c r="BK81" s="51">
        <v>51</v>
      </c>
      <c r="BL81" s="51">
        <f>BI81*BJ81</f>
        <v>200.94117647058826</v>
      </c>
      <c r="BM81" s="42">
        <v>36</v>
      </c>
      <c r="BN81" s="42">
        <v>7</v>
      </c>
      <c r="BO81" s="51">
        <f>IF(BN81 &gt; 0,BM81/BN81,0)</f>
        <v>5.1428571428571432</v>
      </c>
      <c r="BP81" s="42">
        <f>MIN($I81:BH81)</f>
        <v>4</v>
      </c>
      <c r="BQ81" s="42" t="s">
        <v>390</v>
      </c>
      <c r="BR81" s="42">
        <v>7</v>
      </c>
      <c r="BS81" s="1">
        <v>70</v>
      </c>
    </row>
  </sheetData>
  <sheetCalcPr fullCalcOnLoad="1"/>
  <sortState ref="B12:BS81">
    <sortCondition descending="1" ref="BL6"/>
    <sortCondition descending="1" ref="BO6"/>
  </sortState>
  <mergeCells count="24">
    <mergeCell ref="A30:A31"/>
    <mergeCell ref="A42:A43"/>
    <mergeCell ref="A51:A52"/>
    <mergeCell ref="A74:A75"/>
    <mergeCell ref="BR8:BR11"/>
    <mergeCell ref="BN8:BN11"/>
    <mergeCell ref="BJ8:BJ11"/>
    <mergeCell ref="A11:G11"/>
    <mergeCell ref="BI8:BI11"/>
    <mergeCell ref="BL8:BL11"/>
    <mergeCell ref="BM8:BM11"/>
    <mergeCell ref="BQ8:BQ11"/>
    <mergeCell ref="A8:A10"/>
    <mergeCell ref="BK8:BK11"/>
    <mergeCell ref="D8:D10"/>
    <mergeCell ref="C8:C10"/>
    <mergeCell ref="B8:B10"/>
    <mergeCell ref="BP8:BP11"/>
    <mergeCell ref="G8:G10"/>
    <mergeCell ref="E8:E10"/>
    <mergeCell ref="BO8:BO11"/>
    <mergeCell ref="F8:F10"/>
    <mergeCell ref="I8:AI8"/>
    <mergeCell ref="I9:AI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X648"/>
  <sheetViews>
    <sheetView topLeftCell="F1" workbookViewId="0">
      <selection activeCell="V2" sqref="V2"/>
    </sheetView>
  </sheetViews>
  <sheetFormatPr defaultRowHeight="12.75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20" width="5.42578125" style="18" customWidth="1"/>
  </cols>
  <sheetData>
    <row r="1" spans="1:24" ht="92.25" customHeight="1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35</v>
      </c>
      <c r="S1" s="17" t="s">
        <v>33</v>
      </c>
      <c r="T1" s="17" t="s">
        <v>34</v>
      </c>
      <c r="U1" s="17" t="s">
        <v>26</v>
      </c>
      <c r="V1" s="17" t="s">
        <v>36</v>
      </c>
    </row>
    <row r="2" spans="1:24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  <c r="U2" s="16">
        <v>21</v>
      </c>
      <c r="V2" s="16">
        <v>22</v>
      </c>
    </row>
    <row r="3" spans="1:24">
      <c r="A3" s="18">
        <v>838708267</v>
      </c>
      <c r="B3" s="18">
        <v>7</v>
      </c>
      <c r="C3" s="18" t="s">
        <v>107</v>
      </c>
      <c r="D3" s="18">
        <v>838708192</v>
      </c>
      <c r="E3" s="7" t="s">
        <v>108</v>
      </c>
      <c r="F3" s="7" t="s">
        <v>109</v>
      </c>
      <c r="G3" s="7" t="s">
        <v>110</v>
      </c>
      <c r="H3" s="18" t="s">
        <v>111</v>
      </c>
      <c r="I3" s="7" t="s">
        <v>112</v>
      </c>
      <c r="J3" s="18">
        <v>3</v>
      </c>
      <c r="K3" s="18" t="s">
        <v>113</v>
      </c>
      <c r="L3" s="18" t="s">
        <v>114</v>
      </c>
      <c r="N3" s="18">
        <v>21</v>
      </c>
      <c r="O3" s="18">
        <v>3</v>
      </c>
      <c r="P3" s="18">
        <v>1</v>
      </c>
      <c r="Q3" s="18">
        <v>1</v>
      </c>
      <c r="S3" s="18">
        <v>5028</v>
      </c>
      <c r="U3" t="s">
        <v>115</v>
      </c>
      <c r="V3">
        <v>0</v>
      </c>
      <c r="W3" t="s">
        <v>116</v>
      </c>
      <c r="X3">
        <f>MATCH(D3,Отчет!$D:$D,0)</f>
        <v>55</v>
      </c>
    </row>
    <row r="4" spans="1:24">
      <c r="A4" s="18">
        <v>838706555</v>
      </c>
      <c r="B4" s="18">
        <v>7</v>
      </c>
      <c r="C4" s="18" t="s">
        <v>107</v>
      </c>
      <c r="D4" s="18">
        <v>838706486</v>
      </c>
      <c r="E4" s="7" t="s">
        <v>117</v>
      </c>
      <c r="F4" s="7" t="s">
        <v>118</v>
      </c>
      <c r="G4" s="7" t="s">
        <v>119</v>
      </c>
      <c r="H4" s="18" t="s">
        <v>120</v>
      </c>
      <c r="I4" s="7" t="s">
        <v>121</v>
      </c>
      <c r="J4" s="18">
        <v>5</v>
      </c>
      <c r="K4" s="18" t="s">
        <v>113</v>
      </c>
      <c r="L4" s="18" t="s">
        <v>114</v>
      </c>
      <c r="N4" s="18">
        <v>35</v>
      </c>
      <c r="O4" s="18">
        <v>5</v>
      </c>
      <c r="P4" s="18">
        <v>1</v>
      </c>
      <c r="Q4" s="18">
        <v>1</v>
      </c>
      <c r="R4" s="18">
        <v>415845417</v>
      </c>
      <c r="S4" s="18">
        <v>2098</v>
      </c>
      <c r="U4" t="s">
        <v>115</v>
      </c>
      <c r="V4">
        <v>0</v>
      </c>
      <c r="W4" t="s">
        <v>116</v>
      </c>
      <c r="X4">
        <f>MATCH(D4,Отчет!$D:$D,0)</f>
        <v>72</v>
      </c>
    </row>
    <row r="5" spans="1:24">
      <c r="A5" s="18">
        <v>838709699</v>
      </c>
      <c r="B5" s="18">
        <v>8</v>
      </c>
      <c r="C5" s="18" t="s">
        <v>122</v>
      </c>
      <c r="D5" s="18">
        <v>838709580</v>
      </c>
      <c r="E5" s="7" t="s">
        <v>123</v>
      </c>
      <c r="F5" s="7" t="s">
        <v>124</v>
      </c>
      <c r="G5" s="7" t="s">
        <v>125</v>
      </c>
      <c r="H5" s="18" t="s">
        <v>126</v>
      </c>
      <c r="I5" s="7" t="s">
        <v>121</v>
      </c>
      <c r="J5" s="18">
        <v>5</v>
      </c>
      <c r="K5" s="18" t="s">
        <v>113</v>
      </c>
      <c r="L5" s="18" t="s">
        <v>114</v>
      </c>
      <c r="N5" s="18">
        <v>40</v>
      </c>
      <c r="O5" s="18">
        <v>5</v>
      </c>
      <c r="P5" s="18">
        <v>1</v>
      </c>
      <c r="Q5" s="18">
        <v>1</v>
      </c>
      <c r="R5" s="18">
        <v>415845417</v>
      </c>
      <c r="S5" s="18">
        <v>2098</v>
      </c>
      <c r="U5" t="s">
        <v>115</v>
      </c>
      <c r="V5">
        <v>0</v>
      </c>
      <c r="W5" t="s">
        <v>116</v>
      </c>
      <c r="X5">
        <f>MATCH(D5,Отчет!$D:$D,0)</f>
        <v>17</v>
      </c>
    </row>
    <row r="6" spans="1:24">
      <c r="A6" s="18">
        <v>838706172</v>
      </c>
      <c r="B6" s="18">
        <v>8</v>
      </c>
      <c r="C6" s="18" t="s">
        <v>107</v>
      </c>
      <c r="D6" s="18">
        <v>838706062</v>
      </c>
      <c r="E6" s="7" t="s">
        <v>127</v>
      </c>
      <c r="F6" s="7" t="s">
        <v>128</v>
      </c>
      <c r="G6" s="7" t="s">
        <v>129</v>
      </c>
      <c r="H6" s="18" t="s">
        <v>130</v>
      </c>
      <c r="I6" s="7" t="s">
        <v>121</v>
      </c>
      <c r="J6" s="18">
        <v>5</v>
      </c>
      <c r="K6" s="18" t="s">
        <v>113</v>
      </c>
      <c r="L6" s="18" t="s">
        <v>114</v>
      </c>
      <c r="N6" s="18">
        <v>40</v>
      </c>
      <c r="O6" s="18">
        <v>5</v>
      </c>
      <c r="P6" s="18">
        <v>1</v>
      </c>
      <c r="Q6" s="18">
        <v>1</v>
      </c>
      <c r="R6" s="18">
        <v>415845417</v>
      </c>
      <c r="S6" s="18">
        <v>2098</v>
      </c>
      <c r="U6" t="s">
        <v>115</v>
      </c>
      <c r="V6">
        <v>0</v>
      </c>
      <c r="W6" t="s">
        <v>116</v>
      </c>
      <c r="X6">
        <f>MATCH(D6,Отчет!$D:$D,0)</f>
        <v>22</v>
      </c>
    </row>
    <row r="7" spans="1:24">
      <c r="A7" s="18">
        <v>838707410</v>
      </c>
      <c r="B7" s="18">
        <v>10</v>
      </c>
      <c r="C7" s="18" t="s">
        <v>107</v>
      </c>
      <c r="D7" s="18">
        <v>838707324</v>
      </c>
      <c r="E7" s="7" t="s">
        <v>131</v>
      </c>
      <c r="F7" s="7" t="s">
        <v>132</v>
      </c>
      <c r="G7" s="7" t="s">
        <v>133</v>
      </c>
      <c r="H7" s="18" t="s">
        <v>134</v>
      </c>
      <c r="I7" s="7" t="s">
        <v>121</v>
      </c>
      <c r="J7" s="18">
        <v>5</v>
      </c>
      <c r="K7" s="18" t="s">
        <v>113</v>
      </c>
      <c r="L7" s="18" t="s">
        <v>114</v>
      </c>
      <c r="N7" s="18">
        <v>50</v>
      </c>
      <c r="O7" s="18">
        <v>5</v>
      </c>
      <c r="P7" s="18">
        <v>1</v>
      </c>
      <c r="Q7" s="18">
        <v>1</v>
      </c>
      <c r="R7" s="18">
        <v>415845417</v>
      </c>
      <c r="S7" s="18">
        <v>2098</v>
      </c>
      <c r="U7" t="s">
        <v>115</v>
      </c>
      <c r="V7">
        <v>0</v>
      </c>
      <c r="W7" t="s">
        <v>116</v>
      </c>
      <c r="X7">
        <f>MATCH(D7,Отчет!$D:$D,0)</f>
        <v>37</v>
      </c>
    </row>
    <row r="8" spans="1:24">
      <c r="A8" s="18">
        <v>838706471</v>
      </c>
      <c r="B8" s="18">
        <v>9</v>
      </c>
      <c r="C8" s="18" t="s">
        <v>107</v>
      </c>
      <c r="D8" s="18">
        <v>838706381</v>
      </c>
      <c r="E8" s="7" t="s">
        <v>135</v>
      </c>
      <c r="F8" s="7" t="s">
        <v>136</v>
      </c>
      <c r="G8" s="7" t="s">
        <v>137</v>
      </c>
      <c r="H8" s="18" t="s">
        <v>138</v>
      </c>
      <c r="I8" s="7" t="s">
        <v>121</v>
      </c>
      <c r="J8" s="18">
        <v>5</v>
      </c>
      <c r="K8" s="18" t="s">
        <v>113</v>
      </c>
      <c r="L8" s="18" t="s">
        <v>114</v>
      </c>
      <c r="N8" s="18">
        <v>45</v>
      </c>
      <c r="O8" s="18">
        <v>5</v>
      </c>
      <c r="P8" s="18">
        <v>1</v>
      </c>
      <c r="Q8" s="18">
        <v>1</v>
      </c>
      <c r="R8" s="18">
        <v>415845417</v>
      </c>
      <c r="S8" s="18">
        <v>2098</v>
      </c>
      <c r="U8" t="s">
        <v>115</v>
      </c>
      <c r="V8">
        <v>0</v>
      </c>
      <c r="W8" t="s">
        <v>116</v>
      </c>
      <c r="X8">
        <f>MATCH(D8,Отчет!$D:$D,0)</f>
        <v>57</v>
      </c>
    </row>
    <row r="9" spans="1:24">
      <c r="A9" s="18">
        <v>838709029</v>
      </c>
      <c r="B9" s="18">
        <v>10</v>
      </c>
      <c r="C9" s="18" t="s">
        <v>107</v>
      </c>
      <c r="D9" s="18">
        <v>838708966</v>
      </c>
      <c r="E9" s="7" t="s">
        <v>139</v>
      </c>
      <c r="F9" s="7" t="s">
        <v>140</v>
      </c>
      <c r="G9" s="7" t="s">
        <v>141</v>
      </c>
      <c r="H9" s="18" t="s">
        <v>142</v>
      </c>
      <c r="I9" s="7" t="s">
        <v>121</v>
      </c>
      <c r="J9" s="18">
        <v>5</v>
      </c>
      <c r="K9" s="18" t="s">
        <v>113</v>
      </c>
      <c r="L9" s="18" t="s">
        <v>114</v>
      </c>
      <c r="N9" s="18">
        <v>50</v>
      </c>
      <c r="O9" s="18">
        <v>5</v>
      </c>
      <c r="P9" s="18">
        <v>1</v>
      </c>
      <c r="Q9" s="18">
        <v>1</v>
      </c>
      <c r="R9" s="18">
        <v>415845417</v>
      </c>
      <c r="S9" s="18">
        <v>2098</v>
      </c>
      <c r="U9" t="s">
        <v>115</v>
      </c>
      <c r="V9">
        <v>0</v>
      </c>
      <c r="W9" t="s">
        <v>116</v>
      </c>
      <c r="X9">
        <f>MATCH(D9,Отчет!$D:$D,0)</f>
        <v>43</v>
      </c>
    </row>
    <row r="10" spans="1:24">
      <c r="A10" s="18">
        <v>838708416</v>
      </c>
      <c r="B10" s="18">
        <v>7</v>
      </c>
      <c r="C10" s="18" t="s">
        <v>107</v>
      </c>
      <c r="D10" s="18">
        <v>838708353</v>
      </c>
      <c r="E10" s="7" t="s">
        <v>143</v>
      </c>
      <c r="F10" s="7" t="s">
        <v>136</v>
      </c>
      <c r="G10" s="7" t="s">
        <v>144</v>
      </c>
      <c r="H10" s="18" t="s">
        <v>145</v>
      </c>
      <c r="I10" s="7" t="s">
        <v>121</v>
      </c>
      <c r="J10" s="18">
        <v>5</v>
      </c>
      <c r="K10" s="18" t="s">
        <v>113</v>
      </c>
      <c r="L10" s="18" t="s">
        <v>114</v>
      </c>
      <c r="N10" s="18">
        <v>35</v>
      </c>
      <c r="O10" s="18">
        <v>5</v>
      </c>
      <c r="P10" s="18">
        <v>1</v>
      </c>
      <c r="Q10" s="18">
        <v>1</v>
      </c>
      <c r="R10" s="18">
        <v>415845417</v>
      </c>
      <c r="S10" s="18">
        <v>2098</v>
      </c>
      <c r="U10" t="s">
        <v>115</v>
      </c>
      <c r="V10">
        <v>0</v>
      </c>
      <c r="W10" t="s">
        <v>116</v>
      </c>
      <c r="X10">
        <f>MATCH(D10,Отчет!$D:$D,0)</f>
        <v>64</v>
      </c>
    </row>
    <row r="11" spans="1:24">
      <c r="A11" s="18">
        <v>838708170</v>
      </c>
      <c r="B11" s="18">
        <v>6</v>
      </c>
      <c r="C11" s="18" t="s">
        <v>107</v>
      </c>
      <c r="D11" s="18">
        <v>838708094</v>
      </c>
      <c r="E11" s="7" t="s">
        <v>146</v>
      </c>
      <c r="F11" s="7" t="s">
        <v>147</v>
      </c>
      <c r="G11" s="7" t="s">
        <v>137</v>
      </c>
      <c r="H11" s="18" t="s">
        <v>148</v>
      </c>
      <c r="I11" s="7" t="s">
        <v>121</v>
      </c>
      <c r="J11" s="18">
        <v>5</v>
      </c>
      <c r="K11" s="18" t="s">
        <v>113</v>
      </c>
      <c r="L11" s="18" t="s">
        <v>114</v>
      </c>
      <c r="N11" s="18">
        <v>30</v>
      </c>
      <c r="O11" s="18">
        <v>5</v>
      </c>
      <c r="P11" s="18">
        <v>1</v>
      </c>
      <c r="Q11" s="18">
        <v>1</v>
      </c>
      <c r="R11" s="18">
        <v>415845417</v>
      </c>
      <c r="S11" s="18">
        <v>2098</v>
      </c>
      <c r="U11" t="s">
        <v>115</v>
      </c>
      <c r="V11">
        <v>0</v>
      </c>
      <c r="W11" t="s">
        <v>116</v>
      </c>
      <c r="X11">
        <f>MATCH(D11,Отчет!$D:$D,0)</f>
        <v>47</v>
      </c>
    </row>
    <row r="12" spans="1:24">
      <c r="A12" s="18">
        <v>838708495</v>
      </c>
      <c r="B12" s="18">
        <v>10</v>
      </c>
      <c r="C12" s="18" t="s">
        <v>107</v>
      </c>
      <c r="D12" s="18">
        <v>838708428</v>
      </c>
      <c r="E12" s="7" t="s">
        <v>149</v>
      </c>
      <c r="F12" s="7" t="s">
        <v>150</v>
      </c>
      <c r="G12" s="7" t="s">
        <v>151</v>
      </c>
      <c r="H12" s="18" t="s">
        <v>152</v>
      </c>
      <c r="I12" s="7" t="s">
        <v>121</v>
      </c>
      <c r="J12" s="18">
        <v>5</v>
      </c>
      <c r="K12" s="18" t="s">
        <v>113</v>
      </c>
      <c r="L12" s="18" t="s">
        <v>114</v>
      </c>
      <c r="N12" s="18">
        <v>50</v>
      </c>
      <c r="O12" s="18">
        <v>5</v>
      </c>
      <c r="P12" s="18">
        <v>1</v>
      </c>
      <c r="Q12" s="18">
        <v>1</v>
      </c>
      <c r="R12" s="18">
        <v>415845417</v>
      </c>
      <c r="S12" s="18">
        <v>2098</v>
      </c>
      <c r="U12" t="s">
        <v>115</v>
      </c>
      <c r="V12">
        <v>0</v>
      </c>
      <c r="W12" t="s">
        <v>116</v>
      </c>
      <c r="X12">
        <f>MATCH(D12,Отчет!$D:$D,0)</f>
        <v>30</v>
      </c>
    </row>
    <row r="13" spans="1:24">
      <c r="A13" s="18">
        <v>838707646</v>
      </c>
      <c r="B13" s="18">
        <v>8</v>
      </c>
      <c r="C13" s="18" t="s">
        <v>107</v>
      </c>
      <c r="D13" s="18">
        <v>838707545</v>
      </c>
      <c r="E13" s="7" t="s">
        <v>153</v>
      </c>
      <c r="F13" s="7" t="s">
        <v>136</v>
      </c>
      <c r="G13" s="7" t="s">
        <v>154</v>
      </c>
      <c r="H13" s="18" t="s">
        <v>155</v>
      </c>
      <c r="I13" s="7" t="s">
        <v>121</v>
      </c>
      <c r="J13" s="18">
        <v>5</v>
      </c>
      <c r="K13" s="18" t="s">
        <v>113</v>
      </c>
      <c r="L13" s="18" t="s">
        <v>114</v>
      </c>
      <c r="N13" s="18">
        <v>40</v>
      </c>
      <c r="O13" s="18">
        <v>5</v>
      </c>
      <c r="P13" s="18">
        <v>1</v>
      </c>
      <c r="Q13" s="18">
        <v>1</v>
      </c>
      <c r="R13" s="18">
        <v>415845417</v>
      </c>
      <c r="S13" s="18">
        <v>2098</v>
      </c>
      <c r="U13" t="s">
        <v>115</v>
      </c>
      <c r="V13">
        <v>0</v>
      </c>
      <c r="W13" t="s">
        <v>116</v>
      </c>
      <c r="X13">
        <f>MATCH(D13,Отчет!$D:$D,0)</f>
        <v>48</v>
      </c>
    </row>
    <row r="14" spans="1:24">
      <c r="A14" s="18">
        <v>838707805</v>
      </c>
      <c r="B14" s="18">
        <v>4</v>
      </c>
      <c r="C14" s="18" t="s">
        <v>107</v>
      </c>
      <c r="D14" s="18">
        <v>838707740</v>
      </c>
      <c r="E14" s="7" t="s">
        <v>156</v>
      </c>
      <c r="F14" s="7" t="s">
        <v>157</v>
      </c>
      <c r="G14" s="7" t="s">
        <v>158</v>
      </c>
      <c r="H14" s="18" t="s">
        <v>159</v>
      </c>
      <c r="I14" s="7" t="s">
        <v>121</v>
      </c>
      <c r="J14" s="18">
        <v>5</v>
      </c>
      <c r="K14" s="18" t="s">
        <v>113</v>
      </c>
      <c r="L14" s="18" t="s">
        <v>114</v>
      </c>
      <c r="N14" s="18">
        <v>20</v>
      </c>
      <c r="O14" s="18">
        <v>5</v>
      </c>
      <c r="P14" s="18">
        <v>1</v>
      </c>
      <c r="Q14" s="18">
        <v>1</v>
      </c>
      <c r="R14" s="18">
        <v>415845417</v>
      </c>
      <c r="S14" s="18">
        <v>2098</v>
      </c>
      <c r="U14" t="s">
        <v>115</v>
      </c>
      <c r="V14">
        <v>0</v>
      </c>
      <c r="W14" t="s">
        <v>116</v>
      </c>
      <c r="X14">
        <f>MATCH(D14,Отчет!$D:$D,0)</f>
        <v>75</v>
      </c>
    </row>
    <row r="15" spans="1:24">
      <c r="A15" s="18">
        <v>838707984</v>
      </c>
      <c r="B15" s="18">
        <v>8</v>
      </c>
      <c r="C15" s="18" t="s">
        <v>107</v>
      </c>
      <c r="D15" s="18">
        <v>838707909</v>
      </c>
      <c r="E15" s="7" t="s">
        <v>160</v>
      </c>
      <c r="F15" s="7" t="s">
        <v>161</v>
      </c>
      <c r="G15" s="7" t="s">
        <v>162</v>
      </c>
      <c r="H15" s="18" t="s">
        <v>163</v>
      </c>
      <c r="I15" s="7" t="s">
        <v>121</v>
      </c>
      <c r="J15" s="18">
        <v>5</v>
      </c>
      <c r="K15" s="18" t="s">
        <v>113</v>
      </c>
      <c r="L15" s="18" t="s">
        <v>114</v>
      </c>
      <c r="N15" s="18">
        <v>40</v>
      </c>
      <c r="O15" s="18">
        <v>5</v>
      </c>
      <c r="P15" s="18">
        <v>1</v>
      </c>
      <c r="Q15" s="18">
        <v>1</v>
      </c>
      <c r="R15" s="18">
        <v>415845417</v>
      </c>
      <c r="S15" s="18">
        <v>2098</v>
      </c>
      <c r="U15" t="s">
        <v>115</v>
      </c>
      <c r="V15">
        <v>0</v>
      </c>
      <c r="W15" t="s">
        <v>116</v>
      </c>
      <c r="X15">
        <f>MATCH(D15,Отчет!$D:$D,0)</f>
        <v>38</v>
      </c>
    </row>
    <row r="16" spans="1:24">
      <c r="A16" s="18">
        <v>838708073</v>
      </c>
      <c r="B16" s="18">
        <v>8</v>
      </c>
      <c r="C16" s="18" t="s">
        <v>107</v>
      </c>
      <c r="D16" s="18">
        <v>838707996</v>
      </c>
      <c r="E16" s="7" t="s">
        <v>164</v>
      </c>
      <c r="F16" s="7" t="s">
        <v>165</v>
      </c>
      <c r="G16" s="7" t="s">
        <v>166</v>
      </c>
      <c r="H16" s="18" t="s">
        <v>167</v>
      </c>
      <c r="I16" s="7" t="s">
        <v>121</v>
      </c>
      <c r="J16" s="18">
        <v>5</v>
      </c>
      <c r="K16" s="18" t="s">
        <v>113</v>
      </c>
      <c r="L16" s="18" t="s">
        <v>114</v>
      </c>
      <c r="N16" s="18">
        <v>40</v>
      </c>
      <c r="O16" s="18">
        <v>5</v>
      </c>
      <c r="P16" s="18">
        <v>1</v>
      </c>
      <c r="Q16" s="18">
        <v>1</v>
      </c>
      <c r="R16" s="18">
        <v>415845417</v>
      </c>
      <c r="S16" s="18">
        <v>2098</v>
      </c>
      <c r="U16" t="s">
        <v>115</v>
      </c>
      <c r="V16">
        <v>0</v>
      </c>
      <c r="W16" t="s">
        <v>116</v>
      </c>
      <c r="X16">
        <f>MATCH(D16,Отчет!$D:$D,0)</f>
        <v>68</v>
      </c>
    </row>
    <row r="17" spans="1:24">
      <c r="A17" s="18">
        <v>838708640</v>
      </c>
      <c r="B17" s="18">
        <v>7</v>
      </c>
      <c r="C17" s="18" t="s">
        <v>107</v>
      </c>
      <c r="D17" s="18">
        <v>838708579</v>
      </c>
      <c r="E17" s="7" t="s">
        <v>168</v>
      </c>
      <c r="F17" s="7" t="s">
        <v>140</v>
      </c>
      <c r="G17" s="7" t="s">
        <v>169</v>
      </c>
      <c r="H17" s="18" t="s">
        <v>170</v>
      </c>
      <c r="I17" s="7" t="s">
        <v>121</v>
      </c>
      <c r="J17" s="18">
        <v>5</v>
      </c>
      <c r="K17" s="18" t="s">
        <v>113</v>
      </c>
      <c r="L17" s="18" t="s">
        <v>114</v>
      </c>
      <c r="N17" s="18">
        <v>35</v>
      </c>
      <c r="O17" s="18">
        <v>5</v>
      </c>
      <c r="P17" s="18">
        <v>1</v>
      </c>
      <c r="Q17" s="18">
        <v>1</v>
      </c>
      <c r="R17" s="18">
        <v>415845417</v>
      </c>
      <c r="S17" s="18">
        <v>2098</v>
      </c>
      <c r="U17" t="s">
        <v>115</v>
      </c>
      <c r="V17">
        <v>0</v>
      </c>
      <c r="W17" t="s">
        <v>116</v>
      </c>
      <c r="X17">
        <f>MATCH(D17,Отчет!$D:$D,0)</f>
        <v>46</v>
      </c>
    </row>
    <row r="18" spans="1:24">
      <c r="A18" s="18">
        <v>838706050</v>
      </c>
      <c r="B18" s="18">
        <v>8</v>
      </c>
      <c r="C18" s="18" t="s">
        <v>107</v>
      </c>
      <c r="D18" s="18">
        <v>838705978</v>
      </c>
      <c r="E18" s="7" t="s">
        <v>171</v>
      </c>
      <c r="F18" s="7" t="s">
        <v>172</v>
      </c>
      <c r="G18" s="7" t="s">
        <v>173</v>
      </c>
      <c r="H18" s="18" t="s">
        <v>174</v>
      </c>
      <c r="I18" s="7" t="s">
        <v>121</v>
      </c>
      <c r="J18" s="18">
        <v>5</v>
      </c>
      <c r="K18" s="18" t="s">
        <v>113</v>
      </c>
      <c r="L18" s="18" t="s">
        <v>114</v>
      </c>
      <c r="N18" s="18">
        <v>40</v>
      </c>
      <c r="O18" s="18">
        <v>5</v>
      </c>
      <c r="P18" s="18">
        <v>1</v>
      </c>
      <c r="Q18" s="18">
        <v>1</v>
      </c>
      <c r="R18" s="18">
        <v>415845417</v>
      </c>
      <c r="S18" s="18">
        <v>2098</v>
      </c>
      <c r="U18" t="s">
        <v>115</v>
      </c>
      <c r="V18">
        <v>0</v>
      </c>
      <c r="W18" t="s">
        <v>116</v>
      </c>
      <c r="X18">
        <f>MATCH(D18,Отчет!$D:$D,0)</f>
        <v>76</v>
      </c>
    </row>
    <row r="19" spans="1:24">
      <c r="A19" s="18">
        <v>838706952</v>
      </c>
      <c r="B19" s="18">
        <v>8</v>
      </c>
      <c r="C19" s="18" t="s">
        <v>107</v>
      </c>
      <c r="D19" s="18">
        <v>838706889</v>
      </c>
      <c r="E19" s="7" t="s">
        <v>175</v>
      </c>
      <c r="F19" s="7" t="s">
        <v>140</v>
      </c>
      <c r="G19" s="7" t="s">
        <v>144</v>
      </c>
      <c r="H19" s="18" t="s">
        <v>176</v>
      </c>
      <c r="I19" s="7" t="s">
        <v>121</v>
      </c>
      <c r="J19" s="18">
        <v>5</v>
      </c>
      <c r="K19" s="18" t="s">
        <v>113</v>
      </c>
      <c r="L19" s="18" t="s">
        <v>114</v>
      </c>
      <c r="N19" s="18">
        <v>40</v>
      </c>
      <c r="O19" s="18">
        <v>5</v>
      </c>
      <c r="P19" s="18">
        <v>1</v>
      </c>
      <c r="Q19" s="18">
        <v>1</v>
      </c>
      <c r="R19" s="18">
        <v>415845417</v>
      </c>
      <c r="S19" s="18">
        <v>2098</v>
      </c>
      <c r="U19" t="s">
        <v>115</v>
      </c>
      <c r="V19">
        <v>0</v>
      </c>
      <c r="W19" t="s">
        <v>116</v>
      </c>
      <c r="X19">
        <f>MATCH(D19,Отчет!$D:$D,0)</f>
        <v>45</v>
      </c>
    </row>
    <row r="20" spans="1:24">
      <c r="A20" s="18">
        <v>838706845</v>
      </c>
      <c r="B20" s="18">
        <v>9</v>
      </c>
      <c r="C20" s="18" t="s">
        <v>107</v>
      </c>
      <c r="D20" s="18">
        <v>838706798</v>
      </c>
      <c r="E20" s="7" t="s">
        <v>177</v>
      </c>
      <c r="F20" s="7" t="s">
        <v>178</v>
      </c>
      <c r="G20" s="7" t="s">
        <v>144</v>
      </c>
      <c r="H20" s="18" t="s">
        <v>179</v>
      </c>
      <c r="I20" s="7" t="s">
        <v>121</v>
      </c>
      <c r="J20" s="18">
        <v>5</v>
      </c>
      <c r="K20" s="18" t="s">
        <v>113</v>
      </c>
      <c r="L20" s="18" t="s">
        <v>114</v>
      </c>
      <c r="N20" s="18">
        <v>45</v>
      </c>
      <c r="O20" s="18">
        <v>5</v>
      </c>
      <c r="P20" s="18">
        <v>1</v>
      </c>
      <c r="Q20" s="18">
        <v>1</v>
      </c>
      <c r="R20" s="18">
        <v>415845417</v>
      </c>
      <c r="S20" s="18">
        <v>2098</v>
      </c>
      <c r="U20" t="s">
        <v>115</v>
      </c>
      <c r="V20">
        <v>0</v>
      </c>
      <c r="W20" t="s">
        <v>116</v>
      </c>
      <c r="X20">
        <f>MATCH(D20,Отчет!$D:$D,0)</f>
        <v>32</v>
      </c>
    </row>
    <row r="21" spans="1:24">
      <c r="A21" s="18">
        <v>838706367</v>
      </c>
      <c r="B21" s="18">
        <v>9</v>
      </c>
      <c r="C21" s="18" t="s">
        <v>107</v>
      </c>
      <c r="D21" s="18">
        <v>838706296</v>
      </c>
      <c r="E21" s="7" t="s">
        <v>180</v>
      </c>
      <c r="F21" s="7" t="s">
        <v>109</v>
      </c>
      <c r="G21" s="7" t="s">
        <v>181</v>
      </c>
      <c r="H21" s="18" t="s">
        <v>182</v>
      </c>
      <c r="I21" s="7" t="s">
        <v>121</v>
      </c>
      <c r="J21" s="18">
        <v>5</v>
      </c>
      <c r="K21" s="18" t="s">
        <v>113</v>
      </c>
      <c r="L21" s="18" t="s">
        <v>114</v>
      </c>
      <c r="N21" s="18">
        <v>45</v>
      </c>
      <c r="O21" s="18">
        <v>5</v>
      </c>
      <c r="P21" s="18">
        <v>1</v>
      </c>
      <c r="Q21" s="18">
        <v>1</v>
      </c>
      <c r="R21" s="18">
        <v>415845417</v>
      </c>
      <c r="S21" s="18">
        <v>2098</v>
      </c>
      <c r="U21" t="s">
        <v>115</v>
      </c>
      <c r="V21">
        <v>0</v>
      </c>
      <c r="W21" t="s">
        <v>116</v>
      </c>
      <c r="X21">
        <f>MATCH(D21,Отчет!$D:$D,0)</f>
        <v>29</v>
      </c>
    </row>
    <row r="22" spans="1:24">
      <c r="A22" s="18">
        <v>838707501</v>
      </c>
      <c r="B22" s="18">
        <v>10</v>
      </c>
      <c r="C22" s="18" t="s">
        <v>107</v>
      </c>
      <c r="D22" s="18">
        <v>838707426</v>
      </c>
      <c r="E22" s="7" t="s">
        <v>183</v>
      </c>
      <c r="F22" s="7" t="s">
        <v>124</v>
      </c>
      <c r="G22" s="7" t="s">
        <v>125</v>
      </c>
      <c r="H22" s="18" t="s">
        <v>184</v>
      </c>
      <c r="I22" s="7" t="s">
        <v>121</v>
      </c>
      <c r="J22" s="18">
        <v>5</v>
      </c>
      <c r="K22" s="18" t="s">
        <v>113</v>
      </c>
      <c r="L22" s="18" t="s">
        <v>114</v>
      </c>
      <c r="N22" s="18">
        <v>50</v>
      </c>
      <c r="O22" s="18">
        <v>5</v>
      </c>
      <c r="P22" s="18">
        <v>1</v>
      </c>
      <c r="Q22" s="18">
        <v>1</v>
      </c>
      <c r="R22" s="18">
        <v>415845417</v>
      </c>
      <c r="S22" s="18">
        <v>2098</v>
      </c>
      <c r="U22" t="s">
        <v>115</v>
      </c>
      <c r="V22">
        <v>0</v>
      </c>
      <c r="W22" t="s">
        <v>116</v>
      </c>
      <c r="X22">
        <f>MATCH(D22,Отчет!$D:$D,0)</f>
        <v>21</v>
      </c>
    </row>
    <row r="23" spans="1:24">
      <c r="A23" s="18">
        <v>838708716</v>
      </c>
      <c r="B23" s="18">
        <v>10</v>
      </c>
      <c r="C23" s="18" t="s">
        <v>107</v>
      </c>
      <c r="D23" s="18">
        <v>838708653</v>
      </c>
      <c r="E23" s="7" t="s">
        <v>185</v>
      </c>
      <c r="F23" s="7" t="s">
        <v>186</v>
      </c>
      <c r="G23" s="7" t="s">
        <v>158</v>
      </c>
      <c r="H23" s="18" t="s">
        <v>187</v>
      </c>
      <c r="I23" s="7" t="s">
        <v>121</v>
      </c>
      <c r="J23" s="18">
        <v>5</v>
      </c>
      <c r="K23" s="18" t="s">
        <v>113</v>
      </c>
      <c r="L23" s="18" t="s">
        <v>114</v>
      </c>
      <c r="N23" s="18">
        <v>50</v>
      </c>
      <c r="O23" s="18">
        <v>5</v>
      </c>
      <c r="P23" s="18">
        <v>1</v>
      </c>
      <c r="Q23" s="18">
        <v>1</v>
      </c>
      <c r="R23" s="18">
        <v>415845417</v>
      </c>
      <c r="S23" s="18">
        <v>2098</v>
      </c>
      <c r="U23" t="s">
        <v>115</v>
      </c>
      <c r="V23">
        <v>0</v>
      </c>
      <c r="W23" t="s">
        <v>116</v>
      </c>
      <c r="X23">
        <f>MATCH(D23,Отчет!$D:$D,0)</f>
        <v>18</v>
      </c>
    </row>
    <row r="24" spans="1:24">
      <c r="A24" s="18">
        <v>838708789</v>
      </c>
      <c r="B24" s="18">
        <v>10</v>
      </c>
      <c r="C24" s="18" t="s">
        <v>107</v>
      </c>
      <c r="D24" s="18">
        <v>838708728</v>
      </c>
      <c r="E24" s="7" t="s">
        <v>188</v>
      </c>
      <c r="F24" s="7" t="s">
        <v>189</v>
      </c>
      <c r="G24" s="7" t="s">
        <v>190</v>
      </c>
      <c r="H24" s="18" t="s">
        <v>191</v>
      </c>
      <c r="I24" s="7" t="s">
        <v>121</v>
      </c>
      <c r="J24" s="18">
        <v>5</v>
      </c>
      <c r="K24" s="18" t="s">
        <v>113</v>
      </c>
      <c r="L24" s="18" t="s">
        <v>114</v>
      </c>
      <c r="N24" s="18">
        <v>50</v>
      </c>
      <c r="O24" s="18">
        <v>5</v>
      </c>
      <c r="P24" s="18">
        <v>1</v>
      </c>
      <c r="Q24" s="18">
        <v>1</v>
      </c>
      <c r="R24" s="18">
        <v>415845417</v>
      </c>
      <c r="S24" s="18">
        <v>2098</v>
      </c>
      <c r="U24" t="s">
        <v>115</v>
      </c>
      <c r="V24">
        <v>0</v>
      </c>
      <c r="W24" t="s">
        <v>116</v>
      </c>
      <c r="X24">
        <f>MATCH(D24,Отчет!$D:$D,0)</f>
        <v>14</v>
      </c>
    </row>
    <row r="25" spans="1:24">
      <c r="A25" s="18">
        <v>838708864</v>
      </c>
      <c r="B25" s="18">
        <v>6</v>
      </c>
      <c r="C25" s="18" t="s">
        <v>107</v>
      </c>
      <c r="D25" s="18">
        <v>838708801</v>
      </c>
      <c r="E25" s="7" t="s">
        <v>192</v>
      </c>
      <c r="F25" s="7" t="s">
        <v>193</v>
      </c>
      <c r="G25" s="7" t="s">
        <v>194</v>
      </c>
      <c r="H25" s="18" t="s">
        <v>195</v>
      </c>
      <c r="I25" s="7" t="s">
        <v>121</v>
      </c>
      <c r="J25" s="18">
        <v>5</v>
      </c>
      <c r="K25" s="18" t="s">
        <v>113</v>
      </c>
      <c r="L25" s="18" t="s">
        <v>114</v>
      </c>
      <c r="N25" s="18">
        <v>30</v>
      </c>
      <c r="O25" s="18">
        <v>5</v>
      </c>
      <c r="P25" s="18">
        <v>1</v>
      </c>
      <c r="Q25" s="18">
        <v>1</v>
      </c>
      <c r="R25" s="18">
        <v>415845417</v>
      </c>
      <c r="S25" s="18">
        <v>2098</v>
      </c>
      <c r="U25" t="s">
        <v>115</v>
      </c>
      <c r="V25">
        <v>0</v>
      </c>
      <c r="W25" t="s">
        <v>116</v>
      </c>
      <c r="X25">
        <f>MATCH(D25,Отчет!$D:$D,0)</f>
        <v>65</v>
      </c>
    </row>
    <row r="26" spans="1:24">
      <c r="A26" s="18">
        <v>838706632</v>
      </c>
      <c r="B26" s="18">
        <v>7</v>
      </c>
      <c r="C26" s="18" t="s">
        <v>107</v>
      </c>
      <c r="D26" s="18">
        <v>838706565</v>
      </c>
      <c r="E26" s="7" t="s">
        <v>196</v>
      </c>
      <c r="F26" s="7" t="s">
        <v>189</v>
      </c>
      <c r="G26" s="7" t="s">
        <v>197</v>
      </c>
      <c r="H26" s="18" t="s">
        <v>198</v>
      </c>
      <c r="I26" s="7" t="s">
        <v>121</v>
      </c>
      <c r="J26" s="18">
        <v>5</v>
      </c>
      <c r="K26" s="18" t="s">
        <v>113</v>
      </c>
      <c r="L26" s="18" t="s">
        <v>114</v>
      </c>
      <c r="N26" s="18">
        <v>35</v>
      </c>
      <c r="O26" s="18">
        <v>5</v>
      </c>
      <c r="P26" s="18">
        <v>1</v>
      </c>
      <c r="Q26" s="18">
        <v>1</v>
      </c>
      <c r="R26" s="18">
        <v>415845417</v>
      </c>
      <c r="S26" s="18">
        <v>2098</v>
      </c>
      <c r="U26" t="s">
        <v>115</v>
      </c>
      <c r="V26">
        <v>0</v>
      </c>
      <c r="W26" t="s">
        <v>116</v>
      </c>
      <c r="X26">
        <f>MATCH(D26,Отчет!$D:$D,0)</f>
        <v>59</v>
      </c>
    </row>
    <row r="27" spans="1:24">
      <c r="A27" s="18">
        <v>838707123</v>
      </c>
      <c r="B27" s="18">
        <v>6</v>
      </c>
      <c r="C27" s="18" t="s">
        <v>107</v>
      </c>
      <c r="D27" s="18">
        <v>838707055</v>
      </c>
      <c r="E27" s="7" t="s">
        <v>199</v>
      </c>
      <c r="F27" s="7" t="s">
        <v>178</v>
      </c>
      <c r="G27" s="7" t="s">
        <v>144</v>
      </c>
      <c r="H27" s="18" t="s">
        <v>200</v>
      </c>
      <c r="I27" s="7" t="s">
        <v>121</v>
      </c>
      <c r="J27" s="18">
        <v>5</v>
      </c>
      <c r="K27" s="18" t="s">
        <v>113</v>
      </c>
      <c r="L27" s="18" t="s">
        <v>114</v>
      </c>
      <c r="N27" s="18">
        <v>30</v>
      </c>
      <c r="O27" s="18">
        <v>5</v>
      </c>
      <c r="P27" s="18">
        <v>1</v>
      </c>
      <c r="Q27" s="18">
        <v>1</v>
      </c>
      <c r="R27" s="18">
        <v>415845417</v>
      </c>
      <c r="S27" s="18">
        <v>2098</v>
      </c>
      <c r="U27" t="s">
        <v>115</v>
      </c>
      <c r="V27">
        <v>0</v>
      </c>
      <c r="W27" t="s">
        <v>116</v>
      </c>
      <c r="X27">
        <f>MATCH(D27,Отчет!$D:$D,0)</f>
        <v>62</v>
      </c>
    </row>
    <row r="28" spans="1:24">
      <c r="A28" s="18">
        <v>838707233</v>
      </c>
      <c r="B28" s="18">
        <v>6</v>
      </c>
      <c r="C28" s="18" t="s">
        <v>107</v>
      </c>
      <c r="D28" s="18">
        <v>838707133</v>
      </c>
      <c r="E28" s="7" t="s">
        <v>201</v>
      </c>
      <c r="F28" s="7" t="s">
        <v>202</v>
      </c>
      <c r="G28" s="7" t="s">
        <v>203</v>
      </c>
      <c r="H28" s="18" t="s">
        <v>204</v>
      </c>
      <c r="I28" s="7" t="s">
        <v>121</v>
      </c>
      <c r="J28" s="18">
        <v>5</v>
      </c>
      <c r="K28" s="18" t="s">
        <v>113</v>
      </c>
      <c r="L28" s="18" t="s">
        <v>114</v>
      </c>
      <c r="N28" s="18">
        <v>30</v>
      </c>
      <c r="O28" s="18">
        <v>5</v>
      </c>
      <c r="P28" s="18">
        <v>1</v>
      </c>
      <c r="Q28" s="18">
        <v>1</v>
      </c>
      <c r="R28" s="18">
        <v>415845417</v>
      </c>
      <c r="S28" s="18">
        <v>2098</v>
      </c>
      <c r="U28" t="s">
        <v>115</v>
      </c>
      <c r="V28">
        <v>0</v>
      </c>
      <c r="W28" t="s">
        <v>116</v>
      </c>
      <c r="X28">
        <f>MATCH(D28,Отчет!$D:$D,0)</f>
        <v>63</v>
      </c>
    </row>
    <row r="29" spans="1:24">
      <c r="A29" s="18">
        <v>838709692</v>
      </c>
      <c r="B29" s="18">
        <v>8</v>
      </c>
      <c r="C29" s="18" t="s">
        <v>122</v>
      </c>
      <c r="D29" s="18">
        <v>838709580</v>
      </c>
      <c r="E29" s="7" t="s">
        <v>123</v>
      </c>
      <c r="F29" s="7" t="s">
        <v>124</v>
      </c>
      <c r="G29" s="7" t="s">
        <v>125</v>
      </c>
      <c r="H29" s="18" t="s">
        <v>126</v>
      </c>
      <c r="I29" s="7" t="s">
        <v>205</v>
      </c>
      <c r="J29" s="18">
        <v>3</v>
      </c>
      <c r="K29" s="18" t="s">
        <v>113</v>
      </c>
      <c r="L29" s="18" t="s">
        <v>114</v>
      </c>
      <c r="N29" s="18">
        <v>24</v>
      </c>
      <c r="O29" s="18">
        <v>3</v>
      </c>
      <c r="P29" s="18">
        <v>1</v>
      </c>
      <c r="Q29" s="18">
        <v>1</v>
      </c>
      <c r="S29" s="18">
        <v>5028</v>
      </c>
      <c r="U29" t="s">
        <v>115</v>
      </c>
      <c r="V29">
        <v>0</v>
      </c>
      <c r="W29" t="s">
        <v>116</v>
      </c>
      <c r="X29">
        <f>MATCH(D29,Отчет!$D:$D,0)</f>
        <v>17</v>
      </c>
    </row>
    <row r="30" spans="1:24">
      <c r="A30" s="18">
        <v>838709493</v>
      </c>
      <c r="B30" s="18">
        <v>7</v>
      </c>
      <c r="C30" s="18" t="s">
        <v>122</v>
      </c>
      <c r="D30" s="18">
        <v>838709459</v>
      </c>
      <c r="E30" s="7" t="s">
        <v>206</v>
      </c>
      <c r="F30" s="7" t="s">
        <v>207</v>
      </c>
      <c r="G30" s="7" t="s">
        <v>208</v>
      </c>
      <c r="H30" s="18" t="s">
        <v>209</v>
      </c>
      <c r="I30" s="7" t="s">
        <v>205</v>
      </c>
      <c r="J30" s="18">
        <v>3</v>
      </c>
      <c r="K30" s="18" t="s">
        <v>113</v>
      </c>
      <c r="L30" s="18" t="s">
        <v>114</v>
      </c>
      <c r="N30" s="18">
        <v>21</v>
      </c>
      <c r="O30" s="18">
        <v>3</v>
      </c>
      <c r="P30" s="18">
        <v>1</v>
      </c>
      <c r="Q30" s="18">
        <v>1</v>
      </c>
      <c r="S30" s="18">
        <v>5028</v>
      </c>
      <c r="U30" t="s">
        <v>115</v>
      </c>
      <c r="V30">
        <v>0</v>
      </c>
      <c r="W30" t="s">
        <v>116</v>
      </c>
      <c r="X30">
        <f>MATCH(D30,Отчет!$D:$D,0)</f>
        <v>13</v>
      </c>
    </row>
    <row r="31" spans="1:24">
      <c r="A31" s="18">
        <v>838712352</v>
      </c>
      <c r="B31" s="18">
        <v>8</v>
      </c>
      <c r="C31" s="18" t="s">
        <v>210</v>
      </c>
      <c r="D31" s="18">
        <v>838712289</v>
      </c>
      <c r="E31" s="7" t="s">
        <v>211</v>
      </c>
      <c r="F31" s="7" t="s">
        <v>212</v>
      </c>
      <c r="G31" s="7" t="s">
        <v>141</v>
      </c>
      <c r="H31" s="18" t="s">
        <v>213</v>
      </c>
      <c r="I31" s="7" t="s">
        <v>205</v>
      </c>
      <c r="J31" s="18">
        <v>3</v>
      </c>
      <c r="K31" s="18" t="s">
        <v>113</v>
      </c>
      <c r="L31" s="18" t="s">
        <v>114</v>
      </c>
      <c r="N31" s="18">
        <v>24</v>
      </c>
      <c r="O31" s="18">
        <v>3</v>
      </c>
      <c r="P31" s="18">
        <v>1</v>
      </c>
      <c r="Q31" s="18">
        <v>1</v>
      </c>
      <c r="S31" s="18">
        <v>5028</v>
      </c>
      <c r="U31" t="s">
        <v>115</v>
      </c>
      <c r="V31">
        <v>0</v>
      </c>
      <c r="W31" t="s">
        <v>116</v>
      </c>
      <c r="X31">
        <f>MATCH(D31,Отчет!$D:$D,0)</f>
        <v>39</v>
      </c>
    </row>
    <row r="32" spans="1:24">
      <c r="A32" s="18">
        <v>838712211</v>
      </c>
      <c r="B32" s="18">
        <v>6</v>
      </c>
      <c r="C32" s="18" t="s">
        <v>210</v>
      </c>
      <c r="D32" s="18">
        <v>838712172</v>
      </c>
      <c r="E32" s="7" t="s">
        <v>214</v>
      </c>
      <c r="F32" s="7" t="s">
        <v>215</v>
      </c>
      <c r="G32" s="7" t="s">
        <v>216</v>
      </c>
      <c r="H32" s="18" t="s">
        <v>217</v>
      </c>
      <c r="I32" s="7" t="s">
        <v>205</v>
      </c>
      <c r="J32" s="18">
        <v>3</v>
      </c>
      <c r="K32" s="18" t="s">
        <v>113</v>
      </c>
      <c r="L32" s="18" t="s">
        <v>114</v>
      </c>
      <c r="N32" s="18">
        <v>18</v>
      </c>
      <c r="O32" s="18">
        <v>3</v>
      </c>
      <c r="P32" s="18">
        <v>1</v>
      </c>
      <c r="Q32" s="18">
        <v>1</v>
      </c>
      <c r="S32" s="18">
        <v>5028</v>
      </c>
      <c r="U32" t="s">
        <v>115</v>
      </c>
      <c r="V32">
        <v>0</v>
      </c>
      <c r="W32" t="s">
        <v>116</v>
      </c>
      <c r="X32">
        <f>MATCH(D32,Отчет!$D:$D,0)</f>
        <v>78</v>
      </c>
    </row>
    <row r="33" spans="1:24">
      <c r="A33" s="18">
        <v>838711844</v>
      </c>
      <c r="B33" s="18">
        <v>8</v>
      </c>
      <c r="C33" s="18" t="s">
        <v>210</v>
      </c>
      <c r="D33" s="18">
        <v>838711809</v>
      </c>
      <c r="E33" s="7" t="s">
        <v>218</v>
      </c>
      <c r="F33" s="7" t="s">
        <v>219</v>
      </c>
      <c r="G33" s="7" t="s">
        <v>220</v>
      </c>
      <c r="H33" s="18" t="s">
        <v>221</v>
      </c>
      <c r="I33" s="7" t="s">
        <v>205</v>
      </c>
      <c r="J33" s="18">
        <v>3</v>
      </c>
      <c r="K33" s="18" t="s">
        <v>113</v>
      </c>
      <c r="L33" s="18" t="s">
        <v>114</v>
      </c>
      <c r="N33" s="18">
        <v>24</v>
      </c>
      <c r="O33" s="18">
        <v>3</v>
      </c>
      <c r="P33" s="18">
        <v>1</v>
      </c>
      <c r="Q33" s="18">
        <v>1</v>
      </c>
      <c r="S33" s="18">
        <v>5028</v>
      </c>
      <c r="U33" t="s">
        <v>115</v>
      </c>
      <c r="V33">
        <v>0</v>
      </c>
      <c r="W33" t="s">
        <v>116</v>
      </c>
      <c r="X33">
        <f>MATCH(D33,Отчет!$D:$D,0)</f>
        <v>61</v>
      </c>
    </row>
    <row r="34" spans="1:24">
      <c r="A34" s="18">
        <v>838710243</v>
      </c>
      <c r="B34" s="18">
        <v>6</v>
      </c>
      <c r="C34" s="18" t="s">
        <v>122</v>
      </c>
      <c r="D34" s="18">
        <v>838710001</v>
      </c>
      <c r="E34" s="7" t="s">
        <v>222</v>
      </c>
      <c r="F34" s="7" t="s">
        <v>223</v>
      </c>
      <c r="G34" s="7" t="s">
        <v>119</v>
      </c>
      <c r="H34" s="18" t="s">
        <v>224</v>
      </c>
      <c r="I34" s="7" t="s">
        <v>205</v>
      </c>
      <c r="J34" s="18">
        <v>3</v>
      </c>
      <c r="K34" s="18" t="s">
        <v>113</v>
      </c>
      <c r="L34" s="18" t="s">
        <v>114</v>
      </c>
      <c r="N34" s="18">
        <v>18</v>
      </c>
      <c r="O34" s="18">
        <v>3</v>
      </c>
      <c r="P34" s="18">
        <v>1</v>
      </c>
      <c r="Q34" s="18">
        <v>1</v>
      </c>
      <c r="S34" s="18">
        <v>5028</v>
      </c>
      <c r="U34" t="s">
        <v>115</v>
      </c>
      <c r="V34">
        <v>0</v>
      </c>
      <c r="W34" t="s">
        <v>116</v>
      </c>
      <c r="X34">
        <f>MATCH(D34,Отчет!$D:$D,0)</f>
        <v>73</v>
      </c>
    </row>
    <row r="35" spans="1:24">
      <c r="A35" s="18">
        <v>838708461</v>
      </c>
      <c r="B35" s="18">
        <v>6</v>
      </c>
      <c r="C35" s="18" t="s">
        <v>107</v>
      </c>
      <c r="D35" s="18">
        <v>838708428</v>
      </c>
      <c r="E35" s="7" t="s">
        <v>149</v>
      </c>
      <c r="F35" s="7" t="s">
        <v>150</v>
      </c>
      <c r="G35" s="7" t="s">
        <v>151</v>
      </c>
      <c r="H35" s="18" t="s">
        <v>152</v>
      </c>
      <c r="I35" s="7" t="s">
        <v>205</v>
      </c>
      <c r="J35" s="18">
        <v>3</v>
      </c>
      <c r="K35" s="18" t="s">
        <v>113</v>
      </c>
      <c r="L35" s="18" t="s">
        <v>114</v>
      </c>
      <c r="N35" s="18">
        <v>18</v>
      </c>
      <c r="O35" s="18">
        <v>3</v>
      </c>
      <c r="P35" s="18">
        <v>1</v>
      </c>
      <c r="Q35" s="18">
        <v>1</v>
      </c>
      <c r="S35" s="18">
        <v>5028</v>
      </c>
      <c r="U35" t="s">
        <v>115</v>
      </c>
      <c r="V35">
        <v>0</v>
      </c>
      <c r="W35" t="s">
        <v>116</v>
      </c>
      <c r="X35">
        <f>MATCH(D35,Отчет!$D:$D,0)</f>
        <v>30</v>
      </c>
    </row>
    <row r="36" spans="1:24">
      <c r="A36" s="18">
        <v>838714348</v>
      </c>
      <c r="B36" s="18">
        <v>6</v>
      </c>
      <c r="C36" s="18" t="s">
        <v>210</v>
      </c>
      <c r="D36" s="18">
        <v>838714303</v>
      </c>
      <c r="E36" s="7" t="s">
        <v>225</v>
      </c>
      <c r="F36" s="7" t="s">
        <v>186</v>
      </c>
      <c r="G36" s="7" t="s">
        <v>151</v>
      </c>
      <c r="H36" s="18" t="s">
        <v>226</v>
      </c>
      <c r="I36" s="7" t="s">
        <v>205</v>
      </c>
      <c r="J36" s="18">
        <v>3</v>
      </c>
      <c r="K36" s="18" t="s">
        <v>113</v>
      </c>
      <c r="L36" s="18" t="s">
        <v>114</v>
      </c>
      <c r="N36" s="18">
        <v>18</v>
      </c>
      <c r="O36" s="18">
        <v>3</v>
      </c>
      <c r="P36" s="18">
        <v>1</v>
      </c>
      <c r="Q36" s="18">
        <v>1</v>
      </c>
      <c r="S36" s="18">
        <v>5028</v>
      </c>
      <c r="U36" t="s">
        <v>115</v>
      </c>
      <c r="V36">
        <v>0</v>
      </c>
      <c r="W36" t="s">
        <v>116</v>
      </c>
      <c r="X36">
        <f>MATCH(D36,Отчет!$D:$D,0)</f>
        <v>71</v>
      </c>
    </row>
    <row r="37" spans="1:24">
      <c r="A37" s="18">
        <v>838706012</v>
      </c>
      <c r="B37" s="18">
        <v>5</v>
      </c>
      <c r="C37" s="18" t="s">
        <v>107</v>
      </c>
      <c r="D37" s="18">
        <v>838705978</v>
      </c>
      <c r="E37" s="7" t="s">
        <v>171</v>
      </c>
      <c r="F37" s="7" t="s">
        <v>172</v>
      </c>
      <c r="G37" s="7" t="s">
        <v>173</v>
      </c>
      <c r="H37" s="18" t="s">
        <v>174</v>
      </c>
      <c r="I37" s="7" t="s">
        <v>205</v>
      </c>
      <c r="J37" s="18">
        <v>3</v>
      </c>
      <c r="K37" s="18" t="s">
        <v>113</v>
      </c>
      <c r="L37" s="18" t="s">
        <v>114</v>
      </c>
      <c r="N37" s="18">
        <v>15</v>
      </c>
      <c r="O37" s="18">
        <v>3</v>
      </c>
      <c r="P37" s="18">
        <v>1</v>
      </c>
      <c r="Q37" s="18">
        <v>1</v>
      </c>
      <c r="S37" s="18">
        <v>5028</v>
      </c>
      <c r="U37" t="s">
        <v>115</v>
      </c>
      <c r="V37">
        <v>0</v>
      </c>
      <c r="W37" t="s">
        <v>116</v>
      </c>
      <c r="X37">
        <f>MATCH(D37,Отчет!$D:$D,0)</f>
        <v>76</v>
      </c>
    </row>
    <row r="38" spans="1:24">
      <c r="A38" s="18">
        <v>838708686</v>
      </c>
      <c r="B38" s="18">
        <v>8</v>
      </c>
      <c r="C38" s="18" t="s">
        <v>107</v>
      </c>
      <c r="D38" s="18">
        <v>838708653</v>
      </c>
      <c r="E38" s="7" t="s">
        <v>185</v>
      </c>
      <c r="F38" s="7" t="s">
        <v>186</v>
      </c>
      <c r="G38" s="7" t="s">
        <v>158</v>
      </c>
      <c r="H38" s="18" t="s">
        <v>187</v>
      </c>
      <c r="I38" s="7" t="s">
        <v>227</v>
      </c>
      <c r="J38" s="18">
        <v>3</v>
      </c>
      <c r="K38" s="18" t="s">
        <v>113</v>
      </c>
      <c r="L38" s="18" t="s">
        <v>114</v>
      </c>
      <c r="N38" s="18">
        <v>24</v>
      </c>
      <c r="O38" s="18">
        <v>3</v>
      </c>
      <c r="P38" s="18">
        <v>1</v>
      </c>
      <c r="Q38" s="18">
        <v>1</v>
      </c>
      <c r="S38" s="18">
        <v>5028</v>
      </c>
      <c r="U38" t="s">
        <v>115</v>
      </c>
      <c r="V38">
        <v>0</v>
      </c>
      <c r="W38" t="s">
        <v>116</v>
      </c>
      <c r="X38">
        <f>MATCH(D38,Отчет!$D:$D,0)</f>
        <v>18</v>
      </c>
    </row>
    <row r="39" spans="1:24">
      <c r="A39" s="18">
        <v>838710403</v>
      </c>
      <c r="B39" s="18">
        <v>8</v>
      </c>
      <c r="C39" s="18" t="s">
        <v>122</v>
      </c>
      <c r="D39" s="18">
        <v>838710370</v>
      </c>
      <c r="E39" s="7" t="s">
        <v>228</v>
      </c>
      <c r="F39" s="7" t="s">
        <v>136</v>
      </c>
      <c r="G39" s="7" t="s">
        <v>169</v>
      </c>
      <c r="H39" s="18" t="s">
        <v>229</v>
      </c>
      <c r="I39" s="7" t="s">
        <v>230</v>
      </c>
      <c r="J39" s="18">
        <v>5</v>
      </c>
      <c r="K39" s="18" t="s">
        <v>113</v>
      </c>
      <c r="L39" s="18" t="s">
        <v>114</v>
      </c>
      <c r="N39" s="18">
        <v>40</v>
      </c>
      <c r="O39" s="18">
        <v>5</v>
      </c>
      <c r="P39" s="18">
        <v>1</v>
      </c>
      <c r="Q39" s="18">
        <v>1</v>
      </c>
      <c r="R39" s="18">
        <v>415845304</v>
      </c>
      <c r="S39" s="18">
        <v>2098</v>
      </c>
      <c r="U39" t="s">
        <v>115</v>
      </c>
      <c r="V39">
        <v>0</v>
      </c>
      <c r="W39" t="s">
        <v>116</v>
      </c>
      <c r="X39">
        <f>MATCH(D39,Отчет!$D:$D,0)</f>
        <v>19</v>
      </c>
    </row>
    <row r="40" spans="1:24">
      <c r="A40" s="18">
        <v>838709749</v>
      </c>
      <c r="B40" s="18">
        <v>9</v>
      </c>
      <c r="C40" s="18" t="s">
        <v>122</v>
      </c>
      <c r="D40" s="18">
        <v>838709709</v>
      </c>
      <c r="E40" s="7" t="s">
        <v>231</v>
      </c>
      <c r="F40" s="7" t="s">
        <v>232</v>
      </c>
      <c r="G40" s="7" t="s">
        <v>137</v>
      </c>
      <c r="H40" s="18" t="s">
        <v>233</v>
      </c>
      <c r="I40" s="7" t="s">
        <v>230</v>
      </c>
      <c r="J40" s="18">
        <v>5</v>
      </c>
      <c r="K40" s="18" t="s">
        <v>113</v>
      </c>
      <c r="L40" s="18" t="s">
        <v>114</v>
      </c>
      <c r="N40" s="18">
        <v>45</v>
      </c>
      <c r="O40" s="18">
        <v>5</v>
      </c>
      <c r="P40" s="18">
        <v>1</v>
      </c>
      <c r="Q40" s="18">
        <v>1</v>
      </c>
      <c r="R40" s="18">
        <v>415845304</v>
      </c>
      <c r="S40" s="18">
        <v>2098</v>
      </c>
      <c r="U40" t="s">
        <v>115</v>
      </c>
      <c r="V40">
        <v>0</v>
      </c>
      <c r="W40" t="s">
        <v>116</v>
      </c>
      <c r="X40">
        <f>MATCH(D40,Отчет!$D:$D,0)</f>
        <v>12</v>
      </c>
    </row>
    <row r="41" spans="1:24">
      <c r="A41" s="18">
        <v>838709685</v>
      </c>
      <c r="B41" s="18">
        <v>9</v>
      </c>
      <c r="C41" s="18" t="s">
        <v>122</v>
      </c>
      <c r="D41" s="18">
        <v>838709580</v>
      </c>
      <c r="E41" s="7" t="s">
        <v>123</v>
      </c>
      <c r="F41" s="7" t="s">
        <v>124</v>
      </c>
      <c r="G41" s="7" t="s">
        <v>125</v>
      </c>
      <c r="H41" s="18" t="s">
        <v>126</v>
      </c>
      <c r="I41" s="7" t="s">
        <v>230</v>
      </c>
      <c r="J41" s="18">
        <v>5</v>
      </c>
      <c r="K41" s="18" t="s">
        <v>113</v>
      </c>
      <c r="L41" s="18" t="s">
        <v>114</v>
      </c>
      <c r="N41" s="18">
        <v>45</v>
      </c>
      <c r="O41" s="18">
        <v>5</v>
      </c>
      <c r="P41" s="18">
        <v>1</v>
      </c>
      <c r="Q41" s="18">
        <v>1</v>
      </c>
      <c r="R41" s="18">
        <v>415845304</v>
      </c>
      <c r="S41" s="18">
        <v>2098</v>
      </c>
      <c r="U41" t="s">
        <v>115</v>
      </c>
      <c r="V41">
        <v>0</v>
      </c>
      <c r="W41" t="s">
        <v>116</v>
      </c>
      <c r="X41">
        <f>MATCH(D41,Отчет!$D:$D,0)</f>
        <v>17</v>
      </c>
    </row>
    <row r="42" spans="1:24">
      <c r="A42" s="18">
        <v>838709566</v>
      </c>
      <c r="B42" s="18">
        <v>10</v>
      </c>
      <c r="C42" s="18" t="s">
        <v>122</v>
      </c>
      <c r="D42" s="18">
        <v>838709459</v>
      </c>
      <c r="E42" s="7" t="s">
        <v>206</v>
      </c>
      <c r="F42" s="7" t="s">
        <v>207</v>
      </c>
      <c r="G42" s="7" t="s">
        <v>208</v>
      </c>
      <c r="H42" s="18" t="s">
        <v>209</v>
      </c>
      <c r="I42" s="7" t="s">
        <v>230</v>
      </c>
      <c r="J42" s="18">
        <v>5</v>
      </c>
      <c r="K42" s="18" t="s">
        <v>113</v>
      </c>
      <c r="L42" s="18" t="s">
        <v>114</v>
      </c>
      <c r="N42" s="18">
        <v>50</v>
      </c>
      <c r="O42" s="18">
        <v>5</v>
      </c>
      <c r="P42" s="18">
        <v>1</v>
      </c>
      <c r="Q42" s="18">
        <v>1</v>
      </c>
      <c r="R42" s="18">
        <v>415845304</v>
      </c>
      <c r="S42" s="18">
        <v>2098</v>
      </c>
      <c r="U42" t="s">
        <v>115</v>
      </c>
      <c r="V42">
        <v>0</v>
      </c>
      <c r="W42" t="s">
        <v>116</v>
      </c>
      <c r="X42">
        <f>MATCH(D42,Отчет!$D:$D,0)</f>
        <v>13</v>
      </c>
    </row>
    <row r="43" spans="1:24">
      <c r="A43" s="18">
        <v>838709440</v>
      </c>
      <c r="B43" s="18">
        <v>7</v>
      </c>
      <c r="C43" s="18" t="s">
        <v>122</v>
      </c>
      <c r="D43" s="18">
        <v>838709374</v>
      </c>
      <c r="E43" s="7" t="s">
        <v>234</v>
      </c>
      <c r="F43" s="7" t="s">
        <v>235</v>
      </c>
      <c r="G43" s="7" t="s">
        <v>236</v>
      </c>
      <c r="H43" s="18" t="s">
        <v>237</v>
      </c>
      <c r="I43" s="7" t="s">
        <v>230</v>
      </c>
      <c r="J43" s="18">
        <v>5</v>
      </c>
      <c r="K43" s="18" t="s">
        <v>113</v>
      </c>
      <c r="L43" s="18" t="s">
        <v>114</v>
      </c>
      <c r="N43" s="18">
        <v>35</v>
      </c>
      <c r="O43" s="18">
        <v>5</v>
      </c>
      <c r="P43" s="18">
        <v>1</v>
      </c>
      <c r="Q43" s="18">
        <v>0</v>
      </c>
      <c r="R43" s="18">
        <v>415845304</v>
      </c>
      <c r="S43" s="18">
        <v>2098</v>
      </c>
      <c r="U43" t="s">
        <v>115</v>
      </c>
      <c r="V43">
        <v>0</v>
      </c>
      <c r="W43" t="s">
        <v>116</v>
      </c>
      <c r="X43">
        <f>MATCH(D43,Отчет!$D:$D,0)</f>
        <v>58</v>
      </c>
    </row>
    <row r="44" spans="1:24">
      <c r="A44" s="18">
        <v>838710529</v>
      </c>
      <c r="B44" s="18">
        <v>8</v>
      </c>
      <c r="C44" s="18" t="s">
        <v>122</v>
      </c>
      <c r="D44" s="18">
        <v>838710496</v>
      </c>
      <c r="E44" s="7" t="s">
        <v>238</v>
      </c>
      <c r="F44" s="7" t="s">
        <v>239</v>
      </c>
      <c r="G44" s="7" t="s">
        <v>240</v>
      </c>
      <c r="H44" s="18" t="s">
        <v>241</v>
      </c>
      <c r="I44" s="7" t="s">
        <v>230</v>
      </c>
      <c r="J44" s="18">
        <v>5</v>
      </c>
      <c r="K44" s="18" t="s">
        <v>113</v>
      </c>
      <c r="L44" s="18" t="s">
        <v>114</v>
      </c>
      <c r="N44" s="18">
        <v>40</v>
      </c>
      <c r="O44" s="18">
        <v>5</v>
      </c>
      <c r="P44" s="18">
        <v>1</v>
      </c>
      <c r="Q44" s="18">
        <v>1</v>
      </c>
      <c r="R44" s="18">
        <v>415845304</v>
      </c>
      <c r="S44" s="18">
        <v>2098</v>
      </c>
      <c r="U44" t="s">
        <v>115</v>
      </c>
      <c r="V44">
        <v>0</v>
      </c>
      <c r="W44" t="s">
        <v>116</v>
      </c>
      <c r="X44">
        <f>MATCH(D44,Отчет!$D:$D,0)</f>
        <v>49</v>
      </c>
    </row>
    <row r="45" spans="1:24">
      <c r="A45" s="18">
        <v>838710742</v>
      </c>
      <c r="B45" s="18">
        <v>10</v>
      </c>
      <c r="C45" s="18" t="s">
        <v>122</v>
      </c>
      <c r="D45" s="18">
        <v>838710680</v>
      </c>
      <c r="E45" s="7" t="s">
        <v>242</v>
      </c>
      <c r="F45" s="7" t="s">
        <v>243</v>
      </c>
      <c r="G45" s="7" t="s">
        <v>244</v>
      </c>
      <c r="H45" s="18" t="s">
        <v>245</v>
      </c>
      <c r="I45" s="7" t="s">
        <v>230</v>
      </c>
      <c r="J45" s="18">
        <v>5</v>
      </c>
      <c r="K45" s="18" t="s">
        <v>113</v>
      </c>
      <c r="L45" s="18" t="s">
        <v>114</v>
      </c>
      <c r="N45" s="18">
        <v>50</v>
      </c>
      <c r="O45" s="18">
        <v>5</v>
      </c>
      <c r="P45" s="18">
        <v>1</v>
      </c>
      <c r="Q45" s="18">
        <v>1</v>
      </c>
      <c r="R45" s="18">
        <v>415845304</v>
      </c>
      <c r="S45" s="18">
        <v>2098</v>
      </c>
      <c r="U45" t="s">
        <v>115</v>
      </c>
      <c r="V45">
        <v>0</v>
      </c>
      <c r="W45" t="s">
        <v>116</v>
      </c>
      <c r="X45">
        <f>MATCH(D45,Отчет!$D:$D,0)</f>
        <v>16</v>
      </c>
    </row>
    <row r="46" spans="1:24">
      <c r="A46" s="18">
        <v>838710229</v>
      </c>
      <c r="B46" s="18">
        <v>6</v>
      </c>
      <c r="C46" s="18" t="s">
        <v>122</v>
      </c>
      <c r="D46" s="18">
        <v>838710001</v>
      </c>
      <c r="E46" s="7" t="s">
        <v>222</v>
      </c>
      <c r="F46" s="7" t="s">
        <v>223</v>
      </c>
      <c r="G46" s="7" t="s">
        <v>119</v>
      </c>
      <c r="H46" s="18" t="s">
        <v>224</v>
      </c>
      <c r="I46" s="7" t="s">
        <v>230</v>
      </c>
      <c r="J46" s="18">
        <v>5</v>
      </c>
      <c r="K46" s="18" t="s">
        <v>113</v>
      </c>
      <c r="L46" s="18" t="s">
        <v>114</v>
      </c>
      <c r="N46" s="18">
        <v>30</v>
      </c>
      <c r="O46" s="18">
        <v>5</v>
      </c>
      <c r="P46" s="18">
        <v>1</v>
      </c>
      <c r="Q46" s="18">
        <v>1</v>
      </c>
      <c r="R46" s="18">
        <v>415845304</v>
      </c>
      <c r="S46" s="18">
        <v>2098</v>
      </c>
      <c r="U46" t="s">
        <v>115</v>
      </c>
      <c r="V46">
        <v>0</v>
      </c>
      <c r="W46" t="s">
        <v>116</v>
      </c>
      <c r="X46">
        <f>MATCH(D46,Отчет!$D:$D,0)</f>
        <v>73</v>
      </c>
    </row>
    <row r="47" spans="1:24">
      <c r="A47" s="18">
        <v>838709962</v>
      </c>
      <c r="B47" s="18">
        <v>6</v>
      </c>
      <c r="C47" s="18" t="s">
        <v>122</v>
      </c>
      <c r="D47" s="18">
        <v>838709872</v>
      </c>
      <c r="E47" s="7" t="s">
        <v>246</v>
      </c>
      <c r="F47" s="7" t="s">
        <v>132</v>
      </c>
      <c r="G47" s="7" t="s">
        <v>247</v>
      </c>
      <c r="H47" s="18" t="s">
        <v>248</v>
      </c>
      <c r="I47" s="7" t="s">
        <v>230</v>
      </c>
      <c r="J47" s="18">
        <v>5</v>
      </c>
      <c r="K47" s="18" t="s">
        <v>113</v>
      </c>
      <c r="L47" s="18" t="s">
        <v>114</v>
      </c>
      <c r="N47" s="18">
        <v>30</v>
      </c>
      <c r="O47" s="18">
        <v>5</v>
      </c>
      <c r="P47" s="18">
        <v>1</v>
      </c>
      <c r="Q47" s="18">
        <v>1</v>
      </c>
      <c r="R47" s="18">
        <v>415845304</v>
      </c>
      <c r="S47" s="18">
        <v>2098</v>
      </c>
      <c r="U47" t="s">
        <v>115</v>
      </c>
      <c r="V47">
        <v>0</v>
      </c>
      <c r="W47" t="s">
        <v>116</v>
      </c>
      <c r="X47">
        <f>MATCH(D47,Отчет!$D:$D,0)</f>
        <v>74</v>
      </c>
    </row>
    <row r="48" spans="1:24">
      <c r="A48" s="18">
        <v>838709354</v>
      </c>
      <c r="B48" s="18">
        <v>7</v>
      </c>
      <c r="C48" s="18" t="s">
        <v>122</v>
      </c>
      <c r="D48" s="18">
        <v>838709284</v>
      </c>
      <c r="E48" s="7" t="s">
        <v>249</v>
      </c>
      <c r="F48" s="7" t="s">
        <v>250</v>
      </c>
      <c r="G48" s="7" t="s">
        <v>216</v>
      </c>
      <c r="H48" s="18" t="s">
        <v>251</v>
      </c>
      <c r="I48" s="7" t="s">
        <v>230</v>
      </c>
      <c r="J48" s="18">
        <v>5</v>
      </c>
      <c r="K48" s="18" t="s">
        <v>113</v>
      </c>
      <c r="L48" s="18" t="s">
        <v>114</v>
      </c>
      <c r="N48" s="18">
        <v>35</v>
      </c>
      <c r="O48" s="18">
        <v>5</v>
      </c>
      <c r="P48" s="18">
        <v>1</v>
      </c>
      <c r="Q48" s="18">
        <v>1</v>
      </c>
      <c r="R48" s="18">
        <v>415845304</v>
      </c>
      <c r="S48" s="18">
        <v>2098</v>
      </c>
      <c r="U48" t="s">
        <v>115</v>
      </c>
      <c r="V48">
        <v>0</v>
      </c>
      <c r="W48" t="s">
        <v>116</v>
      </c>
      <c r="X48">
        <f>MATCH(D48,Отчет!$D:$D,0)</f>
        <v>67</v>
      </c>
    </row>
    <row r="49" spans="1:24">
      <c r="A49" s="18">
        <v>838709846</v>
      </c>
      <c r="B49" s="18">
        <v>8</v>
      </c>
      <c r="C49" s="18" t="s">
        <v>122</v>
      </c>
      <c r="D49" s="18">
        <v>838709792</v>
      </c>
      <c r="E49" s="7" t="s">
        <v>252</v>
      </c>
      <c r="F49" s="7" t="s">
        <v>253</v>
      </c>
      <c r="G49" s="7" t="s">
        <v>110</v>
      </c>
      <c r="H49" s="18" t="s">
        <v>254</v>
      </c>
      <c r="I49" s="7" t="s">
        <v>230</v>
      </c>
      <c r="J49" s="18">
        <v>5</v>
      </c>
      <c r="K49" s="18" t="s">
        <v>113</v>
      </c>
      <c r="L49" s="18" t="s">
        <v>114</v>
      </c>
      <c r="N49" s="18">
        <v>40</v>
      </c>
      <c r="O49" s="18">
        <v>5</v>
      </c>
      <c r="P49" s="18">
        <v>1</v>
      </c>
      <c r="Q49" s="18">
        <v>1</v>
      </c>
      <c r="R49" s="18">
        <v>415845304</v>
      </c>
      <c r="S49" s="18">
        <v>2098</v>
      </c>
      <c r="U49" t="s">
        <v>115</v>
      </c>
      <c r="V49">
        <v>0</v>
      </c>
      <c r="W49" t="s">
        <v>116</v>
      </c>
      <c r="X49">
        <f>MATCH(D49,Отчет!$D:$D,0)</f>
        <v>15</v>
      </c>
    </row>
    <row r="50" spans="1:24">
      <c r="A50" s="18">
        <v>838710647</v>
      </c>
      <c r="B50" s="18">
        <v>4</v>
      </c>
      <c r="C50" s="18" t="s">
        <v>122</v>
      </c>
      <c r="D50" s="18">
        <v>838710571</v>
      </c>
      <c r="E50" s="7" t="s">
        <v>255</v>
      </c>
      <c r="F50" s="7" t="s">
        <v>223</v>
      </c>
      <c r="G50" s="7" t="s">
        <v>133</v>
      </c>
      <c r="H50" s="18" t="s">
        <v>256</v>
      </c>
      <c r="I50" s="7" t="s">
        <v>230</v>
      </c>
      <c r="J50" s="18">
        <v>5</v>
      </c>
      <c r="K50" s="18" t="s">
        <v>113</v>
      </c>
      <c r="L50" s="18" t="s">
        <v>114</v>
      </c>
      <c r="N50" s="18">
        <v>20</v>
      </c>
      <c r="O50" s="18">
        <v>5</v>
      </c>
      <c r="P50" s="18">
        <v>1</v>
      </c>
      <c r="Q50" s="18">
        <v>0</v>
      </c>
      <c r="R50" s="18">
        <v>415845304</v>
      </c>
      <c r="S50" s="18">
        <v>2098</v>
      </c>
      <c r="U50" t="s">
        <v>115</v>
      </c>
      <c r="V50">
        <v>0</v>
      </c>
      <c r="W50" t="s">
        <v>116</v>
      </c>
      <c r="X50">
        <f>MATCH(D50,Отчет!$D:$D,0)</f>
        <v>80</v>
      </c>
    </row>
    <row r="51" spans="1:24">
      <c r="A51" s="18">
        <v>838710328</v>
      </c>
      <c r="B51" s="18">
        <v>10</v>
      </c>
      <c r="C51" s="18" t="s">
        <v>122</v>
      </c>
      <c r="D51" s="18">
        <v>838710253</v>
      </c>
      <c r="E51" s="7" t="s">
        <v>257</v>
      </c>
      <c r="F51" s="7" t="s">
        <v>258</v>
      </c>
      <c r="G51" s="7" t="s">
        <v>216</v>
      </c>
      <c r="H51" s="18" t="s">
        <v>259</v>
      </c>
      <c r="I51" s="7" t="s">
        <v>230</v>
      </c>
      <c r="J51" s="18">
        <v>5</v>
      </c>
      <c r="K51" s="18" t="s">
        <v>113</v>
      </c>
      <c r="L51" s="18" t="s">
        <v>114</v>
      </c>
      <c r="N51" s="18">
        <v>50</v>
      </c>
      <c r="O51" s="18">
        <v>5</v>
      </c>
      <c r="P51" s="18">
        <v>1</v>
      </c>
      <c r="Q51" s="18">
        <v>1</v>
      </c>
      <c r="R51" s="18">
        <v>415845304</v>
      </c>
      <c r="S51" s="18">
        <v>2098</v>
      </c>
      <c r="U51" t="s">
        <v>115</v>
      </c>
      <c r="V51">
        <v>0</v>
      </c>
      <c r="W51" t="s">
        <v>116</v>
      </c>
      <c r="X51">
        <f>MATCH(D51,Отчет!$D:$D,0)</f>
        <v>44</v>
      </c>
    </row>
    <row r="52" spans="1:24">
      <c r="A52" s="18">
        <v>838707415</v>
      </c>
      <c r="B52" s="18">
        <v>9</v>
      </c>
      <c r="C52" s="18" t="s">
        <v>107</v>
      </c>
      <c r="D52" s="18">
        <v>838707324</v>
      </c>
      <c r="E52" s="7" t="s">
        <v>131</v>
      </c>
      <c r="F52" s="7" t="s">
        <v>132</v>
      </c>
      <c r="G52" s="7" t="s">
        <v>133</v>
      </c>
      <c r="H52" s="18" t="s">
        <v>134</v>
      </c>
      <c r="I52" s="7" t="s">
        <v>260</v>
      </c>
      <c r="J52" s="18">
        <v>0</v>
      </c>
      <c r="K52" s="18" t="s">
        <v>113</v>
      </c>
      <c r="L52" s="18" t="s">
        <v>114</v>
      </c>
      <c r="N52" s="18">
        <v>0</v>
      </c>
      <c r="O52" s="18">
        <v>0</v>
      </c>
      <c r="P52" s="18">
        <v>1</v>
      </c>
      <c r="Q52" s="18">
        <v>1</v>
      </c>
      <c r="S52" s="18">
        <v>5028</v>
      </c>
      <c r="U52" t="s">
        <v>261</v>
      </c>
      <c r="V52">
        <v>0</v>
      </c>
      <c r="W52" t="s">
        <v>116</v>
      </c>
      <c r="X52">
        <f>MATCH(D52,Отчет!$D:$D,0)</f>
        <v>37</v>
      </c>
    </row>
    <row r="53" spans="1:24">
      <c r="A53" s="18">
        <v>838707534</v>
      </c>
      <c r="B53" s="18">
        <v>10</v>
      </c>
      <c r="C53" s="18" t="s">
        <v>107</v>
      </c>
      <c r="D53" s="18">
        <v>838707426</v>
      </c>
      <c r="E53" s="7" t="s">
        <v>183</v>
      </c>
      <c r="F53" s="7" t="s">
        <v>124</v>
      </c>
      <c r="G53" s="7" t="s">
        <v>125</v>
      </c>
      <c r="H53" s="18" t="s">
        <v>184</v>
      </c>
      <c r="I53" s="7" t="s">
        <v>260</v>
      </c>
      <c r="J53" s="18">
        <v>0</v>
      </c>
      <c r="K53" s="18" t="s">
        <v>113</v>
      </c>
      <c r="L53" s="18" t="s">
        <v>114</v>
      </c>
      <c r="N53" s="18">
        <v>0</v>
      </c>
      <c r="O53" s="18">
        <v>0</v>
      </c>
      <c r="P53" s="18">
        <v>1</v>
      </c>
      <c r="Q53" s="18">
        <v>1</v>
      </c>
      <c r="S53" s="18">
        <v>5028</v>
      </c>
      <c r="U53" t="s">
        <v>261</v>
      </c>
      <c r="V53">
        <v>0</v>
      </c>
      <c r="W53" t="s">
        <v>116</v>
      </c>
      <c r="X53">
        <f>MATCH(D53,Отчет!$D:$D,0)</f>
        <v>21</v>
      </c>
    </row>
    <row r="54" spans="1:24">
      <c r="A54" s="18">
        <v>838714472</v>
      </c>
      <c r="B54" s="18">
        <v>8</v>
      </c>
      <c r="C54" s="18" t="s">
        <v>210</v>
      </c>
      <c r="D54" s="18">
        <v>838714417</v>
      </c>
      <c r="E54" s="7" t="s">
        <v>262</v>
      </c>
      <c r="F54" s="7" t="s">
        <v>140</v>
      </c>
      <c r="G54" s="7" t="s">
        <v>263</v>
      </c>
      <c r="H54" s="18" t="s">
        <v>264</v>
      </c>
      <c r="I54" s="7" t="s">
        <v>265</v>
      </c>
      <c r="J54" s="18">
        <v>5</v>
      </c>
      <c r="K54" s="18" t="s">
        <v>113</v>
      </c>
      <c r="L54" s="18" t="s">
        <v>114</v>
      </c>
      <c r="N54" s="18">
        <v>40</v>
      </c>
      <c r="O54" s="18">
        <v>5</v>
      </c>
      <c r="P54" s="18">
        <v>1</v>
      </c>
      <c r="Q54" s="18">
        <v>1</v>
      </c>
      <c r="R54" s="18">
        <v>415845211</v>
      </c>
      <c r="S54" s="18">
        <v>2098</v>
      </c>
      <c r="U54" t="s">
        <v>115</v>
      </c>
      <c r="V54">
        <v>0</v>
      </c>
      <c r="W54" t="s">
        <v>116</v>
      </c>
      <c r="X54">
        <f>MATCH(D54,Отчет!$D:$D,0)</f>
        <v>40</v>
      </c>
    </row>
    <row r="55" spans="1:24">
      <c r="A55" s="18">
        <v>838713270</v>
      </c>
      <c r="B55" s="18">
        <v>9</v>
      </c>
      <c r="C55" s="18" t="s">
        <v>210</v>
      </c>
      <c r="D55" s="18">
        <v>838713206</v>
      </c>
      <c r="E55" s="7" t="s">
        <v>266</v>
      </c>
      <c r="F55" s="7" t="s">
        <v>267</v>
      </c>
      <c r="G55" s="7" t="s">
        <v>216</v>
      </c>
      <c r="H55" s="18" t="s">
        <v>268</v>
      </c>
      <c r="I55" s="7" t="s">
        <v>265</v>
      </c>
      <c r="J55" s="18">
        <v>5</v>
      </c>
      <c r="K55" s="18" t="s">
        <v>113</v>
      </c>
      <c r="L55" s="18" t="s">
        <v>114</v>
      </c>
      <c r="N55" s="18">
        <v>45</v>
      </c>
      <c r="O55" s="18">
        <v>5</v>
      </c>
      <c r="P55" s="18">
        <v>1</v>
      </c>
      <c r="Q55" s="18">
        <v>1</v>
      </c>
      <c r="R55" s="18">
        <v>415845211</v>
      </c>
      <c r="S55" s="18">
        <v>2098</v>
      </c>
      <c r="U55" t="s">
        <v>115</v>
      </c>
      <c r="V55">
        <v>0</v>
      </c>
      <c r="W55" t="s">
        <v>116</v>
      </c>
      <c r="X55">
        <f>MATCH(D55,Отчет!$D:$D,0)</f>
        <v>26</v>
      </c>
    </row>
    <row r="56" spans="1:24">
      <c r="A56" s="18">
        <v>838714673</v>
      </c>
      <c r="B56" s="18">
        <v>8</v>
      </c>
      <c r="C56" s="18" t="s">
        <v>210</v>
      </c>
      <c r="D56" s="18">
        <v>838714587</v>
      </c>
      <c r="E56" s="7" t="s">
        <v>269</v>
      </c>
      <c r="F56" s="7" t="s">
        <v>270</v>
      </c>
      <c r="G56" s="7" t="s">
        <v>125</v>
      </c>
      <c r="H56" s="18" t="s">
        <v>271</v>
      </c>
      <c r="I56" s="7" t="s">
        <v>265</v>
      </c>
      <c r="J56" s="18">
        <v>5</v>
      </c>
      <c r="K56" s="18" t="s">
        <v>113</v>
      </c>
      <c r="L56" s="18" t="s">
        <v>114</v>
      </c>
      <c r="N56" s="18">
        <v>40</v>
      </c>
      <c r="O56" s="18">
        <v>5</v>
      </c>
      <c r="P56" s="18">
        <v>1</v>
      </c>
      <c r="Q56" s="18">
        <v>1</v>
      </c>
      <c r="R56" s="18">
        <v>415845211</v>
      </c>
      <c r="S56" s="18">
        <v>2098</v>
      </c>
      <c r="U56" t="s">
        <v>115</v>
      </c>
      <c r="V56">
        <v>0</v>
      </c>
      <c r="W56" t="s">
        <v>116</v>
      </c>
      <c r="X56">
        <f>MATCH(D56,Отчет!$D:$D,0)</f>
        <v>27</v>
      </c>
    </row>
    <row r="57" spans="1:24">
      <c r="A57" s="18">
        <v>838714038</v>
      </c>
      <c r="B57" s="18">
        <v>9</v>
      </c>
      <c r="C57" s="18" t="s">
        <v>210</v>
      </c>
      <c r="D57" s="18">
        <v>838713982</v>
      </c>
      <c r="E57" s="7" t="s">
        <v>272</v>
      </c>
      <c r="F57" s="7" t="s">
        <v>273</v>
      </c>
      <c r="G57" s="7" t="s">
        <v>137</v>
      </c>
      <c r="H57" s="18" t="s">
        <v>274</v>
      </c>
      <c r="I57" s="7" t="s">
        <v>265</v>
      </c>
      <c r="J57" s="18">
        <v>5</v>
      </c>
      <c r="K57" s="18" t="s">
        <v>113</v>
      </c>
      <c r="L57" s="18" t="s">
        <v>114</v>
      </c>
      <c r="N57" s="18">
        <v>45</v>
      </c>
      <c r="O57" s="18">
        <v>5</v>
      </c>
      <c r="P57" s="18">
        <v>1</v>
      </c>
      <c r="Q57" s="18">
        <v>1</v>
      </c>
      <c r="R57" s="18">
        <v>415845211</v>
      </c>
      <c r="S57" s="18">
        <v>2098</v>
      </c>
      <c r="U57" t="s">
        <v>115</v>
      </c>
      <c r="V57">
        <v>0</v>
      </c>
      <c r="W57" t="s">
        <v>116</v>
      </c>
      <c r="X57">
        <f>MATCH(D57,Отчет!$D:$D,0)</f>
        <v>25</v>
      </c>
    </row>
    <row r="58" spans="1:24">
      <c r="A58" s="18">
        <v>838714145</v>
      </c>
      <c r="B58" s="18">
        <v>10</v>
      </c>
      <c r="C58" s="18" t="s">
        <v>210</v>
      </c>
      <c r="D58" s="18">
        <v>838714073</v>
      </c>
      <c r="E58" s="7" t="s">
        <v>275</v>
      </c>
      <c r="F58" s="7" t="s">
        <v>276</v>
      </c>
      <c r="G58" s="7" t="s">
        <v>181</v>
      </c>
      <c r="H58" s="18" t="s">
        <v>277</v>
      </c>
      <c r="I58" s="7" t="s">
        <v>265</v>
      </c>
      <c r="J58" s="18">
        <v>5</v>
      </c>
      <c r="K58" s="18" t="s">
        <v>113</v>
      </c>
      <c r="L58" s="18" t="s">
        <v>114</v>
      </c>
      <c r="N58" s="18">
        <v>50</v>
      </c>
      <c r="O58" s="18">
        <v>5</v>
      </c>
      <c r="P58" s="18">
        <v>1</v>
      </c>
      <c r="Q58" s="18">
        <v>1</v>
      </c>
      <c r="R58" s="18">
        <v>415845211</v>
      </c>
      <c r="S58" s="18">
        <v>2098</v>
      </c>
      <c r="U58" t="s">
        <v>115</v>
      </c>
      <c r="V58">
        <v>0</v>
      </c>
      <c r="W58" t="s">
        <v>116</v>
      </c>
      <c r="X58">
        <f>MATCH(D58,Отчет!$D:$D,0)</f>
        <v>20</v>
      </c>
    </row>
    <row r="59" spans="1:24">
      <c r="A59" s="18">
        <v>838714551</v>
      </c>
      <c r="B59" s="18">
        <v>8</v>
      </c>
      <c r="C59" s="18" t="s">
        <v>210</v>
      </c>
      <c r="D59" s="18">
        <v>838714494</v>
      </c>
      <c r="E59" s="7" t="s">
        <v>278</v>
      </c>
      <c r="F59" s="7" t="s">
        <v>250</v>
      </c>
      <c r="G59" s="7" t="s">
        <v>151</v>
      </c>
      <c r="H59" s="18" t="s">
        <v>279</v>
      </c>
      <c r="I59" s="7" t="s">
        <v>265</v>
      </c>
      <c r="J59" s="18">
        <v>5</v>
      </c>
      <c r="K59" s="18" t="s">
        <v>113</v>
      </c>
      <c r="L59" s="18" t="s">
        <v>114</v>
      </c>
      <c r="N59" s="18">
        <v>40</v>
      </c>
      <c r="O59" s="18">
        <v>5</v>
      </c>
      <c r="P59" s="18">
        <v>1</v>
      </c>
      <c r="Q59" s="18">
        <v>1</v>
      </c>
      <c r="R59" s="18">
        <v>415845211</v>
      </c>
      <c r="S59" s="18">
        <v>2098</v>
      </c>
      <c r="U59" t="s">
        <v>115</v>
      </c>
      <c r="V59">
        <v>0</v>
      </c>
      <c r="W59" t="s">
        <v>116</v>
      </c>
      <c r="X59">
        <f>MATCH(D59,Отчет!$D:$D,0)</f>
        <v>52</v>
      </c>
    </row>
    <row r="60" spans="1:24">
      <c r="A60" s="18">
        <v>838712721</v>
      </c>
      <c r="B60" s="18">
        <v>9</v>
      </c>
      <c r="C60" s="18" t="s">
        <v>210</v>
      </c>
      <c r="D60" s="18">
        <v>838712652</v>
      </c>
      <c r="E60" s="7" t="s">
        <v>280</v>
      </c>
      <c r="F60" s="7" t="s">
        <v>281</v>
      </c>
      <c r="G60" s="7" t="s">
        <v>197</v>
      </c>
      <c r="H60" s="18" t="s">
        <v>282</v>
      </c>
      <c r="I60" s="7" t="s">
        <v>265</v>
      </c>
      <c r="J60" s="18">
        <v>5</v>
      </c>
      <c r="K60" s="18" t="s">
        <v>113</v>
      </c>
      <c r="L60" s="18" t="s">
        <v>114</v>
      </c>
      <c r="N60" s="18">
        <v>45</v>
      </c>
      <c r="O60" s="18">
        <v>5</v>
      </c>
      <c r="P60" s="18">
        <v>1</v>
      </c>
      <c r="Q60" s="18">
        <v>1</v>
      </c>
      <c r="R60" s="18">
        <v>415845211</v>
      </c>
      <c r="S60" s="18">
        <v>2098</v>
      </c>
      <c r="U60" t="s">
        <v>115</v>
      </c>
      <c r="V60">
        <v>0</v>
      </c>
      <c r="W60" t="s">
        <v>116</v>
      </c>
      <c r="X60">
        <f>MATCH(D60,Отчет!$D:$D,0)</f>
        <v>54</v>
      </c>
    </row>
    <row r="61" spans="1:24">
      <c r="A61" s="18">
        <v>838712632</v>
      </c>
      <c r="B61" s="18">
        <v>8</v>
      </c>
      <c r="C61" s="18" t="s">
        <v>210</v>
      </c>
      <c r="D61" s="18">
        <v>838712507</v>
      </c>
      <c r="E61" s="7" t="s">
        <v>283</v>
      </c>
      <c r="F61" s="7" t="s">
        <v>284</v>
      </c>
      <c r="G61" s="7" t="s">
        <v>151</v>
      </c>
      <c r="H61" s="18" t="s">
        <v>285</v>
      </c>
      <c r="I61" s="7" t="s">
        <v>265</v>
      </c>
      <c r="J61" s="18">
        <v>5</v>
      </c>
      <c r="K61" s="18" t="s">
        <v>113</v>
      </c>
      <c r="L61" s="18" t="s">
        <v>114</v>
      </c>
      <c r="N61" s="18">
        <v>40</v>
      </c>
      <c r="O61" s="18">
        <v>5</v>
      </c>
      <c r="P61" s="18">
        <v>1</v>
      </c>
      <c r="Q61" s="18">
        <v>1</v>
      </c>
      <c r="R61" s="18">
        <v>415845211</v>
      </c>
      <c r="S61" s="18">
        <v>2098</v>
      </c>
      <c r="U61" t="s">
        <v>115</v>
      </c>
      <c r="V61">
        <v>0</v>
      </c>
      <c r="W61" t="s">
        <v>116</v>
      </c>
      <c r="X61">
        <f>MATCH(D61,Отчет!$D:$D,0)</f>
        <v>35</v>
      </c>
    </row>
    <row r="62" spans="1:24">
      <c r="A62" s="18">
        <v>838711782</v>
      </c>
      <c r="B62" s="18">
        <v>8</v>
      </c>
      <c r="C62" s="18" t="s">
        <v>210</v>
      </c>
      <c r="D62" s="18">
        <v>838711672</v>
      </c>
      <c r="E62" s="7" t="s">
        <v>286</v>
      </c>
      <c r="F62" s="7" t="s">
        <v>223</v>
      </c>
      <c r="G62" s="7" t="s">
        <v>181</v>
      </c>
      <c r="H62" s="18" t="s">
        <v>287</v>
      </c>
      <c r="I62" s="7" t="s">
        <v>265</v>
      </c>
      <c r="J62" s="18">
        <v>5</v>
      </c>
      <c r="K62" s="18" t="s">
        <v>113</v>
      </c>
      <c r="L62" s="18" t="s">
        <v>114</v>
      </c>
      <c r="N62" s="18">
        <v>40</v>
      </c>
      <c r="O62" s="18">
        <v>5</v>
      </c>
      <c r="P62" s="18">
        <v>1</v>
      </c>
      <c r="Q62" s="18">
        <v>1</v>
      </c>
      <c r="R62" s="18">
        <v>415845211</v>
      </c>
      <c r="S62" s="18">
        <v>2098</v>
      </c>
      <c r="U62" t="s">
        <v>115</v>
      </c>
      <c r="V62">
        <v>0</v>
      </c>
      <c r="W62" t="s">
        <v>116</v>
      </c>
      <c r="X62">
        <f>MATCH(D62,Отчет!$D:$D,0)</f>
        <v>60</v>
      </c>
    </row>
    <row r="63" spans="1:24">
      <c r="A63" s="18">
        <v>838713670</v>
      </c>
      <c r="B63" s="18">
        <v>8</v>
      </c>
      <c r="C63" s="18" t="s">
        <v>210</v>
      </c>
      <c r="D63" s="18">
        <v>838713560</v>
      </c>
      <c r="E63" s="7" t="s">
        <v>288</v>
      </c>
      <c r="F63" s="7" t="s">
        <v>202</v>
      </c>
      <c r="G63" s="7" t="s">
        <v>289</v>
      </c>
      <c r="H63" s="18" t="s">
        <v>290</v>
      </c>
      <c r="I63" s="7" t="s">
        <v>265</v>
      </c>
      <c r="J63" s="18">
        <v>5</v>
      </c>
      <c r="K63" s="18" t="s">
        <v>113</v>
      </c>
      <c r="L63" s="18" t="s">
        <v>114</v>
      </c>
      <c r="N63" s="18">
        <v>40</v>
      </c>
      <c r="O63" s="18">
        <v>5</v>
      </c>
      <c r="P63" s="18">
        <v>1</v>
      </c>
      <c r="Q63" s="18">
        <v>1</v>
      </c>
      <c r="R63" s="18">
        <v>415845211</v>
      </c>
      <c r="S63" s="18">
        <v>2098</v>
      </c>
      <c r="U63" t="s">
        <v>115</v>
      </c>
      <c r="V63">
        <v>0</v>
      </c>
      <c r="W63" t="s">
        <v>116</v>
      </c>
      <c r="X63">
        <f>MATCH(D63,Отчет!$D:$D,0)</f>
        <v>70</v>
      </c>
    </row>
    <row r="64" spans="1:24">
      <c r="A64" s="18">
        <v>838713525</v>
      </c>
      <c r="B64" s="18">
        <v>9</v>
      </c>
      <c r="C64" s="18" t="s">
        <v>210</v>
      </c>
      <c r="D64" s="18">
        <v>838713437</v>
      </c>
      <c r="E64" s="7" t="s">
        <v>291</v>
      </c>
      <c r="F64" s="7" t="s">
        <v>292</v>
      </c>
      <c r="G64" s="7" t="s">
        <v>197</v>
      </c>
      <c r="H64" s="18" t="s">
        <v>293</v>
      </c>
      <c r="I64" s="7" t="s">
        <v>265</v>
      </c>
      <c r="J64" s="18">
        <v>5</v>
      </c>
      <c r="K64" s="18" t="s">
        <v>113</v>
      </c>
      <c r="L64" s="18" t="s">
        <v>114</v>
      </c>
      <c r="N64" s="18">
        <v>45</v>
      </c>
      <c r="O64" s="18">
        <v>5</v>
      </c>
      <c r="P64" s="18">
        <v>1</v>
      </c>
      <c r="Q64" s="18">
        <v>1</v>
      </c>
      <c r="R64" s="18">
        <v>415845211</v>
      </c>
      <c r="S64" s="18">
        <v>2098</v>
      </c>
      <c r="U64" t="s">
        <v>115</v>
      </c>
      <c r="V64">
        <v>0</v>
      </c>
      <c r="W64" t="s">
        <v>116</v>
      </c>
      <c r="X64">
        <f>MATCH(D64,Отчет!$D:$D,0)</f>
        <v>31</v>
      </c>
    </row>
    <row r="65" spans="1:24">
      <c r="A65" s="18">
        <v>838713179</v>
      </c>
      <c r="B65" s="18">
        <v>8</v>
      </c>
      <c r="C65" s="18" t="s">
        <v>210</v>
      </c>
      <c r="D65" s="18">
        <v>838713095</v>
      </c>
      <c r="E65" s="7" t="s">
        <v>294</v>
      </c>
      <c r="F65" s="7" t="s">
        <v>295</v>
      </c>
      <c r="G65" s="7" t="s">
        <v>119</v>
      </c>
      <c r="H65" s="18" t="s">
        <v>296</v>
      </c>
      <c r="I65" s="7" t="s">
        <v>265</v>
      </c>
      <c r="J65" s="18">
        <v>5</v>
      </c>
      <c r="K65" s="18" t="s">
        <v>113</v>
      </c>
      <c r="L65" s="18" t="s">
        <v>114</v>
      </c>
      <c r="N65" s="18">
        <v>40</v>
      </c>
      <c r="O65" s="18">
        <v>5</v>
      </c>
      <c r="P65" s="18">
        <v>1</v>
      </c>
      <c r="Q65" s="18">
        <v>1</v>
      </c>
      <c r="R65" s="18">
        <v>415845211</v>
      </c>
      <c r="S65" s="18">
        <v>2098</v>
      </c>
      <c r="U65" t="s">
        <v>115</v>
      </c>
      <c r="V65">
        <v>0</v>
      </c>
      <c r="W65" t="s">
        <v>116</v>
      </c>
      <c r="X65">
        <f>MATCH(D65,Отчет!$D:$D,0)</f>
        <v>51</v>
      </c>
    </row>
    <row r="66" spans="1:24">
      <c r="A66" s="18">
        <v>838713069</v>
      </c>
      <c r="B66" s="18">
        <v>8</v>
      </c>
      <c r="C66" s="18" t="s">
        <v>210</v>
      </c>
      <c r="D66" s="18">
        <v>838713008</v>
      </c>
      <c r="E66" s="7" t="s">
        <v>297</v>
      </c>
      <c r="F66" s="7" t="s">
        <v>298</v>
      </c>
      <c r="G66" s="7" t="s">
        <v>208</v>
      </c>
      <c r="H66" s="18" t="s">
        <v>299</v>
      </c>
      <c r="I66" s="7" t="s">
        <v>265</v>
      </c>
      <c r="J66" s="18">
        <v>5</v>
      </c>
      <c r="K66" s="18" t="s">
        <v>113</v>
      </c>
      <c r="L66" s="18" t="s">
        <v>114</v>
      </c>
      <c r="N66" s="18">
        <v>40</v>
      </c>
      <c r="O66" s="18">
        <v>5</v>
      </c>
      <c r="P66" s="18">
        <v>1</v>
      </c>
      <c r="Q66" s="18">
        <v>1</v>
      </c>
      <c r="R66" s="18">
        <v>415845211</v>
      </c>
      <c r="S66" s="18">
        <v>2098</v>
      </c>
      <c r="U66" t="s">
        <v>115</v>
      </c>
      <c r="V66">
        <v>0</v>
      </c>
      <c r="W66" t="s">
        <v>116</v>
      </c>
      <c r="X66">
        <f>MATCH(D66,Отчет!$D:$D,0)</f>
        <v>53</v>
      </c>
    </row>
    <row r="67" spans="1:24">
      <c r="A67" s="18">
        <v>838712478</v>
      </c>
      <c r="B67" s="18">
        <v>9</v>
      </c>
      <c r="C67" s="18" t="s">
        <v>210</v>
      </c>
      <c r="D67" s="18">
        <v>838712393</v>
      </c>
      <c r="E67" s="7" t="s">
        <v>300</v>
      </c>
      <c r="F67" s="7" t="s">
        <v>301</v>
      </c>
      <c r="G67" s="7" t="s">
        <v>302</v>
      </c>
      <c r="H67" s="18" t="s">
        <v>303</v>
      </c>
      <c r="I67" s="7" t="s">
        <v>265</v>
      </c>
      <c r="J67" s="18">
        <v>5</v>
      </c>
      <c r="K67" s="18" t="s">
        <v>113</v>
      </c>
      <c r="L67" s="18" t="s">
        <v>114</v>
      </c>
      <c r="N67" s="18">
        <v>45</v>
      </c>
      <c r="O67" s="18">
        <v>5</v>
      </c>
      <c r="P67" s="18">
        <v>1</v>
      </c>
      <c r="Q67" s="18">
        <v>1</v>
      </c>
      <c r="R67" s="18">
        <v>415845211</v>
      </c>
      <c r="S67" s="18">
        <v>2098</v>
      </c>
      <c r="U67" t="s">
        <v>115</v>
      </c>
      <c r="V67">
        <v>0</v>
      </c>
      <c r="W67" t="s">
        <v>116</v>
      </c>
      <c r="X67">
        <f>MATCH(D67,Отчет!$D:$D,0)</f>
        <v>66</v>
      </c>
    </row>
    <row r="68" spans="1:24">
      <c r="A68" s="18">
        <v>838711957</v>
      </c>
      <c r="B68" s="18">
        <v>8</v>
      </c>
      <c r="C68" s="18" t="s">
        <v>210</v>
      </c>
      <c r="D68" s="18">
        <v>838711898</v>
      </c>
      <c r="E68" s="7" t="s">
        <v>304</v>
      </c>
      <c r="F68" s="7" t="s">
        <v>128</v>
      </c>
      <c r="G68" s="7" t="s">
        <v>144</v>
      </c>
      <c r="H68" s="18" t="s">
        <v>305</v>
      </c>
      <c r="I68" s="7" t="s">
        <v>265</v>
      </c>
      <c r="J68" s="18">
        <v>5</v>
      </c>
      <c r="K68" s="18" t="s">
        <v>113</v>
      </c>
      <c r="L68" s="18" t="s">
        <v>114</v>
      </c>
      <c r="N68" s="18">
        <v>40</v>
      </c>
      <c r="O68" s="18">
        <v>5</v>
      </c>
      <c r="P68" s="18">
        <v>1</v>
      </c>
      <c r="Q68" s="18">
        <v>1</v>
      </c>
      <c r="R68" s="18">
        <v>415845211</v>
      </c>
      <c r="S68" s="18">
        <v>2098</v>
      </c>
      <c r="U68" t="s">
        <v>115</v>
      </c>
      <c r="V68">
        <v>0</v>
      </c>
      <c r="W68" t="s">
        <v>116</v>
      </c>
      <c r="X68">
        <f>MATCH(D68,Отчет!$D:$D,0)</f>
        <v>36</v>
      </c>
    </row>
    <row r="69" spans="1:24">
      <c r="A69" s="18">
        <v>838712897</v>
      </c>
      <c r="B69" s="18">
        <v>8</v>
      </c>
      <c r="C69" s="18" t="s">
        <v>210</v>
      </c>
      <c r="D69" s="18">
        <v>838712842</v>
      </c>
      <c r="E69" s="7" t="s">
        <v>306</v>
      </c>
      <c r="F69" s="7" t="s">
        <v>276</v>
      </c>
      <c r="G69" s="7" t="s">
        <v>216</v>
      </c>
      <c r="H69" s="18" t="s">
        <v>307</v>
      </c>
      <c r="I69" s="7" t="s">
        <v>265</v>
      </c>
      <c r="J69" s="18">
        <v>5</v>
      </c>
      <c r="K69" s="18" t="s">
        <v>113</v>
      </c>
      <c r="L69" s="18" t="s">
        <v>114</v>
      </c>
      <c r="N69" s="18">
        <v>40</v>
      </c>
      <c r="O69" s="18">
        <v>5</v>
      </c>
      <c r="P69" s="18">
        <v>1</v>
      </c>
      <c r="Q69" s="18">
        <v>1</v>
      </c>
      <c r="R69" s="18">
        <v>415845211</v>
      </c>
      <c r="S69" s="18">
        <v>2098</v>
      </c>
      <c r="U69" t="s">
        <v>115</v>
      </c>
      <c r="V69">
        <v>0</v>
      </c>
      <c r="W69" t="s">
        <v>116</v>
      </c>
      <c r="X69">
        <f>MATCH(D69,Отчет!$D:$D,0)</f>
        <v>28</v>
      </c>
    </row>
    <row r="70" spans="1:24">
      <c r="A70" s="18">
        <v>838712820</v>
      </c>
      <c r="B70" s="18">
        <v>9</v>
      </c>
      <c r="C70" s="18" t="s">
        <v>210</v>
      </c>
      <c r="D70" s="18">
        <v>838712749</v>
      </c>
      <c r="E70" s="7" t="s">
        <v>308</v>
      </c>
      <c r="F70" s="7" t="s">
        <v>276</v>
      </c>
      <c r="G70" s="7" t="s">
        <v>133</v>
      </c>
      <c r="H70" s="18" t="s">
        <v>309</v>
      </c>
      <c r="I70" s="7" t="s">
        <v>265</v>
      </c>
      <c r="J70" s="18">
        <v>5</v>
      </c>
      <c r="K70" s="18" t="s">
        <v>113</v>
      </c>
      <c r="L70" s="18" t="s">
        <v>114</v>
      </c>
      <c r="N70" s="18">
        <v>45</v>
      </c>
      <c r="O70" s="18">
        <v>5</v>
      </c>
      <c r="P70" s="18">
        <v>1</v>
      </c>
      <c r="Q70" s="18">
        <v>1</v>
      </c>
      <c r="R70" s="18">
        <v>415845211</v>
      </c>
      <c r="S70" s="18">
        <v>2098</v>
      </c>
      <c r="U70" t="s">
        <v>115</v>
      </c>
      <c r="V70">
        <v>0</v>
      </c>
      <c r="W70" t="s">
        <v>116</v>
      </c>
      <c r="X70">
        <f>MATCH(D70,Отчет!$D:$D,0)</f>
        <v>77</v>
      </c>
    </row>
    <row r="71" spans="1:24">
      <c r="A71" s="18">
        <v>838706044</v>
      </c>
      <c r="B71" s="18">
        <v>7</v>
      </c>
      <c r="C71" s="18" t="s">
        <v>107</v>
      </c>
      <c r="D71" s="18">
        <v>838705978</v>
      </c>
      <c r="E71" s="7" t="s">
        <v>171</v>
      </c>
      <c r="F71" s="7" t="s">
        <v>172</v>
      </c>
      <c r="G71" s="7" t="s">
        <v>173</v>
      </c>
      <c r="H71" s="18" t="s">
        <v>174</v>
      </c>
      <c r="I71" s="7" t="s">
        <v>310</v>
      </c>
      <c r="J71" s="18">
        <v>5</v>
      </c>
      <c r="K71" s="18" t="s">
        <v>113</v>
      </c>
      <c r="L71" s="18" t="s">
        <v>114</v>
      </c>
      <c r="N71" s="18">
        <v>35</v>
      </c>
      <c r="O71" s="18">
        <v>5</v>
      </c>
      <c r="P71" s="18">
        <v>1</v>
      </c>
      <c r="Q71" s="18">
        <v>1</v>
      </c>
      <c r="R71" s="18">
        <v>415845417</v>
      </c>
      <c r="S71" s="18">
        <v>2098</v>
      </c>
      <c r="U71" t="s">
        <v>115</v>
      </c>
      <c r="V71">
        <v>0</v>
      </c>
      <c r="W71" t="s">
        <v>116</v>
      </c>
      <c r="X71">
        <f>MATCH(D71,Отчет!$D:$D,0)</f>
        <v>76</v>
      </c>
    </row>
    <row r="72" spans="1:24">
      <c r="A72" s="18">
        <v>838708858</v>
      </c>
      <c r="B72" s="18">
        <v>7</v>
      </c>
      <c r="C72" s="18" t="s">
        <v>107</v>
      </c>
      <c r="D72" s="18">
        <v>838708801</v>
      </c>
      <c r="E72" s="7" t="s">
        <v>192</v>
      </c>
      <c r="F72" s="7" t="s">
        <v>193</v>
      </c>
      <c r="G72" s="7" t="s">
        <v>194</v>
      </c>
      <c r="H72" s="18" t="s">
        <v>195</v>
      </c>
      <c r="I72" s="7" t="s">
        <v>310</v>
      </c>
      <c r="J72" s="18">
        <v>5</v>
      </c>
      <c r="K72" s="18" t="s">
        <v>113</v>
      </c>
      <c r="L72" s="18" t="s">
        <v>114</v>
      </c>
      <c r="N72" s="18">
        <v>35</v>
      </c>
      <c r="O72" s="18">
        <v>5</v>
      </c>
      <c r="P72" s="18">
        <v>1</v>
      </c>
      <c r="Q72" s="18">
        <v>1</v>
      </c>
      <c r="R72" s="18">
        <v>415845417</v>
      </c>
      <c r="S72" s="18">
        <v>2098</v>
      </c>
      <c r="U72" t="s">
        <v>115</v>
      </c>
      <c r="V72">
        <v>0</v>
      </c>
      <c r="W72" t="s">
        <v>116</v>
      </c>
      <c r="X72">
        <f>MATCH(D72,Отчет!$D:$D,0)</f>
        <v>65</v>
      </c>
    </row>
    <row r="73" spans="1:24">
      <c r="A73" s="18">
        <v>838711971</v>
      </c>
      <c r="B73" s="18">
        <v>9</v>
      </c>
      <c r="C73" s="18" t="s">
        <v>210</v>
      </c>
      <c r="D73" s="18">
        <v>838711898</v>
      </c>
      <c r="E73" s="7" t="s">
        <v>304</v>
      </c>
      <c r="F73" s="7" t="s">
        <v>128</v>
      </c>
      <c r="G73" s="7" t="s">
        <v>144</v>
      </c>
      <c r="H73" s="18" t="s">
        <v>305</v>
      </c>
      <c r="I73" s="7" t="s">
        <v>310</v>
      </c>
      <c r="J73" s="18">
        <v>5</v>
      </c>
      <c r="K73" s="18" t="s">
        <v>113</v>
      </c>
      <c r="L73" s="18" t="s">
        <v>114</v>
      </c>
      <c r="N73" s="18">
        <v>45</v>
      </c>
      <c r="O73" s="18">
        <v>5</v>
      </c>
      <c r="P73" s="18">
        <v>1</v>
      </c>
      <c r="Q73" s="18">
        <v>1</v>
      </c>
      <c r="R73" s="18">
        <v>415845417</v>
      </c>
      <c r="S73" s="18">
        <v>2098</v>
      </c>
      <c r="U73" t="s">
        <v>115</v>
      </c>
      <c r="V73">
        <v>0</v>
      </c>
      <c r="W73" t="s">
        <v>116</v>
      </c>
      <c r="X73">
        <f>MATCH(D73,Отчет!$D:$D,0)</f>
        <v>36</v>
      </c>
    </row>
    <row r="74" spans="1:24">
      <c r="A74" s="18">
        <v>838707116</v>
      </c>
      <c r="B74" s="18">
        <v>9</v>
      </c>
      <c r="C74" s="18" t="s">
        <v>107</v>
      </c>
      <c r="D74" s="18">
        <v>838707055</v>
      </c>
      <c r="E74" s="7" t="s">
        <v>199</v>
      </c>
      <c r="F74" s="7" t="s">
        <v>178</v>
      </c>
      <c r="G74" s="7" t="s">
        <v>144</v>
      </c>
      <c r="H74" s="18" t="s">
        <v>200</v>
      </c>
      <c r="I74" s="7" t="s">
        <v>310</v>
      </c>
      <c r="J74" s="18">
        <v>5</v>
      </c>
      <c r="K74" s="18" t="s">
        <v>113</v>
      </c>
      <c r="L74" s="18" t="s">
        <v>114</v>
      </c>
      <c r="N74" s="18">
        <v>45</v>
      </c>
      <c r="O74" s="18">
        <v>5</v>
      </c>
      <c r="P74" s="18">
        <v>1</v>
      </c>
      <c r="Q74" s="18">
        <v>1</v>
      </c>
      <c r="R74" s="18">
        <v>415845417</v>
      </c>
      <c r="S74" s="18">
        <v>2098</v>
      </c>
      <c r="U74" t="s">
        <v>115</v>
      </c>
      <c r="V74">
        <v>0</v>
      </c>
      <c r="W74" t="s">
        <v>116</v>
      </c>
      <c r="X74">
        <f>MATCH(D74,Отчет!$D:$D,0)</f>
        <v>62</v>
      </c>
    </row>
    <row r="75" spans="1:24">
      <c r="A75" s="18">
        <v>838707220</v>
      </c>
      <c r="B75" s="18">
        <v>7</v>
      </c>
      <c r="C75" s="18" t="s">
        <v>107</v>
      </c>
      <c r="D75" s="18">
        <v>838707133</v>
      </c>
      <c r="E75" s="7" t="s">
        <v>201</v>
      </c>
      <c r="F75" s="7" t="s">
        <v>202</v>
      </c>
      <c r="G75" s="7" t="s">
        <v>203</v>
      </c>
      <c r="H75" s="18" t="s">
        <v>204</v>
      </c>
      <c r="I75" s="7" t="s">
        <v>310</v>
      </c>
      <c r="J75" s="18">
        <v>5</v>
      </c>
      <c r="K75" s="18" t="s">
        <v>113</v>
      </c>
      <c r="L75" s="18" t="s">
        <v>114</v>
      </c>
      <c r="N75" s="18">
        <v>35</v>
      </c>
      <c r="O75" s="18">
        <v>5</v>
      </c>
      <c r="P75" s="18">
        <v>1</v>
      </c>
      <c r="Q75" s="18">
        <v>1</v>
      </c>
      <c r="R75" s="18">
        <v>415845417</v>
      </c>
      <c r="S75" s="18">
        <v>2098</v>
      </c>
      <c r="U75" t="s">
        <v>115</v>
      </c>
      <c r="V75">
        <v>0</v>
      </c>
      <c r="W75" t="s">
        <v>116</v>
      </c>
      <c r="X75">
        <f>MATCH(D75,Отчет!$D:$D,0)</f>
        <v>63</v>
      </c>
    </row>
    <row r="76" spans="1:24">
      <c r="A76" s="18">
        <v>838707402</v>
      </c>
      <c r="B76" s="18">
        <v>8</v>
      </c>
      <c r="C76" s="18" t="s">
        <v>107</v>
      </c>
      <c r="D76" s="18">
        <v>838707324</v>
      </c>
      <c r="E76" s="7" t="s">
        <v>131</v>
      </c>
      <c r="F76" s="7" t="s">
        <v>132</v>
      </c>
      <c r="G76" s="7" t="s">
        <v>133</v>
      </c>
      <c r="H76" s="18" t="s">
        <v>134</v>
      </c>
      <c r="I76" s="7" t="s">
        <v>310</v>
      </c>
      <c r="J76" s="18">
        <v>5</v>
      </c>
      <c r="K76" s="18" t="s">
        <v>113</v>
      </c>
      <c r="L76" s="18" t="s">
        <v>114</v>
      </c>
      <c r="N76" s="18">
        <v>40</v>
      </c>
      <c r="O76" s="18">
        <v>5</v>
      </c>
      <c r="P76" s="18">
        <v>1</v>
      </c>
      <c r="Q76" s="18">
        <v>1</v>
      </c>
      <c r="R76" s="18">
        <v>415845417</v>
      </c>
      <c r="S76" s="18">
        <v>2098</v>
      </c>
      <c r="U76" t="s">
        <v>115</v>
      </c>
      <c r="V76">
        <v>0</v>
      </c>
      <c r="W76" t="s">
        <v>116</v>
      </c>
      <c r="X76">
        <f>MATCH(D76,Отчет!$D:$D,0)</f>
        <v>37</v>
      </c>
    </row>
    <row r="77" spans="1:24">
      <c r="A77" s="18">
        <v>838706549</v>
      </c>
      <c r="B77" s="18">
        <v>7</v>
      </c>
      <c r="C77" s="18" t="s">
        <v>107</v>
      </c>
      <c r="D77" s="18">
        <v>838706486</v>
      </c>
      <c r="E77" s="7" t="s">
        <v>117</v>
      </c>
      <c r="F77" s="7" t="s">
        <v>118</v>
      </c>
      <c r="G77" s="7" t="s">
        <v>119</v>
      </c>
      <c r="H77" s="18" t="s">
        <v>120</v>
      </c>
      <c r="I77" s="7" t="s">
        <v>310</v>
      </c>
      <c r="J77" s="18">
        <v>5</v>
      </c>
      <c r="K77" s="18" t="s">
        <v>113</v>
      </c>
      <c r="L77" s="18" t="s">
        <v>114</v>
      </c>
      <c r="N77" s="18">
        <v>35</v>
      </c>
      <c r="O77" s="18">
        <v>5</v>
      </c>
      <c r="P77" s="18">
        <v>1</v>
      </c>
      <c r="Q77" s="18">
        <v>1</v>
      </c>
      <c r="R77" s="18">
        <v>415845417</v>
      </c>
      <c r="S77" s="18">
        <v>2098</v>
      </c>
      <c r="U77" t="s">
        <v>115</v>
      </c>
      <c r="V77">
        <v>0</v>
      </c>
      <c r="W77" t="s">
        <v>116</v>
      </c>
      <c r="X77">
        <f>MATCH(D77,Отчет!$D:$D,0)</f>
        <v>72</v>
      </c>
    </row>
    <row r="78" spans="1:24">
      <c r="A78" s="18">
        <v>838706626</v>
      </c>
      <c r="B78" s="18">
        <v>7</v>
      </c>
      <c r="C78" s="18" t="s">
        <v>107</v>
      </c>
      <c r="D78" s="18">
        <v>838706565</v>
      </c>
      <c r="E78" s="7" t="s">
        <v>196</v>
      </c>
      <c r="F78" s="7" t="s">
        <v>189</v>
      </c>
      <c r="G78" s="7" t="s">
        <v>197</v>
      </c>
      <c r="H78" s="18" t="s">
        <v>198</v>
      </c>
      <c r="I78" s="7" t="s">
        <v>310</v>
      </c>
      <c r="J78" s="18">
        <v>5</v>
      </c>
      <c r="K78" s="18" t="s">
        <v>113</v>
      </c>
      <c r="L78" s="18" t="s">
        <v>114</v>
      </c>
      <c r="N78" s="18">
        <v>35</v>
      </c>
      <c r="O78" s="18">
        <v>5</v>
      </c>
      <c r="P78" s="18">
        <v>1</v>
      </c>
      <c r="Q78" s="18">
        <v>1</v>
      </c>
      <c r="R78" s="18">
        <v>415845417</v>
      </c>
      <c r="S78" s="18">
        <v>2098</v>
      </c>
      <c r="U78" t="s">
        <v>115</v>
      </c>
      <c r="V78">
        <v>0</v>
      </c>
      <c r="W78" t="s">
        <v>116</v>
      </c>
      <c r="X78">
        <f>MATCH(D78,Отчет!$D:$D,0)</f>
        <v>59</v>
      </c>
    </row>
    <row r="79" spans="1:24">
      <c r="A79" s="18">
        <v>838712828</v>
      </c>
      <c r="B79" s="18">
        <v>8</v>
      </c>
      <c r="C79" s="18" t="s">
        <v>210</v>
      </c>
      <c r="D79" s="18">
        <v>838712749</v>
      </c>
      <c r="E79" s="7" t="s">
        <v>308</v>
      </c>
      <c r="F79" s="7" t="s">
        <v>276</v>
      </c>
      <c r="G79" s="7" t="s">
        <v>133</v>
      </c>
      <c r="H79" s="18" t="s">
        <v>309</v>
      </c>
      <c r="I79" s="7" t="s">
        <v>310</v>
      </c>
      <c r="J79" s="18">
        <v>5</v>
      </c>
      <c r="K79" s="18" t="s">
        <v>113</v>
      </c>
      <c r="L79" s="18" t="s">
        <v>114</v>
      </c>
      <c r="N79" s="18">
        <v>40</v>
      </c>
      <c r="O79" s="18">
        <v>5</v>
      </c>
      <c r="P79" s="18">
        <v>1</v>
      </c>
      <c r="Q79" s="18">
        <v>1</v>
      </c>
      <c r="R79" s="18">
        <v>415845417</v>
      </c>
      <c r="S79" s="18">
        <v>2098</v>
      </c>
      <c r="U79" t="s">
        <v>115</v>
      </c>
      <c r="V79">
        <v>0</v>
      </c>
      <c r="W79" t="s">
        <v>116</v>
      </c>
      <c r="X79">
        <f>MATCH(D79,Отчет!$D:$D,0)</f>
        <v>77</v>
      </c>
    </row>
    <row r="80" spans="1:24">
      <c r="A80" s="18">
        <v>838706875</v>
      </c>
      <c r="B80" s="18">
        <v>9</v>
      </c>
      <c r="C80" s="18" t="s">
        <v>107</v>
      </c>
      <c r="D80" s="18">
        <v>838706798</v>
      </c>
      <c r="E80" s="7" t="s">
        <v>177</v>
      </c>
      <c r="F80" s="7" t="s">
        <v>178</v>
      </c>
      <c r="G80" s="7" t="s">
        <v>144</v>
      </c>
      <c r="H80" s="18" t="s">
        <v>179</v>
      </c>
      <c r="I80" s="7" t="s">
        <v>310</v>
      </c>
      <c r="J80" s="18">
        <v>5</v>
      </c>
      <c r="K80" s="18" t="s">
        <v>113</v>
      </c>
      <c r="L80" s="18" t="s">
        <v>114</v>
      </c>
      <c r="N80" s="18">
        <v>45</v>
      </c>
      <c r="O80" s="18">
        <v>5</v>
      </c>
      <c r="P80" s="18">
        <v>1</v>
      </c>
      <c r="Q80" s="18">
        <v>1</v>
      </c>
      <c r="R80" s="18">
        <v>415845417</v>
      </c>
      <c r="S80" s="18">
        <v>2098</v>
      </c>
      <c r="U80" t="s">
        <v>115</v>
      </c>
      <c r="V80">
        <v>0</v>
      </c>
      <c r="W80" t="s">
        <v>116</v>
      </c>
      <c r="X80">
        <f>MATCH(D80,Отчет!$D:$D,0)</f>
        <v>32</v>
      </c>
    </row>
    <row r="81" spans="1:24">
      <c r="A81" s="18">
        <v>838707976</v>
      </c>
      <c r="B81" s="18">
        <v>8</v>
      </c>
      <c r="C81" s="18" t="s">
        <v>107</v>
      </c>
      <c r="D81" s="18">
        <v>838707909</v>
      </c>
      <c r="E81" s="7" t="s">
        <v>160</v>
      </c>
      <c r="F81" s="7" t="s">
        <v>161</v>
      </c>
      <c r="G81" s="7" t="s">
        <v>162</v>
      </c>
      <c r="H81" s="18" t="s">
        <v>163</v>
      </c>
      <c r="I81" s="7" t="s">
        <v>310</v>
      </c>
      <c r="J81" s="18">
        <v>5</v>
      </c>
      <c r="K81" s="18" t="s">
        <v>113</v>
      </c>
      <c r="L81" s="18" t="s">
        <v>114</v>
      </c>
      <c r="N81" s="18">
        <v>40</v>
      </c>
      <c r="O81" s="18">
        <v>5</v>
      </c>
      <c r="P81" s="18">
        <v>1</v>
      </c>
      <c r="Q81" s="18">
        <v>1</v>
      </c>
      <c r="R81" s="18">
        <v>415845417</v>
      </c>
      <c r="S81" s="18">
        <v>2098</v>
      </c>
      <c r="U81" t="s">
        <v>115</v>
      </c>
      <c r="V81">
        <v>0</v>
      </c>
      <c r="W81" t="s">
        <v>116</v>
      </c>
      <c r="X81">
        <f>MATCH(D81,Отчет!$D:$D,0)</f>
        <v>38</v>
      </c>
    </row>
    <row r="82" spans="1:24">
      <c r="A82" s="18">
        <v>838707799</v>
      </c>
      <c r="B82" s="18">
        <v>7</v>
      </c>
      <c r="C82" s="18" t="s">
        <v>107</v>
      </c>
      <c r="D82" s="18">
        <v>838707740</v>
      </c>
      <c r="E82" s="7" t="s">
        <v>156</v>
      </c>
      <c r="F82" s="7" t="s">
        <v>157</v>
      </c>
      <c r="G82" s="7" t="s">
        <v>158</v>
      </c>
      <c r="H82" s="18" t="s">
        <v>159</v>
      </c>
      <c r="I82" s="7" t="s">
        <v>310</v>
      </c>
      <c r="J82" s="18">
        <v>5</v>
      </c>
      <c r="K82" s="18" t="s">
        <v>113</v>
      </c>
      <c r="L82" s="18" t="s">
        <v>114</v>
      </c>
      <c r="N82" s="18">
        <v>35</v>
      </c>
      <c r="O82" s="18">
        <v>5</v>
      </c>
      <c r="P82" s="18">
        <v>1</v>
      </c>
      <c r="Q82" s="18">
        <v>1</v>
      </c>
      <c r="R82" s="18">
        <v>415845417</v>
      </c>
      <c r="S82" s="18">
        <v>2098</v>
      </c>
      <c r="U82" t="s">
        <v>115</v>
      </c>
      <c r="V82">
        <v>0</v>
      </c>
      <c r="W82" t="s">
        <v>116</v>
      </c>
      <c r="X82">
        <f>MATCH(D82,Отчет!$D:$D,0)</f>
        <v>75</v>
      </c>
    </row>
    <row r="83" spans="1:24">
      <c r="A83" s="18">
        <v>838707728</v>
      </c>
      <c r="B83" s="18">
        <v>8</v>
      </c>
      <c r="C83" s="18" t="s">
        <v>107</v>
      </c>
      <c r="D83" s="18">
        <v>838707661</v>
      </c>
      <c r="E83" s="7" t="s">
        <v>311</v>
      </c>
      <c r="F83" s="7" t="s">
        <v>109</v>
      </c>
      <c r="G83" s="7" t="s">
        <v>312</v>
      </c>
      <c r="H83" s="18" t="s">
        <v>313</v>
      </c>
      <c r="I83" s="7" t="s">
        <v>310</v>
      </c>
      <c r="J83" s="18">
        <v>5</v>
      </c>
      <c r="K83" s="18" t="s">
        <v>113</v>
      </c>
      <c r="L83" s="18" t="s">
        <v>114</v>
      </c>
      <c r="N83" s="18">
        <v>40</v>
      </c>
      <c r="O83" s="18">
        <v>5</v>
      </c>
      <c r="P83" s="18">
        <v>1</v>
      </c>
      <c r="Q83" s="18">
        <v>1</v>
      </c>
      <c r="R83" s="18">
        <v>415845417</v>
      </c>
      <c r="S83" s="18">
        <v>2098</v>
      </c>
      <c r="U83" t="s">
        <v>115</v>
      </c>
      <c r="V83">
        <v>0</v>
      </c>
      <c r="W83" t="s">
        <v>116</v>
      </c>
      <c r="X83">
        <f>MATCH(D83,Отчет!$D:$D,0)</f>
        <v>34</v>
      </c>
    </row>
    <row r="84" spans="1:24">
      <c r="A84" s="18">
        <v>838707638</v>
      </c>
      <c r="B84" s="18">
        <v>9</v>
      </c>
      <c r="C84" s="18" t="s">
        <v>107</v>
      </c>
      <c r="D84" s="18">
        <v>838707545</v>
      </c>
      <c r="E84" s="7" t="s">
        <v>153</v>
      </c>
      <c r="F84" s="7" t="s">
        <v>136</v>
      </c>
      <c r="G84" s="7" t="s">
        <v>154</v>
      </c>
      <c r="H84" s="18" t="s">
        <v>155</v>
      </c>
      <c r="I84" s="7" t="s">
        <v>310</v>
      </c>
      <c r="J84" s="18">
        <v>5</v>
      </c>
      <c r="K84" s="18" t="s">
        <v>113</v>
      </c>
      <c r="L84" s="18" t="s">
        <v>114</v>
      </c>
      <c r="N84" s="18">
        <v>45</v>
      </c>
      <c r="O84" s="18">
        <v>5</v>
      </c>
      <c r="P84" s="18">
        <v>1</v>
      </c>
      <c r="Q84" s="18">
        <v>1</v>
      </c>
      <c r="R84" s="18">
        <v>415845417</v>
      </c>
      <c r="S84" s="18">
        <v>2098</v>
      </c>
      <c r="U84" t="s">
        <v>115</v>
      </c>
      <c r="V84">
        <v>0</v>
      </c>
      <c r="W84" t="s">
        <v>116</v>
      </c>
      <c r="X84">
        <f>MATCH(D84,Отчет!$D:$D,0)</f>
        <v>48</v>
      </c>
    </row>
    <row r="85" spans="1:24">
      <c r="A85" s="18">
        <v>838708567</v>
      </c>
      <c r="B85" s="18">
        <v>8</v>
      </c>
      <c r="C85" s="18" t="s">
        <v>107</v>
      </c>
      <c r="D85" s="18">
        <v>838708506</v>
      </c>
      <c r="E85" s="7" t="s">
        <v>314</v>
      </c>
      <c r="F85" s="7" t="s">
        <v>109</v>
      </c>
      <c r="G85" s="7" t="s">
        <v>315</v>
      </c>
      <c r="H85" s="18" t="s">
        <v>316</v>
      </c>
      <c r="I85" s="7" t="s">
        <v>310</v>
      </c>
      <c r="J85" s="18">
        <v>5</v>
      </c>
      <c r="K85" s="18" t="s">
        <v>113</v>
      </c>
      <c r="L85" s="18" t="s">
        <v>114</v>
      </c>
      <c r="N85" s="18">
        <v>40</v>
      </c>
      <c r="O85" s="18">
        <v>5</v>
      </c>
      <c r="P85" s="18">
        <v>1</v>
      </c>
      <c r="Q85" s="18">
        <v>1</v>
      </c>
      <c r="R85" s="18">
        <v>415845417</v>
      </c>
      <c r="S85" s="18">
        <v>2098</v>
      </c>
      <c r="U85" t="s">
        <v>115</v>
      </c>
      <c r="V85">
        <v>0</v>
      </c>
      <c r="W85" t="s">
        <v>116</v>
      </c>
      <c r="X85">
        <f>MATCH(D85,Отчет!$D:$D,0)</f>
        <v>50</v>
      </c>
    </row>
    <row r="86" spans="1:24">
      <c r="A86" s="18">
        <v>838708339</v>
      </c>
      <c r="B86" s="18">
        <v>9</v>
      </c>
      <c r="C86" s="18" t="s">
        <v>107</v>
      </c>
      <c r="D86" s="18">
        <v>838708277</v>
      </c>
      <c r="E86" s="7" t="s">
        <v>317</v>
      </c>
      <c r="F86" s="7" t="s">
        <v>207</v>
      </c>
      <c r="G86" s="7" t="s">
        <v>173</v>
      </c>
      <c r="H86" s="18" t="s">
        <v>318</v>
      </c>
      <c r="I86" s="7" t="s">
        <v>310</v>
      </c>
      <c r="J86" s="18">
        <v>5</v>
      </c>
      <c r="K86" s="18" t="s">
        <v>113</v>
      </c>
      <c r="L86" s="18" t="s">
        <v>114</v>
      </c>
      <c r="N86" s="18">
        <v>45</v>
      </c>
      <c r="O86" s="18">
        <v>5</v>
      </c>
      <c r="P86" s="18">
        <v>1</v>
      </c>
      <c r="Q86" s="18">
        <v>1</v>
      </c>
      <c r="R86" s="18">
        <v>415845417</v>
      </c>
      <c r="S86" s="18">
        <v>2098</v>
      </c>
      <c r="U86" t="s">
        <v>115</v>
      </c>
      <c r="V86">
        <v>0</v>
      </c>
      <c r="W86" t="s">
        <v>116</v>
      </c>
      <c r="X86">
        <f>MATCH(D86,Отчет!$D:$D,0)</f>
        <v>56</v>
      </c>
    </row>
    <row r="87" spans="1:24">
      <c r="A87" s="18">
        <v>838708259</v>
      </c>
      <c r="B87" s="18">
        <v>9</v>
      </c>
      <c r="C87" s="18" t="s">
        <v>107</v>
      </c>
      <c r="D87" s="18">
        <v>838708192</v>
      </c>
      <c r="E87" s="7" t="s">
        <v>108</v>
      </c>
      <c r="F87" s="7" t="s">
        <v>109</v>
      </c>
      <c r="G87" s="7" t="s">
        <v>110</v>
      </c>
      <c r="H87" s="18" t="s">
        <v>111</v>
      </c>
      <c r="I87" s="7" t="s">
        <v>310</v>
      </c>
      <c r="J87" s="18">
        <v>5</v>
      </c>
      <c r="K87" s="18" t="s">
        <v>113</v>
      </c>
      <c r="L87" s="18" t="s">
        <v>114</v>
      </c>
      <c r="N87" s="18">
        <v>45</v>
      </c>
      <c r="O87" s="18">
        <v>5</v>
      </c>
      <c r="P87" s="18">
        <v>1</v>
      </c>
      <c r="Q87" s="18">
        <v>1</v>
      </c>
      <c r="R87" s="18">
        <v>415845417</v>
      </c>
      <c r="S87" s="18">
        <v>2098</v>
      </c>
      <c r="U87" t="s">
        <v>115</v>
      </c>
      <c r="V87">
        <v>0</v>
      </c>
      <c r="W87" t="s">
        <v>116</v>
      </c>
      <c r="X87">
        <f>MATCH(D87,Отчет!$D:$D,0)</f>
        <v>55</v>
      </c>
    </row>
    <row r="88" spans="1:24">
      <c r="A88" s="18">
        <v>838709023</v>
      </c>
      <c r="B88" s="18">
        <v>8</v>
      </c>
      <c r="C88" s="18" t="s">
        <v>107</v>
      </c>
      <c r="D88" s="18">
        <v>838708966</v>
      </c>
      <c r="E88" s="7" t="s">
        <v>139</v>
      </c>
      <c r="F88" s="7" t="s">
        <v>140</v>
      </c>
      <c r="G88" s="7" t="s">
        <v>141</v>
      </c>
      <c r="H88" s="18" t="s">
        <v>142</v>
      </c>
      <c r="I88" s="7" t="s">
        <v>310</v>
      </c>
      <c r="J88" s="18">
        <v>5</v>
      </c>
      <c r="K88" s="18" t="s">
        <v>113</v>
      </c>
      <c r="L88" s="18" t="s">
        <v>114</v>
      </c>
      <c r="N88" s="18">
        <v>40</v>
      </c>
      <c r="O88" s="18">
        <v>5</v>
      </c>
      <c r="P88" s="18">
        <v>1</v>
      </c>
      <c r="Q88" s="18">
        <v>1</v>
      </c>
      <c r="R88" s="18">
        <v>415845417</v>
      </c>
      <c r="S88" s="18">
        <v>2098</v>
      </c>
      <c r="U88" t="s">
        <v>115</v>
      </c>
      <c r="V88">
        <v>0</v>
      </c>
      <c r="W88" t="s">
        <v>116</v>
      </c>
      <c r="X88">
        <f>MATCH(D88,Отчет!$D:$D,0)</f>
        <v>43</v>
      </c>
    </row>
    <row r="89" spans="1:24">
      <c r="A89" s="18">
        <v>838708954</v>
      </c>
      <c r="B89" s="18">
        <v>8</v>
      </c>
      <c r="C89" s="18" t="s">
        <v>107</v>
      </c>
      <c r="D89" s="18">
        <v>838708876</v>
      </c>
      <c r="E89" s="7" t="s">
        <v>319</v>
      </c>
      <c r="F89" s="7" t="s">
        <v>320</v>
      </c>
      <c r="G89" s="7" t="s">
        <v>321</v>
      </c>
      <c r="H89" s="18" t="s">
        <v>322</v>
      </c>
      <c r="I89" s="7" t="s">
        <v>310</v>
      </c>
      <c r="J89" s="18">
        <v>5</v>
      </c>
      <c r="K89" s="18" t="s">
        <v>113</v>
      </c>
      <c r="L89" s="18" t="s">
        <v>114</v>
      </c>
      <c r="N89" s="18">
        <v>40</v>
      </c>
      <c r="O89" s="18">
        <v>5</v>
      </c>
      <c r="P89" s="18">
        <v>1</v>
      </c>
      <c r="Q89" s="18">
        <v>1</v>
      </c>
      <c r="R89" s="18">
        <v>415845417</v>
      </c>
      <c r="S89" s="18">
        <v>2098</v>
      </c>
      <c r="U89" t="s">
        <v>115</v>
      </c>
      <c r="V89">
        <v>0</v>
      </c>
      <c r="W89" t="s">
        <v>116</v>
      </c>
      <c r="X89">
        <f>MATCH(D89,Отчет!$D:$D,0)</f>
        <v>42</v>
      </c>
    </row>
    <row r="90" spans="1:24">
      <c r="A90" s="18">
        <v>838706360</v>
      </c>
      <c r="B90" s="18">
        <v>9</v>
      </c>
      <c r="C90" s="18" t="s">
        <v>107</v>
      </c>
      <c r="D90" s="18">
        <v>838706296</v>
      </c>
      <c r="E90" s="7" t="s">
        <v>180</v>
      </c>
      <c r="F90" s="7" t="s">
        <v>109</v>
      </c>
      <c r="G90" s="7" t="s">
        <v>181</v>
      </c>
      <c r="H90" s="18" t="s">
        <v>182</v>
      </c>
      <c r="I90" s="7" t="s">
        <v>310</v>
      </c>
      <c r="J90" s="18">
        <v>5</v>
      </c>
      <c r="K90" s="18" t="s">
        <v>113</v>
      </c>
      <c r="L90" s="18" t="s">
        <v>114</v>
      </c>
      <c r="N90" s="18">
        <v>45</v>
      </c>
      <c r="O90" s="18">
        <v>5</v>
      </c>
      <c r="P90" s="18">
        <v>1</v>
      </c>
      <c r="Q90" s="18">
        <v>1</v>
      </c>
      <c r="R90" s="18">
        <v>415845417</v>
      </c>
      <c r="S90" s="18">
        <v>2098</v>
      </c>
      <c r="U90" t="s">
        <v>115</v>
      </c>
      <c r="V90">
        <v>0</v>
      </c>
      <c r="W90" t="s">
        <v>116</v>
      </c>
      <c r="X90">
        <f>MATCH(D90,Отчет!$D:$D,0)</f>
        <v>29</v>
      </c>
    </row>
    <row r="91" spans="1:24">
      <c r="A91" s="18">
        <v>838713475</v>
      </c>
      <c r="B91" s="18">
        <v>6</v>
      </c>
      <c r="C91" s="18" t="s">
        <v>210</v>
      </c>
      <c r="D91" s="18">
        <v>838713437</v>
      </c>
      <c r="E91" s="7" t="s">
        <v>291</v>
      </c>
      <c r="F91" s="7" t="s">
        <v>292</v>
      </c>
      <c r="G91" s="7" t="s">
        <v>197</v>
      </c>
      <c r="H91" s="18" t="s">
        <v>293</v>
      </c>
      <c r="I91" s="7" t="s">
        <v>323</v>
      </c>
      <c r="J91" s="18">
        <v>3</v>
      </c>
      <c r="K91" s="18" t="s">
        <v>113</v>
      </c>
      <c r="L91" s="18" t="s">
        <v>114</v>
      </c>
      <c r="N91" s="18">
        <v>18</v>
      </c>
      <c r="O91" s="18">
        <v>3</v>
      </c>
      <c r="P91" s="18">
        <v>1</v>
      </c>
      <c r="Q91" s="18">
        <v>1</v>
      </c>
      <c r="S91" s="18">
        <v>5028</v>
      </c>
      <c r="U91" t="s">
        <v>115</v>
      </c>
      <c r="V91">
        <v>0</v>
      </c>
      <c r="W91" t="s">
        <v>116</v>
      </c>
      <c r="X91">
        <f>MATCH(D91,Отчет!$D:$D,0)</f>
        <v>31</v>
      </c>
    </row>
    <row r="92" spans="1:24">
      <c r="A92" s="18">
        <v>838710360</v>
      </c>
      <c r="B92" s="18">
        <v>5</v>
      </c>
      <c r="C92" s="18" t="s">
        <v>122</v>
      </c>
      <c r="D92" s="18">
        <v>838710253</v>
      </c>
      <c r="E92" s="7" t="s">
        <v>257</v>
      </c>
      <c r="F92" s="7" t="s">
        <v>258</v>
      </c>
      <c r="G92" s="7" t="s">
        <v>216</v>
      </c>
      <c r="H92" s="18" t="s">
        <v>259</v>
      </c>
      <c r="I92" s="7" t="s">
        <v>323</v>
      </c>
      <c r="J92" s="18">
        <v>3</v>
      </c>
      <c r="K92" s="18" t="s">
        <v>113</v>
      </c>
      <c r="L92" s="18" t="s">
        <v>114</v>
      </c>
      <c r="N92" s="18">
        <v>15</v>
      </c>
      <c r="O92" s="18">
        <v>3</v>
      </c>
      <c r="P92" s="18">
        <v>1</v>
      </c>
      <c r="Q92" s="18">
        <v>1</v>
      </c>
      <c r="S92" s="18">
        <v>5028</v>
      </c>
      <c r="U92" t="s">
        <v>115</v>
      </c>
      <c r="V92">
        <v>0</v>
      </c>
      <c r="W92" t="s">
        <v>116</v>
      </c>
      <c r="X92">
        <f>MATCH(D92,Отчет!$D:$D,0)</f>
        <v>44</v>
      </c>
    </row>
    <row r="93" spans="1:24">
      <c r="A93" s="18">
        <v>838706435</v>
      </c>
      <c r="B93" s="18">
        <v>6</v>
      </c>
      <c r="C93" s="18" t="s">
        <v>107</v>
      </c>
      <c r="D93" s="18">
        <v>838706381</v>
      </c>
      <c r="E93" s="7" t="s">
        <v>135</v>
      </c>
      <c r="F93" s="7" t="s">
        <v>136</v>
      </c>
      <c r="G93" s="7" t="s">
        <v>137</v>
      </c>
      <c r="H93" s="18" t="s">
        <v>138</v>
      </c>
      <c r="I93" s="7" t="s">
        <v>323</v>
      </c>
      <c r="J93" s="18">
        <v>3</v>
      </c>
      <c r="K93" s="18" t="s">
        <v>113</v>
      </c>
      <c r="L93" s="18" t="s">
        <v>114</v>
      </c>
      <c r="N93" s="18">
        <v>18</v>
      </c>
      <c r="O93" s="18">
        <v>3</v>
      </c>
      <c r="P93" s="18">
        <v>1</v>
      </c>
      <c r="Q93" s="18">
        <v>1</v>
      </c>
      <c r="S93" s="18">
        <v>5028</v>
      </c>
      <c r="U93" t="s">
        <v>115</v>
      </c>
      <c r="V93">
        <v>0</v>
      </c>
      <c r="W93" t="s">
        <v>116</v>
      </c>
      <c r="X93">
        <f>MATCH(D93,Отчет!$D:$D,0)</f>
        <v>57</v>
      </c>
    </row>
    <row r="94" spans="1:24">
      <c r="A94" s="18">
        <v>838706520</v>
      </c>
      <c r="B94" s="18">
        <v>4</v>
      </c>
      <c r="C94" s="18" t="s">
        <v>107</v>
      </c>
      <c r="D94" s="18">
        <v>838706486</v>
      </c>
      <c r="E94" s="7" t="s">
        <v>117</v>
      </c>
      <c r="F94" s="7" t="s">
        <v>118</v>
      </c>
      <c r="G94" s="7" t="s">
        <v>119</v>
      </c>
      <c r="H94" s="18" t="s">
        <v>120</v>
      </c>
      <c r="I94" s="7" t="s">
        <v>323</v>
      </c>
      <c r="J94" s="18">
        <v>3</v>
      </c>
      <c r="K94" s="18" t="s">
        <v>113</v>
      </c>
      <c r="L94" s="18" t="s">
        <v>114</v>
      </c>
      <c r="N94" s="18">
        <v>12</v>
      </c>
      <c r="O94" s="18">
        <v>3</v>
      </c>
      <c r="P94" s="18">
        <v>1</v>
      </c>
      <c r="Q94" s="18">
        <v>1</v>
      </c>
      <c r="S94" s="18">
        <v>5028</v>
      </c>
      <c r="U94" t="s">
        <v>115</v>
      </c>
      <c r="V94">
        <v>0</v>
      </c>
      <c r="W94" t="s">
        <v>116</v>
      </c>
      <c r="X94">
        <f>MATCH(D94,Отчет!$D:$D,0)</f>
        <v>72</v>
      </c>
    </row>
    <row r="95" spans="1:24">
      <c r="A95" s="18">
        <v>838706598</v>
      </c>
      <c r="B95" s="18">
        <v>4</v>
      </c>
      <c r="C95" s="18" t="s">
        <v>107</v>
      </c>
      <c r="D95" s="18">
        <v>838706565</v>
      </c>
      <c r="E95" s="7" t="s">
        <v>196</v>
      </c>
      <c r="F95" s="7" t="s">
        <v>189</v>
      </c>
      <c r="G95" s="7" t="s">
        <v>197</v>
      </c>
      <c r="H95" s="18" t="s">
        <v>198</v>
      </c>
      <c r="I95" s="7" t="s">
        <v>323</v>
      </c>
      <c r="J95" s="18">
        <v>3</v>
      </c>
      <c r="K95" s="18" t="s">
        <v>113</v>
      </c>
      <c r="L95" s="18" t="s">
        <v>114</v>
      </c>
      <c r="N95" s="18">
        <v>12</v>
      </c>
      <c r="O95" s="18">
        <v>3</v>
      </c>
      <c r="P95" s="18">
        <v>1</v>
      </c>
      <c r="Q95" s="18">
        <v>1</v>
      </c>
      <c r="S95" s="18">
        <v>5028</v>
      </c>
      <c r="U95" t="s">
        <v>115</v>
      </c>
      <c r="V95">
        <v>0</v>
      </c>
      <c r="W95" t="s">
        <v>116</v>
      </c>
      <c r="X95">
        <f>MATCH(D95,Отчет!$D:$D,0)</f>
        <v>59</v>
      </c>
    </row>
    <row r="96" spans="1:24">
      <c r="A96" s="18">
        <v>838710667</v>
      </c>
      <c r="B96" s="18">
        <v>4</v>
      </c>
      <c r="C96" s="18" t="s">
        <v>122</v>
      </c>
      <c r="D96" s="18">
        <v>838710571</v>
      </c>
      <c r="E96" s="7" t="s">
        <v>255</v>
      </c>
      <c r="F96" s="7" t="s">
        <v>223</v>
      </c>
      <c r="G96" s="7" t="s">
        <v>133</v>
      </c>
      <c r="H96" s="18" t="s">
        <v>256</v>
      </c>
      <c r="I96" s="7" t="s">
        <v>323</v>
      </c>
      <c r="J96" s="18">
        <v>3</v>
      </c>
      <c r="K96" s="18" t="s">
        <v>113</v>
      </c>
      <c r="L96" s="18" t="s">
        <v>114</v>
      </c>
      <c r="N96" s="18">
        <v>12</v>
      </c>
      <c r="O96" s="18">
        <v>3</v>
      </c>
      <c r="P96" s="18">
        <v>1</v>
      </c>
      <c r="Q96" s="18">
        <v>0</v>
      </c>
      <c r="S96" s="18">
        <v>5028</v>
      </c>
      <c r="U96" t="s">
        <v>115</v>
      </c>
      <c r="V96">
        <v>0</v>
      </c>
      <c r="W96" t="s">
        <v>116</v>
      </c>
      <c r="X96">
        <f>MATCH(D96,Отчет!$D:$D,0)</f>
        <v>80</v>
      </c>
    </row>
    <row r="97" spans="1:24">
      <c r="A97" s="18">
        <v>838711934</v>
      </c>
      <c r="B97" s="18">
        <v>8</v>
      </c>
      <c r="C97" s="18" t="s">
        <v>210</v>
      </c>
      <c r="D97" s="18">
        <v>838711898</v>
      </c>
      <c r="E97" s="7" t="s">
        <v>304</v>
      </c>
      <c r="F97" s="7" t="s">
        <v>128</v>
      </c>
      <c r="G97" s="7" t="s">
        <v>144</v>
      </c>
      <c r="H97" s="18" t="s">
        <v>305</v>
      </c>
      <c r="I97" s="7" t="s">
        <v>324</v>
      </c>
      <c r="J97" s="18">
        <v>3</v>
      </c>
      <c r="K97" s="18" t="s">
        <v>113</v>
      </c>
      <c r="L97" s="18" t="s">
        <v>114</v>
      </c>
      <c r="N97" s="18">
        <v>24</v>
      </c>
      <c r="O97" s="18">
        <v>3</v>
      </c>
      <c r="P97" s="18">
        <v>1</v>
      </c>
      <c r="Q97" s="18">
        <v>1</v>
      </c>
      <c r="S97" s="18">
        <v>5028</v>
      </c>
      <c r="U97" t="s">
        <v>115</v>
      </c>
      <c r="V97">
        <v>0</v>
      </c>
      <c r="W97" t="s">
        <v>116</v>
      </c>
      <c r="X97">
        <f>MATCH(D97,Отчет!$D:$D,0)</f>
        <v>36</v>
      </c>
    </row>
    <row r="98" spans="1:24">
      <c r="A98" s="18">
        <v>838712798</v>
      </c>
      <c r="B98" s="18">
        <v>5</v>
      </c>
      <c r="C98" s="18" t="s">
        <v>210</v>
      </c>
      <c r="D98" s="18">
        <v>838712749</v>
      </c>
      <c r="E98" s="7" t="s">
        <v>308</v>
      </c>
      <c r="F98" s="7" t="s">
        <v>276</v>
      </c>
      <c r="G98" s="7" t="s">
        <v>133</v>
      </c>
      <c r="H98" s="18" t="s">
        <v>309</v>
      </c>
      <c r="I98" s="7" t="s">
        <v>324</v>
      </c>
      <c r="J98" s="18">
        <v>3</v>
      </c>
      <c r="K98" s="18" t="s">
        <v>113</v>
      </c>
      <c r="L98" s="18" t="s">
        <v>114</v>
      </c>
      <c r="N98" s="18">
        <v>15</v>
      </c>
      <c r="O98" s="18">
        <v>3</v>
      </c>
      <c r="P98" s="18">
        <v>1</v>
      </c>
      <c r="Q98" s="18">
        <v>1</v>
      </c>
      <c r="S98" s="18">
        <v>5028</v>
      </c>
      <c r="U98" t="s">
        <v>115</v>
      </c>
      <c r="V98">
        <v>0</v>
      </c>
      <c r="W98" t="s">
        <v>116</v>
      </c>
      <c r="X98">
        <f>MATCH(D98,Отчет!$D:$D,0)</f>
        <v>77</v>
      </c>
    </row>
    <row r="99" spans="1:24">
      <c r="A99" s="18">
        <v>853657747</v>
      </c>
      <c r="B99" s="18">
        <v>6</v>
      </c>
      <c r="C99" s="18" t="s">
        <v>107</v>
      </c>
      <c r="D99" s="18">
        <v>853644210</v>
      </c>
      <c r="E99" s="7" t="s">
        <v>288</v>
      </c>
      <c r="F99" s="7" t="s">
        <v>325</v>
      </c>
      <c r="G99" s="7" t="s">
        <v>151</v>
      </c>
      <c r="H99" s="26" t="s">
        <v>326</v>
      </c>
      <c r="I99" s="7" t="s">
        <v>327</v>
      </c>
      <c r="J99" s="18">
        <v>5</v>
      </c>
      <c r="K99" s="18" t="s">
        <v>113</v>
      </c>
      <c r="L99" s="18" t="s">
        <v>114</v>
      </c>
      <c r="N99" s="18">
        <v>30</v>
      </c>
      <c r="O99" s="18">
        <v>5</v>
      </c>
      <c r="P99" s="18">
        <v>1</v>
      </c>
      <c r="Q99" s="18">
        <v>1</v>
      </c>
      <c r="V99">
        <v>0</v>
      </c>
      <c r="W99" t="s">
        <v>116</v>
      </c>
      <c r="X99">
        <f>MATCH(D99,Отчет!$D:$D,0)</f>
        <v>41</v>
      </c>
    </row>
    <row r="100" spans="1:24">
      <c r="A100" s="18">
        <v>853658180</v>
      </c>
      <c r="B100" s="18">
        <v>10</v>
      </c>
      <c r="C100" s="18" t="s">
        <v>107</v>
      </c>
      <c r="D100" s="18">
        <v>853644210</v>
      </c>
      <c r="E100" s="7" t="s">
        <v>288</v>
      </c>
      <c r="F100" s="7" t="s">
        <v>325</v>
      </c>
      <c r="G100" s="7" t="s">
        <v>151</v>
      </c>
      <c r="H100" s="26" t="s">
        <v>326</v>
      </c>
      <c r="I100" s="7" t="s">
        <v>328</v>
      </c>
      <c r="J100" s="18">
        <v>5</v>
      </c>
      <c r="K100" s="18" t="s">
        <v>113</v>
      </c>
      <c r="L100" s="18" t="s">
        <v>114</v>
      </c>
      <c r="N100" s="18">
        <v>50</v>
      </c>
      <c r="O100" s="18">
        <v>5</v>
      </c>
      <c r="P100" s="18">
        <v>1</v>
      </c>
      <c r="Q100" s="18">
        <v>1</v>
      </c>
      <c r="V100">
        <v>0</v>
      </c>
      <c r="W100" t="s">
        <v>116</v>
      </c>
      <c r="X100">
        <f>MATCH(D100,Отчет!$D:$D,0)</f>
        <v>41</v>
      </c>
    </row>
    <row r="101" spans="1:24">
      <c r="A101" s="18">
        <v>838714352</v>
      </c>
      <c r="B101" s="18">
        <v>5</v>
      </c>
      <c r="C101" s="18" t="s">
        <v>210</v>
      </c>
      <c r="D101" s="18">
        <v>838714303</v>
      </c>
      <c r="E101" s="7" t="s">
        <v>225</v>
      </c>
      <c r="F101" s="7" t="s">
        <v>186</v>
      </c>
      <c r="G101" s="7" t="s">
        <v>151</v>
      </c>
      <c r="H101" s="18" t="s">
        <v>226</v>
      </c>
      <c r="I101" s="7" t="s">
        <v>329</v>
      </c>
      <c r="J101" s="18">
        <v>2</v>
      </c>
      <c r="K101" s="18" t="s">
        <v>113</v>
      </c>
      <c r="L101" s="18" t="s">
        <v>114</v>
      </c>
      <c r="N101" s="18">
        <v>10</v>
      </c>
      <c r="O101" s="18">
        <v>2</v>
      </c>
      <c r="P101" s="18">
        <v>1</v>
      </c>
      <c r="Q101" s="18">
        <v>1</v>
      </c>
      <c r="R101" s="18">
        <v>415845211</v>
      </c>
      <c r="S101" s="18">
        <v>2098</v>
      </c>
      <c r="U101" t="s">
        <v>115</v>
      </c>
      <c r="V101">
        <v>0</v>
      </c>
      <c r="W101" t="s">
        <v>116</v>
      </c>
      <c r="X101">
        <f>MATCH(D101,Отчет!$D:$D,0)</f>
        <v>71</v>
      </c>
    </row>
    <row r="102" spans="1:24">
      <c r="A102" s="18">
        <v>838712964</v>
      </c>
      <c r="B102" s="18">
        <v>7</v>
      </c>
      <c r="C102" s="18" t="s">
        <v>210</v>
      </c>
      <c r="D102" s="18">
        <v>838712921</v>
      </c>
      <c r="E102" s="7" t="s">
        <v>330</v>
      </c>
      <c r="F102" s="7" t="s">
        <v>202</v>
      </c>
      <c r="G102" s="7" t="s">
        <v>331</v>
      </c>
      <c r="H102" s="18" t="s">
        <v>332</v>
      </c>
      <c r="I102" s="7" t="s">
        <v>329</v>
      </c>
      <c r="J102" s="18">
        <v>2</v>
      </c>
      <c r="K102" s="18" t="s">
        <v>113</v>
      </c>
      <c r="L102" s="18" t="s">
        <v>114</v>
      </c>
      <c r="N102" s="18">
        <v>14</v>
      </c>
      <c r="O102" s="18">
        <v>2</v>
      </c>
      <c r="P102" s="18">
        <v>1</v>
      </c>
      <c r="Q102" s="18">
        <v>1</v>
      </c>
      <c r="R102" s="18">
        <v>415845211</v>
      </c>
      <c r="S102" s="18">
        <v>2098</v>
      </c>
      <c r="U102" t="s">
        <v>115</v>
      </c>
      <c r="V102">
        <v>0</v>
      </c>
      <c r="W102" t="s">
        <v>116</v>
      </c>
      <c r="X102">
        <f>MATCH(D102,Отчет!$D:$D,0)</f>
        <v>69</v>
      </c>
    </row>
    <row r="103" spans="1:24">
      <c r="A103" s="18">
        <v>838713736</v>
      </c>
      <c r="B103" s="18">
        <v>8</v>
      </c>
      <c r="C103" s="18" t="s">
        <v>210</v>
      </c>
      <c r="D103" s="18">
        <v>838713697</v>
      </c>
      <c r="E103" s="7" t="s">
        <v>333</v>
      </c>
      <c r="F103" s="7" t="s">
        <v>334</v>
      </c>
      <c r="G103" s="7" t="s">
        <v>169</v>
      </c>
      <c r="H103" s="18" t="s">
        <v>335</v>
      </c>
      <c r="I103" s="7" t="s">
        <v>329</v>
      </c>
      <c r="J103" s="18">
        <v>2</v>
      </c>
      <c r="K103" s="18" t="s">
        <v>113</v>
      </c>
      <c r="L103" s="18" t="s">
        <v>114</v>
      </c>
      <c r="N103" s="18">
        <v>16</v>
      </c>
      <c r="O103" s="18">
        <v>2</v>
      </c>
      <c r="P103" s="18">
        <v>1</v>
      </c>
      <c r="Q103" s="18">
        <v>1</v>
      </c>
      <c r="R103" s="18">
        <v>415845211</v>
      </c>
      <c r="S103" s="18">
        <v>2098</v>
      </c>
      <c r="U103" t="s">
        <v>115</v>
      </c>
      <c r="V103">
        <v>0</v>
      </c>
      <c r="W103" t="s">
        <v>116</v>
      </c>
      <c r="X103">
        <f>MATCH(D103,Отчет!$D:$D,0)</f>
        <v>24</v>
      </c>
    </row>
    <row r="104" spans="1:24">
      <c r="A104" s="18">
        <v>838713047</v>
      </c>
      <c r="B104" s="18">
        <v>7</v>
      </c>
      <c r="C104" s="18" t="s">
        <v>210</v>
      </c>
      <c r="D104" s="18">
        <v>838713008</v>
      </c>
      <c r="E104" s="7" t="s">
        <v>297</v>
      </c>
      <c r="F104" s="7" t="s">
        <v>298</v>
      </c>
      <c r="G104" s="7" t="s">
        <v>208</v>
      </c>
      <c r="H104" s="18" t="s">
        <v>299</v>
      </c>
      <c r="I104" s="7" t="s">
        <v>329</v>
      </c>
      <c r="J104" s="18">
        <v>2</v>
      </c>
      <c r="K104" s="18" t="s">
        <v>113</v>
      </c>
      <c r="L104" s="18" t="s">
        <v>114</v>
      </c>
      <c r="N104" s="18">
        <v>14</v>
      </c>
      <c r="O104" s="18">
        <v>2</v>
      </c>
      <c r="P104" s="18">
        <v>1</v>
      </c>
      <c r="Q104" s="18">
        <v>1</v>
      </c>
      <c r="R104" s="18">
        <v>415845211</v>
      </c>
      <c r="S104" s="18">
        <v>2098</v>
      </c>
      <c r="U104" t="s">
        <v>115</v>
      </c>
      <c r="V104">
        <v>0</v>
      </c>
      <c r="W104" t="s">
        <v>116</v>
      </c>
      <c r="X104">
        <f>MATCH(D104,Отчет!$D:$D,0)</f>
        <v>53</v>
      </c>
    </row>
    <row r="105" spans="1:24">
      <c r="A105" s="18">
        <v>838713392</v>
      </c>
      <c r="B105" s="18">
        <v>4</v>
      </c>
      <c r="C105" s="18" t="s">
        <v>210</v>
      </c>
      <c r="D105" s="18">
        <v>838713306</v>
      </c>
      <c r="E105" s="7" t="s">
        <v>336</v>
      </c>
      <c r="F105" s="7" t="s">
        <v>337</v>
      </c>
      <c r="G105" s="7" t="s">
        <v>110</v>
      </c>
      <c r="H105" s="18" t="s">
        <v>338</v>
      </c>
      <c r="I105" s="7" t="s">
        <v>329</v>
      </c>
      <c r="J105" s="18">
        <v>2</v>
      </c>
      <c r="K105" s="18" t="s">
        <v>113</v>
      </c>
      <c r="L105" s="18" t="s">
        <v>114</v>
      </c>
      <c r="N105" s="18">
        <v>8</v>
      </c>
      <c r="O105" s="18">
        <v>2</v>
      </c>
      <c r="P105" s="18">
        <v>1</v>
      </c>
      <c r="Q105" s="18">
        <v>1</v>
      </c>
      <c r="R105" s="18">
        <v>415845211</v>
      </c>
      <c r="S105" s="18">
        <v>2098</v>
      </c>
      <c r="U105" t="s">
        <v>115</v>
      </c>
      <c r="V105">
        <v>0</v>
      </c>
      <c r="W105" t="s">
        <v>116</v>
      </c>
      <c r="X105">
        <f>MATCH(D105,Отчет!$D:$D,0)</f>
        <v>79</v>
      </c>
    </row>
    <row r="106" spans="1:24">
      <c r="A106" s="18">
        <v>838713547</v>
      </c>
      <c r="B106" s="18">
        <v>8</v>
      </c>
      <c r="C106" s="18" t="s">
        <v>210</v>
      </c>
      <c r="D106" s="18">
        <v>838713437</v>
      </c>
      <c r="E106" s="7" t="s">
        <v>291</v>
      </c>
      <c r="F106" s="7" t="s">
        <v>292</v>
      </c>
      <c r="G106" s="7" t="s">
        <v>197</v>
      </c>
      <c r="H106" s="18" t="s">
        <v>293</v>
      </c>
      <c r="I106" s="7" t="s">
        <v>329</v>
      </c>
      <c r="J106" s="18">
        <v>2</v>
      </c>
      <c r="K106" s="18" t="s">
        <v>113</v>
      </c>
      <c r="L106" s="18" t="s">
        <v>114</v>
      </c>
      <c r="N106" s="18">
        <v>16</v>
      </c>
      <c r="O106" s="18">
        <v>2</v>
      </c>
      <c r="P106" s="18">
        <v>1</v>
      </c>
      <c r="Q106" s="18">
        <v>1</v>
      </c>
      <c r="R106" s="18">
        <v>415845211</v>
      </c>
      <c r="S106" s="18">
        <v>2098</v>
      </c>
      <c r="U106" t="s">
        <v>115</v>
      </c>
      <c r="V106">
        <v>0</v>
      </c>
      <c r="W106" t="s">
        <v>116</v>
      </c>
      <c r="X106">
        <f>MATCH(D106,Отчет!$D:$D,0)</f>
        <v>31</v>
      </c>
    </row>
    <row r="107" spans="1:24">
      <c r="A107" s="18">
        <v>838713873</v>
      </c>
      <c r="B107" s="18">
        <v>5</v>
      </c>
      <c r="C107" s="18" t="s">
        <v>210</v>
      </c>
      <c r="D107" s="18">
        <v>838713784</v>
      </c>
      <c r="E107" s="7" t="s">
        <v>339</v>
      </c>
      <c r="F107" s="7" t="s">
        <v>202</v>
      </c>
      <c r="G107" s="7" t="s">
        <v>236</v>
      </c>
      <c r="H107" s="18" t="s">
        <v>340</v>
      </c>
      <c r="I107" s="7" t="s">
        <v>329</v>
      </c>
      <c r="J107" s="18">
        <v>2</v>
      </c>
      <c r="K107" s="18" t="s">
        <v>113</v>
      </c>
      <c r="L107" s="18" t="s">
        <v>114</v>
      </c>
      <c r="N107" s="18">
        <v>10</v>
      </c>
      <c r="O107" s="18">
        <v>2</v>
      </c>
      <c r="P107" s="18">
        <v>1</v>
      </c>
      <c r="Q107" s="18">
        <v>1</v>
      </c>
      <c r="R107" s="18">
        <v>415845211</v>
      </c>
      <c r="S107" s="18">
        <v>2098</v>
      </c>
      <c r="U107" t="s">
        <v>115</v>
      </c>
      <c r="V107">
        <v>0</v>
      </c>
      <c r="W107" t="s">
        <v>116</v>
      </c>
      <c r="X107">
        <f>MATCH(D107,Отчет!$D:$D,0)</f>
        <v>81</v>
      </c>
    </row>
    <row r="108" spans="1:24">
      <c r="A108" s="18">
        <v>838711799</v>
      </c>
      <c r="B108" s="18">
        <v>7</v>
      </c>
      <c r="C108" s="18" t="s">
        <v>210</v>
      </c>
      <c r="D108" s="18">
        <v>838711672</v>
      </c>
      <c r="E108" s="7" t="s">
        <v>286</v>
      </c>
      <c r="F108" s="7" t="s">
        <v>223</v>
      </c>
      <c r="G108" s="7" t="s">
        <v>181</v>
      </c>
      <c r="H108" s="18" t="s">
        <v>287</v>
      </c>
      <c r="I108" s="7" t="s">
        <v>329</v>
      </c>
      <c r="J108" s="18">
        <v>2</v>
      </c>
      <c r="K108" s="18" t="s">
        <v>113</v>
      </c>
      <c r="L108" s="18" t="s">
        <v>114</v>
      </c>
      <c r="N108" s="18">
        <v>14</v>
      </c>
      <c r="O108" s="18">
        <v>2</v>
      </c>
      <c r="P108" s="18">
        <v>1</v>
      </c>
      <c r="Q108" s="18">
        <v>1</v>
      </c>
      <c r="R108" s="18">
        <v>415845211</v>
      </c>
      <c r="S108" s="18">
        <v>2098</v>
      </c>
      <c r="U108" t="s">
        <v>115</v>
      </c>
      <c r="V108">
        <v>0</v>
      </c>
      <c r="W108" t="s">
        <v>116</v>
      </c>
      <c r="X108">
        <f>MATCH(D108,Отчет!$D:$D,0)</f>
        <v>60</v>
      </c>
    </row>
    <row r="109" spans="1:24">
      <c r="A109" s="18">
        <v>853654908</v>
      </c>
      <c r="B109" s="18">
        <v>10</v>
      </c>
      <c r="C109" s="18" t="s">
        <v>107</v>
      </c>
      <c r="D109" s="18">
        <v>853644210</v>
      </c>
      <c r="E109" s="7" t="s">
        <v>288</v>
      </c>
      <c r="F109" s="7" t="s">
        <v>325</v>
      </c>
      <c r="G109" s="7" t="s">
        <v>151</v>
      </c>
      <c r="H109" s="26" t="s">
        <v>326</v>
      </c>
      <c r="I109" s="7" t="s">
        <v>341</v>
      </c>
      <c r="J109" s="18">
        <v>5</v>
      </c>
      <c r="K109" s="18" t="s">
        <v>113</v>
      </c>
      <c r="L109" s="18" t="s">
        <v>114</v>
      </c>
      <c r="N109" s="18">
        <v>50</v>
      </c>
      <c r="O109" s="18">
        <v>5</v>
      </c>
      <c r="P109" s="18">
        <v>1</v>
      </c>
      <c r="Q109" s="18">
        <v>1</v>
      </c>
      <c r="V109">
        <v>0</v>
      </c>
      <c r="W109" t="s">
        <v>116</v>
      </c>
      <c r="X109">
        <f>MATCH(D109,Отчет!$D:$D,0)</f>
        <v>41</v>
      </c>
    </row>
    <row r="110" spans="1:24">
      <c r="A110" s="18">
        <v>853657221</v>
      </c>
      <c r="B110" s="18">
        <v>8</v>
      </c>
      <c r="C110" s="18" t="s">
        <v>107</v>
      </c>
      <c r="D110" s="18">
        <v>853644210</v>
      </c>
      <c r="E110" s="7" t="s">
        <v>288</v>
      </c>
      <c r="F110" s="7" t="s">
        <v>325</v>
      </c>
      <c r="G110" s="7" t="s">
        <v>151</v>
      </c>
      <c r="H110" s="26" t="s">
        <v>326</v>
      </c>
      <c r="I110" s="7" t="s">
        <v>342</v>
      </c>
      <c r="J110" s="18">
        <v>5</v>
      </c>
      <c r="K110" s="18" t="s">
        <v>113</v>
      </c>
      <c r="L110" s="18" t="s">
        <v>114</v>
      </c>
      <c r="N110" s="18">
        <v>40</v>
      </c>
      <c r="O110" s="18">
        <v>5</v>
      </c>
      <c r="P110" s="18">
        <v>1</v>
      </c>
      <c r="Q110" s="18">
        <v>1</v>
      </c>
      <c r="V110">
        <v>0</v>
      </c>
      <c r="W110" t="s">
        <v>116</v>
      </c>
      <c r="X110">
        <f>MATCH(D110,Отчет!$D:$D,0)</f>
        <v>41</v>
      </c>
    </row>
    <row r="111" spans="1:24">
      <c r="A111" s="18">
        <v>838712988</v>
      </c>
      <c r="B111" s="18">
        <v>8</v>
      </c>
      <c r="C111" s="18" t="s">
        <v>210</v>
      </c>
      <c r="D111" s="18">
        <v>838712921</v>
      </c>
      <c r="E111" s="7" t="s">
        <v>330</v>
      </c>
      <c r="F111" s="7" t="s">
        <v>202</v>
      </c>
      <c r="G111" s="7" t="s">
        <v>331</v>
      </c>
      <c r="H111" s="18" t="s">
        <v>332</v>
      </c>
      <c r="I111" s="7" t="s">
        <v>343</v>
      </c>
      <c r="J111" s="18">
        <v>3</v>
      </c>
      <c r="K111" s="18" t="s">
        <v>113</v>
      </c>
      <c r="L111" s="18" t="s">
        <v>114</v>
      </c>
      <c r="N111" s="18">
        <v>24</v>
      </c>
      <c r="O111" s="18">
        <v>3</v>
      </c>
      <c r="P111" s="18">
        <v>1</v>
      </c>
      <c r="Q111" s="18">
        <v>1</v>
      </c>
      <c r="S111" s="18">
        <v>5028</v>
      </c>
      <c r="U111" t="s">
        <v>115</v>
      </c>
      <c r="V111">
        <v>0</v>
      </c>
      <c r="W111" t="s">
        <v>116</v>
      </c>
      <c r="X111">
        <f>MATCH(D111,Отчет!$D:$D,0)</f>
        <v>69</v>
      </c>
    </row>
    <row r="112" spans="1:24">
      <c r="A112" s="18">
        <v>838707212</v>
      </c>
      <c r="B112" s="18">
        <v>4</v>
      </c>
      <c r="C112" s="18" t="s">
        <v>107</v>
      </c>
      <c r="D112" s="18">
        <v>838707133</v>
      </c>
      <c r="E112" s="7" t="s">
        <v>201</v>
      </c>
      <c r="F112" s="7" t="s">
        <v>202</v>
      </c>
      <c r="G112" s="7" t="s">
        <v>203</v>
      </c>
      <c r="H112" s="18" t="s">
        <v>204</v>
      </c>
      <c r="I112" s="7" t="s">
        <v>344</v>
      </c>
      <c r="J112" s="18">
        <v>5</v>
      </c>
      <c r="K112" s="18" t="s">
        <v>113</v>
      </c>
      <c r="L112" s="18" t="s">
        <v>114</v>
      </c>
      <c r="N112" s="18">
        <v>20</v>
      </c>
      <c r="O112" s="18">
        <v>5</v>
      </c>
      <c r="P112" s="18">
        <v>1</v>
      </c>
      <c r="Q112" s="18">
        <v>1</v>
      </c>
      <c r="R112" s="18">
        <v>415845417</v>
      </c>
      <c r="S112" s="18">
        <v>2098</v>
      </c>
      <c r="U112" t="s">
        <v>115</v>
      </c>
      <c r="V112">
        <v>0</v>
      </c>
      <c r="W112" t="s">
        <v>116</v>
      </c>
      <c r="X112">
        <f>MATCH(D112,Отчет!$D:$D,0)</f>
        <v>63</v>
      </c>
    </row>
    <row r="113" spans="1:24">
      <c r="A113" s="18">
        <v>838707718</v>
      </c>
      <c r="B113" s="18">
        <v>9</v>
      </c>
      <c r="C113" s="18" t="s">
        <v>107</v>
      </c>
      <c r="D113" s="18">
        <v>838707661</v>
      </c>
      <c r="E113" s="7" t="s">
        <v>311</v>
      </c>
      <c r="F113" s="7" t="s">
        <v>109</v>
      </c>
      <c r="G113" s="7" t="s">
        <v>312</v>
      </c>
      <c r="H113" s="18" t="s">
        <v>313</v>
      </c>
      <c r="I113" s="7" t="s">
        <v>344</v>
      </c>
      <c r="J113" s="18">
        <v>5</v>
      </c>
      <c r="K113" s="18" t="s">
        <v>113</v>
      </c>
      <c r="L113" s="18" t="s">
        <v>114</v>
      </c>
      <c r="N113" s="18">
        <v>45</v>
      </c>
      <c r="O113" s="18">
        <v>5</v>
      </c>
      <c r="P113" s="18">
        <v>1</v>
      </c>
      <c r="Q113" s="18">
        <v>1</v>
      </c>
      <c r="R113" s="18">
        <v>415845417</v>
      </c>
      <c r="S113" s="18">
        <v>2098</v>
      </c>
      <c r="U113" t="s">
        <v>115</v>
      </c>
      <c r="V113">
        <v>0</v>
      </c>
      <c r="W113" t="s">
        <v>116</v>
      </c>
      <c r="X113">
        <f>MATCH(D113,Отчет!$D:$D,0)</f>
        <v>34</v>
      </c>
    </row>
    <row r="114" spans="1:24">
      <c r="A114" s="18">
        <v>838706146</v>
      </c>
      <c r="B114" s="18">
        <v>8</v>
      </c>
      <c r="C114" s="18" t="s">
        <v>107</v>
      </c>
      <c r="D114" s="18">
        <v>838706062</v>
      </c>
      <c r="E114" s="7" t="s">
        <v>127</v>
      </c>
      <c r="F114" s="7" t="s">
        <v>128</v>
      </c>
      <c r="G114" s="7" t="s">
        <v>129</v>
      </c>
      <c r="H114" s="18" t="s">
        <v>130</v>
      </c>
      <c r="I114" s="7" t="s">
        <v>344</v>
      </c>
      <c r="J114" s="18">
        <v>5</v>
      </c>
      <c r="K114" s="18" t="s">
        <v>113</v>
      </c>
      <c r="L114" s="18" t="s">
        <v>114</v>
      </c>
      <c r="N114" s="18">
        <v>40</v>
      </c>
      <c r="O114" s="18">
        <v>5</v>
      </c>
      <c r="P114" s="18">
        <v>1</v>
      </c>
      <c r="Q114" s="18">
        <v>1</v>
      </c>
      <c r="R114" s="18">
        <v>415845417</v>
      </c>
      <c r="S114" s="18">
        <v>2098</v>
      </c>
      <c r="U114" t="s">
        <v>115</v>
      </c>
      <c r="V114">
        <v>0</v>
      </c>
      <c r="W114" t="s">
        <v>116</v>
      </c>
      <c r="X114">
        <f>MATCH(D114,Отчет!$D:$D,0)</f>
        <v>22</v>
      </c>
    </row>
    <row r="115" spans="1:24">
      <c r="A115" s="18">
        <v>838706040</v>
      </c>
      <c r="B115" s="18">
        <v>5</v>
      </c>
      <c r="C115" s="18" t="s">
        <v>107</v>
      </c>
      <c r="D115" s="18">
        <v>838705978</v>
      </c>
      <c r="E115" s="7" t="s">
        <v>171</v>
      </c>
      <c r="F115" s="7" t="s">
        <v>172</v>
      </c>
      <c r="G115" s="7" t="s">
        <v>173</v>
      </c>
      <c r="H115" s="18" t="s">
        <v>174</v>
      </c>
      <c r="I115" s="7" t="s">
        <v>344</v>
      </c>
      <c r="J115" s="18">
        <v>5</v>
      </c>
      <c r="K115" s="18" t="s">
        <v>113</v>
      </c>
      <c r="L115" s="18" t="s">
        <v>114</v>
      </c>
      <c r="N115" s="18">
        <v>25</v>
      </c>
      <c r="O115" s="18">
        <v>5</v>
      </c>
      <c r="P115" s="18">
        <v>1</v>
      </c>
      <c r="Q115" s="18">
        <v>1</v>
      </c>
      <c r="R115" s="18">
        <v>415845417</v>
      </c>
      <c r="S115" s="18">
        <v>2098</v>
      </c>
      <c r="U115" t="s">
        <v>115</v>
      </c>
      <c r="V115">
        <v>0</v>
      </c>
      <c r="W115" t="s">
        <v>116</v>
      </c>
      <c r="X115">
        <f>MATCH(D115,Отчет!$D:$D,0)</f>
        <v>76</v>
      </c>
    </row>
    <row r="116" spans="1:24">
      <c r="A116" s="18">
        <v>838709017</v>
      </c>
      <c r="B116" s="18">
        <v>4</v>
      </c>
      <c r="C116" s="18" t="s">
        <v>107</v>
      </c>
      <c r="D116" s="18">
        <v>838708966</v>
      </c>
      <c r="E116" s="7" t="s">
        <v>139</v>
      </c>
      <c r="F116" s="7" t="s">
        <v>140</v>
      </c>
      <c r="G116" s="7" t="s">
        <v>141</v>
      </c>
      <c r="H116" s="18" t="s">
        <v>142</v>
      </c>
      <c r="I116" s="7" t="s">
        <v>344</v>
      </c>
      <c r="J116" s="18">
        <v>5</v>
      </c>
      <c r="K116" s="18" t="s">
        <v>113</v>
      </c>
      <c r="L116" s="18" t="s">
        <v>114</v>
      </c>
      <c r="N116" s="18">
        <v>20</v>
      </c>
      <c r="O116" s="18">
        <v>5</v>
      </c>
      <c r="P116" s="18">
        <v>1</v>
      </c>
      <c r="Q116" s="18">
        <v>1</v>
      </c>
      <c r="R116" s="18">
        <v>415845417</v>
      </c>
      <c r="S116" s="18">
        <v>2098</v>
      </c>
      <c r="U116" t="s">
        <v>115</v>
      </c>
      <c r="V116">
        <v>0</v>
      </c>
      <c r="W116" t="s">
        <v>116</v>
      </c>
      <c r="X116">
        <f>MATCH(D116,Отчет!$D:$D,0)</f>
        <v>43</v>
      </c>
    </row>
    <row r="117" spans="1:24">
      <c r="A117" s="18">
        <v>838706942</v>
      </c>
      <c r="B117" s="18">
        <v>8</v>
      </c>
      <c r="C117" s="18" t="s">
        <v>107</v>
      </c>
      <c r="D117" s="18">
        <v>838706889</v>
      </c>
      <c r="E117" s="7" t="s">
        <v>175</v>
      </c>
      <c r="F117" s="7" t="s">
        <v>140</v>
      </c>
      <c r="G117" s="7" t="s">
        <v>144</v>
      </c>
      <c r="H117" s="18" t="s">
        <v>176</v>
      </c>
      <c r="I117" s="7" t="s">
        <v>344</v>
      </c>
      <c r="J117" s="18">
        <v>5</v>
      </c>
      <c r="K117" s="18" t="s">
        <v>113</v>
      </c>
      <c r="L117" s="18" t="s">
        <v>114</v>
      </c>
      <c r="N117" s="18">
        <v>40</v>
      </c>
      <c r="O117" s="18">
        <v>5</v>
      </c>
      <c r="P117" s="18">
        <v>1</v>
      </c>
      <c r="Q117" s="18">
        <v>1</v>
      </c>
      <c r="R117" s="18">
        <v>415845417</v>
      </c>
      <c r="S117" s="18">
        <v>2098</v>
      </c>
      <c r="U117" t="s">
        <v>115</v>
      </c>
      <c r="V117">
        <v>0</v>
      </c>
      <c r="W117" t="s">
        <v>116</v>
      </c>
      <c r="X117">
        <f>MATCH(D117,Отчет!$D:$D,0)</f>
        <v>45</v>
      </c>
    </row>
    <row r="118" spans="1:24">
      <c r="A118" s="18">
        <v>838706869</v>
      </c>
      <c r="B118" s="18">
        <v>9</v>
      </c>
      <c r="C118" s="18" t="s">
        <v>107</v>
      </c>
      <c r="D118" s="18">
        <v>838706798</v>
      </c>
      <c r="E118" s="7" t="s">
        <v>177</v>
      </c>
      <c r="F118" s="7" t="s">
        <v>178</v>
      </c>
      <c r="G118" s="7" t="s">
        <v>144</v>
      </c>
      <c r="H118" s="18" t="s">
        <v>179</v>
      </c>
      <c r="I118" s="7" t="s">
        <v>344</v>
      </c>
      <c r="J118" s="18">
        <v>5</v>
      </c>
      <c r="K118" s="18" t="s">
        <v>113</v>
      </c>
      <c r="L118" s="18" t="s">
        <v>114</v>
      </c>
      <c r="N118" s="18">
        <v>45</v>
      </c>
      <c r="O118" s="18">
        <v>5</v>
      </c>
      <c r="P118" s="18">
        <v>1</v>
      </c>
      <c r="Q118" s="18">
        <v>1</v>
      </c>
      <c r="R118" s="18">
        <v>415845417</v>
      </c>
      <c r="S118" s="18">
        <v>2098</v>
      </c>
      <c r="U118" t="s">
        <v>115</v>
      </c>
      <c r="V118">
        <v>0</v>
      </c>
      <c r="W118" t="s">
        <v>116</v>
      </c>
      <c r="X118">
        <f>MATCH(D118,Отчет!$D:$D,0)</f>
        <v>32</v>
      </c>
    </row>
    <row r="119" spans="1:24">
      <c r="A119" s="18">
        <v>838708708</v>
      </c>
      <c r="B119" s="18">
        <v>8</v>
      </c>
      <c r="C119" s="18" t="s">
        <v>107</v>
      </c>
      <c r="D119" s="18">
        <v>838708653</v>
      </c>
      <c r="E119" s="7" t="s">
        <v>185</v>
      </c>
      <c r="F119" s="7" t="s">
        <v>186</v>
      </c>
      <c r="G119" s="7" t="s">
        <v>158</v>
      </c>
      <c r="H119" s="18" t="s">
        <v>187</v>
      </c>
      <c r="I119" s="7" t="s">
        <v>344</v>
      </c>
      <c r="J119" s="18">
        <v>5</v>
      </c>
      <c r="K119" s="18" t="s">
        <v>113</v>
      </c>
      <c r="L119" s="18" t="s">
        <v>114</v>
      </c>
      <c r="N119" s="18">
        <v>40</v>
      </c>
      <c r="O119" s="18">
        <v>5</v>
      </c>
      <c r="P119" s="18">
        <v>1</v>
      </c>
      <c r="Q119" s="18">
        <v>1</v>
      </c>
      <c r="R119" s="18">
        <v>415845417</v>
      </c>
      <c r="S119" s="18">
        <v>2098</v>
      </c>
      <c r="U119" t="s">
        <v>115</v>
      </c>
      <c r="V119">
        <v>0</v>
      </c>
      <c r="W119" t="s">
        <v>116</v>
      </c>
      <c r="X119">
        <f>MATCH(D119,Отчет!$D:$D,0)</f>
        <v>18</v>
      </c>
    </row>
    <row r="120" spans="1:24">
      <c r="A120" s="18">
        <v>838707625</v>
      </c>
      <c r="B120" s="18">
        <v>8</v>
      </c>
      <c r="C120" s="18" t="s">
        <v>107</v>
      </c>
      <c r="D120" s="18">
        <v>838707545</v>
      </c>
      <c r="E120" s="7" t="s">
        <v>153</v>
      </c>
      <c r="F120" s="7" t="s">
        <v>136</v>
      </c>
      <c r="G120" s="7" t="s">
        <v>154</v>
      </c>
      <c r="H120" s="18" t="s">
        <v>155</v>
      </c>
      <c r="I120" s="7" t="s">
        <v>344</v>
      </c>
      <c r="J120" s="18">
        <v>5</v>
      </c>
      <c r="K120" s="18" t="s">
        <v>113</v>
      </c>
      <c r="L120" s="18" t="s">
        <v>114</v>
      </c>
      <c r="N120" s="18">
        <v>40</v>
      </c>
      <c r="O120" s="18">
        <v>5</v>
      </c>
      <c r="P120" s="18">
        <v>1</v>
      </c>
      <c r="Q120" s="18">
        <v>1</v>
      </c>
      <c r="R120" s="18">
        <v>415845417</v>
      </c>
      <c r="S120" s="18">
        <v>2098</v>
      </c>
      <c r="U120" t="s">
        <v>115</v>
      </c>
      <c r="V120">
        <v>0</v>
      </c>
      <c r="W120" t="s">
        <v>116</v>
      </c>
      <c r="X120">
        <f>MATCH(D120,Отчет!$D:$D,0)</f>
        <v>48</v>
      </c>
    </row>
    <row r="121" spans="1:24">
      <c r="A121" s="18">
        <v>838708483</v>
      </c>
      <c r="B121" s="18">
        <v>8</v>
      </c>
      <c r="C121" s="18" t="s">
        <v>107</v>
      </c>
      <c r="D121" s="18">
        <v>838708428</v>
      </c>
      <c r="E121" s="7" t="s">
        <v>149</v>
      </c>
      <c r="F121" s="7" t="s">
        <v>150</v>
      </c>
      <c r="G121" s="7" t="s">
        <v>151</v>
      </c>
      <c r="H121" s="18" t="s">
        <v>152</v>
      </c>
      <c r="I121" s="7" t="s">
        <v>344</v>
      </c>
      <c r="J121" s="18">
        <v>5</v>
      </c>
      <c r="K121" s="18" t="s">
        <v>113</v>
      </c>
      <c r="L121" s="18" t="s">
        <v>114</v>
      </c>
      <c r="N121" s="18">
        <v>40</v>
      </c>
      <c r="O121" s="18">
        <v>5</v>
      </c>
      <c r="P121" s="18">
        <v>1</v>
      </c>
      <c r="Q121" s="18">
        <v>1</v>
      </c>
      <c r="R121" s="18">
        <v>415845417</v>
      </c>
      <c r="S121" s="18">
        <v>2098</v>
      </c>
      <c r="U121" t="s">
        <v>115</v>
      </c>
      <c r="V121">
        <v>0</v>
      </c>
      <c r="W121" t="s">
        <v>116</v>
      </c>
      <c r="X121">
        <f>MATCH(D121,Отчет!$D:$D,0)</f>
        <v>30</v>
      </c>
    </row>
    <row r="122" spans="1:24">
      <c r="A122" s="18">
        <v>838706701</v>
      </c>
      <c r="B122" s="18">
        <v>9</v>
      </c>
      <c r="C122" s="18" t="s">
        <v>107</v>
      </c>
      <c r="D122" s="18">
        <v>838706642</v>
      </c>
      <c r="E122" s="7" t="s">
        <v>345</v>
      </c>
      <c r="F122" s="7" t="s">
        <v>346</v>
      </c>
      <c r="G122" s="7" t="s">
        <v>347</v>
      </c>
      <c r="H122" s="18" t="s">
        <v>348</v>
      </c>
      <c r="I122" s="7" t="s">
        <v>344</v>
      </c>
      <c r="J122" s="18">
        <v>5</v>
      </c>
      <c r="K122" s="18" t="s">
        <v>113</v>
      </c>
      <c r="L122" s="18" t="s">
        <v>114</v>
      </c>
      <c r="N122" s="18">
        <v>45</v>
      </c>
      <c r="O122" s="18">
        <v>5</v>
      </c>
      <c r="P122" s="18">
        <v>1</v>
      </c>
      <c r="Q122" s="18">
        <v>1</v>
      </c>
      <c r="R122" s="18">
        <v>415845417</v>
      </c>
      <c r="S122" s="18">
        <v>2098</v>
      </c>
      <c r="U122" t="s">
        <v>115</v>
      </c>
      <c r="V122">
        <v>0</v>
      </c>
      <c r="W122" t="s">
        <v>116</v>
      </c>
      <c r="X122">
        <f>MATCH(D122,Отчет!$D:$D,0)</f>
        <v>23</v>
      </c>
    </row>
    <row r="123" spans="1:24">
      <c r="A123" s="18">
        <v>838706620</v>
      </c>
      <c r="B123" s="18">
        <v>4</v>
      </c>
      <c r="C123" s="18" t="s">
        <v>107</v>
      </c>
      <c r="D123" s="18">
        <v>838706565</v>
      </c>
      <c r="E123" s="7" t="s">
        <v>196</v>
      </c>
      <c r="F123" s="7" t="s">
        <v>189</v>
      </c>
      <c r="G123" s="7" t="s">
        <v>197</v>
      </c>
      <c r="H123" s="18" t="s">
        <v>198</v>
      </c>
      <c r="I123" s="7" t="s">
        <v>344</v>
      </c>
      <c r="J123" s="18">
        <v>5</v>
      </c>
      <c r="K123" s="18" t="s">
        <v>113</v>
      </c>
      <c r="L123" s="18" t="s">
        <v>114</v>
      </c>
      <c r="N123" s="18">
        <v>20</v>
      </c>
      <c r="O123" s="18">
        <v>5</v>
      </c>
      <c r="P123" s="18">
        <v>1</v>
      </c>
      <c r="Q123" s="18">
        <v>1</v>
      </c>
      <c r="R123" s="18">
        <v>415845417</v>
      </c>
      <c r="S123" s="18">
        <v>2098</v>
      </c>
      <c r="U123" t="s">
        <v>115</v>
      </c>
      <c r="V123">
        <v>0</v>
      </c>
      <c r="W123" t="s">
        <v>116</v>
      </c>
      <c r="X123">
        <f>MATCH(D123,Отчет!$D:$D,0)</f>
        <v>59</v>
      </c>
    </row>
    <row r="124" spans="1:24">
      <c r="A124" s="18">
        <v>838706542</v>
      </c>
      <c r="B124" s="18">
        <v>4</v>
      </c>
      <c r="C124" s="18" t="s">
        <v>107</v>
      </c>
      <c r="D124" s="18">
        <v>838706486</v>
      </c>
      <c r="E124" s="7" t="s">
        <v>117</v>
      </c>
      <c r="F124" s="7" t="s">
        <v>118</v>
      </c>
      <c r="G124" s="7" t="s">
        <v>119</v>
      </c>
      <c r="H124" s="18" t="s">
        <v>120</v>
      </c>
      <c r="I124" s="7" t="s">
        <v>344</v>
      </c>
      <c r="J124" s="18">
        <v>5</v>
      </c>
      <c r="K124" s="18" t="s">
        <v>113</v>
      </c>
      <c r="L124" s="18" t="s">
        <v>114</v>
      </c>
      <c r="N124" s="18">
        <v>20</v>
      </c>
      <c r="O124" s="18">
        <v>5</v>
      </c>
      <c r="P124" s="18">
        <v>1</v>
      </c>
      <c r="Q124" s="18">
        <v>1</v>
      </c>
      <c r="R124" s="18">
        <v>415845417</v>
      </c>
      <c r="S124" s="18">
        <v>2098</v>
      </c>
      <c r="U124" t="s">
        <v>115</v>
      </c>
      <c r="V124">
        <v>0</v>
      </c>
      <c r="W124" t="s">
        <v>116</v>
      </c>
      <c r="X124">
        <f>MATCH(D124,Отчет!$D:$D,0)</f>
        <v>72</v>
      </c>
    </row>
    <row r="125" spans="1:24">
      <c r="A125" s="18">
        <v>838706462</v>
      </c>
      <c r="B125" s="18">
        <v>7</v>
      </c>
      <c r="C125" s="18" t="s">
        <v>107</v>
      </c>
      <c r="D125" s="18">
        <v>838706381</v>
      </c>
      <c r="E125" s="7" t="s">
        <v>135</v>
      </c>
      <c r="F125" s="7" t="s">
        <v>136</v>
      </c>
      <c r="G125" s="7" t="s">
        <v>137</v>
      </c>
      <c r="H125" s="18" t="s">
        <v>138</v>
      </c>
      <c r="I125" s="7" t="s">
        <v>344</v>
      </c>
      <c r="J125" s="18">
        <v>5</v>
      </c>
      <c r="K125" s="18" t="s">
        <v>113</v>
      </c>
      <c r="L125" s="18" t="s">
        <v>114</v>
      </c>
      <c r="N125" s="18">
        <v>35</v>
      </c>
      <c r="O125" s="18">
        <v>5</v>
      </c>
      <c r="P125" s="18">
        <v>1</v>
      </c>
      <c r="Q125" s="18">
        <v>1</v>
      </c>
      <c r="R125" s="18">
        <v>415845417</v>
      </c>
      <c r="S125" s="18">
        <v>2098</v>
      </c>
      <c r="U125" t="s">
        <v>115</v>
      </c>
      <c r="V125">
        <v>0</v>
      </c>
      <c r="W125" t="s">
        <v>116</v>
      </c>
      <c r="X125">
        <f>MATCH(D125,Отчет!$D:$D,0)</f>
        <v>57</v>
      </c>
    </row>
    <row r="126" spans="1:24">
      <c r="A126" s="18">
        <v>838707491</v>
      </c>
      <c r="B126" s="18">
        <v>10</v>
      </c>
      <c r="C126" s="18" t="s">
        <v>107</v>
      </c>
      <c r="D126" s="18">
        <v>838707426</v>
      </c>
      <c r="E126" s="7" t="s">
        <v>183</v>
      </c>
      <c r="F126" s="7" t="s">
        <v>124</v>
      </c>
      <c r="G126" s="7" t="s">
        <v>125</v>
      </c>
      <c r="H126" s="18" t="s">
        <v>184</v>
      </c>
      <c r="I126" s="7" t="s">
        <v>344</v>
      </c>
      <c r="J126" s="18">
        <v>5</v>
      </c>
      <c r="K126" s="18" t="s">
        <v>113</v>
      </c>
      <c r="L126" s="18" t="s">
        <v>114</v>
      </c>
      <c r="N126" s="18">
        <v>50</v>
      </c>
      <c r="O126" s="18">
        <v>5</v>
      </c>
      <c r="P126" s="18">
        <v>1</v>
      </c>
      <c r="Q126" s="18">
        <v>1</v>
      </c>
      <c r="R126" s="18">
        <v>415845417</v>
      </c>
      <c r="S126" s="18">
        <v>2098</v>
      </c>
      <c r="U126" t="s">
        <v>115</v>
      </c>
      <c r="V126">
        <v>0</v>
      </c>
      <c r="W126" t="s">
        <v>116</v>
      </c>
      <c r="X126">
        <f>MATCH(D126,Отчет!$D:$D,0)</f>
        <v>21</v>
      </c>
    </row>
    <row r="127" spans="1:24">
      <c r="A127" s="18">
        <v>838707394</v>
      </c>
      <c r="B127" s="18">
        <v>9</v>
      </c>
      <c r="C127" s="18" t="s">
        <v>107</v>
      </c>
      <c r="D127" s="18">
        <v>838707324</v>
      </c>
      <c r="E127" s="7" t="s">
        <v>131</v>
      </c>
      <c r="F127" s="7" t="s">
        <v>132</v>
      </c>
      <c r="G127" s="7" t="s">
        <v>133</v>
      </c>
      <c r="H127" s="18" t="s">
        <v>134</v>
      </c>
      <c r="I127" s="7" t="s">
        <v>344</v>
      </c>
      <c r="J127" s="18">
        <v>5</v>
      </c>
      <c r="K127" s="18" t="s">
        <v>113</v>
      </c>
      <c r="L127" s="18" t="s">
        <v>114</v>
      </c>
      <c r="N127" s="18">
        <v>45</v>
      </c>
      <c r="O127" s="18">
        <v>5</v>
      </c>
      <c r="P127" s="18">
        <v>1</v>
      </c>
      <c r="Q127" s="18">
        <v>1</v>
      </c>
      <c r="R127" s="18">
        <v>415845417</v>
      </c>
      <c r="S127" s="18">
        <v>2098</v>
      </c>
      <c r="U127" t="s">
        <v>115</v>
      </c>
      <c r="V127">
        <v>0</v>
      </c>
      <c r="W127" t="s">
        <v>116</v>
      </c>
      <c r="X127">
        <f>MATCH(D127,Отчет!$D:$D,0)</f>
        <v>37</v>
      </c>
    </row>
    <row r="128" spans="1:24">
      <c r="A128" s="18">
        <v>838708944</v>
      </c>
      <c r="B128" s="18">
        <v>6</v>
      </c>
      <c r="C128" s="18" t="s">
        <v>107</v>
      </c>
      <c r="D128" s="18">
        <v>838708876</v>
      </c>
      <c r="E128" s="7" t="s">
        <v>319</v>
      </c>
      <c r="F128" s="7" t="s">
        <v>320</v>
      </c>
      <c r="G128" s="7" t="s">
        <v>321</v>
      </c>
      <c r="H128" s="18" t="s">
        <v>322</v>
      </c>
      <c r="I128" s="7" t="s">
        <v>344</v>
      </c>
      <c r="J128" s="18">
        <v>5</v>
      </c>
      <c r="K128" s="18" t="s">
        <v>113</v>
      </c>
      <c r="L128" s="18" t="s">
        <v>114</v>
      </c>
      <c r="N128" s="18">
        <v>30</v>
      </c>
      <c r="O128" s="18">
        <v>5</v>
      </c>
      <c r="P128" s="18">
        <v>1</v>
      </c>
      <c r="Q128" s="18">
        <v>1</v>
      </c>
      <c r="R128" s="18">
        <v>415845417</v>
      </c>
      <c r="S128" s="18">
        <v>2098</v>
      </c>
      <c r="U128" t="s">
        <v>115</v>
      </c>
      <c r="V128">
        <v>0</v>
      </c>
      <c r="W128" t="s">
        <v>116</v>
      </c>
      <c r="X128">
        <f>MATCH(D128,Отчет!$D:$D,0)</f>
        <v>42</v>
      </c>
    </row>
    <row r="129" spans="1:24">
      <c r="A129" s="18">
        <v>838707793</v>
      </c>
      <c r="B129" s="18">
        <v>6</v>
      </c>
      <c r="C129" s="18" t="s">
        <v>107</v>
      </c>
      <c r="D129" s="18">
        <v>838707740</v>
      </c>
      <c r="E129" s="7" t="s">
        <v>156</v>
      </c>
      <c r="F129" s="7" t="s">
        <v>157</v>
      </c>
      <c r="G129" s="7" t="s">
        <v>158</v>
      </c>
      <c r="H129" s="18" t="s">
        <v>159</v>
      </c>
      <c r="I129" s="7" t="s">
        <v>344</v>
      </c>
      <c r="J129" s="18">
        <v>5</v>
      </c>
      <c r="K129" s="18" t="s">
        <v>113</v>
      </c>
      <c r="L129" s="18" t="s">
        <v>114</v>
      </c>
      <c r="N129" s="18">
        <v>30</v>
      </c>
      <c r="O129" s="18">
        <v>5</v>
      </c>
      <c r="P129" s="18">
        <v>1</v>
      </c>
      <c r="Q129" s="18">
        <v>1</v>
      </c>
      <c r="R129" s="18">
        <v>415845417</v>
      </c>
      <c r="S129" s="18">
        <v>2098</v>
      </c>
      <c r="U129" t="s">
        <v>115</v>
      </c>
      <c r="V129">
        <v>0</v>
      </c>
      <c r="W129" t="s">
        <v>116</v>
      </c>
      <c r="X129">
        <f>MATCH(D129,Отчет!$D:$D,0)</f>
        <v>75</v>
      </c>
    </row>
    <row r="130" spans="1:24">
      <c r="A130" s="18">
        <v>838707964</v>
      </c>
      <c r="B130" s="18">
        <v>6</v>
      </c>
      <c r="C130" s="18" t="s">
        <v>107</v>
      </c>
      <c r="D130" s="18">
        <v>838707909</v>
      </c>
      <c r="E130" s="7" t="s">
        <v>160</v>
      </c>
      <c r="F130" s="7" t="s">
        <v>161</v>
      </c>
      <c r="G130" s="7" t="s">
        <v>162</v>
      </c>
      <c r="H130" s="18" t="s">
        <v>163</v>
      </c>
      <c r="I130" s="7" t="s">
        <v>344</v>
      </c>
      <c r="J130" s="18">
        <v>5</v>
      </c>
      <c r="K130" s="18" t="s">
        <v>113</v>
      </c>
      <c r="L130" s="18" t="s">
        <v>114</v>
      </c>
      <c r="N130" s="18">
        <v>30</v>
      </c>
      <c r="O130" s="18">
        <v>5</v>
      </c>
      <c r="P130" s="18">
        <v>1</v>
      </c>
      <c r="Q130" s="18">
        <v>1</v>
      </c>
      <c r="R130" s="18">
        <v>415845417</v>
      </c>
      <c r="S130" s="18">
        <v>2098</v>
      </c>
      <c r="U130" t="s">
        <v>115</v>
      </c>
      <c r="V130">
        <v>0</v>
      </c>
      <c r="W130" t="s">
        <v>116</v>
      </c>
      <c r="X130">
        <f>MATCH(D130,Отчет!$D:$D,0)</f>
        <v>38</v>
      </c>
    </row>
    <row r="131" spans="1:24">
      <c r="A131" s="18">
        <v>838708329</v>
      </c>
      <c r="B131" s="18">
        <v>7</v>
      </c>
      <c r="C131" s="18" t="s">
        <v>107</v>
      </c>
      <c r="D131" s="18">
        <v>838708277</v>
      </c>
      <c r="E131" s="7" t="s">
        <v>317</v>
      </c>
      <c r="F131" s="7" t="s">
        <v>207</v>
      </c>
      <c r="G131" s="7" t="s">
        <v>173</v>
      </c>
      <c r="H131" s="18" t="s">
        <v>318</v>
      </c>
      <c r="I131" s="7" t="s">
        <v>344</v>
      </c>
      <c r="J131" s="18">
        <v>5</v>
      </c>
      <c r="K131" s="18" t="s">
        <v>113</v>
      </c>
      <c r="L131" s="18" t="s">
        <v>114</v>
      </c>
      <c r="N131" s="18">
        <v>35</v>
      </c>
      <c r="O131" s="18">
        <v>5</v>
      </c>
      <c r="P131" s="18">
        <v>1</v>
      </c>
      <c r="Q131" s="18">
        <v>1</v>
      </c>
      <c r="R131" s="18">
        <v>415845417</v>
      </c>
      <c r="S131" s="18">
        <v>2098</v>
      </c>
      <c r="U131" t="s">
        <v>115</v>
      </c>
      <c r="V131">
        <v>0</v>
      </c>
      <c r="W131" t="s">
        <v>116</v>
      </c>
      <c r="X131">
        <f>MATCH(D131,Отчет!$D:$D,0)</f>
        <v>56</v>
      </c>
    </row>
    <row r="132" spans="1:24">
      <c r="A132" s="18">
        <v>838708852</v>
      </c>
      <c r="B132" s="18">
        <v>4</v>
      </c>
      <c r="C132" s="18" t="s">
        <v>107</v>
      </c>
      <c r="D132" s="18">
        <v>838708801</v>
      </c>
      <c r="E132" s="7" t="s">
        <v>192</v>
      </c>
      <c r="F132" s="7" t="s">
        <v>193</v>
      </c>
      <c r="G132" s="7" t="s">
        <v>194</v>
      </c>
      <c r="H132" s="18" t="s">
        <v>195</v>
      </c>
      <c r="I132" s="7" t="s">
        <v>344</v>
      </c>
      <c r="J132" s="18">
        <v>5</v>
      </c>
      <c r="K132" s="18" t="s">
        <v>113</v>
      </c>
      <c r="L132" s="18" t="s">
        <v>114</v>
      </c>
      <c r="N132" s="18">
        <v>20</v>
      </c>
      <c r="O132" s="18">
        <v>5</v>
      </c>
      <c r="P132" s="18">
        <v>1</v>
      </c>
      <c r="Q132" s="18">
        <v>1</v>
      </c>
      <c r="R132" s="18">
        <v>415845417</v>
      </c>
      <c r="S132" s="18">
        <v>2098</v>
      </c>
      <c r="U132" t="s">
        <v>115</v>
      </c>
      <c r="V132">
        <v>0</v>
      </c>
      <c r="W132" t="s">
        <v>116</v>
      </c>
      <c r="X132">
        <f>MATCH(D132,Отчет!$D:$D,0)</f>
        <v>65</v>
      </c>
    </row>
    <row r="133" spans="1:24">
      <c r="A133" s="18">
        <v>838712832</v>
      </c>
      <c r="B133" s="18">
        <v>4</v>
      </c>
      <c r="C133" s="18" t="s">
        <v>210</v>
      </c>
      <c r="D133" s="18">
        <v>838712749</v>
      </c>
      <c r="E133" s="7" t="s">
        <v>308</v>
      </c>
      <c r="F133" s="7" t="s">
        <v>276</v>
      </c>
      <c r="G133" s="7" t="s">
        <v>133</v>
      </c>
      <c r="H133" s="18" t="s">
        <v>309</v>
      </c>
      <c r="I133" s="7" t="s">
        <v>344</v>
      </c>
      <c r="J133" s="18">
        <v>5</v>
      </c>
      <c r="K133" s="18" t="s">
        <v>113</v>
      </c>
      <c r="L133" s="18" t="s">
        <v>114</v>
      </c>
      <c r="N133" s="18">
        <v>20</v>
      </c>
      <c r="O133" s="18">
        <v>5</v>
      </c>
      <c r="P133" s="18">
        <v>1</v>
      </c>
      <c r="Q133" s="18">
        <v>1</v>
      </c>
      <c r="R133" s="18">
        <v>415845417</v>
      </c>
      <c r="S133" s="18">
        <v>2098</v>
      </c>
      <c r="U133" t="s">
        <v>115</v>
      </c>
      <c r="V133">
        <v>0</v>
      </c>
      <c r="W133" t="s">
        <v>116</v>
      </c>
      <c r="X133">
        <f>MATCH(D133,Отчет!$D:$D,0)</f>
        <v>77</v>
      </c>
    </row>
    <row r="134" spans="1:24">
      <c r="A134" s="18">
        <v>838706353</v>
      </c>
      <c r="B134" s="18">
        <v>7</v>
      </c>
      <c r="C134" s="18" t="s">
        <v>107</v>
      </c>
      <c r="D134" s="18">
        <v>838706296</v>
      </c>
      <c r="E134" s="7" t="s">
        <v>180</v>
      </c>
      <c r="F134" s="7" t="s">
        <v>109</v>
      </c>
      <c r="G134" s="7" t="s">
        <v>181</v>
      </c>
      <c r="H134" s="18" t="s">
        <v>182</v>
      </c>
      <c r="I134" s="7" t="s">
        <v>344</v>
      </c>
      <c r="J134" s="18">
        <v>5</v>
      </c>
      <c r="K134" s="18" t="s">
        <v>113</v>
      </c>
      <c r="L134" s="18" t="s">
        <v>114</v>
      </c>
      <c r="N134" s="18">
        <v>35</v>
      </c>
      <c r="O134" s="18">
        <v>5</v>
      </c>
      <c r="P134" s="18">
        <v>1</v>
      </c>
      <c r="Q134" s="18">
        <v>1</v>
      </c>
      <c r="R134" s="18">
        <v>415845417</v>
      </c>
      <c r="S134" s="18">
        <v>2098</v>
      </c>
      <c r="U134" t="s">
        <v>115</v>
      </c>
      <c r="V134">
        <v>0</v>
      </c>
      <c r="W134" t="s">
        <v>116</v>
      </c>
      <c r="X134">
        <f>MATCH(D134,Отчет!$D:$D,0)</f>
        <v>29</v>
      </c>
    </row>
    <row r="135" spans="1:24">
      <c r="A135" s="18">
        <v>838708404</v>
      </c>
      <c r="B135" s="18">
        <v>4</v>
      </c>
      <c r="C135" s="18" t="s">
        <v>107</v>
      </c>
      <c r="D135" s="18">
        <v>838708353</v>
      </c>
      <c r="E135" s="7" t="s">
        <v>143</v>
      </c>
      <c r="F135" s="7" t="s">
        <v>136</v>
      </c>
      <c r="G135" s="7" t="s">
        <v>144</v>
      </c>
      <c r="H135" s="18" t="s">
        <v>145</v>
      </c>
      <c r="I135" s="7" t="s">
        <v>344</v>
      </c>
      <c r="J135" s="18">
        <v>5</v>
      </c>
      <c r="K135" s="18" t="s">
        <v>113</v>
      </c>
      <c r="L135" s="18" t="s">
        <v>114</v>
      </c>
      <c r="N135" s="18">
        <v>20</v>
      </c>
      <c r="O135" s="18">
        <v>5</v>
      </c>
      <c r="P135" s="18">
        <v>1</v>
      </c>
      <c r="Q135" s="18">
        <v>1</v>
      </c>
      <c r="R135" s="18">
        <v>415845417</v>
      </c>
      <c r="S135" s="18">
        <v>2098</v>
      </c>
      <c r="U135" t="s">
        <v>115</v>
      </c>
      <c r="V135">
        <v>0</v>
      </c>
      <c r="W135" t="s">
        <v>116</v>
      </c>
      <c r="X135">
        <f>MATCH(D135,Отчет!$D:$D,0)</f>
        <v>64</v>
      </c>
    </row>
    <row r="136" spans="1:24">
      <c r="A136" s="18">
        <v>838712247</v>
      </c>
      <c r="B136" s="18">
        <v>4</v>
      </c>
      <c r="C136" s="18" t="s">
        <v>210</v>
      </c>
      <c r="D136" s="18">
        <v>838712172</v>
      </c>
      <c r="E136" s="7" t="s">
        <v>214</v>
      </c>
      <c r="F136" s="7" t="s">
        <v>215</v>
      </c>
      <c r="G136" s="7" t="s">
        <v>216</v>
      </c>
      <c r="H136" s="18" t="s">
        <v>217</v>
      </c>
      <c r="I136" s="7" t="s">
        <v>344</v>
      </c>
      <c r="J136" s="18">
        <v>5</v>
      </c>
      <c r="K136" s="18" t="s">
        <v>113</v>
      </c>
      <c r="L136" s="18" t="s">
        <v>114</v>
      </c>
      <c r="N136" s="18">
        <v>20</v>
      </c>
      <c r="O136" s="18">
        <v>5</v>
      </c>
      <c r="P136" s="18">
        <v>1</v>
      </c>
      <c r="Q136" s="18">
        <v>1</v>
      </c>
      <c r="R136" s="18">
        <v>415845417</v>
      </c>
      <c r="S136" s="18">
        <v>2098</v>
      </c>
      <c r="U136" t="s">
        <v>115</v>
      </c>
      <c r="V136">
        <v>0</v>
      </c>
      <c r="W136" t="s">
        <v>116</v>
      </c>
      <c r="X136">
        <f>MATCH(D136,Отчет!$D:$D,0)</f>
        <v>78</v>
      </c>
    </row>
    <row r="137" spans="1:24">
      <c r="A137" s="18">
        <v>838712642</v>
      </c>
      <c r="B137" s="18">
        <v>9</v>
      </c>
      <c r="C137" s="18" t="s">
        <v>210</v>
      </c>
      <c r="D137" s="18">
        <v>838712507</v>
      </c>
      <c r="E137" s="7" t="s">
        <v>283</v>
      </c>
      <c r="F137" s="7" t="s">
        <v>284</v>
      </c>
      <c r="G137" s="7" t="s">
        <v>151</v>
      </c>
      <c r="H137" s="18" t="s">
        <v>285</v>
      </c>
      <c r="I137" s="7" t="s">
        <v>344</v>
      </c>
      <c r="J137" s="18">
        <v>5</v>
      </c>
      <c r="K137" s="18" t="s">
        <v>113</v>
      </c>
      <c r="L137" s="18" t="s">
        <v>114</v>
      </c>
      <c r="N137" s="18">
        <v>45</v>
      </c>
      <c r="O137" s="18">
        <v>5</v>
      </c>
      <c r="P137" s="18">
        <v>1</v>
      </c>
      <c r="Q137" s="18">
        <v>1</v>
      </c>
      <c r="R137" s="18">
        <v>415845417</v>
      </c>
      <c r="S137" s="18">
        <v>2098</v>
      </c>
      <c r="U137" t="s">
        <v>115</v>
      </c>
      <c r="V137">
        <v>0</v>
      </c>
      <c r="W137" t="s">
        <v>116</v>
      </c>
      <c r="X137">
        <f>MATCH(D137,Отчет!$D:$D,0)</f>
        <v>35</v>
      </c>
    </row>
    <row r="138" spans="1:24">
      <c r="A138" s="18">
        <v>838707108</v>
      </c>
      <c r="B138" s="18">
        <v>4</v>
      </c>
      <c r="C138" s="18" t="s">
        <v>107</v>
      </c>
      <c r="D138" s="18">
        <v>838707055</v>
      </c>
      <c r="E138" s="7" t="s">
        <v>199</v>
      </c>
      <c r="F138" s="7" t="s">
        <v>178</v>
      </c>
      <c r="G138" s="7" t="s">
        <v>144</v>
      </c>
      <c r="H138" s="18" t="s">
        <v>200</v>
      </c>
      <c r="I138" s="7" t="s">
        <v>344</v>
      </c>
      <c r="J138" s="18">
        <v>5</v>
      </c>
      <c r="K138" s="18" t="s">
        <v>113</v>
      </c>
      <c r="L138" s="18" t="s">
        <v>114</v>
      </c>
      <c r="N138" s="18">
        <v>20</v>
      </c>
      <c r="O138" s="18">
        <v>5</v>
      </c>
      <c r="P138" s="18">
        <v>1</v>
      </c>
      <c r="Q138" s="18">
        <v>1</v>
      </c>
      <c r="R138" s="18">
        <v>415845417</v>
      </c>
      <c r="S138" s="18">
        <v>2098</v>
      </c>
      <c r="U138" t="s">
        <v>115</v>
      </c>
      <c r="V138">
        <v>0</v>
      </c>
      <c r="W138" t="s">
        <v>116</v>
      </c>
      <c r="X138">
        <f>MATCH(D138,Отчет!$D:$D,0)</f>
        <v>62</v>
      </c>
    </row>
    <row r="139" spans="1:24">
      <c r="A139" s="18">
        <v>838708178</v>
      </c>
      <c r="B139" s="18">
        <v>8</v>
      </c>
      <c r="C139" s="18" t="s">
        <v>107</v>
      </c>
      <c r="D139" s="18">
        <v>838708094</v>
      </c>
      <c r="E139" s="7" t="s">
        <v>146</v>
      </c>
      <c r="F139" s="7" t="s">
        <v>147</v>
      </c>
      <c r="G139" s="7" t="s">
        <v>137</v>
      </c>
      <c r="H139" s="18" t="s">
        <v>148</v>
      </c>
      <c r="I139" s="7" t="s">
        <v>344</v>
      </c>
      <c r="J139" s="18">
        <v>5</v>
      </c>
      <c r="K139" s="18" t="s">
        <v>113</v>
      </c>
      <c r="L139" s="18" t="s">
        <v>114</v>
      </c>
      <c r="N139" s="18">
        <v>40</v>
      </c>
      <c r="O139" s="18">
        <v>5</v>
      </c>
      <c r="P139" s="18">
        <v>1</v>
      </c>
      <c r="Q139" s="18">
        <v>1</v>
      </c>
      <c r="R139" s="18">
        <v>415845417</v>
      </c>
      <c r="S139" s="18">
        <v>2098</v>
      </c>
      <c r="U139" t="s">
        <v>115</v>
      </c>
      <c r="V139">
        <v>0</v>
      </c>
      <c r="W139" t="s">
        <v>116</v>
      </c>
      <c r="X139">
        <f>MATCH(D139,Отчет!$D:$D,0)</f>
        <v>47</v>
      </c>
    </row>
    <row r="140" spans="1:24">
      <c r="A140" s="18">
        <v>838706270</v>
      </c>
      <c r="B140" s="18">
        <v>8</v>
      </c>
      <c r="C140" s="18" t="s">
        <v>107</v>
      </c>
      <c r="D140" s="18">
        <v>838706200</v>
      </c>
      <c r="E140" s="7" t="s">
        <v>349</v>
      </c>
      <c r="F140" s="7" t="s">
        <v>165</v>
      </c>
      <c r="G140" s="7" t="s">
        <v>347</v>
      </c>
      <c r="H140" s="18" t="s">
        <v>350</v>
      </c>
      <c r="I140" s="7" t="s">
        <v>344</v>
      </c>
      <c r="J140" s="18">
        <v>5</v>
      </c>
      <c r="K140" s="18" t="s">
        <v>113</v>
      </c>
      <c r="L140" s="18" t="s">
        <v>114</v>
      </c>
      <c r="N140" s="18">
        <v>40</v>
      </c>
      <c r="O140" s="18">
        <v>5</v>
      </c>
      <c r="P140" s="18">
        <v>1</v>
      </c>
      <c r="Q140" s="18">
        <v>1</v>
      </c>
      <c r="R140" s="18">
        <v>415845417</v>
      </c>
      <c r="S140" s="18">
        <v>2098</v>
      </c>
      <c r="U140" t="s">
        <v>115</v>
      </c>
      <c r="V140">
        <v>0</v>
      </c>
      <c r="W140" t="s">
        <v>116</v>
      </c>
      <c r="X140">
        <f>MATCH(D140,Отчет!$D:$D,0)</f>
        <v>33</v>
      </c>
    </row>
    <row r="141" spans="1:24">
      <c r="A141" s="18">
        <v>838706281</v>
      </c>
      <c r="B141" s="18">
        <v>9</v>
      </c>
      <c r="C141" s="18" t="s">
        <v>107</v>
      </c>
      <c r="D141" s="18">
        <v>838706200</v>
      </c>
      <c r="E141" s="7" t="s">
        <v>349</v>
      </c>
      <c r="F141" s="7" t="s">
        <v>165</v>
      </c>
      <c r="G141" s="7" t="s">
        <v>347</v>
      </c>
      <c r="H141" s="18" t="s">
        <v>350</v>
      </c>
      <c r="I141" s="7" t="s">
        <v>351</v>
      </c>
      <c r="J141" s="18">
        <v>5</v>
      </c>
      <c r="K141" s="18" t="s">
        <v>113</v>
      </c>
      <c r="L141" s="18" t="s">
        <v>114</v>
      </c>
      <c r="N141" s="18">
        <v>45</v>
      </c>
      <c r="O141" s="18">
        <v>5</v>
      </c>
      <c r="P141" s="18">
        <v>1</v>
      </c>
      <c r="Q141" s="18">
        <v>1</v>
      </c>
      <c r="R141" s="18">
        <v>415845417</v>
      </c>
      <c r="S141" s="18">
        <v>2098</v>
      </c>
      <c r="U141" t="s">
        <v>115</v>
      </c>
      <c r="V141">
        <v>0</v>
      </c>
      <c r="W141" t="s">
        <v>116</v>
      </c>
      <c r="X141">
        <f>MATCH(D141,Отчет!$D:$D,0)</f>
        <v>33</v>
      </c>
    </row>
    <row r="142" spans="1:24">
      <c r="A142" s="18">
        <v>838706154</v>
      </c>
      <c r="B142" s="18">
        <v>9</v>
      </c>
      <c r="C142" s="18" t="s">
        <v>107</v>
      </c>
      <c r="D142" s="18">
        <v>838706062</v>
      </c>
      <c r="E142" s="7" t="s">
        <v>127</v>
      </c>
      <c r="F142" s="7" t="s">
        <v>128</v>
      </c>
      <c r="G142" s="7" t="s">
        <v>129</v>
      </c>
      <c r="H142" s="18" t="s">
        <v>130</v>
      </c>
      <c r="I142" s="7" t="s">
        <v>351</v>
      </c>
      <c r="J142" s="18">
        <v>5</v>
      </c>
      <c r="K142" s="18" t="s">
        <v>113</v>
      </c>
      <c r="L142" s="18" t="s">
        <v>114</v>
      </c>
      <c r="N142" s="18">
        <v>45</v>
      </c>
      <c r="O142" s="18">
        <v>5</v>
      </c>
      <c r="P142" s="18">
        <v>1</v>
      </c>
      <c r="Q142" s="18">
        <v>1</v>
      </c>
      <c r="R142" s="18">
        <v>415845417</v>
      </c>
      <c r="S142" s="18">
        <v>2098</v>
      </c>
      <c r="U142" t="s">
        <v>115</v>
      </c>
      <c r="V142">
        <v>0</v>
      </c>
      <c r="W142" t="s">
        <v>116</v>
      </c>
      <c r="X142">
        <f>MATCH(D142,Отчет!$D:$D,0)</f>
        <v>22</v>
      </c>
    </row>
    <row r="143" spans="1:24">
      <c r="A143" s="18">
        <v>838706946</v>
      </c>
      <c r="B143" s="18">
        <v>10</v>
      </c>
      <c r="C143" s="18" t="s">
        <v>107</v>
      </c>
      <c r="D143" s="18">
        <v>838706889</v>
      </c>
      <c r="E143" s="7" t="s">
        <v>175</v>
      </c>
      <c r="F143" s="7" t="s">
        <v>140</v>
      </c>
      <c r="G143" s="7" t="s">
        <v>144</v>
      </c>
      <c r="H143" s="18" t="s">
        <v>176</v>
      </c>
      <c r="I143" s="7" t="s">
        <v>351</v>
      </c>
      <c r="J143" s="18">
        <v>5</v>
      </c>
      <c r="K143" s="18" t="s">
        <v>113</v>
      </c>
      <c r="L143" s="18" t="s">
        <v>114</v>
      </c>
      <c r="N143" s="18">
        <v>50</v>
      </c>
      <c r="O143" s="18">
        <v>5</v>
      </c>
      <c r="P143" s="18">
        <v>1</v>
      </c>
      <c r="Q143" s="18">
        <v>1</v>
      </c>
      <c r="R143" s="18">
        <v>415845417</v>
      </c>
      <c r="S143" s="18">
        <v>2098</v>
      </c>
      <c r="U143" t="s">
        <v>115</v>
      </c>
      <c r="V143">
        <v>0</v>
      </c>
      <c r="W143" t="s">
        <v>116</v>
      </c>
      <c r="X143">
        <f>MATCH(D143,Отчет!$D:$D,0)</f>
        <v>45</v>
      </c>
    </row>
    <row r="144" spans="1:24">
      <c r="A144" s="18">
        <v>838707631</v>
      </c>
      <c r="B144" s="18">
        <v>7</v>
      </c>
      <c r="C144" s="18" t="s">
        <v>107</v>
      </c>
      <c r="D144" s="18">
        <v>838707545</v>
      </c>
      <c r="E144" s="7" t="s">
        <v>153</v>
      </c>
      <c r="F144" s="7" t="s">
        <v>136</v>
      </c>
      <c r="G144" s="7" t="s">
        <v>154</v>
      </c>
      <c r="H144" s="18" t="s">
        <v>155</v>
      </c>
      <c r="I144" s="7" t="s">
        <v>351</v>
      </c>
      <c r="J144" s="18">
        <v>5</v>
      </c>
      <c r="K144" s="18" t="s">
        <v>113</v>
      </c>
      <c r="L144" s="18" t="s">
        <v>114</v>
      </c>
      <c r="N144" s="18">
        <v>35</v>
      </c>
      <c r="O144" s="18">
        <v>5</v>
      </c>
      <c r="P144" s="18">
        <v>1</v>
      </c>
      <c r="Q144" s="18">
        <v>1</v>
      </c>
      <c r="R144" s="18">
        <v>415845417</v>
      </c>
      <c r="S144" s="18">
        <v>2098</v>
      </c>
      <c r="U144" t="s">
        <v>115</v>
      </c>
      <c r="V144">
        <v>0</v>
      </c>
      <c r="W144" t="s">
        <v>116</v>
      </c>
      <c r="X144">
        <f>MATCH(D144,Отчет!$D:$D,0)</f>
        <v>48</v>
      </c>
    </row>
    <row r="145" spans="1:24">
      <c r="A145" s="18">
        <v>838706705</v>
      </c>
      <c r="B145" s="18">
        <v>9</v>
      </c>
      <c r="C145" s="18" t="s">
        <v>107</v>
      </c>
      <c r="D145" s="18">
        <v>838706642</v>
      </c>
      <c r="E145" s="7" t="s">
        <v>345</v>
      </c>
      <c r="F145" s="7" t="s">
        <v>346</v>
      </c>
      <c r="G145" s="7" t="s">
        <v>347</v>
      </c>
      <c r="H145" s="18" t="s">
        <v>348</v>
      </c>
      <c r="I145" s="7" t="s">
        <v>351</v>
      </c>
      <c r="J145" s="18">
        <v>5</v>
      </c>
      <c r="K145" s="18" t="s">
        <v>113</v>
      </c>
      <c r="L145" s="18" t="s">
        <v>114</v>
      </c>
      <c r="N145" s="18">
        <v>45</v>
      </c>
      <c r="O145" s="18">
        <v>5</v>
      </c>
      <c r="P145" s="18">
        <v>1</v>
      </c>
      <c r="Q145" s="18">
        <v>1</v>
      </c>
      <c r="R145" s="18">
        <v>415845417</v>
      </c>
      <c r="S145" s="18">
        <v>2098</v>
      </c>
      <c r="U145" t="s">
        <v>115</v>
      </c>
      <c r="V145">
        <v>0</v>
      </c>
      <c r="W145" t="s">
        <v>116</v>
      </c>
      <c r="X145">
        <f>MATCH(D145,Отчет!$D:$D,0)</f>
        <v>23</v>
      </c>
    </row>
    <row r="146" spans="1:24">
      <c r="A146" s="18">
        <v>838707364</v>
      </c>
      <c r="B146" s="18">
        <v>9</v>
      </c>
      <c r="C146" s="18" t="s">
        <v>107</v>
      </c>
      <c r="D146" s="18">
        <v>838707324</v>
      </c>
      <c r="E146" s="7" t="s">
        <v>131</v>
      </c>
      <c r="F146" s="7" t="s">
        <v>132</v>
      </c>
      <c r="G146" s="7" t="s">
        <v>133</v>
      </c>
      <c r="H146" s="18" t="s">
        <v>134</v>
      </c>
      <c r="I146" s="7" t="s">
        <v>351</v>
      </c>
      <c r="J146" s="18">
        <v>5</v>
      </c>
      <c r="K146" s="18" t="s">
        <v>113</v>
      </c>
      <c r="L146" s="18" t="s">
        <v>114</v>
      </c>
      <c r="N146" s="18">
        <v>45</v>
      </c>
      <c r="O146" s="18">
        <v>5</v>
      </c>
      <c r="P146" s="18">
        <v>1</v>
      </c>
      <c r="Q146" s="18">
        <v>1</v>
      </c>
      <c r="R146" s="18">
        <v>415845417</v>
      </c>
      <c r="S146" s="18">
        <v>2098</v>
      </c>
      <c r="U146" t="s">
        <v>115</v>
      </c>
      <c r="V146">
        <v>0</v>
      </c>
      <c r="W146" t="s">
        <v>116</v>
      </c>
      <c r="X146">
        <f>MATCH(D146,Отчет!$D:$D,0)</f>
        <v>37</v>
      </c>
    </row>
    <row r="147" spans="1:24">
      <c r="A147" s="18">
        <v>838711966</v>
      </c>
      <c r="B147" s="18">
        <v>7</v>
      </c>
      <c r="C147" s="18" t="s">
        <v>210</v>
      </c>
      <c r="D147" s="18">
        <v>838711898</v>
      </c>
      <c r="E147" s="7" t="s">
        <v>304</v>
      </c>
      <c r="F147" s="7" t="s">
        <v>128</v>
      </c>
      <c r="G147" s="7" t="s">
        <v>144</v>
      </c>
      <c r="H147" s="18" t="s">
        <v>305</v>
      </c>
      <c r="I147" s="7" t="s">
        <v>351</v>
      </c>
      <c r="J147" s="18">
        <v>5</v>
      </c>
      <c r="K147" s="18" t="s">
        <v>113</v>
      </c>
      <c r="L147" s="18" t="s">
        <v>114</v>
      </c>
      <c r="N147" s="18">
        <v>35</v>
      </c>
      <c r="O147" s="18">
        <v>5</v>
      </c>
      <c r="P147" s="18">
        <v>1</v>
      </c>
      <c r="Q147" s="18">
        <v>1</v>
      </c>
      <c r="R147" s="18">
        <v>415845417</v>
      </c>
      <c r="S147" s="18">
        <v>2098</v>
      </c>
      <c r="U147" t="s">
        <v>115</v>
      </c>
      <c r="V147">
        <v>0</v>
      </c>
      <c r="W147" t="s">
        <v>116</v>
      </c>
      <c r="X147">
        <f>MATCH(D147,Отчет!$D:$D,0)</f>
        <v>36</v>
      </c>
    </row>
    <row r="148" spans="1:24">
      <c r="A148" s="18">
        <v>838708065</v>
      </c>
      <c r="B148" s="18">
        <v>8</v>
      </c>
      <c r="C148" s="18" t="s">
        <v>107</v>
      </c>
      <c r="D148" s="18">
        <v>838707996</v>
      </c>
      <c r="E148" s="7" t="s">
        <v>164</v>
      </c>
      <c r="F148" s="7" t="s">
        <v>165</v>
      </c>
      <c r="G148" s="7" t="s">
        <v>166</v>
      </c>
      <c r="H148" s="18" t="s">
        <v>167</v>
      </c>
      <c r="I148" s="7" t="s">
        <v>351</v>
      </c>
      <c r="J148" s="18">
        <v>5</v>
      </c>
      <c r="K148" s="18" t="s">
        <v>113</v>
      </c>
      <c r="L148" s="18" t="s">
        <v>114</v>
      </c>
      <c r="N148" s="18">
        <v>40</v>
      </c>
      <c r="O148" s="18">
        <v>5</v>
      </c>
      <c r="P148" s="18">
        <v>1</v>
      </c>
      <c r="Q148" s="18">
        <v>1</v>
      </c>
      <c r="R148" s="18">
        <v>415845417</v>
      </c>
      <c r="S148" s="18">
        <v>2098</v>
      </c>
      <c r="U148" t="s">
        <v>115</v>
      </c>
      <c r="V148">
        <v>0</v>
      </c>
      <c r="W148" t="s">
        <v>116</v>
      </c>
      <c r="X148">
        <f>MATCH(D148,Отчет!$D:$D,0)</f>
        <v>68</v>
      </c>
    </row>
    <row r="149" spans="1:24">
      <c r="A149" s="18">
        <v>838707969</v>
      </c>
      <c r="B149" s="18">
        <v>8</v>
      </c>
      <c r="C149" s="18" t="s">
        <v>107</v>
      </c>
      <c r="D149" s="18">
        <v>838707909</v>
      </c>
      <c r="E149" s="7" t="s">
        <v>160</v>
      </c>
      <c r="F149" s="7" t="s">
        <v>161</v>
      </c>
      <c r="G149" s="7" t="s">
        <v>162</v>
      </c>
      <c r="H149" s="18" t="s">
        <v>163</v>
      </c>
      <c r="I149" s="7" t="s">
        <v>351</v>
      </c>
      <c r="J149" s="18">
        <v>5</v>
      </c>
      <c r="K149" s="18" t="s">
        <v>113</v>
      </c>
      <c r="L149" s="18" t="s">
        <v>114</v>
      </c>
      <c r="N149" s="18">
        <v>40</v>
      </c>
      <c r="O149" s="18">
        <v>5</v>
      </c>
      <c r="P149" s="18">
        <v>1</v>
      </c>
      <c r="Q149" s="18">
        <v>1</v>
      </c>
      <c r="R149" s="18">
        <v>415845417</v>
      </c>
      <c r="S149" s="18">
        <v>2098</v>
      </c>
      <c r="U149" t="s">
        <v>115</v>
      </c>
      <c r="V149">
        <v>0</v>
      </c>
      <c r="W149" t="s">
        <v>116</v>
      </c>
      <c r="X149">
        <f>MATCH(D149,Отчет!$D:$D,0)</f>
        <v>38</v>
      </c>
    </row>
    <row r="150" spans="1:24">
      <c r="A150" s="18">
        <v>838707722</v>
      </c>
      <c r="B150" s="18">
        <v>9</v>
      </c>
      <c r="C150" s="18" t="s">
        <v>107</v>
      </c>
      <c r="D150" s="18">
        <v>838707661</v>
      </c>
      <c r="E150" s="7" t="s">
        <v>311</v>
      </c>
      <c r="F150" s="7" t="s">
        <v>109</v>
      </c>
      <c r="G150" s="7" t="s">
        <v>312</v>
      </c>
      <c r="H150" s="18" t="s">
        <v>313</v>
      </c>
      <c r="I150" s="7" t="s">
        <v>351</v>
      </c>
      <c r="J150" s="18">
        <v>5</v>
      </c>
      <c r="K150" s="18" t="s">
        <v>113</v>
      </c>
      <c r="L150" s="18" t="s">
        <v>114</v>
      </c>
      <c r="N150" s="18">
        <v>45</v>
      </c>
      <c r="O150" s="18">
        <v>5</v>
      </c>
      <c r="P150" s="18">
        <v>1</v>
      </c>
      <c r="Q150" s="18">
        <v>1</v>
      </c>
      <c r="R150" s="18">
        <v>415845417</v>
      </c>
      <c r="S150" s="18">
        <v>2098</v>
      </c>
      <c r="U150" t="s">
        <v>115</v>
      </c>
      <c r="V150">
        <v>0</v>
      </c>
      <c r="W150" t="s">
        <v>116</v>
      </c>
      <c r="X150">
        <f>MATCH(D150,Отчет!$D:$D,0)</f>
        <v>34</v>
      </c>
    </row>
    <row r="151" spans="1:24">
      <c r="A151" s="18">
        <v>838708557</v>
      </c>
      <c r="B151" s="18">
        <v>8</v>
      </c>
      <c r="C151" s="18" t="s">
        <v>107</v>
      </c>
      <c r="D151" s="18">
        <v>838708506</v>
      </c>
      <c r="E151" s="7" t="s">
        <v>314</v>
      </c>
      <c r="F151" s="7" t="s">
        <v>109</v>
      </c>
      <c r="G151" s="7" t="s">
        <v>315</v>
      </c>
      <c r="H151" s="18" t="s">
        <v>316</v>
      </c>
      <c r="I151" s="7" t="s">
        <v>351</v>
      </c>
      <c r="J151" s="18">
        <v>5</v>
      </c>
      <c r="K151" s="18" t="s">
        <v>113</v>
      </c>
      <c r="L151" s="18" t="s">
        <v>114</v>
      </c>
      <c r="N151" s="18">
        <v>40</v>
      </c>
      <c r="O151" s="18">
        <v>5</v>
      </c>
      <c r="P151" s="18">
        <v>1</v>
      </c>
      <c r="Q151" s="18">
        <v>1</v>
      </c>
      <c r="R151" s="18">
        <v>415845417</v>
      </c>
      <c r="S151" s="18">
        <v>2098</v>
      </c>
      <c r="U151" t="s">
        <v>115</v>
      </c>
      <c r="V151">
        <v>0</v>
      </c>
      <c r="W151" t="s">
        <v>116</v>
      </c>
      <c r="X151">
        <f>MATCH(D151,Отчет!$D:$D,0)</f>
        <v>50</v>
      </c>
    </row>
    <row r="152" spans="1:24">
      <c r="A152" s="18">
        <v>838708487</v>
      </c>
      <c r="B152" s="18">
        <v>9</v>
      </c>
      <c r="C152" s="18" t="s">
        <v>107</v>
      </c>
      <c r="D152" s="18">
        <v>838708428</v>
      </c>
      <c r="E152" s="7" t="s">
        <v>149</v>
      </c>
      <c r="F152" s="7" t="s">
        <v>150</v>
      </c>
      <c r="G152" s="7" t="s">
        <v>151</v>
      </c>
      <c r="H152" s="18" t="s">
        <v>152</v>
      </c>
      <c r="I152" s="7" t="s">
        <v>351</v>
      </c>
      <c r="J152" s="18">
        <v>5</v>
      </c>
      <c r="K152" s="18" t="s">
        <v>113</v>
      </c>
      <c r="L152" s="18" t="s">
        <v>114</v>
      </c>
      <c r="N152" s="18">
        <v>45</v>
      </c>
      <c r="O152" s="18">
        <v>5</v>
      </c>
      <c r="P152" s="18">
        <v>1</v>
      </c>
      <c r="Q152" s="18">
        <v>1</v>
      </c>
      <c r="R152" s="18">
        <v>415845417</v>
      </c>
      <c r="S152" s="18">
        <v>2098</v>
      </c>
      <c r="U152" t="s">
        <v>115</v>
      </c>
      <c r="V152">
        <v>0</v>
      </c>
      <c r="W152" t="s">
        <v>116</v>
      </c>
      <c r="X152">
        <f>MATCH(D152,Отчет!$D:$D,0)</f>
        <v>30</v>
      </c>
    </row>
    <row r="153" spans="1:24">
      <c r="A153" s="18">
        <v>838708408</v>
      </c>
      <c r="B153" s="18">
        <v>8</v>
      </c>
      <c r="C153" s="18" t="s">
        <v>107</v>
      </c>
      <c r="D153" s="18">
        <v>838708353</v>
      </c>
      <c r="E153" s="7" t="s">
        <v>143</v>
      </c>
      <c r="F153" s="7" t="s">
        <v>136</v>
      </c>
      <c r="G153" s="7" t="s">
        <v>144</v>
      </c>
      <c r="H153" s="18" t="s">
        <v>145</v>
      </c>
      <c r="I153" s="7" t="s">
        <v>351</v>
      </c>
      <c r="J153" s="18">
        <v>5</v>
      </c>
      <c r="K153" s="18" t="s">
        <v>113</v>
      </c>
      <c r="L153" s="18" t="s">
        <v>114</v>
      </c>
      <c r="N153" s="18">
        <v>40</v>
      </c>
      <c r="O153" s="18">
        <v>5</v>
      </c>
      <c r="P153" s="18">
        <v>1</v>
      </c>
      <c r="Q153" s="18">
        <v>1</v>
      </c>
      <c r="R153" s="18">
        <v>415845417</v>
      </c>
      <c r="S153" s="18">
        <v>2098</v>
      </c>
      <c r="U153" t="s">
        <v>115</v>
      </c>
      <c r="V153">
        <v>0</v>
      </c>
      <c r="W153" t="s">
        <v>116</v>
      </c>
      <c r="X153">
        <f>MATCH(D153,Отчет!$D:$D,0)</f>
        <v>64</v>
      </c>
    </row>
    <row r="154" spans="1:24">
      <c r="A154" s="18">
        <v>838708333</v>
      </c>
      <c r="B154" s="18">
        <v>8</v>
      </c>
      <c r="C154" s="18" t="s">
        <v>107</v>
      </c>
      <c r="D154" s="18">
        <v>838708277</v>
      </c>
      <c r="E154" s="7" t="s">
        <v>317</v>
      </c>
      <c r="F154" s="7" t="s">
        <v>207</v>
      </c>
      <c r="G154" s="7" t="s">
        <v>173</v>
      </c>
      <c r="H154" s="18" t="s">
        <v>318</v>
      </c>
      <c r="I154" s="7" t="s">
        <v>351</v>
      </c>
      <c r="J154" s="18">
        <v>5</v>
      </c>
      <c r="K154" s="18" t="s">
        <v>113</v>
      </c>
      <c r="L154" s="18" t="s">
        <v>114</v>
      </c>
      <c r="N154" s="18">
        <v>40</v>
      </c>
      <c r="O154" s="18">
        <v>5</v>
      </c>
      <c r="P154" s="18">
        <v>1</v>
      </c>
      <c r="Q154" s="18">
        <v>1</v>
      </c>
      <c r="R154" s="18">
        <v>415845417</v>
      </c>
      <c r="S154" s="18">
        <v>2098</v>
      </c>
      <c r="U154" t="s">
        <v>115</v>
      </c>
      <c r="V154">
        <v>0</v>
      </c>
      <c r="W154" t="s">
        <v>116</v>
      </c>
      <c r="X154">
        <f>MATCH(D154,Отчет!$D:$D,0)</f>
        <v>56</v>
      </c>
    </row>
    <row r="155" spans="1:24">
      <c r="A155" s="18">
        <v>838708253</v>
      </c>
      <c r="B155" s="18">
        <v>9</v>
      </c>
      <c r="C155" s="18" t="s">
        <v>107</v>
      </c>
      <c r="D155" s="18">
        <v>838708192</v>
      </c>
      <c r="E155" s="7" t="s">
        <v>108</v>
      </c>
      <c r="F155" s="7" t="s">
        <v>109</v>
      </c>
      <c r="G155" s="7" t="s">
        <v>110</v>
      </c>
      <c r="H155" s="18" t="s">
        <v>111</v>
      </c>
      <c r="I155" s="7" t="s">
        <v>351</v>
      </c>
      <c r="J155" s="18">
        <v>5</v>
      </c>
      <c r="K155" s="18" t="s">
        <v>113</v>
      </c>
      <c r="L155" s="18" t="s">
        <v>114</v>
      </c>
      <c r="N155" s="18">
        <v>45</v>
      </c>
      <c r="O155" s="18">
        <v>5</v>
      </c>
      <c r="P155" s="18">
        <v>1</v>
      </c>
      <c r="Q155" s="18">
        <v>1</v>
      </c>
      <c r="R155" s="18">
        <v>415845417</v>
      </c>
      <c r="S155" s="18">
        <v>2098</v>
      </c>
      <c r="U155" t="s">
        <v>115</v>
      </c>
      <c r="V155">
        <v>0</v>
      </c>
      <c r="W155" t="s">
        <v>116</v>
      </c>
      <c r="X155">
        <f>MATCH(D155,Отчет!$D:$D,0)</f>
        <v>55</v>
      </c>
    </row>
    <row r="156" spans="1:24">
      <c r="A156" s="18">
        <v>838708948</v>
      </c>
      <c r="B156" s="18">
        <v>8</v>
      </c>
      <c r="C156" s="18" t="s">
        <v>107</v>
      </c>
      <c r="D156" s="18">
        <v>838708876</v>
      </c>
      <c r="E156" s="7" t="s">
        <v>319</v>
      </c>
      <c r="F156" s="7" t="s">
        <v>320</v>
      </c>
      <c r="G156" s="7" t="s">
        <v>321</v>
      </c>
      <c r="H156" s="18" t="s">
        <v>322</v>
      </c>
      <c r="I156" s="7" t="s">
        <v>351</v>
      </c>
      <c r="J156" s="18">
        <v>5</v>
      </c>
      <c r="K156" s="18" t="s">
        <v>113</v>
      </c>
      <c r="L156" s="18" t="s">
        <v>114</v>
      </c>
      <c r="N156" s="18">
        <v>40</v>
      </c>
      <c r="O156" s="18">
        <v>5</v>
      </c>
      <c r="P156" s="18">
        <v>1</v>
      </c>
      <c r="Q156" s="18">
        <v>1</v>
      </c>
      <c r="R156" s="18">
        <v>415845417</v>
      </c>
      <c r="S156" s="18">
        <v>2098</v>
      </c>
      <c r="U156" t="s">
        <v>115</v>
      </c>
      <c r="V156">
        <v>0</v>
      </c>
      <c r="W156" t="s">
        <v>116</v>
      </c>
      <c r="X156">
        <f>MATCH(D156,Отчет!$D:$D,0)</f>
        <v>42</v>
      </c>
    </row>
    <row r="157" spans="1:24">
      <c r="A157" s="18">
        <v>838708781</v>
      </c>
      <c r="B157" s="18">
        <v>9</v>
      </c>
      <c r="C157" s="18" t="s">
        <v>107</v>
      </c>
      <c r="D157" s="18">
        <v>838708728</v>
      </c>
      <c r="E157" s="7" t="s">
        <v>188</v>
      </c>
      <c r="F157" s="7" t="s">
        <v>189</v>
      </c>
      <c r="G157" s="7" t="s">
        <v>190</v>
      </c>
      <c r="H157" s="18" t="s">
        <v>191</v>
      </c>
      <c r="I157" s="7" t="s">
        <v>351</v>
      </c>
      <c r="J157" s="18">
        <v>5</v>
      </c>
      <c r="K157" s="18" t="s">
        <v>113</v>
      </c>
      <c r="L157" s="18" t="s">
        <v>114</v>
      </c>
      <c r="N157" s="18">
        <v>45</v>
      </c>
      <c r="O157" s="18">
        <v>5</v>
      </c>
      <c r="P157" s="18">
        <v>1</v>
      </c>
      <c r="Q157" s="18">
        <v>1</v>
      </c>
      <c r="R157" s="18">
        <v>415845417</v>
      </c>
      <c r="S157" s="18">
        <v>2098</v>
      </c>
      <c r="U157" t="s">
        <v>115</v>
      </c>
      <c r="V157">
        <v>0</v>
      </c>
      <c r="W157" t="s">
        <v>116</v>
      </c>
      <c r="X157">
        <f>MATCH(D157,Отчет!$D:$D,0)</f>
        <v>14</v>
      </c>
    </row>
    <row r="158" spans="1:24">
      <c r="A158" s="18">
        <v>838708163</v>
      </c>
      <c r="B158" s="18">
        <v>9</v>
      </c>
      <c r="C158" s="18" t="s">
        <v>107</v>
      </c>
      <c r="D158" s="18">
        <v>838708094</v>
      </c>
      <c r="E158" s="7" t="s">
        <v>146</v>
      </c>
      <c r="F158" s="7" t="s">
        <v>147</v>
      </c>
      <c r="G158" s="7" t="s">
        <v>137</v>
      </c>
      <c r="H158" s="18" t="s">
        <v>148</v>
      </c>
      <c r="I158" s="7" t="s">
        <v>351</v>
      </c>
      <c r="J158" s="18">
        <v>5</v>
      </c>
      <c r="K158" s="18" t="s">
        <v>113</v>
      </c>
      <c r="L158" s="18" t="s">
        <v>114</v>
      </c>
      <c r="N158" s="18">
        <v>45</v>
      </c>
      <c r="O158" s="18">
        <v>5</v>
      </c>
      <c r="P158" s="18">
        <v>1</v>
      </c>
      <c r="Q158" s="18">
        <v>1</v>
      </c>
      <c r="R158" s="18">
        <v>415845417</v>
      </c>
      <c r="S158" s="18">
        <v>2098</v>
      </c>
      <c r="U158" t="s">
        <v>115</v>
      </c>
      <c r="V158">
        <v>0</v>
      </c>
      <c r="W158" t="s">
        <v>116</v>
      </c>
      <c r="X158">
        <f>MATCH(D158,Отчет!$D:$D,0)</f>
        <v>47</v>
      </c>
    </row>
    <row r="159" spans="1:24">
      <c r="A159" s="18">
        <v>838708632</v>
      </c>
      <c r="B159" s="18">
        <v>9</v>
      </c>
      <c r="C159" s="18" t="s">
        <v>107</v>
      </c>
      <c r="D159" s="18">
        <v>838708579</v>
      </c>
      <c r="E159" s="7" t="s">
        <v>168</v>
      </c>
      <c r="F159" s="7" t="s">
        <v>140</v>
      </c>
      <c r="G159" s="7" t="s">
        <v>169</v>
      </c>
      <c r="H159" s="18" t="s">
        <v>170</v>
      </c>
      <c r="I159" s="7" t="s">
        <v>351</v>
      </c>
      <c r="J159" s="18">
        <v>5</v>
      </c>
      <c r="K159" s="18" t="s">
        <v>113</v>
      </c>
      <c r="L159" s="18" t="s">
        <v>114</v>
      </c>
      <c r="N159" s="18">
        <v>45</v>
      </c>
      <c r="O159" s="18">
        <v>5</v>
      </c>
      <c r="P159" s="18">
        <v>1</v>
      </c>
      <c r="Q159" s="18">
        <v>1</v>
      </c>
      <c r="R159" s="18">
        <v>415845417</v>
      </c>
      <c r="S159" s="18">
        <v>2098</v>
      </c>
      <c r="U159" t="s">
        <v>115</v>
      </c>
      <c r="V159">
        <v>0</v>
      </c>
      <c r="W159" t="s">
        <v>116</v>
      </c>
      <c r="X159">
        <f>MATCH(D159,Отчет!$D:$D,0)</f>
        <v>46</v>
      </c>
    </row>
    <row r="160" spans="1:24">
      <c r="A160" s="18">
        <v>853656010</v>
      </c>
      <c r="B160" s="18">
        <v>8</v>
      </c>
      <c r="C160" s="18" t="s">
        <v>107</v>
      </c>
      <c r="D160" s="18">
        <v>853644210</v>
      </c>
      <c r="E160" s="7" t="s">
        <v>288</v>
      </c>
      <c r="F160" s="7" t="s">
        <v>325</v>
      </c>
      <c r="G160" s="7" t="s">
        <v>151</v>
      </c>
      <c r="H160" s="26" t="s">
        <v>326</v>
      </c>
      <c r="I160" s="7" t="s">
        <v>352</v>
      </c>
      <c r="J160" s="18">
        <v>5</v>
      </c>
      <c r="K160" s="18" t="s">
        <v>113</v>
      </c>
      <c r="L160" s="18" t="s">
        <v>114</v>
      </c>
      <c r="N160" s="18">
        <v>40</v>
      </c>
      <c r="O160" s="18">
        <v>5</v>
      </c>
      <c r="P160" s="18">
        <v>1</v>
      </c>
      <c r="Q160" s="18">
        <v>1</v>
      </c>
      <c r="V160">
        <v>0</v>
      </c>
      <c r="W160" t="s">
        <v>116</v>
      </c>
      <c r="X160">
        <f>MATCH(D160,Отчет!$D:$D,0)</f>
        <v>41</v>
      </c>
    </row>
    <row r="161" spans="1:24">
      <c r="A161" s="18">
        <v>838712996</v>
      </c>
      <c r="B161" s="18">
        <v>6</v>
      </c>
      <c r="C161" s="18" t="s">
        <v>210</v>
      </c>
      <c r="D161" s="18">
        <v>838712921</v>
      </c>
      <c r="E161" s="7" t="s">
        <v>330</v>
      </c>
      <c r="F161" s="7" t="s">
        <v>202</v>
      </c>
      <c r="G161" s="7" t="s">
        <v>331</v>
      </c>
      <c r="H161" s="18" t="s">
        <v>332</v>
      </c>
      <c r="I161" s="7" t="s">
        <v>353</v>
      </c>
      <c r="J161" s="18">
        <v>5</v>
      </c>
      <c r="K161" s="18" t="s">
        <v>113</v>
      </c>
      <c r="L161" s="18" t="s">
        <v>114</v>
      </c>
      <c r="N161" s="18">
        <v>30</v>
      </c>
      <c r="O161" s="18">
        <v>5</v>
      </c>
      <c r="P161" s="18">
        <v>1</v>
      </c>
      <c r="Q161" s="18">
        <v>1</v>
      </c>
      <c r="R161" s="18">
        <v>415845038</v>
      </c>
      <c r="S161" s="18">
        <v>2098</v>
      </c>
      <c r="U161" t="s">
        <v>115</v>
      </c>
      <c r="V161">
        <v>0</v>
      </c>
      <c r="W161" t="s">
        <v>116</v>
      </c>
      <c r="X161">
        <f>MATCH(D161,Отчет!$D:$D,0)</f>
        <v>69</v>
      </c>
    </row>
    <row r="162" spans="1:24">
      <c r="A162" s="18">
        <v>838706851</v>
      </c>
      <c r="B162" s="18">
        <v>8</v>
      </c>
      <c r="C162" s="18" t="s">
        <v>107</v>
      </c>
      <c r="D162" s="18">
        <v>838706798</v>
      </c>
      <c r="E162" s="7" t="s">
        <v>177</v>
      </c>
      <c r="F162" s="7" t="s">
        <v>178</v>
      </c>
      <c r="G162" s="7" t="s">
        <v>144</v>
      </c>
      <c r="H162" s="18" t="s">
        <v>179</v>
      </c>
      <c r="I162" s="7" t="s">
        <v>354</v>
      </c>
      <c r="J162" s="18">
        <v>4</v>
      </c>
      <c r="K162" s="18" t="s">
        <v>113</v>
      </c>
      <c r="L162" s="18" t="s">
        <v>114</v>
      </c>
      <c r="N162" s="18">
        <v>32</v>
      </c>
      <c r="O162" s="18">
        <v>4</v>
      </c>
      <c r="P162" s="18">
        <v>1</v>
      </c>
      <c r="Q162" s="18">
        <v>1</v>
      </c>
      <c r="R162" s="18">
        <v>415845417</v>
      </c>
      <c r="S162" s="18">
        <v>2098</v>
      </c>
      <c r="U162" t="s">
        <v>355</v>
      </c>
      <c r="V162">
        <v>0</v>
      </c>
      <c r="W162" t="s">
        <v>116</v>
      </c>
      <c r="X162">
        <f>MATCH(D162,Отчет!$D:$D,0)</f>
        <v>32</v>
      </c>
    </row>
    <row r="163" spans="1:24">
      <c r="A163" s="18">
        <v>838706924</v>
      </c>
      <c r="B163" s="18">
        <v>4</v>
      </c>
      <c r="C163" s="18" t="s">
        <v>107</v>
      </c>
      <c r="D163" s="18">
        <v>838706889</v>
      </c>
      <c r="E163" s="7" t="s">
        <v>175</v>
      </c>
      <c r="F163" s="7" t="s">
        <v>140</v>
      </c>
      <c r="G163" s="7" t="s">
        <v>144</v>
      </c>
      <c r="H163" s="18" t="s">
        <v>176</v>
      </c>
      <c r="I163" s="7" t="s">
        <v>354</v>
      </c>
      <c r="J163" s="18">
        <v>4</v>
      </c>
      <c r="K163" s="18" t="s">
        <v>113</v>
      </c>
      <c r="L163" s="18" t="s">
        <v>114</v>
      </c>
      <c r="N163" s="18">
        <v>16</v>
      </c>
      <c r="O163" s="18">
        <v>4</v>
      </c>
      <c r="P163" s="18">
        <v>1</v>
      </c>
      <c r="Q163" s="18">
        <v>1</v>
      </c>
      <c r="R163" s="18">
        <v>415845417</v>
      </c>
      <c r="S163" s="18">
        <v>2098</v>
      </c>
      <c r="U163" t="s">
        <v>355</v>
      </c>
      <c r="V163">
        <v>0</v>
      </c>
      <c r="W163" t="s">
        <v>116</v>
      </c>
      <c r="X163">
        <f>MATCH(D163,Отчет!$D:$D,0)</f>
        <v>45</v>
      </c>
    </row>
    <row r="164" spans="1:24">
      <c r="A164" s="18">
        <v>838706016</v>
      </c>
      <c r="B164" s="18">
        <v>4</v>
      </c>
      <c r="C164" s="18" t="s">
        <v>107</v>
      </c>
      <c r="D164" s="18">
        <v>838705978</v>
      </c>
      <c r="E164" s="7" t="s">
        <v>171</v>
      </c>
      <c r="F164" s="7" t="s">
        <v>172</v>
      </c>
      <c r="G164" s="7" t="s">
        <v>173</v>
      </c>
      <c r="H164" s="18" t="s">
        <v>174</v>
      </c>
      <c r="I164" s="7" t="s">
        <v>354</v>
      </c>
      <c r="J164" s="18">
        <v>4</v>
      </c>
      <c r="K164" s="18" t="s">
        <v>113</v>
      </c>
      <c r="L164" s="18" t="s">
        <v>114</v>
      </c>
      <c r="N164" s="18">
        <v>16</v>
      </c>
      <c r="O164" s="18">
        <v>4</v>
      </c>
      <c r="P164" s="18">
        <v>1</v>
      </c>
      <c r="Q164" s="18">
        <v>1</v>
      </c>
      <c r="R164" s="18">
        <v>415845417</v>
      </c>
      <c r="S164" s="18">
        <v>2098</v>
      </c>
      <c r="U164" t="s">
        <v>355</v>
      </c>
      <c r="V164">
        <v>0</v>
      </c>
      <c r="W164" t="s">
        <v>116</v>
      </c>
      <c r="X164">
        <f>MATCH(D164,Отчет!$D:$D,0)</f>
        <v>76</v>
      </c>
    </row>
    <row r="165" spans="1:24">
      <c r="A165" s="18">
        <v>838706113</v>
      </c>
      <c r="B165" s="18">
        <v>9</v>
      </c>
      <c r="C165" s="18" t="s">
        <v>107</v>
      </c>
      <c r="D165" s="18">
        <v>838706062</v>
      </c>
      <c r="E165" s="7" t="s">
        <v>127</v>
      </c>
      <c r="F165" s="7" t="s">
        <v>128</v>
      </c>
      <c r="G165" s="7" t="s">
        <v>129</v>
      </c>
      <c r="H165" s="18" t="s">
        <v>130</v>
      </c>
      <c r="I165" s="7" t="s">
        <v>354</v>
      </c>
      <c r="J165" s="18">
        <v>4</v>
      </c>
      <c r="K165" s="18" t="s">
        <v>113</v>
      </c>
      <c r="L165" s="18" t="s">
        <v>114</v>
      </c>
      <c r="N165" s="18">
        <v>36</v>
      </c>
      <c r="O165" s="18">
        <v>4</v>
      </c>
      <c r="P165" s="18">
        <v>1</v>
      </c>
      <c r="Q165" s="18">
        <v>1</v>
      </c>
      <c r="R165" s="18">
        <v>415845417</v>
      </c>
      <c r="S165" s="18">
        <v>2098</v>
      </c>
      <c r="U165" t="s">
        <v>355</v>
      </c>
      <c r="V165">
        <v>0</v>
      </c>
      <c r="W165" t="s">
        <v>116</v>
      </c>
      <c r="X165">
        <f>MATCH(D165,Отчет!$D:$D,0)</f>
        <v>22</v>
      </c>
    </row>
    <row r="166" spans="1:24">
      <c r="A166" s="18">
        <v>838706248</v>
      </c>
      <c r="B166" s="18">
        <v>8</v>
      </c>
      <c r="C166" s="18" t="s">
        <v>107</v>
      </c>
      <c r="D166" s="18">
        <v>838706200</v>
      </c>
      <c r="E166" s="7" t="s">
        <v>349</v>
      </c>
      <c r="F166" s="7" t="s">
        <v>165</v>
      </c>
      <c r="G166" s="7" t="s">
        <v>347</v>
      </c>
      <c r="H166" s="18" t="s">
        <v>350</v>
      </c>
      <c r="I166" s="7" t="s">
        <v>354</v>
      </c>
      <c r="J166" s="18">
        <v>4</v>
      </c>
      <c r="K166" s="18" t="s">
        <v>113</v>
      </c>
      <c r="L166" s="18" t="s">
        <v>114</v>
      </c>
      <c r="N166" s="18">
        <v>32</v>
      </c>
      <c r="O166" s="18">
        <v>4</v>
      </c>
      <c r="P166" s="18">
        <v>1</v>
      </c>
      <c r="Q166" s="18">
        <v>1</v>
      </c>
      <c r="R166" s="18">
        <v>415845417</v>
      </c>
      <c r="S166" s="18">
        <v>2098</v>
      </c>
      <c r="U166" t="s">
        <v>355</v>
      </c>
      <c r="V166">
        <v>0</v>
      </c>
      <c r="W166" t="s">
        <v>116</v>
      </c>
      <c r="X166">
        <f>MATCH(D166,Отчет!$D:$D,0)</f>
        <v>33</v>
      </c>
    </row>
    <row r="167" spans="1:24">
      <c r="A167" s="18">
        <v>838706334</v>
      </c>
      <c r="B167" s="18">
        <v>6</v>
      </c>
      <c r="C167" s="18" t="s">
        <v>107</v>
      </c>
      <c r="D167" s="18">
        <v>838706296</v>
      </c>
      <c r="E167" s="7" t="s">
        <v>180</v>
      </c>
      <c r="F167" s="7" t="s">
        <v>109</v>
      </c>
      <c r="G167" s="7" t="s">
        <v>181</v>
      </c>
      <c r="H167" s="18" t="s">
        <v>182</v>
      </c>
      <c r="I167" s="7" t="s">
        <v>354</v>
      </c>
      <c r="J167" s="18">
        <v>4</v>
      </c>
      <c r="K167" s="18" t="s">
        <v>113</v>
      </c>
      <c r="L167" s="18" t="s">
        <v>114</v>
      </c>
      <c r="N167" s="18">
        <v>24</v>
      </c>
      <c r="O167" s="18">
        <v>4</v>
      </c>
      <c r="P167" s="18">
        <v>1</v>
      </c>
      <c r="Q167" s="18">
        <v>1</v>
      </c>
      <c r="R167" s="18">
        <v>415845417</v>
      </c>
      <c r="S167" s="18">
        <v>2098</v>
      </c>
      <c r="U167" t="s">
        <v>355</v>
      </c>
      <c r="V167">
        <v>0</v>
      </c>
      <c r="W167" t="s">
        <v>116</v>
      </c>
      <c r="X167">
        <f>MATCH(D167,Отчет!$D:$D,0)</f>
        <v>29</v>
      </c>
    </row>
    <row r="168" spans="1:24">
      <c r="A168" s="18">
        <v>838706440</v>
      </c>
      <c r="B168" s="18">
        <v>8</v>
      </c>
      <c r="C168" s="18" t="s">
        <v>107</v>
      </c>
      <c r="D168" s="18">
        <v>838706381</v>
      </c>
      <c r="E168" s="7" t="s">
        <v>135</v>
      </c>
      <c r="F168" s="7" t="s">
        <v>136</v>
      </c>
      <c r="G168" s="7" t="s">
        <v>137</v>
      </c>
      <c r="H168" s="18" t="s">
        <v>138</v>
      </c>
      <c r="I168" s="7" t="s">
        <v>354</v>
      </c>
      <c r="J168" s="18">
        <v>4</v>
      </c>
      <c r="K168" s="18" t="s">
        <v>113</v>
      </c>
      <c r="L168" s="18" t="s">
        <v>114</v>
      </c>
      <c r="N168" s="18">
        <v>32</v>
      </c>
      <c r="O168" s="18">
        <v>4</v>
      </c>
      <c r="P168" s="18">
        <v>1</v>
      </c>
      <c r="Q168" s="18">
        <v>1</v>
      </c>
      <c r="R168" s="18">
        <v>415845417</v>
      </c>
      <c r="S168" s="18">
        <v>2098</v>
      </c>
      <c r="U168" t="s">
        <v>355</v>
      </c>
      <c r="V168">
        <v>0</v>
      </c>
      <c r="W168" t="s">
        <v>116</v>
      </c>
      <c r="X168">
        <f>MATCH(D168,Отчет!$D:$D,0)</f>
        <v>57</v>
      </c>
    </row>
    <row r="169" spans="1:24">
      <c r="A169" s="18">
        <v>838711953</v>
      </c>
      <c r="B169" s="18">
        <v>7</v>
      </c>
      <c r="C169" s="18" t="s">
        <v>210</v>
      </c>
      <c r="D169" s="18">
        <v>838711898</v>
      </c>
      <c r="E169" s="7" t="s">
        <v>304</v>
      </c>
      <c r="F169" s="7" t="s">
        <v>128</v>
      </c>
      <c r="G169" s="7" t="s">
        <v>144</v>
      </c>
      <c r="H169" s="18" t="s">
        <v>305</v>
      </c>
      <c r="I169" s="7" t="s">
        <v>354</v>
      </c>
      <c r="J169" s="18">
        <v>4</v>
      </c>
      <c r="K169" s="18" t="s">
        <v>113</v>
      </c>
      <c r="L169" s="18" t="s">
        <v>114</v>
      </c>
      <c r="N169" s="18">
        <v>28</v>
      </c>
      <c r="O169" s="18">
        <v>4</v>
      </c>
      <c r="P169" s="18">
        <v>1</v>
      </c>
      <c r="Q169" s="18">
        <v>1</v>
      </c>
      <c r="R169" s="18">
        <v>415845211</v>
      </c>
      <c r="S169" s="18">
        <v>2098</v>
      </c>
      <c r="U169" t="s">
        <v>355</v>
      </c>
      <c r="V169">
        <v>0</v>
      </c>
      <c r="W169" t="s">
        <v>116</v>
      </c>
      <c r="X169">
        <f>MATCH(D169,Отчет!$D:$D,0)</f>
        <v>36</v>
      </c>
    </row>
    <row r="170" spans="1:24">
      <c r="A170" s="18">
        <v>838712231</v>
      </c>
      <c r="B170" s="18">
        <v>4</v>
      </c>
      <c r="C170" s="18" t="s">
        <v>210</v>
      </c>
      <c r="D170" s="18">
        <v>838712172</v>
      </c>
      <c r="E170" s="7" t="s">
        <v>214</v>
      </c>
      <c r="F170" s="7" t="s">
        <v>215</v>
      </c>
      <c r="G170" s="7" t="s">
        <v>216</v>
      </c>
      <c r="H170" s="18" t="s">
        <v>217</v>
      </c>
      <c r="I170" s="7" t="s">
        <v>354</v>
      </c>
      <c r="J170" s="18">
        <v>4</v>
      </c>
      <c r="K170" s="18" t="s">
        <v>113</v>
      </c>
      <c r="L170" s="18" t="s">
        <v>114</v>
      </c>
      <c r="N170" s="18">
        <v>16</v>
      </c>
      <c r="O170" s="18">
        <v>4</v>
      </c>
      <c r="P170" s="18">
        <v>1</v>
      </c>
      <c r="Q170" s="18">
        <v>1</v>
      </c>
      <c r="R170" s="18">
        <v>415845211</v>
      </c>
      <c r="S170" s="18">
        <v>2098</v>
      </c>
      <c r="U170" t="s">
        <v>355</v>
      </c>
      <c r="V170">
        <v>0</v>
      </c>
      <c r="W170" t="s">
        <v>116</v>
      </c>
      <c r="X170">
        <f>MATCH(D170,Отчет!$D:$D,0)</f>
        <v>78</v>
      </c>
    </row>
    <row r="171" spans="1:24">
      <c r="A171" s="18">
        <v>838712370</v>
      </c>
      <c r="B171" s="18">
        <v>6</v>
      </c>
      <c r="C171" s="18" t="s">
        <v>210</v>
      </c>
      <c r="D171" s="18">
        <v>838712289</v>
      </c>
      <c r="E171" s="7" t="s">
        <v>211</v>
      </c>
      <c r="F171" s="7" t="s">
        <v>212</v>
      </c>
      <c r="G171" s="7" t="s">
        <v>141</v>
      </c>
      <c r="H171" s="18" t="s">
        <v>213</v>
      </c>
      <c r="I171" s="7" t="s">
        <v>354</v>
      </c>
      <c r="J171" s="18">
        <v>4</v>
      </c>
      <c r="K171" s="18" t="s">
        <v>113</v>
      </c>
      <c r="L171" s="18" t="s">
        <v>114</v>
      </c>
      <c r="N171" s="18">
        <v>24</v>
      </c>
      <c r="O171" s="18">
        <v>4</v>
      </c>
      <c r="P171" s="18">
        <v>1</v>
      </c>
      <c r="Q171" s="18">
        <v>1</v>
      </c>
      <c r="R171" s="18">
        <v>415845211</v>
      </c>
      <c r="S171" s="18">
        <v>2098</v>
      </c>
      <c r="U171" t="s">
        <v>355</v>
      </c>
      <c r="V171">
        <v>0</v>
      </c>
      <c r="W171" t="s">
        <v>116</v>
      </c>
      <c r="X171">
        <f>MATCH(D171,Отчет!$D:$D,0)</f>
        <v>39</v>
      </c>
    </row>
    <row r="172" spans="1:24">
      <c r="A172" s="18">
        <v>838712473</v>
      </c>
      <c r="B172" s="18">
        <v>4</v>
      </c>
      <c r="C172" s="18" t="s">
        <v>210</v>
      </c>
      <c r="D172" s="18">
        <v>838712393</v>
      </c>
      <c r="E172" s="7" t="s">
        <v>300</v>
      </c>
      <c r="F172" s="7" t="s">
        <v>301</v>
      </c>
      <c r="G172" s="7" t="s">
        <v>302</v>
      </c>
      <c r="H172" s="18" t="s">
        <v>303</v>
      </c>
      <c r="I172" s="7" t="s">
        <v>354</v>
      </c>
      <c r="J172" s="18">
        <v>4</v>
      </c>
      <c r="K172" s="18" t="s">
        <v>113</v>
      </c>
      <c r="L172" s="18" t="s">
        <v>114</v>
      </c>
      <c r="N172" s="18">
        <v>16</v>
      </c>
      <c r="O172" s="18">
        <v>4</v>
      </c>
      <c r="P172" s="18">
        <v>1</v>
      </c>
      <c r="Q172" s="18">
        <v>1</v>
      </c>
      <c r="R172" s="18">
        <v>415845211</v>
      </c>
      <c r="S172" s="18">
        <v>2098</v>
      </c>
      <c r="U172" t="s">
        <v>355</v>
      </c>
      <c r="V172">
        <v>0</v>
      </c>
      <c r="W172" t="s">
        <v>116</v>
      </c>
      <c r="X172">
        <f>MATCH(D172,Отчет!$D:$D,0)</f>
        <v>66</v>
      </c>
    </row>
    <row r="173" spans="1:24">
      <c r="A173" s="18">
        <v>838713065</v>
      </c>
      <c r="B173" s="18">
        <v>8</v>
      </c>
      <c r="C173" s="18" t="s">
        <v>210</v>
      </c>
      <c r="D173" s="18">
        <v>838713008</v>
      </c>
      <c r="E173" s="7" t="s">
        <v>297</v>
      </c>
      <c r="F173" s="7" t="s">
        <v>298</v>
      </c>
      <c r="G173" s="7" t="s">
        <v>208</v>
      </c>
      <c r="H173" s="18" t="s">
        <v>299</v>
      </c>
      <c r="I173" s="7" t="s">
        <v>354</v>
      </c>
      <c r="J173" s="18">
        <v>4</v>
      </c>
      <c r="K173" s="18" t="s">
        <v>113</v>
      </c>
      <c r="L173" s="18" t="s">
        <v>114</v>
      </c>
      <c r="N173" s="18">
        <v>32</v>
      </c>
      <c r="O173" s="18">
        <v>4</v>
      </c>
      <c r="P173" s="18">
        <v>1</v>
      </c>
      <c r="Q173" s="18">
        <v>1</v>
      </c>
      <c r="R173" s="18">
        <v>415845211</v>
      </c>
      <c r="S173" s="18">
        <v>2098</v>
      </c>
      <c r="U173" t="s">
        <v>355</v>
      </c>
      <c r="V173">
        <v>0</v>
      </c>
      <c r="W173" t="s">
        <v>116</v>
      </c>
      <c r="X173">
        <f>MATCH(D173,Отчет!$D:$D,0)</f>
        <v>53</v>
      </c>
    </row>
    <row r="174" spans="1:24">
      <c r="A174" s="18">
        <v>838713174</v>
      </c>
      <c r="B174" s="18">
        <v>8</v>
      </c>
      <c r="C174" s="18" t="s">
        <v>210</v>
      </c>
      <c r="D174" s="18">
        <v>838713095</v>
      </c>
      <c r="E174" s="7" t="s">
        <v>294</v>
      </c>
      <c r="F174" s="7" t="s">
        <v>295</v>
      </c>
      <c r="G174" s="7" t="s">
        <v>119</v>
      </c>
      <c r="H174" s="18" t="s">
        <v>296</v>
      </c>
      <c r="I174" s="7" t="s">
        <v>354</v>
      </c>
      <c r="J174" s="18">
        <v>4</v>
      </c>
      <c r="K174" s="18" t="s">
        <v>113</v>
      </c>
      <c r="L174" s="18" t="s">
        <v>114</v>
      </c>
      <c r="N174" s="18">
        <v>32</v>
      </c>
      <c r="O174" s="18">
        <v>4</v>
      </c>
      <c r="P174" s="18">
        <v>1</v>
      </c>
      <c r="Q174" s="18">
        <v>1</v>
      </c>
      <c r="R174" s="18">
        <v>415845211</v>
      </c>
      <c r="S174" s="18">
        <v>2098</v>
      </c>
      <c r="U174" t="s">
        <v>355</v>
      </c>
      <c r="V174">
        <v>0</v>
      </c>
      <c r="W174" t="s">
        <v>116</v>
      </c>
      <c r="X174">
        <f>MATCH(D174,Отчет!$D:$D,0)</f>
        <v>51</v>
      </c>
    </row>
    <row r="175" spans="1:24">
      <c r="A175" s="18">
        <v>838708690</v>
      </c>
      <c r="B175" s="18">
        <v>10</v>
      </c>
      <c r="C175" s="18" t="s">
        <v>107</v>
      </c>
      <c r="D175" s="18">
        <v>838708653</v>
      </c>
      <c r="E175" s="7" t="s">
        <v>185</v>
      </c>
      <c r="F175" s="7" t="s">
        <v>186</v>
      </c>
      <c r="G175" s="7" t="s">
        <v>158</v>
      </c>
      <c r="H175" s="18" t="s">
        <v>187</v>
      </c>
      <c r="I175" s="7" t="s">
        <v>354</v>
      </c>
      <c r="J175" s="18">
        <v>4</v>
      </c>
      <c r="K175" s="18" t="s">
        <v>113</v>
      </c>
      <c r="L175" s="18" t="s">
        <v>114</v>
      </c>
      <c r="N175" s="18">
        <v>40</v>
      </c>
      <c r="O175" s="18">
        <v>4</v>
      </c>
      <c r="P175" s="18">
        <v>1</v>
      </c>
      <c r="Q175" s="18">
        <v>1</v>
      </c>
      <c r="R175" s="18">
        <v>415845417</v>
      </c>
      <c r="S175" s="18">
        <v>2098</v>
      </c>
      <c r="U175" t="s">
        <v>355</v>
      </c>
      <c r="V175">
        <v>0</v>
      </c>
      <c r="W175" t="s">
        <v>116</v>
      </c>
      <c r="X175">
        <f>MATCH(D175,Отчет!$D:$D,0)</f>
        <v>18</v>
      </c>
    </row>
    <row r="176" spans="1:24">
      <c r="A176" s="18">
        <v>838713296</v>
      </c>
      <c r="B176" s="18">
        <v>8</v>
      </c>
      <c r="C176" s="18" t="s">
        <v>210</v>
      </c>
      <c r="D176" s="18">
        <v>838713206</v>
      </c>
      <c r="E176" s="7" t="s">
        <v>266</v>
      </c>
      <c r="F176" s="7" t="s">
        <v>267</v>
      </c>
      <c r="G176" s="7" t="s">
        <v>216</v>
      </c>
      <c r="H176" s="18" t="s">
        <v>268</v>
      </c>
      <c r="I176" s="7" t="s">
        <v>354</v>
      </c>
      <c r="J176" s="18">
        <v>4</v>
      </c>
      <c r="K176" s="18" t="s">
        <v>113</v>
      </c>
      <c r="L176" s="18" t="s">
        <v>114</v>
      </c>
      <c r="N176" s="18">
        <v>32</v>
      </c>
      <c r="O176" s="18">
        <v>4</v>
      </c>
      <c r="P176" s="18">
        <v>1</v>
      </c>
      <c r="Q176" s="18">
        <v>1</v>
      </c>
      <c r="R176" s="18">
        <v>415845211</v>
      </c>
      <c r="S176" s="18">
        <v>2098</v>
      </c>
      <c r="U176" t="s">
        <v>355</v>
      </c>
      <c r="V176">
        <v>0</v>
      </c>
      <c r="W176" t="s">
        <v>116</v>
      </c>
      <c r="X176">
        <f>MATCH(D176,Отчет!$D:$D,0)</f>
        <v>26</v>
      </c>
    </row>
    <row r="177" spans="1:24">
      <c r="A177" s="18">
        <v>838713413</v>
      </c>
      <c r="B177" s="18">
        <v>4</v>
      </c>
      <c r="C177" s="18" t="s">
        <v>210</v>
      </c>
      <c r="D177" s="18">
        <v>838713306</v>
      </c>
      <c r="E177" s="7" t="s">
        <v>336</v>
      </c>
      <c r="F177" s="7" t="s">
        <v>337</v>
      </c>
      <c r="G177" s="7" t="s">
        <v>110</v>
      </c>
      <c r="H177" s="18" t="s">
        <v>338</v>
      </c>
      <c r="I177" s="7" t="s">
        <v>354</v>
      </c>
      <c r="J177" s="18">
        <v>4</v>
      </c>
      <c r="K177" s="18" t="s">
        <v>113</v>
      </c>
      <c r="L177" s="18" t="s">
        <v>114</v>
      </c>
      <c r="N177" s="18">
        <v>16</v>
      </c>
      <c r="O177" s="18">
        <v>4</v>
      </c>
      <c r="P177" s="18">
        <v>1</v>
      </c>
      <c r="Q177" s="18">
        <v>1</v>
      </c>
      <c r="R177" s="18">
        <v>415845211</v>
      </c>
      <c r="S177" s="18">
        <v>2098</v>
      </c>
      <c r="U177" t="s">
        <v>355</v>
      </c>
      <c r="V177">
        <v>0</v>
      </c>
      <c r="W177" t="s">
        <v>116</v>
      </c>
      <c r="X177">
        <f>MATCH(D177,Отчет!$D:$D,0)</f>
        <v>79</v>
      </c>
    </row>
    <row r="178" spans="1:24">
      <c r="A178" s="18">
        <v>838713520</v>
      </c>
      <c r="B178" s="18">
        <v>7</v>
      </c>
      <c r="C178" s="18" t="s">
        <v>210</v>
      </c>
      <c r="D178" s="18">
        <v>838713437</v>
      </c>
      <c r="E178" s="7" t="s">
        <v>291</v>
      </c>
      <c r="F178" s="7" t="s">
        <v>292</v>
      </c>
      <c r="G178" s="7" t="s">
        <v>197</v>
      </c>
      <c r="H178" s="18" t="s">
        <v>293</v>
      </c>
      <c r="I178" s="7" t="s">
        <v>354</v>
      </c>
      <c r="J178" s="18">
        <v>4</v>
      </c>
      <c r="K178" s="18" t="s">
        <v>113</v>
      </c>
      <c r="L178" s="18" t="s">
        <v>114</v>
      </c>
      <c r="N178" s="18">
        <v>28</v>
      </c>
      <c r="O178" s="18">
        <v>4</v>
      </c>
      <c r="P178" s="18">
        <v>1</v>
      </c>
      <c r="Q178" s="18">
        <v>1</v>
      </c>
      <c r="R178" s="18">
        <v>415845211</v>
      </c>
      <c r="S178" s="18">
        <v>2098</v>
      </c>
      <c r="U178" t="s">
        <v>355</v>
      </c>
      <c r="V178">
        <v>0</v>
      </c>
      <c r="W178" t="s">
        <v>116</v>
      </c>
      <c r="X178">
        <f>MATCH(D178,Отчет!$D:$D,0)</f>
        <v>31</v>
      </c>
    </row>
    <row r="179" spans="1:24">
      <c r="A179" s="18">
        <v>838713664</v>
      </c>
      <c r="B179" s="18">
        <v>4</v>
      </c>
      <c r="C179" s="18" t="s">
        <v>210</v>
      </c>
      <c r="D179" s="18">
        <v>838713560</v>
      </c>
      <c r="E179" s="7" t="s">
        <v>288</v>
      </c>
      <c r="F179" s="7" t="s">
        <v>202</v>
      </c>
      <c r="G179" s="7" t="s">
        <v>289</v>
      </c>
      <c r="H179" s="18" t="s">
        <v>290</v>
      </c>
      <c r="I179" s="7" t="s">
        <v>354</v>
      </c>
      <c r="J179" s="18">
        <v>4</v>
      </c>
      <c r="K179" s="18" t="s">
        <v>113</v>
      </c>
      <c r="L179" s="18" t="s">
        <v>114</v>
      </c>
      <c r="N179" s="18">
        <v>0</v>
      </c>
      <c r="O179" s="18">
        <v>4</v>
      </c>
      <c r="P179" s="18">
        <v>1</v>
      </c>
      <c r="Q179" s="18">
        <v>1</v>
      </c>
      <c r="R179" s="18">
        <v>415845211</v>
      </c>
      <c r="S179" s="18">
        <v>2098</v>
      </c>
      <c r="U179" t="s">
        <v>355</v>
      </c>
      <c r="V179">
        <v>0</v>
      </c>
      <c r="W179" t="s">
        <v>116</v>
      </c>
      <c r="X179">
        <f>MATCH(D179,Отчет!$D:$D,0)</f>
        <v>70</v>
      </c>
    </row>
    <row r="180" spans="1:24">
      <c r="A180" s="18">
        <v>838713758</v>
      </c>
      <c r="B180" s="18">
        <v>8</v>
      </c>
      <c r="C180" s="18" t="s">
        <v>210</v>
      </c>
      <c r="D180" s="18">
        <v>838713697</v>
      </c>
      <c r="E180" s="7" t="s">
        <v>333</v>
      </c>
      <c r="F180" s="7" t="s">
        <v>334</v>
      </c>
      <c r="G180" s="7" t="s">
        <v>169</v>
      </c>
      <c r="H180" s="18" t="s">
        <v>335</v>
      </c>
      <c r="I180" s="7" t="s">
        <v>354</v>
      </c>
      <c r="J180" s="18">
        <v>4</v>
      </c>
      <c r="K180" s="18" t="s">
        <v>113</v>
      </c>
      <c r="L180" s="18" t="s">
        <v>114</v>
      </c>
      <c r="N180" s="18">
        <v>32</v>
      </c>
      <c r="O180" s="18">
        <v>4</v>
      </c>
      <c r="P180" s="18">
        <v>1</v>
      </c>
      <c r="Q180" s="18">
        <v>1</v>
      </c>
      <c r="R180" s="18">
        <v>415845211</v>
      </c>
      <c r="S180" s="18">
        <v>2098</v>
      </c>
      <c r="U180" t="s">
        <v>355</v>
      </c>
      <c r="V180">
        <v>0</v>
      </c>
      <c r="W180" t="s">
        <v>116</v>
      </c>
      <c r="X180">
        <f>MATCH(D180,Отчет!$D:$D,0)</f>
        <v>24</v>
      </c>
    </row>
    <row r="181" spans="1:24">
      <c r="A181" s="18">
        <v>838709503</v>
      </c>
      <c r="B181" s="18">
        <v>9</v>
      </c>
      <c r="C181" s="18" t="s">
        <v>122</v>
      </c>
      <c r="D181" s="18">
        <v>838709459</v>
      </c>
      <c r="E181" s="7" t="s">
        <v>206</v>
      </c>
      <c r="F181" s="7" t="s">
        <v>207</v>
      </c>
      <c r="G181" s="7" t="s">
        <v>208</v>
      </c>
      <c r="H181" s="18" t="s">
        <v>209</v>
      </c>
      <c r="I181" s="7" t="s">
        <v>354</v>
      </c>
      <c r="J181" s="18">
        <v>4</v>
      </c>
      <c r="K181" s="18" t="s">
        <v>113</v>
      </c>
      <c r="L181" s="18" t="s">
        <v>114</v>
      </c>
      <c r="N181" s="18">
        <v>36</v>
      </c>
      <c r="O181" s="18">
        <v>4</v>
      </c>
      <c r="P181" s="18">
        <v>1</v>
      </c>
      <c r="Q181" s="18">
        <v>1</v>
      </c>
      <c r="R181" s="18">
        <v>415845304</v>
      </c>
      <c r="S181" s="18">
        <v>2098</v>
      </c>
      <c r="U181" t="s">
        <v>355</v>
      </c>
      <c r="V181">
        <v>0</v>
      </c>
      <c r="W181" t="s">
        <v>116</v>
      </c>
      <c r="X181">
        <f>MATCH(D181,Отчет!$D:$D,0)</f>
        <v>13</v>
      </c>
    </row>
    <row r="182" spans="1:24">
      <c r="A182" s="18">
        <v>838709616</v>
      </c>
      <c r="B182" s="18">
        <v>8</v>
      </c>
      <c r="C182" s="18" t="s">
        <v>122</v>
      </c>
      <c r="D182" s="18">
        <v>838709580</v>
      </c>
      <c r="E182" s="7" t="s">
        <v>123</v>
      </c>
      <c r="F182" s="7" t="s">
        <v>124</v>
      </c>
      <c r="G182" s="7" t="s">
        <v>125</v>
      </c>
      <c r="H182" s="18" t="s">
        <v>126</v>
      </c>
      <c r="I182" s="7" t="s">
        <v>354</v>
      </c>
      <c r="J182" s="18">
        <v>4</v>
      </c>
      <c r="K182" s="18" t="s">
        <v>113</v>
      </c>
      <c r="L182" s="18" t="s">
        <v>114</v>
      </c>
      <c r="N182" s="18">
        <v>32</v>
      </c>
      <c r="O182" s="18">
        <v>4</v>
      </c>
      <c r="P182" s="18">
        <v>1</v>
      </c>
      <c r="Q182" s="18">
        <v>1</v>
      </c>
      <c r="R182" s="18">
        <v>415845304</v>
      </c>
      <c r="S182" s="18">
        <v>2098</v>
      </c>
      <c r="U182" t="s">
        <v>355</v>
      </c>
      <c r="V182">
        <v>0</v>
      </c>
      <c r="W182" t="s">
        <v>116</v>
      </c>
      <c r="X182">
        <f>MATCH(D182,Отчет!$D:$D,0)</f>
        <v>17</v>
      </c>
    </row>
    <row r="183" spans="1:24">
      <c r="A183" s="18">
        <v>838709755</v>
      </c>
      <c r="B183" s="18">
        <v>8</v>
      </c>
      <c r="C183" s="18" t="s">
        <v>122</v>
      </c>
      <c r="D183" s="18">
        <v>838709709</v>
      </c>
      <c r="E183" s="7" t="s">
        <v>231</v>
      </c>
      <c r="F183" s="7" t="s">
        <v>232</v>
      </c>
      <c r="G183" s="7" t="s">
        <v>137</v>
      </c>
      <c r="H183" s="18" t="s">
        <v>233</v>
      </c>
      <c r="I183" s="7" t="s">
        <v>354</v>
      </c>
      <c r="J183" s="18">
        <v>4</v>
      </c>
      <c r="K183" s="18" t="s">
        <v>113</v>
      </c>
      <c r="L183" s="18" t="s">
        <v>114</v>
      </c>
      <c r="N183" s="18">
        <v>32</v>
      </c>
      <c r="O183" s="18">
        <v>4</v>
      </c>
      <c r="P183" s="18">
        <v>1</v>
      </c>
      <c r="Q183" s="18">
        <v>1</v>
      </c>
      <c r="R183" s="18">
        <v>415845304</v>
      </c>
      <c r="S183" s="18">
        <v>2098</v>
      </c>
      <c r="U183" t="s">
        <v>355</v>
      </c>
      <c r="V183">
        <v>0</v>
      </c>
      <c r="W183" t="s">
        <v>116</v>
      </c>
      <c r="X183">
        <f>MATCH(D183,Отчет!$D:$D,0)</f>
        <v>12</v>
      </c>
    </row>
    <row r="184" spans="1:24">
      <c r="A184" s="18">
        <v>838710460</v>
      </c>
      <c r="B184" s="18">
        <v>8</v>
      </c>
      <c r="C184" s="18" t="s">
        <v>122</v>
      </c>
      <c r="D184" s="18">
        <v>838710370</v>
      </c>
      <c r="E184" s="7" t="s">
        <v>228</v>
      </c>
      <c r="F184" s="7" t="s">
        <v>136</v>
      </c>
      <c r="G184" s="7" t="s">
        <v>169</v>
      </c>
      <c r="H184" s="18" t="s">
        <v>229</v>
      </c>
      <c r="I184" s="7" t="s">
        <v>354</v>
      </c>
      <c r="J184" s="18">
        <v>4</v>
      </c>
      <c r="K184" s="18" t="s">
        <v>113</v>
      </c>
      <c r="L184" s="18" t="s">
        <v>114</v>
      </c>
      <c r="N184" s="18">
        <v>32</v>
      </c>
      <c r="O184" s="18">
        <v>4</v>
      </c>
      <c r="P184" s="18">
        <v>1</v>
      </c>
      <c r="Q184" s="18">
        <v>1</v>
      </c>
      <c r="R184" s="18">
        <v>415845304</v>
      </c>
      <c r="S184" s="18">
        <v>2098</v>
      </c>
      <c r="U184" t="s">
        <v>355</v>
      </c>
      <c r="V184">
        <v>0</v>
      </c>
      <c r="W184" t="s">
        <v>116</v>
      </c>
      <c r="X184">
        <f>MATCH(D184,Отчет!$D:$D,0)</f>
        <v>19</v>
      </c>
    </row>
    <row r="185" spans="1:24">
      <c r="A185" s="18">
        <v>838710535</v>
      </c>
      <c r="B185" s="18">
        <v>4</v>
      </c>
      <c r="C185" s="18" t="s">
        <v>122</v>
      </c>
      <c r="D185" s="18">
        <v>838710496</v>
      </c>
      <c r="E185" s="7" t="s">
        <v>238</v>
      </c>
      <c r="F185" s="7" t="s">
        <v>239</v>
      </c>
      <c r="G185" s="7" t="s">
        <v>240</v>
      </c>
      <c r="H185" s="18" t="s">
        <v>241</v>
      </c>
      <c r="I185" s="7" t="s">
        <v>354</v>
      </c>
      <c r="J185" s="18">
        <v>4</v>
      </c>
      <c r="K185" s="18" t="s">
        <v>113</v>
      </c>
      <c r="L185" s="18" t="s">
        <v>114</v>
      </c>
      <c r="N185" s="18">
        <v>16</v>
      </c>
      <c r="O185" s="18">
        <v>4</v>
      </c>
      <c r="P185" s="18">
        <v>1</v>
      </c>
      <c r="Q185" s="18">
        <v>1</v>
      </c>
      <c r="R185" s="18">
        <v>415845304</v>
      </c>
      <c r="S185" s="18">
        <v>2098</v>
      </c>
      <c r="U185" t="s">
        <v>355</v>
      </c>
      <c r="V185">
        <v>0</v>
      </c>
      <c r="W185" t="s">
        <v>116</v>
      </c>
      <c r="X185">
        <f>MATCH(D185,Отчет!$D:$D,0)</f>
        <v>49</v>
      </c>
    </row>
    <row r="186" spans="1:24">
      <c r="A186" s="18">
        <v>838710612</v>
      </c>
      <c r="B186" s="18">
        <v>6</v>
      </c>
      <c r="C186" s="18" t="s">
        <v>122</v>
      </c>
      <c r="D186" s="18">
        <v>838710571</v>
      </c>
      <c r="E186" s="7" t="s">
        <v>255</v>
      </c>
      <c r="F186" s="7" t="s">
        <v>223</v>
      </c>
      <c r="G186" s="7" t="s">
        <v>133</v>
      </c>
      <c r="H186" s="18" t="s">
        <v>256</v>
      </c>
      <c r="I186" s="7" t="s">
        <v>354</v>
      </c>
      <c r="J186" s="18">
        <v>4</v>
      </c>
      <c r="K186" s="18" t="s">
        <v>113</v>
      </c>
      <c r="L186" s="18" t="s">
        <v>114</v>
      </c>
      <c r="N186" s="18">
        <v>0</v>
      </c>
      <c r="O186" s="18">
        <v>4</v>
      </c>
      <c r="P186" s="18">
        <v>1</v>
      </c>
      <c r="Q186" s="18">
        <v>0</v>
      </c>
      <c r="R186" s="18">
        <v>415845304</v>
      </c>
      <c r="S186" s="18">
        <v>2098</v>
      </c>
      <c r="U186" t="s">
        <v>355</v>
      </c>
      <c r="V186">
        <v>0</v>
      </c>
      <c r="W186" t="s">
        <v>116</v>
      </c>
      <c r="X186">
        <f>MATCH(D186,Отчет!$D:$D,0)</f>
        <v>80</v>
      </c>
    </row>
    <row r="187" spans="1:24">
      <c r="A187" s="18">
        <v>838710716</v>
      </c>
      <c r="B187" s="18">
        <v>8</v>
      </c>
      <c r="C187" s="18" t="s">
        <v>122</v>
      </c>
      <c r="D187" s="18">
        <v>838710680</v>
      </c>
      <c r="E187" s="7" t="s">
        <v>242</v>
      </c>
      <c r="F187" s="7" t="s">
        <v>243</v>
      </c>
      <c r="G187" s="7" t="s">
        <v>244</v>
      </c>
      <c r="H187" s="18" t="s">
        <v>245</v>
      </c>
      <c r="I187" s="7" t="s">
        <v>354</v>
      </c>
      <c r="J187" s="18">
        <v>4</v>
      </c>
      <c r="K187" s="18" t="s">
        <v>113</v>
      </c>
      <c r="L187" s="18" t="s">
        <v>114</v>
      </c>
      <c r="N187" s="18">
        <v>32</v>
      </c>
      <c r="O187" s="18">
        <v>4</v>
      </c>
      <c r="P187" s="18">
        <v>1</v>
      </c>
      <c r="Q187" s="18">
        <v>1</v>
      </c>
      <c r="R187" s="18">
        <v>415845304</v>
      </c>
      <c r="S187" s="18">
        <v>2098</v>
      </c>
      <c r="U187" t="s">
        <v>355</v>
      </c>
      <c r="V187">
        <v>0</v>
      </c>
      <c r="W187" t="s">
        <v>116</v>
      </c>
      <c r="X187">
        <f>MATCH(D187,Отчет!$D:$D,0)</f>
        <v>16</v>
      </c>
    </row>
    <row r="188" spans="1:24">
      <c r="A188" s="18">
        <v>838711769</v>
      </c>
      <c r="B188" s="18">
        <v>8</v>
      </c>
      <c r="C188" s="18" t="s">
        <v>210</v>
      </c>
      <c r="D188" s="18">
        <v>838711672</v>
      </c>
      <c r="E188" s="7" t="s">
        <v>286</v>
      </c>
      <c r="F188" s="7" t="s">
        <v>223</v>
      </c>
      <c r="G188" s="7" t="s">
        <v>181</v>
      </c>
      <c r="H188" s="18" t="s">
        <v>287</v>
      </c>
      <c r="I188" s="7" t="s">
        <v>354</v>
      </c>
      <c r="J188" s="18">
        <v>4</v>
      </c>
      <c r="K188" s="18" t="s">
        <v>113</v>
      </c>
      <c r="L188" s="18" t="s">
        <v>114</v>
      </c>
      <c r="N188" s="18">
        <v>32</v>
      </c>
      <c r="O188" s="18">
        <v>4</v>
      </c>
      <c r="P188" s="18">
        <v>1</v>
      </c>
      <c r="Q188" s="18">
        <v>1</v>
      </c>
      <c r="R188" s="18">
        <v>415845211</v>
      </c>
      <c r="S188" s="18">
        <v>2098</v>
      </c>
      <c r="U188" t="s">
        <v>355</v>
      </c>
      <c r="V188">
        <v>0</v>
      </c>
      <c r="W188" t="s">
        <v>116</v>
      </c>
      <c r="X188">
        <f>MATCH(D188,Отчет!$D:$D,0)</f>
        <v>60</v>
      </c>
    </row>
    <row r="189" spans="1:24">
      <c r="A189" s="18">
        <v>838712628</v>
      </c>
      <c r="B189" s="18">
        <v>8</v>
      </c>
      <c r="C189" s="18" t="s">
        <v>210</v>
      </c>
      <c r="D189" s="18">
        <v>838712507</v>
      </c>
      <c r="E189" s="7" t="s">
        <v>283</v>
      </c>
      <c r="F189" s="7" t="s">
        <v>284</v>
      </c>
      <c r="G189" s="7" t="s">
        <v>151</v>
      </c>
      <c r="H189" s="18" t="s">
        <v>285</v>
      </c>
      <c r="I189" s="7" t="s">
        <v>354</v>
      </c>
      <c r="J189" s="18">
        <v>4</v>
      </c>
      <c r="K189" s="18" t="s">
        <v>113</v>
      </c>
      <c r="L189" s="18" t="s">
        <v>114</v>
      </c>
      <c r="N189" s="18">
        <v>32</v>
      </c>
      <c r="O189" s="18">
        <v>4</v>
      </c>
      <c r="P189" s="18">
        <v>1</v>
      </c>
      <c r="Q189" s="18">
        <v>1</v>
      </c>
      <c r="R189" s="18">
        <v>415845211</v>
      </c>
      <c r="S189" s="18">
        <v>2098</v>
      </c>
      <c r="U189" t="s">
        <v>355</v>
      </c>
      <c r="V189">
        <v>0</v>
      </c>
      <c r="W189" t="s">
        <v>116</v>
      </c>
      <c r="X189">
        <f>MATCH(D189,Отчет!$D:$D,0)</f>
        <v>35</v>
      </c>
    </row>
    <row r="190" spans="1:24">
      <c r="A190" s="18">
        <v>838712716</v>
      </c>
      <c r="B190" s="18">
        <v>4</v>
      </c>
      <c r="C190" s="18" t="s">
        <v>210</v>
      </c>
      <c r="D190" s="18">
        <v>838712652</v>
      </c>
      <c r="E190" s="7" t="s">
        <v>280</v>
      </c>
      <c r="F190" s="7" t="s">
        <v>281</v>
      </c>
      <c r="G190" s="7" t="s">
        <v>197</v>
      </c>
      <c r="H190" s="18" t="s">
        <v>282</v>
      </c>
      <c r="I190" s="7" t="s">
        <v>354</v>
      </c>
      <c r="J190" s="18">
        <v>4</v>
      </c>
      <c r="K190" s="18" t="s">
        <v>113</v>
      </c>
      <c r="L190" s="18" t="s">
        <v>114</v>
      </c>
      <c r="N190" s="18">
        <v>16</v>
      </c>
      <c r="O190" s="18">
        <v>4</v>
      </c>
      <c r="P190" s="18">
        <v>1</v>
      </c>
      <c r="Q190" s="18">
        <v>1</v>
      </c>
      <c r="R190" s="18">
        <v>415845211</v>
      </c>
      <c r="S190" s="18">
        <v>2098</v>
      </c>
      <c r="U190" t="s">
        <v>355</v>
      </c>
      <c r="V190">
        <v>0</v>
      </c>
      <c r="W190" t="s">
        <v>116</v>
      </c>
      <c r="X190">
        <f>MATCH(D190,Отчет!$D:$D,0)</f>
        <v>54</v>
      </c>
    </row>
    <row r="191" spans="1:24">
      <c r="A191" s="18">
        <v>838707090</v>
      </c>
      <c r="B191" s="18">
        <v>6</v>
      </c>
      <c r="C191" s="18" t="s">
        <v>107</v>
      </c>
      <c r="D191" s="18">
        <v>838707055</v>
      </c>
      <c r="E191" s="7" t="s">
        <v>199</v>
      </c>
      <c r="F191" s="7" t="s">
        <v>178</v>
      </c>
      <c r="G191" s="7" t="s">
        <v>144</v>
      </c>
      <c r="H191" s="18" t="s">
        <v>200</v>
      </c>
      <c r="I191" s="7" t="s">
        <v>354</v>
      </c>
      <c r="J191" s="18">
        <v>4</v>
      </c>
      <c r="K191" s="18" t="s">
        <v>113</v>
      </c>
      <c r="L191" s="18" t="s">
        <v>114</v>
      </c>
      <c r="N191" s="18">
        <v>0</v>
      </c>
      <c r="O191" s="18">
        <v>4</v>
      </c>
      <c r="P191" s="18">
        <v>1</v>
      </c>
      <c r="Q191" s="18">
        <v>1</v>
      </c>
      <c r="R191" s="18">
        <v>415845417</v>
      </c>
      <c r="S191" s="18">
        <v>2098</v>
      </c>
      <c r="U191" t="s">
        <v>355</v>
      </c>
      <c r="V191">
        <v>0</v>
      </c>
      <c r="W191" t="s">
        <v>116</v>
      </c>
      <c r="X191">
        <f>MATCH(D191,Отчет!$D:$D,0)</f>
        <v>62</v>
      </c>
    </row>
    <row r="192" spans="1:24">
      <c r="A192" s="18">
        <v>838707179</v>
      </c>
      <c r="B192" s="18">
        <v>4</v>
      </c>
      <c r="C192" s="18" t="s">
        <v>107</v>
      </c>
      <c r="D192" s="18">
        <v>838707133</v>
      </c>
      <c r="E192" s="7" t="s">
        <v>201</v>
      </c>
      <c r="F192" s="7" t="s">
        <v>202</v>
      </c>
      <c r="G192" s="7" t="s">
        <v>203</v>
      </c>
      <c r="H192" s="18" t="s">
        <v>204</v>
      </c>
      <c r="I192" s="7" t="s">
        <v>354</v>
      </c>
      <c r="J192" s="18">
        <v>4</v>
      </c>
      <c r="K192" s="18" t="s">
        <v>113</v>
      </c>
      <c r="L192" s="18" t="s">
        <v>114</v>
      </c>
      <c r="N192" s="18">
        <v>16</v>
      </c>
      <c r="O192" s="18">
        <v>4</v>
      </c>
      <c r="P192" s="18">
        <v>1</v>
      </c>
      <c r="Q192" s="18">
        <v>1</v>
      </c>
      <c r="R192" s="18">
        <v>415845417</v>
      </c>
      <c r="S192" s="18">
        <v>2098</v>
      </c>
      <c r="U192" t="s">
        <v>355</v>
      </c>
      <c r="V192">
        <v>0</v>
      </c>
      <c r="W192" t="s">
        <v>116</v>
      </c>
      <c r="X192">
        <f>MATCH(D192,Отчет!$D:$D,0)</f>
        <v>63</v>
      </c>
    </row>
    <row r="193" spans="1:24">
      <c r="A193" s="18">
        <v>838707374</v>
      </c>
      <c r="B193" s="18">
        <v>8</v>
      </c>
      <c r="C193" s="18" t="s">
        <v>107</v>
      </c>
      <c r="D193" s="18">
        <v>838707324</v>
      </c>
      <c r="E193" s="7" t="s">
        <v>131</v>
      </c>
      <c r="F193" s="7" t="s">
        <v>132</v>
      </c>
      <c r="G193" s="7" t="s">
        <v>133</v>
      </c>
      <c r="H193" s="18" t="s">
        <v>134</v>
      </c>
      <c r="I193" s="7" t="s">
        <v>354</v>
      </c>
      <c r="J193" s="18">
        <v>4</v>
      </c>
      <c r="K193" s="18" t="s">
        <v>113</v>
      </c>
      <c r="L193" s="18" t="s">
        <v>114</v>
      </c>
      <c r="N193" s="18">
        <v>32</v>
      </c>
      <c r="O193" s="18">
        <v>4</v>
      </c>
      <c r="P193" s="18">
        <v>1</v>
      </c>
      <c r="Q193" s="18">
        <v>1</v>
      </c>
      <c r="R193" s="18">
        <v>415845417</v>
      </c>
      <c r="S193" s="18">
        <v>2098</v>
      </c>
      <c r="U193" t="s">
        <v>355</v>
      </c>
      <c r="V193">
        <v>0</v>
      </c>
      <c r="W193" t="s">
        <v>116</v>
      </c>
      <c r="X193">
        <f>MATCH(D193,Отчет!$D:$D,0)</f>
        <v>37</v>
      </c>
    </row>
    <row r="194" spans="1:24">
      <c r="A194" s="18">
        <v>838706524</v>
      </c>
      <c r="B194" s="18">
        <v>4</v>
      </c>
      <c r="C194" s="18" t="s">
        <v>107</v>
      </c>
      <c r="D194" s="18">
        <v>838706486</v>
      </c>
      <c r="E194" s="7" t="s">
        <v>117</v>
      </c>
      <c r="F194" s="7" t="s">
        <v>118</v>
      </c>
      <c r="G194" s="7" t="s">
        <v>119</v>
      </c>
      <c r="H194" s="18" t="s">
        <v>120</v>
      </c>
      <c r="I194" s="7" t="s">
        <v>354</v>
      </c>
      <c r="J194" s="18">
        <v>4</v>
      </c>
      <c r="K194" s="18" t="s">
        <v>113</v>
      </c>
      <c r="L194" s="18" t="s">
        <v>114</v>
      </c>
      <c r="N194" s="18">
        <v>16</v>
      </c>
      <c r="O194" s="18">
        <v>4</v>
      </c>
      <c r="P194" s="18">
        <v>1</v>
      </c>
      <c r="Q194" s="18">
        <v>1</v>
      </c>
      <c r="R194" s="18">
        <v>415845417</v>
      </c>
      <c r="S194" s="18">
        <v>2098</v>
      </c>
      <c r="U194" t="s">
        <v>355</v>
      </c>
      <c r="V194">
        <v>0</v>
      </c>
      <c r="W194" t="s">
        <v>116</v>
      </c>
      <c r="X194">
        <f>MATCH(D194,Отчет!$D:$D,0)</f>
        <v>72</v>
      </c>
    </row>
    <row r="195" spans="1:24">
      <c r="A195" s="18">
        <v>838706602</v>
      </c>
      <c r="B195" s="18">
        <v>4</v>
      </c>
      <c r="C195" s="18" t="s">
        <v>107</v>
      </c>
      <c r="D195" s="18">
        <v>838706565</v>
      </c>
      <c r="E195" s="7" t="s">
        <v>196</v>
      </c>
      <c r="F195" s="7" t="s">
        <v>189</v>
      </c>
      <c r="G195" s="7" t="s">
        <v>197</v>
      </c>
      <c r="H195" s="18" t="s">
        <v>198</v>
      </c>
      <c r="I195" s="7" t="s">
        <v>354</v>
      </c>
      <c r="J195" s="18">
        <v>4</v>
      </c>
      <c r="K195" s="18" t="s">
        <v>113</v>
      </c>
      <c r="L195" s="18" t="s">
        <v>114</v>
      </c>
      <c r="N195" s="18">
        <v>16</v>
      </c>
      <c r="O195" s="18">
        <v>4</v>
      </c>
      <c r="P195" s="18">
        <v>1</v>
      </c>
      <c r="Q195" s="18">
        <v>1</v>
      </c>
      <c r="R195" s="18">
        <v>415845417</v>
      </c>
      <c r="S195" s="18">
        <v>2098</v>
      </c>
      <c r="U195" t="s">
        <v>355</v>
      </c>
      <c r="V195">
        <v>0</v>
      </c>
      <c r="W195" t="s">
        <v>116</v>
      </c>
      <c r="X195">
        <f>MATCH(D195,Отчет!$D:$D,0)</f>
        <v>59</v>
      </c>
    </row>
    <row r="196" spans="1:24">
      <c r="A196" s="18">
        <v>838706679</v>
      </c>
      <c r="B196" s="18">
        <v>9</v>
      </c>
      <c r="C196" s="18" t="s">
        <v>107</v>
      </c>
      <c r="D196" s="18">
        <v>838706642</v>
      </c>
      <c r="E196" s="7" t="s">
        <v>345</v>
      </c>
      <c r="F196" s="7" t="s">
        <v>346</v>
      </c>
      <c r="G196" s="7" t="s">
        <v>347</v>
      </c>
      <c r="H196" s="18" t="s">
        <v>348</v>
      </c>
      <c r="I196" s="7" t="s">
        <v>354</v>
      </c>
      <c r="J196" s="18">
        <v>4</v>
      </c>
      <c r="K196" s="18" t="s">
        <v>113</v>
      </c>
      <c r="L196" s="18" t="s">
        <v>114</v>
      </c>
      <c r="N196" s="18">
        <v>36</v>
      </c>
      <c r="O196" s="18">
        <v>4</v>
      </c>
      <c r="P196" s="18">
        <v>1</v>
      </c>
      <c r="Q196" s="18">
        <v>1</v>
      </c>
      <c r="R196" s="18">
        <v>415845417</v>
      </c>
      <c r="S196" s="18">
        <v>2098</v>
      </c>
      <c r="U196" t="s">
        <v>355</v>
      </c>
      <c r="V196">
        <v>0</v>
      </c>
      <c r="W196" t="s">
        <v>116</v>
      </c>
      <c r="X196">
        <f>MATCH(D196,Отчет!$D:$D,0)</f>
        <v>23</v>
      </c>
    </row>
    <row r="197" spans="1:24">
      <c r="A197" s="18">
        <v>838707511</v>
      </c>
      <c r="B197" s="18">
        <v>8</v>
      </c>
      <c r="C197" s="18" t="s">
        <v>107</v>
      </c>
      <c r="D197" s="18">
        <v>838707426</v>
      </c>
      <c r="E197" s="7" t="s">
        <v>183</v>
      </c>
      <c r="F197" s="7" t="s">
        <v>124</v>
      </c>
      <c r="G197" s="7" t="s">
        <v>125</v>
      </c>
      <c r="H197" s="18" t="s">
        <v>184</v>
      </c>
      <c r="I197" s="7" t="s">
        <v>354</v>
      </c>
      <c r="J197" s="18">
        <v>4</v>
      </c>
      <c r="K197" s="18" t="s">
        <v>113</v>
      </c>
      <c r="L197" s="18" t="s">
        <v>114</v>
      </c>
      <c r="N197" s="18">
        <v>32</v>
      </c>
      <c r="O197" s="18">
        <v>4</v>
      </c>
      <c r="P197" s="18">
        <v>1</v>
      </c>
      <c r="Q197" s="18">
        <v>1</v>
      </c>
      <c r="R197" s="18">
        <v>415845417</v>
      </c>
      <c r="S197" s="18">
        <v>2098</v>
      </c>
      <c r="U197" t="s">
        <v>355</v>
      </c>
      <c r="V197">
        <v>0</v>
      </c>
      <c r="W197" t="s">
        <v>116</v>
      </c>
      <c r="X197">
        <f>MATCH(D197,Отчет!$D:$D,0)</f>
        <v>21</v>
      </c>
    </row>
    <row r="198" spans="1:24">
      <c r="A198" s="18">
        <v>838707604</v>
      </c>
      <c r="B198" s="18">
        <v>8</v>
      </c>
      <c r="C198" s="18" t="s">
        <v>107</v>
      </c>
      <c r="D198" s="18">
        <v>838707545</v>
      </c>
      <c r="E198" s="7" t="s">
        <v>153</v>
      </c>
      <c r="F198" s="7" t="s">
        <v>136</v>
      </c>
      <c r="G198" s="7" t="s">
        <v>154</v>
      </c>
      <c r="H198" s="18" t="s">
        <v>155</v>
      </c>
      <c r="I198" s="7" t="s">
        <v>354</v>
      </c>
      <c r="J198" s="18">
        <v>4</v>
      </c>
      <c r="K198" s="18" t="s">
        <v>113</v>
      </c>
      <c r="L198" s="18" t="s">
        <v>114</v>
      </c>
      <c r="N198" s="18">
        <v>32</v>
      </c>
      <c r="O198" s="18">
        <v>4</v>
      </c>
      <c r="P198" s="18">
        <v>1</v>
      </c>
      <c r="Q198" s="18">
        <v>1</v>
      </c>
      <c r="R198" s="18">
        <v>415845417</v>
      </c>
      <c r="S198" s="18">
        <v>2098</v>
      </c>
      <c r="U198" t="s">
        <v>355</v>
      </c>
      <c r="V198">
        <v>0</v>
      </c>
      <c r="W198" t="s">
        <v>116</v>
      </c>
      <c r="X198">
        <f>MATCH(D198,Отчет!$D:$D,0)</f>
        <v>48</v>
      </c>
    </row>
    <row r="199" spans="1:24">
      <c r="A199" s="18">
        <v>838708230</v>
      </c>
      <c r="B199" s="18">
        <v>7</v>
      </c>
      <c r="C199" s="18" t="s">
        <v>107</v>
      </c>
      <c r="D199" s="18">
        <v>838708192</v>
      </c>
      <c r="E199" s="7" t="s">
        <v>108</v>
      </c>
      <c r="F199" s="7" t="s">
        <v>109</v>
      </c>
      <c r="G199" s="7" t="s">
        <v>110</v>
      </c>
      <c r="H199" s="18" t="s">
        <v>111</v>
      </c>
      <c r="I199" s="7" t="s">
        <v>354</v>
      </c>
      <c r="J199" s="18">
        <v>4</v>
      </c>
      <c r="K199" s="18" t="s">
        <v>113</v>
      </c>
      <c r="L199" s="18" t="s">
        <v>114</v>
      </c>
      <c r="N199" s="18">
        <v>28</v>
      </c>
      <c r="O199" s="18">
        <v>4</v>
      </c>
      <c r="P199" s="18">
        <v>1</v>
      </c>
      <c r="Q199" s="18">
        <v>1</v>
      </c>
      <c r="R199" s="18">
        <v>415845417</v>
      </c>
      <c r="S199" s="18">
        <v>2098</v>
      </c>
      <c r="U199" t="s">
        <v>355</v>
      </c>
      <c r="V199">
        <v>0</v>
      </c>
      <c r="W199" t="s">
        <v>116</v>
      </c>
      <c r="X199">
        <f>MATCH(D199,Отчет!$D:$D,0)</f>
        <v>55</v>
      </c>
    </row>
    <row r="200" spans="1:24">
      <c r="A200" s="18">
        <v>838714468</v>
      </c>
      <c r="B200" s="18">
        <v>8</v>
      </c>
      <c r="C200" s="18" t="s">
        <v>210</v>
      </c>
      <c r="D200" s="18">
        <v>838714417</v>
      </c>
      <c r="E200" s="7" t="s">
        <v>262</v>
      </c>
      <c r="F200" s="7" t="s">
        <v>140</v>
      </c>
      <c r="G200" s="7" t="s">
        <v>263</v>
      </c>
      <c r="H200" s="18" t="s">
        <v>264</v>
      </c>
      <c r="I200" s="7" t="s">
        <v>354</v>
      </c>
      <c r="J200" s="18">
        <v>4</v>
      </c>
      <c r="K200" s="18" t="s">
        <v>113</v>
      </c>
      <c r="L200" s="18" t="s">
        <v>114</v>
      </c>
      <c r="N200" s="18">
        <v>32</v>
      </c>
      <c r="O200" s="18">
        <v>4</v>
      </c>
      <c r="P200" s="18">
        <v>1</v>
      </c>
      <c r="Q200" s="18">
        <v>1</v>
      </c>
      <c r="R200" s="18">
        <v>415845211</v>
      </c>
      <c r="S200" s="18">
        <v>2098</v>
      </c>
      <c r="U200" t="s">
        <v>355</v>
      </c>
      <c r="V200">
        <v>0</v>
      </c>
      <c r="W200" t="s">
        <v>116</v>
      </c>
      <c r="X200">
        <f>MATCH(D200,Отчет!$D:$D,0)</f>
        <v>40</v>
      </c>
    </row>
    <row r="201" spans="1:24">
      <c r="A201" s="18">
        <v>838714546</v>
      </c>
      <c r="B201" s="18">
        <v>4</v>
      </c>
      <c r="C201" s="18" t="s">
        <v>210</v>
      </c>
      <c r="D201" s="18">
        <v>838714494</v>
      </c>
      <c r="E201" s="7" t="s">
        <v>278</v>
      </c>
      <c r="F201" s="7" t="s">
        <v>250</v>
      </c>
      <c r="G201" s="7" t="s">
        <v>151</v>
      </c>
      <c r="H201" s="18" t="s">
        <v>279</v>
      </c>
      <c r="I201" s="7" t="s">
        <v>354</v>
      </c>
      <c r="J201" s="18">
        <v>4</v>
      </c>
      <c r="K201" s="18" t="s">
        <v>113</v>
      </c>
      <c r="L201" s="18" t="s">
        <v>114</v>
      </c>
      <c r="N201" s="18">
        <v>16</v>
      </c>
      <c r="O201" s="18">
        <v>4</v>
      </c>
      <c r="P201" s="18">
        <v>1</v>
      </c>
      <c r="Q201" s="18">
        <v>1</v>
      </c>
      <c r="R201" s="18">
        <v>415845211</v>
      </c>
      <c r="S201" s="18">
        <v>2098</v>
      </c>
      <c r="U201" t="s">
        <v>355</v>
      </c>
      <c r="V201">
        <v>0</v>
      </c>
      <c r="W201" t="s">
        <v>116</v>
      </c>
      <c r="X201">
        <f>MATCH(D201,Отчет!$D:$D,0)</f>
        <v>52</v>
      </c>
    </row>
    <row r="202" spans="1:24">
      <c r="A202" s="18">
        <v>838714665</v>
      </c>
      <c r="B202" s="18">
        <v>8</v>
      </c>
      <c r="C202" s="18" t="s">
        <v>210</v>
      </c>
      <c r="D202" s="18">
        <v>838714587</v>
      </c>
      <c r="E202" s="7" t="s">
        <v>269</v>
      </c>
      <c r="F202" s="7" t="s">
        <v>270</v>
      </c>
      <c r="G202" s="7" t="s">
        <v>125</v>
      </c>
      <c r="H202" s="18" t="s">
        <v>271</v>
      </c>
      <c r="I202" s="7" t="s">
        <v>354</v>
      </c>
      <c r="J202" s="18">
        <v>4</v>
      </c>
      <c r="K202" s="18" t="s">
        <v>113</v>
      </c>
      <c r="L202" s="18" t="s">
        <v>114</v>
      </c>
      <c r="N202" s="18">
        <v>32</v>
      </c>
      <c r="O202" s="18">
        <v>4</v>
      </c>
      <c r="P202" s="18">
        <v>1</v>
      </c>
      <c r="Q202" s="18">
        <v>1</v>
      </c>
      <c r="R202" s="18">
        <v>415845211</v>
      </c>
      <c r="S202" s="18">
        <v>2098</v>
      </c>
      <c r="U202" t="s">
        <v>355</v>
      </c>
      <c r="V202">
        <v>0</v>
      </c>
      <c r="W202" t="s">
        <v>116</v>
      </c>
      <c r="X202">
        <f>MATCH(D202,Отчет!$D:$D,0)</f>
        <v>27</v>
      </c>
    </row>
    <row r="203" spans="1:24">
      <c r="A203" s="18">
        <v>838713849</v>
      </c>
      <c r="B203" s="18">
        <v>4</v>
      </c>
      <c r="C203" s="18" t="s">
        <v>210</v>
      </c>
      <c r="D203" s="18">
        <v>838713784</v>
      </c>
      <c r="E203" s="7" t="s">
        <v>339</v>
      </c>
      <c r="F203" s="7" t="s">
        <v>202</v>
      </c>
      <c r="G203" s="7" t="s">
        <v>236</v>
      </c>
      <c r="H203" s="18" t="s">
        <v>340</v>
      </c>
      <c r="I203" s="7" t="s">
        <v>354</v>
      </c>
      <c r="J203" s="18">
        <v>4</v>
      </c>
      <c r="K203" s="18" t="s">
        <v>113</v>
      </c>
      <c r="L203" s="18" t="s">
        <v>114</v>
      </c>
      <c r="N203" s="18">
        <v>16</v>
      </c>
      <c r="O203" s="18">
        <v>4</v>
      </c>
      <c r="P203" s="18">
        <v>1</v>
      </c>
      <c r="Q203" s="18">
        <v>1</v>
      </c>
      <c r="R203" s="18">
        <v>415845211</v>
      </c>
      <c r="S203" s="18">
        <v>2098</v>
      </c>
      <c r="U203" t="s">
        <v>355</v>
      </c>
      <c r="V203">
        <v>0</v>
      </c>
      <c r="W203" t="s">
        <v>116</v>
      </c>
      <c r="X203">
        <f>MATCH(D203,Отчет!$D:$D,0)</f>
        <v>81</v>
      </c>
    </row>
    <row r="204" spans="1:24">
      <c r="A204" s="18">
        <v>838714034</v>
      </c>
      <c r="B204" s="18">
        <v>8</v>
      </c>
      <c r="C204" s="18" t="s">
        <v>210</v>
      </c>
      <c r="D204" s="18">
        <v>838713982</v>
      </c>
      <c r="E204" s="7" t="s">
        <v>272</v>
      </c>
      <c r="F204" s="7" t="s">
        <v>273</v>
      </c>
      <c r="G204" s="7" t="s">
        <v>137</v>
      </c>
      <c r="H204" s="18" t="s">
        <v>274</v>
      </c>
      <c r="I204" s="7" t="s">
        <v>354</v>
      </c>
      <c r="J204" s="18">
        <v>4</v>
      </c>
      <c r="K204" s="18" t="s">
        <v>113</v>
      </c>
      <c r="L204" s="18" t="s">
        <v>114</v>
      </c>
      <c r="N204" s="18">
        <v>32</v>
      </c>
      <c r="O204" s="18">
        <v>4</v>
      </c>
      <c r="P204" s="18">
        <v>1</v>
      </c>
      <c r="Q204" s="18">
        <v>1</v>
      </c>
      <c r="R204" s="18">
        <v>415845211</v>
      </c>
      <c r="S204" s="18">
        <v>2098</v>
      </c>
      <c r="U204" t="s">
        <v>355</v>
      </c>
      <c r="V204">
        <v>0</v>
      </c>
      <c r="W204" t="s">
        <v>116</v>
      </c>
      <c r="X204">
        <f>MATCH(D204,Отчет!$D:$D,0)</f>
        <v>25</v>
      </c>
    </row>
    <row r="205" spans="1:24">
      <c r="A205" s="18">
        <v>838714135</v>
      </c>
      <c r="B205" s="18">
        <v>9</v>
      </c>
      <c r="C205" s="18" t="s">
        <v>210</v>
      </c>
      <c r="D205" s="18">
        <v>838714073</v>
      </c>
      <c r="E205" s="7" t="s">
        <v>275</v>
      </c>
      <c r="F205" s="7" t="s">
        <v>276</v>
      </c>
      <c r="G205" s="7" t="s">
        <v>181</v>
      </c>
      <c r="H205" s="18" t="s">
        <v>277</v>
      </c>
      <c r="I205" s="7" t="s">
        <v>354</v>
      </c>
      <c r="J205" s="18">
        <v>4</v>
      </c>
      <c r="K205" s="18" t="s">
        <v>113</v>
      </c>
      <c r="L205" s="18" t="s">
        <v>114</v>
      </c>
      <c r="N205" s="18">
        <v>36</v>
      </c>
      <c r="O205" s="18">
        <v>4</v>
      </c>
      <c r="P205" s="18">
        <v>1</v>
      </c>
      <c r="Q205" s="18">
        <v>1</v>
      </c>
      <c r="R205" s="18">
        <v>415845211</v>
      </c>
      <c r="S205" s="18">
        <v>2098</v>
      </c>
      <c r="U205" t="s">
        <v>355</v>
      </c>
      <c r="V205">
        <v>0</v>
      </c>
      <c r="W205" t="s">
        <v>116</v>
      </c>
      <c r="X205">
        <f>MATCH(D205,Отчет!$D:$D,0)</f>
        <v>20</v>
      </c>
    </row>
    <row r="206" spans="1:24">
      <c r="A206" s="18">
        <v>838714399</v>
      </c>
      <c r="B206" s="18">
        <v>4</v>
      </c>
      <c r="C206" s="18" t="s">
        <v>210</v>
      </c>
      <c r="D206" s="18">
        <v>838714303</v>
      </c>
      <c r="E206" s="7" t="s">
        <v>225</v>
      </c>
      <c r="F206" s="7" t="s">
        <v>186</v>
      </c>
      <c r="G206" s="7" t="s">
        <v>151</v>
      </c>
      <c r="H206" s="18" t="s">
        <v>226</v>
      </c>
      <c r="I206" s="7" t="s">
        <v>354</v>
      </c>
      <c r="J206" s="18">
        <v>4</v>
      </c>
      <c r="K206" s="18" t="s">
        <v>113</v>
      </c>
      <c r="L206" s="18" t="s">
        <v>114</v>
      </c>
      <c r="N206" s="18">
        <v>16</v>
      </c>
      <c r="O206" s="18">
        <v>4</v>
      </c>
      <c r="P206" s="18">
        <v>1</v>
      </c>
      <c r="Q206" s="18">
        <v>1</v>
      </c>
      <c r="R206" s="18">
        <v>415845211</v>
      </c>
      <c r="S206" s="18">
        <v>2098</v>
      </c>
      <c r="U206" t="s">
        <v>355</v>
      </c>
      <c r="V206">
        <v>0</v>
      </c>
      <c r="W206" t="s">
        <v>116</v>
      </c>
      <c r="X206">
        <f>MATCH(D206,Отчет!$D:$D,0)</f>
        <v>71</v>
      </c>
    </row>
    <row r="207" spans="1:24">
      <c r="A207" s="18">
        <v>853645067</v>
      </c>
      <c r="B207" s="18">
        <v>7</v>
      </c>
      <c r="C207" s="18" t="s">
        <v>107</v>
      </c>
      <c r="D207" s="18">
        <v>853644210</v>
      </c>
      <c r="E207" s="7" t="s">
        <v>288</v>
      </c>
      <c r="F207" s="7" t="s">
        <v>325</v>
      </c>
      <c r="G207" s="7" t="s">
        <v>151</v>
      </c>
      <c r="H207" s="26" t="s">
        <v>326</v>
      </c>
      <c r="I207" s="7" t="s">
        <v>354</v>
      </c>
      <c r="J207" s="18">
        <v>4</v>
      </c>
      <c r="K207" s="18" t="s">
        <v>113</v>
      </c>
      <c r="L207" s="18" t="s">
        <v>114</v>
      </c>
      <c r="N207" s="18">
        <v>28</v>
      </c>
      <c r="O207" s="18">
        <v>4</v>
      </c>
      <c r="P207" s="18">
        <v>1</v>
      </c>
      <c r="Q207" s="18">
        <v>1</v>
      </c>
      <c r="R207" s="18">
        <v>415845417</v>
      </c>
      <c r="S207" s="18">
        <v>2098</v>
      </c>
      <c r="U207" t="s">
        <v>355</v>
      </c>
      <c r="V207">
        <v>0</v>
      </c>
      <c r="W207" t="s">
        <v>116</v>
      </c>
      <c r="X207">
        <f>MATCH(D207,Отчет!$D:$D,0)</f>
        <v>41</v>
      </c>
    </row>
    <row r="208" spans="1:24">
      <c r="A208" s="18">
        <v>838708763</v>
      </c>
      <c r="B208" s="18">
        <v>9</v>
      </c>
      <c r="C208" s="18" t="s">
        <v>107</v>
      </c>
      <c r="D208" s="18">
        <v>838708728</v>
      </c>
      <c r="E208" s="7" t="s">
        <v>188</v>
      </c>
      <c r="F208" s="7" t="s">
        <v>189</v>
      </c>
      <c r="G208" s="7" t="s">
        <v>190</v>
      </c>
      <c r="H208" s="18" t="s">
        <v>191</v>
      </c>
      <c r="I208" s="7" t="s">
        <v>354</v>
      </c>
      <c r="J208" s="18">
        <v>4</v>
      </c>
      <c r="K208" s="18" t="s">
        <v>113</v>
      </c>
      <c r="L208" s="18" t="s">
        <v>114</v>
      </c>
      <c r="N208" s="18">
        <v>36</v>
      </c>
      <c r="O208" s="18">
        <v>4</v>
      </c>
      <c r="P208" s="18">
        <v>1</v>
      </c>
      <c r="Q208" s="18">
        <v>1</v>
      </c>
      <c r="R208" s="18">
        <v>415845417</v>
      </c>
      <c r="S208" s="18">
        <v>2098</v>
      </c>
      <c r="U208" t="s">
        <v>355</v>
      </c>
      <c r="V208">
        <v>0</v>
      </c>
      <c r="W208" t="s">
        <v>116</v>
      </c>
      <c r="X208">
        <f>MATCH(D208,Отчет!$D:$D,0)</f>
        <v>14</v>
      </c>
    </row>
    <row r="209" spans="1:24">
      <c r="A209" s="18">
        <v>838708834</v>
      </c>
      <c r="B209" s="18">
        <v>4</v>
      </c>
      <c r="C209" s="18" t="s">
        <v>107</v>
      </c>
      <c r="D209" s="18">
        <v>838708801</v>
      </c>
      <c r="E209" s="7" t="s">
        <v>192</v>
      </c>
      <c r="F209" s="7" t="s">
        <v>193</v>
      </c>
      <c r="G209" s="7" t="s">
        <v>194</v>
      </c>
      <c r="H209" s="18" t="s">
        <v>195</v>
      </c>
      <c r="I209" s="7" t="s">
        <v>354</v>
      </c>
      <c r="J209" s="18">
        <v>4</v>
      </c>
      <c r="K209" s="18" t="s">
        <v>113</v>
      </c>
      <c r="L209" s="18" t="s">
        <v>114</v>
      </c>
      <c r="N209" s="18">
        <v>16</v>
      </c>
      <c r="O209" s="18">
        <v>4</v>
      </c>
      <c r="P209" s="18">
        <v>1</v>
      </c>
      <c r="Q209" s="18">
        <v>1</v>
      </c>
      <c r="R209" s="18">
        <v>415845417</v>
      </c>
      <c r="S209" s="18">
        <v>2098</v>
      </c>
      <c r="U209" t="s">
        <v>355</v>
      </c>
      <c r="V209">
        <v>0</v>
      </c>
      <c r="W209" t="s">
        <v>116</v>
      </c>
      <c r="X209">
        <f>MATCH(D209,Отчет!$D:$D,0)</f>
        <v>65</v>
      </c>
    </row>
    <row r="210" spans="1:24">
      <c r="A210" s="18">
        <v>838708926</v>
      </c>
      <c r="B210" s="18">
        <v>6</v>
      </c>
      <c r="C210" s="18" t="s">
        <v>107</v>
      </c>
      <c r="D210" s="18">
        <v>838708876</v>
      </c>
      <c r="E210" s="7" t="s">
        <v>319</v>
      </c>
      <c r="F210" s="7" t="s">
        <v>320</v>
      </c>
      <c r="G210" s="7" t="s">
        <v>321</v>
      </c>
      <c r="H210" s="18" t="s">
        <v>322</v>
      </c>
      <c r="I210" s="7" t="s">
        <v>354</v>
      </c>
      <c r="J210" s="18">
        <v>4</v>
      </c>
      <c r="K210" s="18" t="s">
        <v>113</v>
      </c>
      <c r="L210" s="18" t="s">
        <v>114</v>
      </c>
      <c r="N210" s="18">
        <v>24</v>
      </c>
      <c r="O210" s="18">
        <v>4</v>
      </c>
      <c r="P210" s="18">
        <v>1</v>
      </c>
      <c r="Q210" s="18">
        <v>1</v>
      </c>
      <c r="R210" s="18">
        <v>415845417</v>
      </c>
      <c r="S210" s="18">
        <v>2098</v>
      </c>
      <c r="U210" t="s">
        <v>355</v>
      </c>
      <c r="V210">
        <v>0</v>
      </c>
      <c r="W210" t="s">
        <v>116</v>
      </c>
      <c r="X210">
        <f>MATCH(D210,Отчет!$D:$D,0)</f>
        <v>42</v>
      </c>
    </row>
    <row r="211" spans="1:24">
      <c r="A211" s="18">
        <v>838708999</v>
      </c>
      <c r="B211" s="18">
        <v>8</v>
      </c>
      <c r="C211" s="18" t="s">
        <v>107</v>
      </c>
      <c r="D211" s="18">
        <v>838708966</v>
      </c>
      <c r="E211" s="7" t="s">
        <v>139</v>
      </c>
      <c r="F211" s="7" t="s">
        <v>140</v>
      </c>
      <c r="G211" s="7" t="s">
        <v>141</v>
      </c>
      <c r="H211" s="18" t="s">
        <v>142</v>
      </c>
      <c r="I211" s="7" t="s">
        <v>354</v>
      </c>
      <c r="J211" s="18">
        <v>4</v>
      </c>
      <c r="K211" s="18" t="s">
        <v>113</v>
      </c>
      <c r="L211" s="18" t="s">
        <v>114</v>
      </c>
      <c r="N211" s="18">
        <v>32</v>
      </c>
      <c r="O211" s="18">
        <v>4</v>
      </c>
      <c r="P211" s="18">
        <v>1</v>
      </c>
      <c r="Q211" s="18">
        <v>1</v>
      </c>
      <c r="R211" s="18">
        <v>415845417</v>
      </c>
      <c r="S211" s="18">
        <v>2098</v>
      </c>
      <c r="U211" t="s">
        <v>355</v>
      </c>
      <c r="V211">
        <v>0</v>
      </c>
      <c r="W211" t="s">
        <v>116</v>
      </c>
      <c r="X211">
        <f>MATCH(D211,Отчет!$D:$D,0)</f>
        <v>43</v>
      </c>
    </row>
    <row r="212" spans="1:24">
      <c r="A212" s="18">
        <v>838709319</v>
      </c>
      <c r="B212" s="18">
        <v>5</v>
      </c>
      <c r="C212" s="18" t="s">
        <v>122</v>
      </c>
      <c r="D212" s="18">
        <v>838709284</v>
      </c>
      <c r="E212" s="7" t="s">
        <v>249</v>
      </c>
      <c r="F212" s="7" t="s">
        <v>250</v>
      </c>
      <c r="G212" s="7" t="s">
        <v>216</v>
      </c>
      <c r="H212" s="18" t="s">
        <v>251</v>
      </c>
      <c r="I212" s="7" t="s">
        <v>354</v>
      </c>
      <c r="J212" s="18">
        <v>4</v>
      </c>
      <c r="K212" s="18" t="s">
        <v>113</v>
      </c>
      <c r="L212" s="18" t="s">
        <v>114</v>
      </c>
      <c r="N212" s="18">
        <v>20</v>
      </c>
      <c r="O212" s="18">
        <v>4</v>
      </c>
      <c r="P212" s="18">
        <v>1</v>
      </c>
      <c r="Q212" s="18">
        <v>1</v>
      </c>
      <c r="R212" s="18">
        <v>415845304</v>
      </c>
      <c r="S212" s="18">
        <v>2098</v>
      </c>
      <c r="U212" t="s">
        <v>355</v>
      </c>
      <c r="V212">
        <v>0</v>
      </c>
      <c r="W212" t="s">
        <v>116</v>
      </c>
      <c r="X212">
        <f>MATCH(D212,Отчет!$D:$D,0)</f>
        <v>67</v>
      </c>
    </row>
    <row r="213" spans="1:24">
      <c r="A213" s="18">
        <v>838709410</v>
      </c>
      <c r="B213" s="18">
        <v>4</v>
      </c>
      <c r="C213" s="18" t="s">
        <v>122</v>
      </c>
      <c r="D213" s="18">
        <v>838709374</v>
      </c>
      <c r="E213" s="7" t="s">
        <v>234</v>
      </c>
      <c r="F213" s="7" t="s">
        <v>235</v>
      </c>
      <c r="G213" s="7" t="s">
        <v>236</v>
      </c>
      <c r="H213" s="18" t="s">
        <v>237</v>
      </c>
      <c r="I213" s="7" t="s">
        <v>354</v>
      </c>
      <c r="J213" s="18">
        <v>4</v>
      </c>
      <c r="K213" s="18" t="s">
        <v>113</v>
      </c>
      <c r="L213" s="18" t="s">
        <v>114</v>
      </c>
      <c r="N213" s="18">
        <v>0</v>
      </c>
      <c r="O213" s="18">
        <v>4</v>
      </c>
      <c r="P213" s="18">
        <v>1</v>
      </c>
      <c r="Q213" s="18">
        <v>0</v>
      </c>
      <c r="R213" s="18">
        <v>415845304</v>
      </c>
      <c r="S213" s="18">
        <v>2098</v>
      </c>
      <c r="U213" t="s">
        <v>355</v>
      </c>
      <c r="V213">
        <v>0</v>
      </c>
      <c r="W213" t="s">
        <v>116</v>
      </c>
      <c r="X213">
        <f>MATCH(D213,Отчет!$D:$D,0)</f>
        <v>58</v>
      </c>
    </row>
    <row r="214" spans="1:24">
      <c r="A214" s="18">
        <v>838708310</v>
      </c>
      <c r="B214" s="18">
        <v>9</v>
      </c>
      <c r="C214" s="18" t="s">
        <v>107</v>
      </c>
      <c r="D214" s="18">
        <v>838708277</v>
      </c>
      <c r="E214" s="7" t="s">
        <v>317</v>
      </c>
      <c r="F214" s="7" t="s">
        <v>207</v>
      </c>
      <c r="G214" s="7" t="s">
        <v>173</v>
      </c>
      <c r="H214" s="18" t="s">
        <v>318</v>
      </c>
      <c r="I214" s="7" t="s">
        <v>354</v>
      </c>
      <c r="J214" s="18">
        <v>4</v>
      </c>
      <c r="K214" s="18" t="s">
        <v>113</v>
      </c>
      <c r="L214" s="18" t="s">
        <v>114</v>
      </c>
      <c r="N214" s="18">
        <v>36</v>
      </c>
      <c r="O214" s="18">
        <v>4</v>
      </c>
      <c r="P214" s="18">
        <v>1</v>
      </c>
      <c r="Q214" s="18">
        <v>1</v>
      </c>
      <c r="R214" s="18">
        <v>415845417</v>
      </c>
      <c r="S214" s="18">
        <v>2098</v>
      </c>
      <c r="U214" t="s">
        <v>355</v>
      </c>
      <c r="V214">
        <v>0</v>
      </c>
      <c r="W214" t="s">
        <v>116</v>
      </c>
      <c r="X214">
        <f>MATCH(D214,Отчет!$D:$D,0)</f>
        <v>56</v>
      </c>
    </row>
    <row r="215" spans="1:24">
      <c r="A215" s="18">
        <v>838708386</v>
      </c>
      <c r="B215" s="18">
        <v>6</v>
      </c>
      <c r="C215" s="18" t="s">
        <v>107</v>
      </c>
      <c r="D215" s="18">
        <v>838708353</v>
      </c>
      <c r="E215" s="7" t="s">
        <v>143</v>
      </c>
      <c r="F215" s="7" t="s">
        <v>136</v>
      </c>
      <c r="G215" s="7" t="s">
        <v>144</v>
      </c>
      <c r="H215" s="18" t="s">
        <v>145</v>
      </c>
      <c r="I215" s="7" t="s">
        <v>354</v>
      </c>
      <c r="J215" s="18">
        <v>4</v>
      </c>
      <c r="K215" s="18" t="s">
        <v>113</v>
      </c>
      <c r="L215" s="18" t="s">
        <v>114</v>
      </c>
      <c r="N215" s="18">
        <v>24</v>
      </c>
      <c r="O215" s="18">
        <v>4</v>
      </c>
      <c r="P215" s="18">
        <v>1</v>
      </c>
      <c r="Q215" s="18">
        <v>1</v>
      </c>
      <c r="R215" s="18">
        <v>415845417</v>
      </c>
      <c r="S215" s="18">
        <v>2098</v>
      </c>
      <c r="U215" t="s">
        <v>355</v>
      </c>
      <c r="V215">
        <v>0</v>
      </c>
      <c r="W215" t="s">
        <v>116</v>
      </c>
      <c r="X215">
        <f>MATCH(D215,Отчет!$D:$D,0)</f>
        <v>64</v>
      </c>
    </row>
    <row r="216" spans="1:24">
      <c r="A216" s="18">
        <v>838708465</v>
      </c>
      <c r="B216" s="18">
        <v>8</v>
      </c>
      <c r="C216" s="18" t="s">
        <v>107</v>
      </c>
      <c r="D216" s="18">
        <v>838708428</v>
      </c>
      <c r="E216" s="7" t="s">
        <v>149</v>
      </c>
      <c r="F216" s="7" t="s">
        <v>150</v>
      </c>
      <c r="G216" s="7" t="s">
        <v>151</v>
      </c>
      <c r="H216" s="18" t="s">
        <v>152</v>
      </c>
      <c r="I216" s="7" t="s">
        <v>354</v>
      </c>
      <c r="J216" s="18">
        <v>4</v>
      </c>
      <c r="K216" s="18" t="s">
        <v>113</v>
      </c>
      <c r="L216" s="18" t="s">
        <v>114</v>
      </c>
      <c r="N216" s="18">
        <v>32</v>
      </c>
      <c r="O216" s="18">
        <v>4</v>
      </c>
      <c r="P216" s="18">
        <v>1</v>
      </c>
      <c r="Q216" s="18">
        <v>1</v>
      </c>
      <c r="R216" s="18">
        <v>415845417</v>
      </c>
      <c r="S216" s="18">
        <v>2098</v>
      </c>
      <c r="U216" t="s">
        <v>355</v>
      </c>
      <c r="V216">
        <v>0</v>
      </c>
      <c r="W216" t="s">
        <v>116</v>
      </c>
      <c r="X216">
        <f>MATCH(D216,Отчет!$D:$D,0)</f>
        <v>30</v>
      </c>
    </row>
    <row r="217" spans="1:24">
      <c r="A217" s="18">
        <v>838708539</v>
      </c>
      <c r="B217" s="18">
        <v>8</v>
      </c>
      <c r="C217" s="18" t="s">
        <v>107</v>
      </c>
      <c r="D217" s="18">
        <v>838708506</v>
      </c>
      <c r="E217" s="7" t="s">
        <v>314</v>
      </c>
      <c r="F217" s="7" t="s">
        <v>109</v>
      </c>
      <c r="G217" s="7" t="s">
        <v>315</v>
      </c>
      <c r="H217" s="18" t="s">
        <v>316</v>
      </c>
      <c r="I217" s="7" t="s">
        <v>354</v>
      </c>
      <c r="J217" s="18">
        <v>4</v>
      </c>
      <c r="K217" s="18" t="s">
        <v>113</v>
      </c>
      <c r="L217" s="18" t="s">
        <v>114</v>
      </c>
      <c r="N217" s="18">
        <v>32</v>
      </c>
      <c r="O217" s="18">
        <v>4</v>
      </c>
      <c r="P217" s="18">
        <v>1</v>
      </c>
      <c r="Q217" s="18">
        <v>1</v>
      </c>
      <c r="R217" s="18">
        <v>415845417</v>
      </c>
      <c r="S217" s="18">
        <v>2098</v>
      </c>
      <c r="U217" t="s">
        <v>355</v>
      </c>
      <c r="V217">
        <v>0</v>
      </c>
      <c r="W217" t="s">
        <v>116</v>
      </c>
      <c r="X217">
        <f>MATCH(D217,Отчет!$D:$D,0)</f>
        <v>50</v>
      </c>
    </row>
    <row r="218" spans="1:24">
      <c r="A218" s="18">
        <v>838708614</v>
      </c>
      <c r="B218" s="18">
        <v>9</v>
      </c>
      <c r="C218" s="18" t="s">
        <v>107</v>
      </c>
      <c r="D218" s="18">
        <v>838708579</v>
      </c>
      <c r="E218" s="7" t="s">
        <v>168</v>
      </c>
      <c r="F218" s="7" t="s">
        <v>140</v>
      </c>
      <c r="G218" s="7" t="s">
        <v>169</v>
      </c>
      <c r="H218" s="18" t="s">
        <v>170</v>
      </c>
      <c r="I218" s="7" t="s">
        <v>354</v>
      </c>
      <c r="J218" s="18">
        <v>4</v>
      </c>
      <c r="K218" s="18" t="s">
        <v>113</v>
      </c>
      <c r="L218" s="18" t="s">
        <v>114</v>
      </c>
      <c r="N218" s="18">
        <v>36</v>
      </c>
      <c r="O218" s="18">
        <v>4</v>
      </c>
      <c r="P218" s="18">
        <v>1</v>
      </c>
      <c r="Q218" s="18">
        <v>1</v>
      </c>
      <c r="R218" s="18">
        <v>415845417</v>
      </c>
      <c r="S218" s="18">
        <v>2098</v>
      </c>
      <c r="U218" t="s">
        <v>355</v>
      </c>
      <c r="V218">
        <v>0</v>
      </c>
      <c r="W218" t="s">
        <v>116</v>
      </c>
      <c r="X218">
        <f>MATCH(D218,Отчет!$D:$D,0)</f>
        <v>46</v>
      </c>
    </row>
    <row r="219" spans="1:24">
      <c r="A219" s="18">
        <v>838707698</v>
      </c>
      <c r="B219" s="18">
        <v>4</v>
      </c>
      <c r="C219" s="18" t="s">
        <v>107</v>
      </c>
      <c r="D219" s="18">
        <v>838707661</v>
      </c>
      <c r="E219" s="7" t="s">
        <v>311</v>
      </c>
      <c r="F219" s="7" t="s">
        <v>109</v>
      </c>
      <c r="G219" s="7" t="s">
        <v>312</v>
      </c>
      <c r="H219" s="18" t="s">
        <v>313</v>
      </c>
      <c r="I219" s="7" t="s">
        <v>354</v>
      </c>
      <c r="J219" s="18">
        <v>4</v>
      </c>
      <c r="K219" s="18" t="s">
        <v>113</v>
      </c>
      <c r="L219" s="18" t="s">
        <v>114</v>
      </c>
      <c r="N219" s="18">
        <v>16</v>
      </c>
      <c r="O219" s="18">
        <v>4</v>
      </c>
      <c r="P219" s="18">
        <v>1</v>
      </c>
      <c r="Q219" s="18">
        <v>1</v>
      </c>
      <c r="R219" s="18">
        <v>415845417</v>
      </c>
      <c r="S219" s="18">
        <v>2098</v>
      </c>
      <c r="U219" t="s">
        <v>355</v>
      </c>
      <c r="V219">
        <v>0</v>
      </c>
      <c r="W219" t="s">
        <v>116</v>
      </c>
      <c r="X219">
        <f>MATCH(D219,Отчет!$D:$D,0)</f>
        <v>34</v>
      </c>
    </row>
    <row r="220" spans="1:24">
      <c r="A220" s="18">
        <v>838707773</v>
      </c>
      <c r="B220" s="18">
        <v>4</v>
      </c>
      <c r="C220" s="18" t="s">
        <v>107</v>
      </c>
      <c r="D220" s="18">
        <v>838707740</v>
      </c>
      <c r="E220" s="7" t="s">
        <v>156</v>
      </c>
      <c r="F220" s="7" t="s">
        <v>157</v>
      </c>
      <c r="G220" s="7" t="s">
        <v>158</v>
      </c>
      <c r="H220" s="18" t="s">
        <v>159</v>
      </c>
      <c r="I220" s="7" t="s">
        <v>354</v>
      </c>
      <c r="J220" s="18">
        <v>4</v>
      </c>
      <c r="K220" s="18" t="s">
        <v>113</v>
      </c>
      <c r="L220" s="18" t="s">
        <v>114</v>
      </c>
      <c r="N220" s="18">
        <v>16</v>
      </c>
      <c r="O220" s="18">
        <v>4</v>
      </c>
      <c r="P220" s="18">
        <v>1</v>
      </c>
      <c r="Q220" s="18">
        <v>1</v>
      </c>
      <c r="R220" s="18">
        <v>415845417</v>
      </c>
      <c r="S220" s="18">
        <v>2098</v>
      </c>
      <c r="U220" t="s">
        <v>355</v>
      </c>
      <c r="V220">
        <v>0</v>
      </c>
      <c r="W220" t="s">
        <v>116</v>
      </c>
      <c r="X220">
        <f>MATCH(D220,Отчет!$D:$D,0)</f>
        <v>75</v>
      </c>
    </row>
    <row r="221" spans="1:24">
      <c r="A221" s="18">
        <v>838707945</v>
      </c>
      <c r="B221" s="18">
        <v>9</v>
      </c>
      <c r="C221" s="18" t="s">
        <v>107</v>
      </c>
      <c r="D221" s="18">
        <v>838707909</v>
      </c>
      <c r="E221" s="7" t="s">
        <v>160</v>
      </c>
      <c r="F221" s="7" t="s">
        <v>161</v>
      </c>
      <c r="G221" s="7" t="s">
        <v>162</v>
      </c>
      <c r="H221" s="18" t="s">
        <v>163</v>
      </c>
      <c r="I221" s="7" t="s">
        <v>354</v>
      </c>
      <c r="J221" s="18">
        <v>4</v>
      </c>
      <c r="K221" s="18" t="s">
        <v>113</v>
      </c>
      <c r="L221" s="18" t="s">
        <v>114</v>
      </c>
      <c r="N221" s="18">
        <v>36</v>
      </c>
      <c r="O221" s="18">
        <v>4</v>
      </c>
      <c r="P221" s="18">
        <v>1</v>
      </c>
      <c r="Q221" s="18">
        <v>1</v>
      </c>
      <c r="R221" s="18">
        <v>415845417</v>
      </c>
      <c r="S221" s="18">
        <v>2098</v>
      </c>
      <c r="U221" t="s">
        <v>355</v>
      </c>
      <c r="V221">
        <v>0</v>
      </c>
      <c r="W221" t="s">
        <v>116</v>
      </c>
      <c r="X221">
        <f>MATCH(D221,Отчет!$D:$D,0)</f>
        <v>38</v>
      </c>
    </row>
    <row r="222" spans="1:24">
      <c r="A222" s="18">
        <v>838708044</v>
      </c>
      <c r="B222" s="18">
        <v>5</v>
      </c>
      <c r="C222" s="18" t="s">
        <v>107</v>
      </c>
      <c r="D222" s="18">
        <v>838707996</v>
      </c>
      <c r="E222" s="7" t="s">
        <v>164</v>
      </c>
      <c r="F222" s="7" t="s">
        <v>165</v>
      </c>
      <c r="G222" s="7" t="s">
        <v>166</v>
      </c>
      <c r="H222" s="18" t="s">
        <v>167</v>
      </c>
      <c r="I222" s="7" t="s">
        <v>354</v>
      </c>
      <c r="J222" s="18">
        <v>4</v>
      </c>
      <c r="K222" s="18" t="s">
        <v>113</v>
      </c>
      <c r="L222" s="18" t="s">
        <v>114</v>
      </c>
      <c r="N222" s="18">
        <v>20</v>
      </c>
      <c r="O222" s="18">
        <v>4</v>
      </c>
      <c r="P222" s="18">
        <v>1</v>
      </c>
      <c r="Q222" s="18">
        <v>1</v>
      </c>
      <c r="R222" s="18">
        <v>415845417</v>
      </c>
      <c r="S222" s="18">
        <v>2098</v>
      </c>
      <c r="U222" t="s">
        <v>355</v>
      </c>
      <c r="V222">
        <v>0</v>
      </c>
      <c r="W222" t="s">
        <v>116</v>
      </c>
      <c r="X222">
        <f>MATCH(D222,Отчет!$D:$D,0)</f>
        <v>68</v>
      </c>
    </row>
    <row r="223" spans="1:24">
      <c r="A223" s="18">
        <v>838708140</v>
      </c>
      <c r="B223" s="18">
        <v>6</v>
      </c>
      <c r="C223" s="18" t="s">
        <v>107</v>
      </c>
      <c r="D223" s="18">
        <v>838708094</v>
      </c>
      <c r="E223" s="7" t="s">
        <v>146</v>
      </c>
      <c r="F223" s="7" t="s">
        <v>147</v>
      </c>
      <c r="G223" s="7" t="s">
        <v>137</v>
      </c>
      <c r="H223" s="18" t="s">
        <v>148</v>
      </c>
      <c r="I223" s="7" t="s">
        <v>354</v>
      </c>
      <c r="J223" s="18">
        <v>4</v>
      </c>
      <c r="K223" s="18" t="s">
        <v>113</v>
      </c>
      <c r="L223" s="18" t="s">
        <v>114</v>
      </c>
      <c r="N223" s="18">
        <v>24</v>
      </c>
      <c r="O223" s="18">
        <v>4</v>
      </c>
      <c r="P223" s="18">
        <v>1</v>
      </c>
      <c r="Q223" s="18">
        <v>1</v>
      </c>
      <c r="R223" s="18">
        <v>415845417</v>
      </c>
      <c r="S223" s="18">
        <v>2098</v>
      </c>
      <c r="U223" t="s">
        <v>355</v>
      </c>
      <c r="V223">
        <v>0</v>
      </c>
      <c r="W223" t="s">
        <v>116</v>
      </c>
      <c r="X223">
        <f>MATCH(D223,Отчет!$D:$D,0)</f>
        <v>47</v>
      </c>
    </row>
    <row r="224" spans="1:24">
      <c r="A224" s="18">
        <v>838712816</v>
      </c>
      <c r="B224" s="18">
        <v>4</v>
      </c>
      <c r="C224" s="18" t="s">
        <v>210</v>
      </c>
      <c r="D224" s="18">
        <v>838712749</v>
      </c>
      <c r="E224" s="7" t="s">
        <v>308</v>
      </c>
      <c r="F224" s="7" t="s">
        <v>276</v>
      </c>
      <c r="G224" s="7" t="s">
        <v>133</v>
      </c>
      <c r="H224" s="18" t="s">
        <v>309</v>
      </c>
      <c r="I224" s="7" t="s">
        <v>354</v>
      </c>
      <c r="J224" s="18">
        <v>4</v>
      </c>
      <c r="K224" s="18" t="s">
        <v>113</v>
      </c>
      <c r="L224" s="18" t="s">
        <v>114</v>
      </c>
      <c r="N224" s="18">
        <v>16</v>
      </c>
      <c r="O224" s="18">
        <v>4</v>
      </c>
      <c r="P224" s="18">
        <v>1</v>
      </c>
      <c r="Q224" s="18">
        <v>1</v>
      </c>
      <c r="R224" s="18">
        <v>415845211</v>
      </c>
      <c r="S224" s="18">
        <v>2098</v>
      </c>
      <c r="U224" t="s">
        <v>355</v>
      </c>
      <c r="V224">
        <v>0</v>
      </c>
      <c r="W224" t="s">
        <v>116</v>
      </c>
      <c r="X224">
        <f>MATCH(D224,Отчет!$D:$D,0)</f>
        <v>77</v>
      </c>
    </row>
    <row r="225" spans="1:24">
      <c r="A225" s="18">
        <v>838712893</v>
      </c>
      <c r="B225" s="18">
        <v>8</v>
      </c>
      <c r="C225" s="18" t="s">
        <v>210</v>
      </c>
      <c r="D225" s="18">
        <v>838712842</v>
      </c>
      <c r="E225" s="7" t="s">
        <v>306</v>
      </c>
      <c r="F225" s="7" t="s">
        <v>276</v>
      </c>
      <c r="G225" s="7" t="s">
        <v>216</v>
      </c>
      <c r="H225" s="18" t="s">
        <v>307</v>
      </c>
      <c r="I225" s="7" t="s">
        <v>354</v>
      </c>
      <c r="J225" s="18">
        <v>4</v>
      </c>
      <c r="K225" s="18" t="s">
        <v>113</v>
      </c>
      <c r="L225" s="18" t="s">
        <v>114</v>
      </c>
      <c r="N225" s="18">
        <v>32</v>
      </c>
      <c r="O225" s="18">
        <v>4</v>
      </c>
      <c r="P225" s="18">
        <v>1</v>
      </c>
      <c r="Q225" s="18">
        <v>1</v>
      </c>
      <c r="R225" s="18">
        <v>415845211</v>
      </c>
      <c r="S225" s="18">
        <v>2098</v>
      </c>
      <c r="U225" t="s">
        <v>355</v>
      </c>
      <c r="V225">
        <v>0</v>
      </c>
      <c r="W225" t="s">
        <v>116</v>
      </c>
      <c r="X225">
        <f>MATCH(D225,Отчет!$D:$D,0)</f>
        <v>28</v>
      </c>
    </row>
    <row r="226" spans="1:24">
      <c r="A226" s="18">
        <v>838712984</v>
      </c>
      <c r="B226" s="18">
        <v>4</v>
      </c>
      <c r="C226" s="18" t="s">
        <v>210</v>
      </c>
      <c r="D226" s="18">
        <v>838712921</v>
      </c>
      <c r="E226" s="7" t="s">
        <v>330</v>
      </c>
      <c r="F226" s="7" t="s">
        <v>202</v>
      </c>
      <c r="G226" s="7" t="s">
        <v>331</v>
      </c>
      <c r="H226" s="18" t="s">
        <v>332</v>
      </c>
      <c r="I226" s="7" t="s">
        <v>354</v>
      </c>
      <c r="J226" s="18">
        <v>4</v>
      </c>
      <c r="K226" s="18" t="s">
        <v>113</v>
      </c>
      <c r="L226" s="18" t="s">
        <v>114</v>
      </c>
      <c r="N226" s="18">
        <v>16</v>
      </c>
      <c r="O226" s="18">
        <v>4</v>
      </c>
      <c r="P226" s="18">
        <v>1</v>
      </c>
      <c r="Q226" s="18">
        <v>1</v>
      </c>
      <c r="R226" s="18">
        <v>415845211</v>
      </c>
      <c r="S226" s="18">
        <v>2098</v>
      </c>
      <c r="U226" t="s">
        <v>355</v>
      </c>
      <c r="V226">
        <v>0</v>
      </c>
      <c r="W226" t="s">
        <v>116</v>
      </c>
      <c r="X226">
        <f>MATCH(D226,Отчет!$D:$D,0)</f>
        <v>69</v>
      </c>
    </row>
    <row r="227" spans="1:24">
      <c r="A227" s="18">
        <v>838709826</v>
      </c>
      <c r="B227" s="18">
        <v>8</v>
      </c>
      <c r="C227" s="18" t="s">
        <v>122</v>
      </c>
      <c r="D227" s="18">
        <v>838709792</v>
      </c>
      <c r="E227" s="7" t="s">
        <v>252</v>
      </c>
      <c r="F227" s="7" t="s">
        <v>253</v>
      </c>
      <c r="G227" s="7" t="s">
        <v>110</v>
      </c>
      <c r="H227" s="18" t="s">
        <v>254</v>
      </c>
      <c r="I227" s="7" t="s">
        <v>354</v>
      </c>
      <c r="J227" s="18">
        <v>4</v>
      </c>
      <c r="K227" s="18" t="s">
        <v>113</v>
      </c>
      <c r="L227" s="18" t="s">
        <v>114</v>
      </c>
      <c r="N227" s="18">
        <v>32</v>
      </c>
      <c r="O227" s="18">
        <v>4</v>
      </c>
      <c r="P227" s="18">
        <v>1</v>
      </c>
      <c r="Q227" s="18">
        <v>1</v>
      </c>
      <c r="R227" s="18">
        <v>415845304</v>
      </c>
      <c r="S227" s="18">
        <v>2098</v>
      </c>
      <c r="U227" t="s">
        <v>355</v>
      </c>
      <c r="V227">
        <v>0</v>
      </c>
      <c r="W227" t="s">
        <v>116</v>
      </c>
      <c r="X227">
        <f>MATCH(D227,Отчет!$D:$D,0)</f>
        <v>15</v>
      </c>
    </row>
    <row r="228" spans="1:24">
      <c r="A228" s="18">
        <v>838709914</v>
      </c>
      <c r="B228" s="18">
        <v>4</v>
      </c>
      <c r="C228" s="18" t="s">
        <v>122</v>
      </c>
      <c r="D228" s="18">
        <v>838709872</v>
      </c>
      <c r="E228" s="7" t="s">
        <v>246</v>
      </c>
      <c r="F228" s="7" t="s">
        <v>132</v>
      </c>
      <c r="G228" s="7" t="s">
        <v>247</v>
      </c>
      <c r="H228" s="18" t="s">
        <v>248</v>
      </c>
      <c r="I228" s="7" t="s">
        <v>354</v>
      </c>
      <c r="J228" s="18">
        <v>4</v>
      </c>
      <c r="K228" s="18" t="s">
        <v>113</v>
      </c>
      <c r="L228" s="18" t="s">
        <v>114</v>
      </c>
      <c r="N228" s="18">
        <v>16</v>
      </c>
      <c r="O228" s="18">
        <v>4</v>
      </c>
      <c r="P228" s="18">
        <v>1</v>
      </c>
      <c r="Q228" s="18">
        <v>1</v>
      </c>
      <c r="R228" s="18">
        <v>415845304</v>
      </c>
      <c r="S228" s="18">
        <v>2098</v>
      </c>
      <c r="U228" t="s">
        <v>355</v>
      </c>
      <c r="V228">
        <v>0</v>
      </c>
      <c r="W228" t="s">
        <v>116</v>
      </c>
      <c r="X228">
        <f>MATCH(D228,Отчет!$D:$D,0)</f>
        <v>74</v>
      </c>
    </row>
    <row r="229" spans="1:24">
      <c r="A229" s="18">
        <v>838710158</v>
      </c>
      <c r="B229" s="18">
        <v>4</v>
      </c>
      <c r="C229" s="18" t="s">
        <v>122</v>
      </c>
      <c r="D229" s="18">
        <v>838710001</v>
      </c>
      <c r="E229" s="7" t="s">
        <v>222</v>
      </c>
      <c r="F229" s="7" t="s">
        <v>223</v>
      </c>
      <c r="G229" s="7" t="s">
        <v>119</v>
      </c>
      <c r="H229" s="18" t="s">
        <v>224</v>
      </c>
      <c r="I229" s="7" t="s">
        <v>354</v>
      </c>
      <c r="J229" s="18">
        <v>4</v>
      </c>
      <c r="K229" s="18" t="s">
        <v>113</v>
      </c>
      <c r="L229" s="18" t="s">
        <v>114</v>
      </c>
      <c r="N229" s="18">
        <v>16</v>
      </c>
      <c r="O229" s="18">
        <v>4</v>
      </c>
      <c r="P229" s="18">
        <v>1</v>
      </c>
      <c r="Q229" s="18">
        <v>1</v>
      </c>
      <c r="R229" s="18">
        <v>415845304</v>
      </c>
      <c r="S229" s="18">
        <v>2098</v>
      </c>
      <c r="U229" t="s">
        <v>355</v>
      </c>
      <c r="V229">
        <v>0</v>
      </c>
      <c r="W229" t="s">
        <v>116</v>
      </c>
      <c r="X229">
        <f>MATCH(D229,Отчет!$D:$D,0)</f>
        <v>73</v>
      </c>
    </row>
    <row r="230" spans="1:24">
      <c r="A230" s="18">
        <v>838710290</v>
      </c>
      <c r="B230" s="18">
        <v>4</v>
      </c>
      <c r="C230" s="18" t="s">
        <v>122</v>
      </c>
      <c r="D230" s="18">
        <v>838710253</v>
      </c>
      <c r="E230" s="7" t="s">
        <v>257</v>
      </c>
      <c r="F230" s="7" t="s">
        <v>258</v>
      </c>
      <c r="G230" s="7" t="s">
        <v>216</v>
      </c>
      <c r="H230" s="18" t="s">
        <v>259</v>
      </c>
      <c r="I230" s="7" t="s">
        <v>354</v>
      </c>
      <c r="J230" s="18">
        <v>4</v>
      </c>
      <c r="K230" s="18" t="s">
        <v>113</v>
      </c>
      <c r="L230" s="18" t="s">
        <v>114</v>
      </c>
      <c r="N230" s="18">
        <v>16</v>
      </c>
      <c r="O230" s="18">
        <v>4</v>
      </c>
      <c r="P230" s="18">
        <v>1</v>
      </c>
      <c r="Q230" s="18">
        <v>1</v>
      </c>
      <c r="R230" s="18">
        <v>415845304</v>
      </c>
      <c r="S230" s="18">
        <v>2098</v>
      </c>
      <c r="U230" t="s">
        <v>355</v>
      </c>
      <c r="V230">
        <v>0</v>
      </c>
      <c r="W230" t="s">
        <v>116</v>
      </c>
      <c r="X230">
        <f>MATCH(D230,Отчет!$D:$D,0)</f>
        <v>44</v>
      </c>
    </row>
    <row r="231" spans="1:24">
      <c r="A231" s="18">
        <v>838711864</v>
      </c>
      <c r="B231" s="18">
        <v>4</v>
      </c>
      <c r="C231" s="18" t="s">
        <v>210</v>
      </c>
      <c r="D231" s="18">
        <v>838711809</v>
      </c>
      <c r="E231" s="7" t="s">
        <v>218</v>
      </c>
      <c r="F231" s="7" t="s">
        <v>219</v>
      </c>
      <c r="G231" s="7" t="s">
        <v>220</v>
      </c>
      <c r="H231" s="18" t="s">
        <v>221</v>
      </c>
      <c r="I231" s="7" t="s">
        <v>354</v>
      </c>
      <c r="J231" s="18">
        <v>4</v>
      </c>
      <c r="K231" s="18" t="s">
        <v>113</v>
      </c>
      <c r="L231" s="18" t="s">
        <v>114</v>
      </c>
      <c r="N231" s="18">
        <v>16</v>
      </c>
      <c r="O231" s="18">
        <v>4</v>
      </c>
      <c r="P231" s="18">
        <v>1</v>
      </c>
      <c r="Q231" s="18">
        <v>1</v>
      </c>
      <c r="R231" s="18">
        <v>415845211</v>
      </c>
      <c r="S231" s="18">
        <v>2098</v>
      </c>
      <c r="U231" t="s">
        <v>355</v>
      </c>
      <c r="V231">
        <v>0</v>
      </c>
      <c r="W231" t="s">
        <v>116</v>
      </c>
      <c r="X231">
        <f>MATCH(D231,Отчет!$D:$D,0)</f>
        <v>61</v>
      </c>
    </row>
    <row r="232" spans="1:24">
      <c r="A232" s="18">
        <v>838709343</v>
      </c>
      <c r="B232" s="18">
        <v>5</v>
      </c>
      <c r="C232" s="18" t="s">
        <v>122</v>
      </c>
      <c r="D232" s="18">
        <v>838709284</v>
      </c>
      <c r="E232" s="7" t="s">
        <v>249</v>
      </c>
      <c r="F232" s="7" t="s">
        <v>250</v>
      </c>
      <c r="G232" s="7" t="s">
        <v>216</v>
      </c>
      <c r="H232" s="18" t="s">
        <v>251</v>
      </c>
      <c r="I232" s="7" t="s">
        <v>356</v>
      </c>
      <c r="J232" s="18">
        <v>5</v>
      </c>
      <c r="K232" s="18" t="s">
        <v>113</v>
      </c>
      <c r="L232" s="18" t="s">
        <v>114</v>
      </c>
      <c r="N232" s="18">
        <v>25</v>
      </c>
      <c r="O232" s="18">
        <v>5</v>
      </c>
      <c r="P232" s="18">
        <v>1</v>
      </c>
      <c r="Q232" s="18">
        <v>1</v>
      </c>
      <c r="R232" s="18">
        <v>415845304</v>
      </c>
      <c r="S232" s="18">
        <v>2098</v>
      </c>
      <c r="U232" t="s">
        <v>115</v>
      </c>
      <c r="V232">
        <v>0</v>
      </c>
      <c r="W232" t="s">
        <v>116</v>
      </c>
      <c r="X232">
        <f>MATCH(D232,Отчет!$D:$D,0)</f>
        <v>67</v>
      </c>
    </row>
    <row r="233" spans="1:24">
      <c r="A233" s="18">
        <v>838710409</v>
      </c>
      <c r="B233" s="18">
        <v>10</v>
      </c>
      <c r="C233" s="18" t="s">
        <v>122</v>
      </c>
      <c r="D233" s="18">
        <v>838710370</v>
      </c>
      <c r="E233" s="7" t="s">
        <v>228</v>
      </c>
      <c r="F233" s="7" t="s">
        <v>136</v>
      </c>
      <c r="G233" s="7" t="s">
        <v>169</v>
      </c>
      <c r="H233" s="18" t="s">
        <v>229</v>
      </c>
      <c r="I233" s="7" t="s">
        <v>356</v>
      </c>
      <c r="J233" s="18">
        <v>5</v>
      </c>
      <c r="K233" s="18" t="s">
        <v>113</v>
      </c>
      <c r="L233" s="18" t="s">
        <v>114</v>
      </c>
      <c r="N233" s="18">
        <v>50</v>
      </c>
      <c r="O233" s="18">
        <v>5</v>
      </c>
      <c r="P233" s="18">
        <v>1</v>
      </c>
      <c r="Q233" s="18">
        <v>1</v>
      </c>
      <c r="R233" s="18">
        <v>415845304</v>
      </c>
      <c r="S233" s="18">
        <v>2098</v>
      </c>
      <c r="U233" t="s">
        <v>115</v>
      </c>
      <c r="V233">
        <v>0</v>
      </c>
      <c r="W233" t="s">
        <v>116</v>
      </c>
      <c r="X233">
        <f>MATCH(D233,Отчет!$D:$D,0)</f>
        <v>19</v>
      </c>
    </row>
    <row r="234" spans="1:24">
      <c r="A234" s="18">
        <v>838710356</v>
      </c>
      <c r="B234" s="18">
        <v>10</v>
      </c>
      <c r="C234" s="18" t="s">
        <v>122</v>
      </c>
      <c r="D234" s="18">
        <v>838710253</v>
      </c>
      <c r="E234" s="7" t="s">
        <v>257</v>
      </c>
      <c r="F234" s="7" t="s">
        <v>258</v>
      </c>
      <c r="G234" s="7" t="s">
        <v>216</v>
      </c>
      <c r="H234" s="18" t="s">
        <v>259</v>
      </c>
      <c r="I234" s="7" t="s">
        <v>356</v>
      </c>
      <c r="J234" s="18">
        <v>5</v>
      </c>
      <c r="K234" s="18" t="s">
        <v>113</v>
      </c>
      <c r="L234" s="18" t="s">
        <v>114</v>
      </c>
      <c r="N234" s="18">
        <v>50</v>
      </c>
      <c r="O234" s="18">
        <v>5</v>
      </c>
      <c r="P234" s="18">
        <v>1</v>
      </c>
      <c r="Q234" s="18">
        <v>1</v>
      </c>
      <c r="R234" s="18">
        <v>415845304</v>
      </c>
      <c r="S234" s="18">
        <v>2098</v>
      </c>
      <c r="U234" t="s">
        <v>115</v>
      </c>
      <c r="V234">
        <v>0</v>
      </c>
      <c r="W234" t="s">
        <v>116</v>
      </c>
      <c r="X234">
        <f>MATCH(D234,Отчет!$D:$D,0)</f>
        <v>44</v>
      </c>
    </row>
    <row r="235" spans="1:24">
      <c r="A235" s="18">
        <v>838709744</v>
      </c>
      <c r="B235" s="18">
        <v>8</v>
      </c>
      <c r="C235" s="18" t="s">
        <v>122</v>
      </c>
      <c r="D235" s="18">
        <v>838709709</v>
      </c>
      <c r="E235" s="7" t="s">
        <v>231</v>
      </c>
      <c r="F235" s="7" t="s">
        <v>232</v>
      </c>
      <c r="G235" s="7" t="s">
        <v>137</v>
      </c>
      <c r="H235" s="18" t="s">
        <v>233</v>
      </c>
      <c r="I235" s="7" t="s">
        <v>356</v>
      </c>
      <c r="J235" s="18">
        <v>5</v>
      </c>
      <c r="K235" s="18" t="s">
        <v>113</v>
      </c>
      <c r="L235" s="18" t="s">
        <v>114</v>
      </c>
      <c r="N235" s="18">
        <v>40</v>
      </c>
      <c r="O235" s="18">
        <v>5</v>
      </c>
      <c r="P235" s="18">
        <v>1</v>
      </c>
      <c r="Q235" s="18">
        <v>1</v>
      </c>
      <c r="R235" s="18">
        <v>415845304</v>
      </c>
      <c r="S235" s="18">
        <v>2098</v>
      </c>
      <c r="U235" t="s">
        <v>115</v>
      </c>
      <c r="V235">
        <v>0</v>
      </c>
      <c r="W235" t="s">
        <v>116</v>
      </c>
      <c r="X235">
        <f>MATCH(D235,Отчет!$D:$D,0)</f>
        <v>12</v>
      </c>
    </row>
    <row r="236" spans="1:24">
      <c r="A236" s="18">
        <v>838709665</v>
      </c>
      <c r="B236" s="18">
        <v>8</v>
      </c>
      <c r="C236" s="18" t="s">
        <v>122</v>
      </c>
      <c r="D236" s="18">
        <v>838709580</v>
      </c>
      <c r="E236" s="7" t="s">
        <v>123</v>
      </c>
      <c r="F236" s="7" t="s">
        <v>124</v>
      </c>
      <c r="G236" s="7" t="s">
        <v>125</v>
      </c>
      <c r="H236" s="18" t="s">
        <v>126</v>
      </c>
      <c r="I236" s="7" t="s">
        <v>356</v>
      </c>
      <c r="J236" s="18">
        <v>5</v>
      </c>
      <c r="K236" s="18" t="s">
        <v>113</v>
      </c>
      <c r="L236" s="18" t="s">
        <v>114</v>
      </c>
      <c r="N236" s="18">
        <v>40</v>
      </c>
      <c r="O236" s="18">
        <v>5</v>
      </c>
      <c r="P236" s="18">
        <v>1</v>
      </c>
      <c r="Q236" s="18">
        <v>1</v>
      </c>
      <c r="R236" s="18">
        <v>415845304</v>
      </c>
      <c r="S236" s="18">
        <v>2098</v>
      </c>
      <c r="U236" t="s">
        <v>115</v>
      </c>
      <c r="V236">
        <v>0</v>
      </c>
      <c r="W236" t="s">
        <v>116</v>
      </c>
      <c r="X236">
        <f>MATCH(D236,Отчет!$D:$D,0)</f>
        <v>17</v>
      </c>
    </row>
    <row r="237" spans="1:24">
      <c r="A237" s="18">
        <v>838709499</v>
      </c>
      <c r="B237" s="18">
        <v>10</v>
      </c>
      <c r="C237" s="18" t="s">
        <v>122</v>
      </c>
      <c r="D237" s="18">
        <v>838709459</v>
      </c>
      <c r="E237" s="7" t="s">
        <v>206</v>
      </c>
      <c r="F237" s="7" t="s">
        <v>207</v>
      </c>
      <c r="G237" s="7" t="s">
        <v>208</v>
      </c>
      <c r="H237" s="18" t="s">
        <v>209</v>
      </c>
      <c r="I237" s="7" t="s">
        <v>356</v>
      </c>
      <c r="J237" s="18">
        <v>5</v>
      </c>
      <c r="K237" s="18" t="s">
        <v>113</v>
      </c>
      <c r="L237" s="18" t="s">
        <v>114</v>
      </c>
      <c r="N237" s="18">
        <v>50</v>
      </c>
      <c r="O237" s="18">
        <v>5</v>
      </c>
      <c r="P237" s="18">
        <v>1</v>
      </c>
      <c r="Q237" s="18">
        <v>1</v>
      </c>
      <c r="R237" s="18">
        <v>415845304</v>
      </c>
      <c r="S237" s="18">
        <v>2098</v>
      </c>
      <c r="U237" t="s">
        <v>115</v>
      </c>
      <c r="V237">
        <v>0</v>
      </c>
      <c r="W237" t="s">
        <v>116</v>
      </c>
      <c r="X237">
        <f>MATCH(D237,Отчет!$D:$D,0)</f>
        <v>13</v>
      </c>
    </row>
    <row r="238" spans="1:24">
      <c r="A238" s="18">
        <v>838709431</v>
      </c>
      <c r="B238" s="18">
        <v>6</v>
      </c>
      <c r="C238" s="18" t="s">
        <v>122</v>
      </c>
      <c r="D238" s="18">
        <v>838709374</v>
      </c>
      <c r="E238" s="7" t="s">
        <v>234</v>
      </c>
      <c r="F238" s="7" t="s">
        <v>235</v>
      </c>
      <c r="G238" s="7" t="s">
        <v>236</v>
      </c>
      <c r="H238" s="18" t="s">
        <v>237</v>
      </c>
      <c r="I238" s="7" t="s">
        <v>356</v>
      </c>
      <c r="J238" s="18">
        <v>5</v>
      </c>
      <c r="K238" s="18" t="s">
        <v>113</v>
      </c>
      <c r="L238" s="18" t="s">
        <v>114</v>
      </c>
      <c r="N238" s="18">
        <v>30</v>
      </c>
      <c r="O238" s="18">
        <v>5</v>
      </c>
      <c r="P238" s="18">
        <v>1</v>
      </c>
      <c r="Q238" s="18">
        <v>0</v>
      </c>
      <c r="R238" s="18">
        <v>415845304</v>
      </c>
      <c r="S238" s="18">
        <v>2098</v>
      </c>
      <c r="U238" t="s">
        <v>115</v>
      </c>
      <c r="V238">
        <v>0</v>
      </c>
      <c r="W238" t="s">
        <v>116</v>
      </c>
      <c r="X238">
        <f>MATCH(D238,Отчет!$D:$D,0)</f>
        <v>58</v>
      </c>
    </row>
    <row r="239" spans="1:24">
      <c r="A239" s="18">
        <v>838710553</v>
      </c>
      <c r="B239" s="18">
        <v>9</v>
      </c>
      <c r="C239" s="18" t="s">
        <v>122</v>
      </c>
      <c r="D239" s="18">
        <v>838710496</v>
      </c>
      <c r="E239" s="7" t="s">
        <v>238</v>
      </c>
      <c r="F239" s="7" t="s">
        <v>239</v>
      </c>
      <c r="G239" s="7" t="s">
        <v>240</v>
      </c>
      <c r="H239" s="18" t="s">
        <v>241</v>
      </c>
      <c r="I239" s="7" t="s">
        <v>356</v>
      </c>
      <c r="J239" s="18">
        <v>5</v>
      </c>
      <c r="K239" s="18" t="s">
        <v>113</v>
      </c>
      <c r="L239" s="18" t="s">
        <v>114</v>
      </c>
      <c r="N239" s="18">
        <v>45</v>
      </c>
      <c r="O239" s="18">
        <v>5</v>
      </c>
      <c r="P239" s="18">
        <v>1</v>
      </c>
      <c r="Q239" s="18">
        <v>1</v>
      </c>
      <c r="R239" s="18">
        <v>415845304</v>
      </c>
      <c r="S239" s="18">
        <v>2098</v>
      </c>
      <c r="U239" t="s">
        <v>115</v>
      </c>
      <c r="V239">
        <v>0</v>
      </c>
      <c r="W239" t="s">
        <v>116</v>
      </c>
      <c r="X239">
        <f>MATCH(D239,Отчет!$D:$D,0)</f>
        <v>49</v>
      </c>
    </row>
    <row r="240" spans="1:24">
      <c r="A240" s="18">
        <v>838710636</v>
      </c>
      <c r="B240" s="18">
        <v>4</v>
      </c>
      <c r="C240" s="18" t="s">
        <v>122</v>
      </c>
      <c r="D240" s="18">
        <v>838710571</v>
      </c>
      <c r="E240" s="7" t="s">
        <v>255</v>
      </c>
      <c r="F240" s="7" t="s">
        <v>223</v>
      </c>
      <c r="G240" s="7" t="s">
        <v>133</v>
      </c>
      <c r="H240" s="18" t="s">
        <v>256</v>
      </c>
      <c r="I240" s="7" t="s">
        <v>356</v>
      </c>
      <c r="J240" s="18">
        <v>5</v>
      </c>
      <c r="K240" s="18" t="s">
        <v>113</v>
      </c>
      <c r="L240" s="18" t="s">
        <v>114</v>
      </c>
      <c r="N240" s="18">
        <v>20</v>
      </c>
      <c r="O240" s="18">
        <v>5</v>
      </c>
      <c r="P240" s="18">
        <v>1</v>
      </c>
      <c r="Q240" s="18">
        <v>0</v>
      </c>
      <c r="R240" s="18">
        <v>415845304</v>
      </c>
      <c r="S240" s="18">
        <v>2098</v>
      </c>
      <c r="U240" t="s">
        <v>115</v>
      </c>
      <c r="V240">
        <v>0</v>
      </c>
      <c r="W240" t="s">
        <v>116</v>
      </c>
      <c r="X240">
        <f>MATCH(D240,Отчет!$D:$D,0)</f>
        <v>80</v>
      </c>
    </row>
    <row r="241" spans="1:24">
      <c r="A241" s="18">
        <v>838710734</v>
      </c>
      <c r="B241" s="18">
        <v>10</v>
      </c>
      <c r="C241" s="18" t="s">
        <v>122</v>
      </c>
      <c r="D241" s="18">
        <v>838710680</v>
      </c>
      <c r="E241" s="7" t="s">
        <v>242</v>
      </c>
      <c r="F241" s="7" t="s">
        <v>243</v>
      </c>
      <c r="G241" s="7" t="s">
        <v>244</v>
      </c>
      <c r="H241" s="18" t="s">
        <v>245</v>
      </c>
      <c r="I241" s="7" t="s">
        <v>356</v>
      </c>
      <c r="J241" s="18">
        <v>5</v>
      </c>
      <c r="K241" s="18" t="s">
        <v>113</v>
      </c>
      <c r="L241" s="18" t="s">
        <v>114</v>
      </c>
      <c r="N241" s="18">
        <v>50</v>
      </c>
      <c r="O241" s="18">
        <v>5</v>
      </c>
      <c r="P241" s="18">
        <v>1</v>
      </c>
      <c r="Q241" s="18">
        <v>1</v>
      </c>
      <c r="R241" s="18">
        <v>415845304</v>
      </c>
      <c r="S241" s="18">
        <v>2098</v>
      </c>
      <c r="U241" t="s">
        <v>115</v>
      </c>
      <c r="V241">
        <v>0</v>
      </c>
      <c r="W241" t="s">
        <v>116</v>
      </c>
      <c r="X241">
        <f>MATCH(D241,Отчет!$D:$D,0)</f>
        <v>16</v>
      </c>
    </row>
    <row r="242" spans="1:24">
      <c r="A242" s="18">
        <v>838709949</v>
      </c>
      <c r="B242" s="18">
        <v>6</v>
      </c>
      <c r="C242" s="18" t="s">
        <v>122</v>
      </c>
      <c r="D242" s="18">
        <v>838709872</v>
      </c>
      <c r="E242" s="7" t="s">
        <v>246</v>
      </c>
      <c r="F242" s="7" t="s">
        <v>132</v>
      </c>
      <c r="G242" s="7" t="s">
        <v>247</v>
      </c>
      <c r="H242" s="18" t="s">
        <v>248</v>
      </c>
      <c r="I242" s="7" t="s">
        <v>356</v>
      </c>
      <c r="J242" s="18">
        <v>5</v>
      </c>
      <c r="K242" s="18" t="s">
        <v>113</v>
      </c>
      <c r="L242" s="18" t="s">
        <v>114</v>
      </c>
      <c r="N242" s="18">
        <v>30</v>
      </c>
      <c r="O242" s="18">
        <v>5</v>
      </c>
      <c r="P242" s="18">
        <v>1</v>
      </c>
      <c r="Q242" s="18">
        <v>1</v>
      </c>
      <c r="R242" s="18">
        <v>415845304</v>
      </c>
      <c r="S242" s="18">
        <v>2098</v>
      </c>
      <c r="U242" t="s">
        <v>115</v>
      </c>
      <c r="V242">
        <v>0</v>
      </c>
      <c r="W242" t="s">
        <v>116</v>
      </c>
      <c r="X242">
        <f>MATCH(D242,Отчет!$D:$D,0)</f>
        <v>74</v>
      </c>
    </row>
    <row r="243" spans="1:24">
      <c r="A243" s="18">
        <v>838709859</v>
      </c>
      <c r="B243" s="18">
        <v>10</v>
      </c>
      <c r="C243" s="18" t="s">
        <v>122</v>
      </c>
      <c r="D243" s="18">
        <v>838709792</v>
      </c>
      <c r="E243" s="7" t="s">
        <v>252</v>
      </c>
      <c r="F243" s="7" t="s">
        <v>253</v>
      </c>
      <c r="G243" s="7" t="s">
        <v>110</v>
      </c>
      <c r="H243" s="18" t="s">
        <v>254</v>
      </c>
      <c r="I243" s="7" t="s">
        <v>356</v>
      </c>
      <c r="J243" s="18">
        <v>5</v>
      </c>
      <c r="K243" s="18" t="s">
        <v>113</v>
      </c>
      <c r="L243" s="18" t="s">
        <v>114</v>
      </c>
      <c r="N243" s="18">
        <v>50</v>
      </c>
      <c r="O243" s="18">
        <v>5</v>
      </c>
      <c r="P243" s="18">
        <v>1</v>
      </c>
      <c r="Q243" s="18">
        <v>1</v>
      </c>
      <c r="R243" s="18">
        <v>415845304</v>
      </c>
      <c r="S243" s="18">
        <v>2098</v>
      </c>
      <c r="U243" t="s">
        <v>115</v>
      </c>
      <c r="V243">
        <v>0</v>
      </c>
      <c r="W243" t="s">
        <v>116</v>
      </c>
      <c r="X243">
        <f>MATCH(D243,Отчет!$D:$D,0)</f>
        <v>15</v>
      </c>
    </row>
    <row r="244" spans="1:24">
      <c r="A244" s="18">
        <v>838710216</v>
      </c>
      <c r="B244" s="18">
        <v>4</v>
      </c>
      <c r="C244" s="18" t="s">
        <v>122</v>
      </c>
      <c r="D244" s="18">
        <v>838710001</v>
      </c>
      <c r="E244" s="7" t="s">
        <v>222</v>
      </c>
      <c r="F244" s="7" t="s">
        <v>223</v>
      </c>
      <c r="G244" s="7" t="s">
        <v>119</v>
      </c>
      <c r="H244" s="18" t="s">
        <v>224</v>
      </c>
      <c r="I244" s="7" t="s">
        <v>356</v>
      </c>
      <c r="J244" s="18">
        <v>5</v>
      </c>
      <c r="K244" s="18" t="s">
        <v>113</v>
      </c>
      <c r="L244" s="18" t="s">
        <v>114</v>
      </c>
      <c r="N244" s="18">
        <v>20</v>
      </c>
      <c r="O244" s="18">
        <v>5</v>
      </c>
      <c r="P244" s="18">
        <v>1</v>
      </c>
      <c r="Q244" s="18">
        <v>1</v>
      </c>
      <c r="R244" s="18">
        <v>415845304</v>
      </c>
      <c r="S244" s="18">
        <v>2098</v>
      </c>
      <c r="U244" t="s">
        <v>115</v>
      </c>
      <c r="V244">
        <v>0</v>
      </c>
      <c r="W244" t="s">
        <v>116</v>
      </c>
      <c r="X244">
        <f>MATCH(D244,Отчет!$D:$D,0)</f>
        <v>73</v>
      </c>
    </row>
    <row r="245" spans="1:24">
      <c r="A245" s="18">
        <v>838710557</v>
      </c>
      <c r="B245" s="18">
        <v>8</v>
      </c>
      <c r="C245" s="18" t="s">
        <v>122</v>
      </c>
      <c r="D245" s="18">
        <v>838710496</v>
      </c>
      <c r="E245" s="7" t="s">
        <v>238</v>
      </c>
      <c r="F245" s="7" t="s">
        <v>239</v>
      </c>
      <c r="G245" s="7" t="s">
        <v>240</v>
      </c>
      <c r="H245" s="18" t="s">
        <v>241</v>
      </c>
      <c r="I245" s="7" t="s">
        <v>357</v>
      </c>
      <c r="J245" s="18">
        <v>5</v>
      </c>
      <c r="K245" s="18" t="s">
        <v>113</v>
      </c>
      <c r="L245" s="18" t="s">
        <v>114</v>
      </c>
      <c r="N245" s="18">
        <v>40</v>
      </c>
      <c r="O245" s="18">
        <v>5</v>
      </c>
      <c r="P245" s="18">
        <v>1</v>
      </c>
      <c r="Q245" s="18">
        <v>1</v>
      </c>
      <c r="R245" s="18">
        <v>415845304</v>
      </c>
      <c r="S245" s="18">
        <v>2098</v>
      </c>
      <c r="U245" t="s">
        <v>115</v>
      </c>
      <c r="V245">
        <v>0</v>
      </c>
      <c r="W245" t="s">
        <v>116</v>
      </c>
      <c r="X245">
        <f>MATCH(D245,Отчет!$D:$D,0)</f>
        <v>49</v>
      </c>
    </row>
    <row r="246" spans="1:24">
      <c r="A246" s="18">
        <v>838709557</v>
      </c>
      <c r="B246" s="18">
        <v>10</v>
      </c>
      <c r="C246" s="18" t="s">
        <v>122</v>
      </c>
      <c r="D246" s="18">
        <v>838709459</v>
      </c>
      <c r="E246" s="7" t="s">
        <v>206</v>
      </c>
      <c r="F246" s="7" t="s">
        <v>207</v>
      </c>
      <c r="G246" s="7" t="s">
        <v>208</v>
      </c>
      <c r="H246" s="18" t="s">
        <v>209</v>
      </c>
      <c r="I246" s="7" t="s">
        <v>357</v>
      </c>
      <c r="J246" s="18">
        <v>5</v>
      </c>
      <c r="K246" s="18" t="s">
        <v>113</v>
      </c>
      <c r="L246" s="18" t="s">
        <v>114</v>
      </c>
      <c r="N246" s="18">
        <v>50</v>
      </c>
      <c r="O246" s="18">
        <v>5</v>
      </c>
      <c r="P246" s="18">
        <v>1</v>
      </c>
      <c r="Q246" s="18">
        <v>1</v>
      </c>
      <c r="R246" s="18">
        <v>415845304</v>
      </c>
      <c r="S246" s="18">
        <v>2098</v>
      </c>
      <c r="U246" t="s">
        <v>115</v>
      </c>
      <c r="V246">
        <v>0</v>
      </c>
      <c r="W246" t="s">
        <v>116</v>
      </c>
      <c r="X246">
        <f>MATCH(D246,Отчет!$D:$D,0)</f>
        <v>13</v>
      </c>
    </row>
    <row r="247" spans="1:24">
      <c r="A247" s="18">
        <v>838710660</v>
      </c>
      <c r="B247" s="18">
        <v>4</v>
      </c>
      <c r="C247" s="18" t="s">
        <v>122</v>
      </c>
      <c r="D247" s="18">
        <v>838710571</v>
      </c>
      <c r="E247" s="7" t="s">
        <v>255</v>
      </c>
      <c r="F247" s="7" t="s">
        <v>223</v>
      </c>
      <c r="G247" s="7" t="s">
        <v>133</v>
      </c>
      <c r="H247" s="18" t="s">
        <v>256</v>
      </c>
      <c r="I247" s="7" t="s">
        <v>357</v>
      </c>
      <c r="J247" s="18">
        <v>5</v>
      </c>
      <c r="K247" s="18" t="s">
        <v>113</v>
      </c>
      <c r="L247" s="18" t="s">
        <v>114</v>
      </c>
      <c r="N247" s="18">
        <v>20</v>
      </c>
      <c r="O247" s="18">
        <v>5</v>
      </c>
      <c r="P247" s="18">
        <v>1</v>
      </c>
      <c r="Q247" s="18">
        <v>0</v>
      </c>
      <c r="R247" s="18">
        <v>415845304</v>
      </c>
      <c r="S247" s="18">
        <v>2098</v>
      </c>
      <c r="U247" t="s">
        <v>115</v>
      </c>
      <c r="V247">
        <v>0</v>
      </c>
      <c r="W247" t="s">
        <v>116</v>
      </c>
      <c r="X247">
        <f>MATCH(D247,Отчет!$D:$D,0)</f>
        <v>80</v>
      </c>
    </row>
    <row r="248" spans="1:24">
      <c r="A248" s="18">
        <v>838709956</v>
      </c>
      <c r="B248" s="18">
        <v>8</v>
      </c>
      <c r="C248" s="18" t="s">
        <v>122</v>
      </c>
      <c r="D248" s="18">
        <v>838709872</v>
      </c>
      <c r="E248" s="7" t="s">
        <v>246</v>
      </c>
      <c r="F248" s="7" t="s">
        <v>132</v>
      </c>
      <c r="G248" s="7" t="s">
        <v>247</v>
      </c>
      <c r="H248" s="18" t="s">
        <v>248</v>
      </c>
      <c r="I248" s="7" t="s">
        <v>357</v>
      </c>
      <c r="J248" s="18">
        <v>5</v>
      </c>
      <c r="K248" s="18" t="s">
        <v>113</v>
      </c>
      <c r="L248" s="18" t="s">
        <v>114</v>
      </c>
      <c r="N248" s="18">
        <v>40</v>
      </c>
      <c r="O248" s="18">
        <v>5</v>
      </c>
      <c r="P248" s="18">
        <v>1</v>
      </c>
      <c r="Q248" s="18">
        <v>1</v>
      </c>
      <c r="R248" s="18">
        <v>415845304</v>
      </c>
      <c r="S248" s="18">
        <v>2098</v>
      </c>
      <c r="U248" t="s">
        <v>115</v>
      </c>
      <c r="V248">
        <v>0</v>
      </c>
      <c r="W248" t="s">
        <v>116</v>
      </c>
      <c r="X248">
        <f>MATCH(D248,Отчет!$D:$D,0)</f>
        <v>74</v>
      </c>
    </row>
    <row r="249" spans="1:24">
      <c r="A249" s="18">
        <v>838710738</v>
      </c>
      <c r="B249" s="18">
        <v>10</v>
      </c>
      <c r="C249" s="18" t="s">
        <v>122</v>
      </c>
      <c r="D249" s="18">
        <v>838710680</v>
      </c>
      <c r="E249" s="7" t="s">
        <v>242</v>
      </c>
      <c r="F249" s="7" t="s">
        <v>243</v>
      </c>
      <c r="G249" s="7" t="s">
        <v>244</v>
      </c>
      <c r="H249" s="18" t="s">
        <v>245</v>
      </c>
      <c r="I249" s="7" t="s">
        <v>357</v>
      </c>
      <c r="J249" s="18">
        <v>5</v>
      </c>
      <c r="K249" s="18" t="s">
        <v>113</v>
      </c>
      <c r="L249" s="18" t="s">
        <v>114</v>
      </c>
      <c r="N249" s="18">
        <v>50</v>
      </c>
      <c r="O249" s="18">
        <v>5</v>
      </c>
      <c r="P249" s="18">
        <v>1</v>
      </c>
      <c r="Q249" s="18">
        <v>1</v>
      </c>
      <c r="R249" s="18">
        <v>415845304</v>
      </c>
      <c r="S249" s="18">
        <v>2098</v>
      </c>
      <c r="U249" t="s">
        <v>115</v>
      </c>
      <c r="V249">
        <v>0</v>
      </c>
      <c r="W249" t="s">
        <v>116</v>
      </c>
      <c r="X249">
        <f>MATCH(D249,Отчет!$D:$D,0)</f>
        <v>16</v>
      </c>
    </row>
    <row r="250" spans="1:24">
      <c r="A250" s="18">
        <v>838709853</v>
      </c>
      <c r="B250" s="18">
        <v>10</v>
      </c>
      <c r="C250" s="18" t="s">
        <v>122</v>
      </c>
      <c r="D250" s="18">
        <v>838709792</v>
      </c>
      <c r="E250" s="7" t="s">
        <v>252</v>
      </c>
      <c r="F250" s="7" t="s">
        <v>253</v>
      </c>
      <c r="G250" s="7" t="s">
        <v>110</v>
      </c>
      <c r="H250" s="18" t="s">
        <v>254</v>
      </c>
      <c r="I250" s="7" t="s">
        <v>357</v>
      </c>
      <c r="J250" s="18">
        <v>5</v>
      </c>
      <c r="K250" s="18" t="s">
        <v>113</v>
      </c>
      <c r="L250" s="18" t="s">
        <v>114</v>
      </c>
      <c r="N250" s="18">
        <v>50</v>
      </c>
      <c r="O250" s="18">
        <v>5</v>
      </c>
      <c r="P250" s="18">
        <v>1</v>
      </c>
      <c r="Q250" s="18">
        <v>1</v>
      </c>
      <c r="R250" s="18">
        <v>415845304</v>
      </c>
      <c r="S250" s="18">
        <v>2098</v>
      </c>
      <c r="U250" t="s">
        <v>115</v>
      </c>
      <c r="V250">
        <v>0</v>
      </c>
      <c r="W250" t="s">
        <v>116</v>
      </c>
      <c r="X250">
        <f>MATCH(D250,Отчет!$D:$D,0)</f>
        <v>15</v>
      </c>
    </row>
    <row r="251" spans="1:24">
      <c r="A251" s="18">
        <v>838710239</v>
      </c>
      <c r="B251" s="18">
        <v>6</v>
      </c>
      <c r="C251" s="18" t="s">
        <v>122</v>
      </c>
      <c r="D251" s="18">
        <v>838710001</v>
      </c>
      <c r="E251" s="7" t="s">
        <v>222</v>
      </c>
      <c r="F251" s="7" t="s">
        <v>223</v>
      </c>
      <c r="G251" s="7" t="s">
        <v>119</v>
      </c>
      <c r="H251" s="18" t="s">
        <v>224</v>
      </c>
      <c r="I251" s="7" t="s">
        <v>357</v>
      </c>
      <c r="J251" s="18">
        <v>5</v>
      </c>
      <c r="K251" s="18" t="s">
        <v>113</v>
      </c>
      <c r="L251" s="18" t="s">
        <v>114</v>
      </c>
      <c r="N251" s="18">
        <v>30</v>
      </c>
      <c r="O251" s="18">
        <v>5</v>
      </c>
      <c r="P251" s="18">
        <v>1</v>
      </c>
      <c r="Q251" s="18">
        <v>1</v>
      </c>
      <c r="R251" s="18">
        <v>415845304</v>
      </c>
      <c r="S251" s="18">
        <v>2098</v>
      </c>
      <c r="U251" t="s">
        <v>115</v>
      </c>
      <c r="V251">
        <v>0</v>
      </c>
      <c r="W251" t="s">
        <v>116</v>
      </c>
      <c r="X251">
        <f>MATCH(D251,Отчет!$D:$D,0)</f>
        <v>73</v>
      </c>
    </row>
    <row r="252" spans="1:24">
      <c r="A252" s="18">
        <v>838709347</v>
      </c>
      <c r="B252" s="18">
        <v>8</v>
      </c>
      <c r="C252" s="18" t="s">
        <v>122</v>
      </c>
      <c r="D252" s="18">
        <v>838709284</v>
      </c>
      <c r="E252" s="7" t="s">
        <v>249</v>
      </c>
      <c r="F252" s="7" t="s">
        <v>250</v>
      </c>
      <c r="G252" s="7" t="s">
        <v>216</v>
      </c>
      <c r="H252" s="18" t="s">
        <v>251</v>
      </c>
      <c r="I252" s="7" t="s">
        <v>357</v>
      </c>
      <c r="J252" s="18">
        <v>5</v>
      </c>
      <c r="K252" s="18" t="s">
        <v>113</v>
      </c>
      <c r="L252" s="18" t="s">
        <v>114</v>
      </c>
      <c r="N252" s="18">
        <v>40</v>
      </c>
      <c r="O252" s="18">
        <v>5</v>
      </c>
      <c r="P252" s="18">
        <v>1</v>
      </c>
      <c r="Q252" s="18">
        <v>1</v>
      </c>
      <c r="R252" s="18">
        <v>415845304</v>
      </c>
      <c r="S252" s="18">
        <v>2098</v>
      </c>
      <c r="U252" t="s">
        <v>115</v>
      </c>
      <c r="V252">
        <v>0</v>
      </c>
      <c r="W252" t="s">
        <v>116</v>
      </c>
      <c r="X252">
        <f>MATCH(D252,Отчет!$D:$D,0)</f>
        <v>67</v>
      </c>
    </row>
    <row r="253" spans="1:24">
      <c r="A253" s="18">
        <v>838710312</v>
      </c>
      <c r="B253" s="18">
        <v>8</v>
      </c>
      <c r="C253" s="18" t="s">
        <v>122</v>
      </c>
      <c r="D253" s="18">
        <v>838710253</v>
      </c>
      <c r="E253" s="7" t="s">
        <v>257</v>
      </c>
      <c r="F253" s="7" t="s">
        <v>258</v>
      </c>
      <c r="G253" s="7" t="s">
        <v>216</v>
      </c>
      <c r="H253" s="18" t="s">
        <v>259</v>
      </c>
      <c r="I253" s="7" t="s">
        <v>357</v>
      </c>
      <c r="J253" s="18">
        <v>5</v>
      </c>
      <c r="K253" s="18" t="s">
        <v>113</v>
      </c>
      <c r="L253" s="18" t="s">
        <v>114</v>
      </c>
      <c r="N253" s="18">
        <v>40</v>
      </c>
      <c r="O253" s="18">
        <v>5</v>
      </c>
      <c r="P253" s="18">
        <v>1</v>
      </c>
      <c r="Q253" s="18">
        <v>1</v>
      </c>
      <c r="R253" s="18">
        <v>415845304</v>
      </c>
      <c r="S253" s="18">
        <v>2098</v>
      </c>
      <c r="U253" t="s">
        <v>115</v>
      </c>
      <c r="V253">
        <v>0</v>
      </c>
      <c r="W253" t="s">
        <v>116</v>
      </c>
      <c r="X253">
        <f>MATCH(D253,Отчет!$D:$D,0)</f>
        <v>44</v>
      </c>
    </row>
    <row r="254" spans="1:24">
      <c r="A254" s="18">
        <v>838709435</v>
      </c>
      <c r="B254" s="18">
        <v>10</v>
      </c>
      <c r="C254" s="18" t="s">
        <v>122</v>
      </c>
      <c r="D254" s="18">
        <v>838709374</v>
      </c>
      <c r="E254" s="7" t="s">
        <v>234</v>
      </c>
      <c r="F254" s="7" t="s">
        <v>235</v>
      </c>
      <c r="G254" s="7" t="s">
        <v>236</v>
      </c>
      <c r="H254" s="18" t="s">
        <v>237</v>
      </c>
      <c r="I254" s="7" t="s">
        <v>357</v>
      </c>
      <c r="J254" s="18">
        <v>5</v>
      </c>
      <c r="K254" s="18" t="s">
        <v>113</v>
      </c>
      <c r="L254" s="18" t="s">
        <v>114</v>
      </c>
      <c r="N254" s="18">
        <v>50</v>
      </c>
      <c r="O254" s="18">
        <v>5</v>
      </c>
      <c r="P254" s="18">
        <v>1</v>
      </c>
      <c r="Q254" s="18">
        <v>0</v>
      </c>
      <c r="R254" s="18">
        <v>415845304</v>
      </c>
      <c r="S254" s="18">
        <v>2098</v>
      </c>
      <c r="U254" t="s">
        <v>115</v>
      </c>
      <c r="V254">
        <v>0</v>
      </c>
      <c r="W254" t="s">
        <v>116</v>
      </c>
      <c r="X254">
        <f>MATCH(D254,Отчет!$D:$D,0)</f>
        <v>58</v>
      </c>
    </row>
    <row r="255" spans="1:24">
      <c r="A255" s="18">
        <v>838710415</v>
      </c>
      <c r="B255" s="18">
        <v>10</v>
      </c>
      <c r="C255" s="18" t="s">
        <v>122</v>
      </c>
      <c r="D255" s="18">
        <v>838710370</v>
      </c>
      <c r="E255" s="7" t="s">
        <v>228</v>
      </c>
      <c r="F255" s="7" t="s">
        <v>136</v>
      </c>
      <c r="G255" s="7" t="s">
        <v>169</v>
      </c>
      <c r="H255" s="18" t="s">
        <v>229</v>
      </c>
      <c r="I255" s="7" t="s">
        <v>357</v>
      </c>
      <c r="J255" s="18">
        <v>5</v>
      </c>
      <c r="K255" s="18" t="s">
        <v>113</v>
      </c>
      <c r="L255" s="18" t="s">
        <v>114</v>
      </c>
      <c r="N255" s="18">
        <v>50</v>
      </c>
      <c r="O255" s="18">
        <v>5</v>
      </c>
      <c r="P255" s="18">
        <v>1</v>
      </c>
      <c r="Q255" s="18">
        <v>1</v>
      </c>
      <c r="R255" s="18">
        <v>415845304</v>
      </c>
      <c r="S255" s="18">
        <v>2098</v>
      </c>
      <c r="U255" t="s">
        <v>115</v>
      </c>
      <c r="V255">
        <v>0</v>
      </c>
      <c r="W255" t="s">
        <v>116</v>
      </c>
      <c r="X255">
        <f>MATCH(D255,Отчет!$D:$D,0)</f>
        <v>19</v>
      </c>
    </row>
    <row r="256" spans="1:24">
      <c r="A256" s="18">
        <v>838709775</v>
      </c>
      <c r="B256" s="18">
        <v>10</v>
      </c>
      <c r="C256" s="18" t="s">
        <v>122</v>
      </c>
      <c r="D256" s="18">
        <v>838709709</v>
      </c>
      <c r="E256" s="7" t="s">
        <v>231</v>
      </c>
      <c r="F256" s="7" t="s">
        <v>232</v>
      </c>
      <c r="G256" s="7" t="s">
        <v>137</v>
      </c>
      <c r="H256" s="18" t="s">
        <v>233</v>
      </c>
      <c r="I256" s="7" t="s">
        <v>357</v>
      </c>
      <c r="J256" s="18">
        <v>5</v>
      </c>
      <c r="K256" s="18" t="s">
        <v>113</v>
      </c>
      <c r="L256" s="18" t="s">
        <v>114</v>
      </c>
      <c r="N256" s="18">
        <v>50</v>
      </c>
      <c r="O256" s="18">
        <v>5</v>
      </c>
      <c r="P256" s="18">
        <v>1</v>
      </c>
      <c r="Q256" s="18">
        <v>1</v>
      </c>
      <c r="R256" s="18">
        <v>415845304</v>
      </c>
      <c r="S256" s="18">
        <v>2098</v>
      </c>
      <c r="U256" t="s">
        <v>115</v>
      </c>
      <c r="V256">
        <v>0</v>
      </c>
      <c r="W256" t="s">
        <v>116</v>
      </c>
      <c r="X256">
        <f>MATCH(D256,Отчет!$D:$D,0)</f>
        <v>12</v>
      </c>
    </row>
    <row r="257" spans="1:24">
      <c r="A257" s="18">
        <v>838714566</v>
      </c>
      <c r="B257" s="18">
        <v>7</v>
      </c>
      <c r="C257" s="18" t="s">
        <v>210</v>
      </c>
      <c r="D257" s="18">
        <v>838714494</v>
      </c>
      <c r="E257" s="7" t="s">
        <v>278</v>
      </c>
      <c r="F257" s="7" t="s">
        <v>250</v>
      </c>
      <c r="G257" s="7" t="s">
        <v>151</v>
      </c>
      <c r="H257" s="18" t="s">
        <v>279</v>
      </c>
      <c r="I257" s="7" t="s">
        <v>358</v>
      </c>
      <c r="J257" s="18">
        <v>5</v>
      </c>
      <c r="K257" s="18" t="s">
        <v>113</v>
      </c>
      <c r="L257" s="18" t="s">
        <v>114</v>
      </c>
      <c r="N257" s="18">
        <v>35</v>
      </c>
      <c r="O257" s="18">
        <v>5</v>
      </c>
      <c r="P257" s="18">
        <v>1</v>
      </c>
      <c r="Q257" s="18">
        <v>1</v>
      </c>
      <c r="R257" s="18">
        <v>415845211</v>
      </c>
      <c r="S257" s="18">
        <v>2098</v>
      </c>
      <c r="U257" t="s">
        <v>115</v>
      </c>
      <c r="V257">
        <v>0</v>
      </c>
      <c r="W257" t="s">
        <v>116</v>
      </c>
      <c r="X257">
        <f>MATCH(D257,Отчет!$D:$D,0)</f>
        <v>52</v>
      </c>
    </row>
    <row r="258" spans="1:24">
      <c r="A258" s="18">
        <v>838714478</v>
      </c>
      <c r="B258" s="18">
        <v>8</v>
      </c>
      <c r="C258" s="18" t="s">
        <v>210</v>
      </c>
      <c r="D258" s="18">
        <v>838714417</v>
      </c>
      <c r="E258" s="7" t="s">
        <v>262</v>
      </c>
      <c r="F258" s="7" t="s">
        <v>140</v>
      </c>
      <c r="G258" s="7" t="s">
        <v>263</v>
      </c>
      <c r="H258" s="18" t="s">
        <v>264</v>
      </c>
      <c r="I258" s="7" t="s">
        <v>358</v>
      </c>
      <c r="J258" s="18">
        <v>5</v>
      </c>
      <c r="K258" s="18" t="s">
        <v>113</v>
      </c>
      <c r="L258" s="18" t="s">
        <v>114</v>
      </c>
      <c r="N258" s="18">
        <v>40</v>
      </c>
      <c r="O258" s="18">
        <v>5</v>
      </c>
      <c r="P258" s="18">
        <v>1</v>
      </c>
      <c r="Q258" s="18">
        <v>1</v>
      </c>
      <c r="R258" s="18">
        <v>415845211</v>
      </c>
      <c r="S258" s="18">
        <v>2098</v>
      </c>
      <c r="U258" t="s">
        <v>115</v>
      </c>
      <c r="V258">
        <v>0</v>
      </c>
      <c r="W258" t="s">
        <v>116</v>
      </c>
      <c r="X258">
        <f>MATCH(D258,Отчет!$D:$D,0)</f>
        <v>40</v>
      </c>
    </row>
    <row r="259" spans="1:24">
      <c r="A259" s="18">
        <v>838712732</v>
      </c>
      <c r="B259" s="18">
        <v>7</v>
      </c>
      <c r="C259" s="18" t="s">
        <v>210</v>
      </c>
      <c r="D259" s="18">
        <v>838712652</v>
      </c>
      <c r="E259" s="7" t="s">
        <v>280</v>
      </c>
      <c r="F259" s="7" t="s">
        <v>281</v>
      </c>
      <c r="G259" s="7" t="s">
        <v>197</v>
      </c>
      <c r="H259" s="18" t="s">
        <v>282</v>
      </c>
      <c r="I259" s="7" t="s">
        <v>358</v>
      </c>
      <c r="J259" s="18">
        <v>5</v>
      </c>
      <c r="K259" s="18" t="s">
        <v>113</v>
      </c>
      <c r="L259" s="18" t="s">
        <v>114</v>
      </c>
      <c r="N259" s="18">
        <v>35</v>
      </c>
      <c r="O259" s="18">
        <v>5</v>
      </c>
      <c r="P259" s="18">
        <v>1</v>
      </c>
      <c r="Q259" s="18">
        <v>1</v>
      </c>
      <c r="R259" s="18">
        <v>415845211</v>
      </c>
      <c r="S259" s="18">
        <v>2098</v>
      </c>
      <c r="U259" t="s">
        <v>115</v>
      </c>
      <c r="V259">
        <v>0</v>
      </c>
      <c r="W259" t="s">
        <v>116</v>
      </c>
      <c r="X259">
        <f>MATCH(D259,Отчет!$D:$D,0)</f>
        <v>54</v>
      </c>
    </row>
    <row r="260" spans="1:24">
      <c r="A260" s="18">
        <v>838712638</v>
      </c>
      <c r="B260" s="18">
        <v>8</v>
      </c>
      <c r="C260" s="18" t="s">
        <v>210</v>
      </c>
      <c r="D260" s="18">
        <v>838712507</v>
      </c>
      <c r="E260" s="7" t="s">
        <v>283</v>
      </c>
      <c r="F260" s="7" t="s">
        <v>284</v>
      </c>
      <c r="G260" s="7" t="s">
        <v>151</v>
      </c>
      <c r="H260" s="18" t="s">
        <v>285</v>
      </c>
      <c r="I260" s="7" t="s">
        <v>358</v>
      </c>
      <c r="J260" s="18">
        <v>5</v>
      </c>
      <c r="K260" s="18" t="s">
        <v>113</v>
      </c>
      <c r="L260" s="18" t="s">
        <v>114</v>
      </c>
      <c r="N260" s="18">
        <v>40</v>
      </c>
      <c r="O260" s="18">
        <v>5</v>
      </c>
      <c r="P260" s="18">
        <v>1</v>
      </c>
      <c r="Q260" s="18">
        <v>1</v>
      </c>
      <c r="R260" s="18">
        <v>415845211</v>
      </c>
      <c r="S260" s="18">
        <v>2098</v>
      </c>
      <c r="U260" t="s">
        <v>115</v>
      </c>
      <c r="V260">
        <v>0</v>
      </c>
      <c r="W260" t="s">
        <v>116</v>
      </c>
      <c r="X260">
        <f>MATCH(D260,Отчет!$D:$D,0)</f>
        <v>35</v>
      </c>
    </row>
    <row r="261" spans="1:24">
      <c r="A261" s="18">
        <v>838711789</v>
      </c>
      <c r="B261" s="18">
        <v>8</v>
      </c>
      <c r="C261" s="18" t="s">
        <v>210</v>
      </c>
      <c r="D261" s="18">
        <v>838711672</v>
      </c>
      <c r="E261" s="7" t="s">
        <v>286</v>
      </c>
      <c r="F261" s="7" t="s">
        <v>223</v>
      </c>
      <c r="G261" s="7" t="s">
        <v>181</v>
      </c>
      <c r="H261" s="18" t="s">
        <v>287</v>
      </c>
      <c r="I261" s="7" t="s">
        <v>358</v>
      </c>
      <c r="J261" s="18">
        <v>5</v>
      </c>
      <c r="K261" s="18" t="s">
        <v>113</v>
      </c>
      <c r="L261" s="18" t="s">
        <v>114</v>
      </c>
      <c r="N261" s="18">
        <v>40</v>
      </c>
      <c r="O261" s="18">
        <v>5</v>
      </c>
      <c r="P261" s="18">
        <v>1</v>
      </c>
      <c r="Q261" s="18">
        <v>1</v>
      </c>
      <c r="R261" s="18">
        <v>415845211</v>
      </c>
      <c r="S261" s="18">
        <v>2098</v>
      </c>
      <c r="U261" t="s">
        <v>115</v>
      </c>
      <c r="V261">
        <v>0</v>
      </c>
      <c r="W261" t="s">
        <v>116</v>
      </c>
      <c r="X261">
        <f>MATCH(D261,Отчет!$D:$D,0)</f>
        <v>60</v>
      </c>
    </row>
    <row r="262" spans="1:24">
      <c r="A262" s="18">
        <v>838713679</v>
      </c>
      <c r="B262" s="18">
        <v>8</v>
      </c>
      <c r="C262" s="18" t="s">
        <v>210</v>
      </c>
      <c r="D262" s="18">
        <v>838713560</v>
      </c>
      <c r="E262" s="7" t="s">
        <v>288</v>
      </c>
      <c r="F262" s="7" t="s">
        <v>202</v>
      </c>
      <c r="G262" s="7" t="s">
        <v>289</v>
      </c>
      <c r="H262" s="18" t="s">
        <v>290</v>
      </c>
      <c r="I262" s="7" t="s">
        <v>358</v>
      </c>
      <c r="J262" s="18">
        <v>5</v>
      </c>
      <c r="K262" s="18" t="s">
        <v>113</v>
      </c>
      <c r="L262" s="18" t="s">
        <v>114</v>
      </c>
      <c r="N262" s="18">
        <v>40</v>
      </c>
      <c r="O262" s="18">
        <v>5</v>
      </c>
      <c r="P262" s="18">
        <v>1</v>
      </c>
      <c r="Q262" s="18">
        <v>1</v>
      </c>
      <c r="R262" s="18">
        <v>415845211</v>
      </c>
      <c r="S262" s="18">
        <v>2098</v>
      </c>
      <c r="U262" t="s">
        <v>115</v>
      </c>
      <c r="V262">
        <v>0</v>
      </c>
      <c r="W262" t="s">
        <v>116</v>
      </c>
      <c r="X262">
        <f>MATCH(D262,Отчет!$D:$D,0)</f>
        <v>70</v>
      </c>
    </row>
    <row r="263" spans="1:24">
      <c r="A263" s="18">
        <v>838713536</v>
      </c>
      <c r="B263" s="18">
        <v>8</v>
      </c>
      <c r="C263" s="18" t="s">
        <v>210</v>
      </c>
      <c r="D263" s="18">
        <v>838713437</v>
      </c>
      <c r="E263" s="7" t="s">
        <v>291</v>
      </c>
      <c r="F263" s="7" t="s">
        <v>292</v>
      </c>
      <c r="G263" s="7" t="s">
        <v>197</v>
      </c>
      <c r="H263" s="18" t="s">
        <v>293</v>
      </c>
      <c r="I263" s="7" t="s">
        <v>358</v>
      </c>
      <c r="J263" s="18">
        <v>5</v>
      </c>
      <c r="K263" s="18" t="s">
        <v>113</v>
      </c>
      <c r="L263" s="18" t="s">
        <v>114</v>
      </c>
      <c r="N263" s="18">
        <v>40</v>
      </c>
      <c r="O263" s="18">
        <v>5</v>
      </c>
      <c r="P263" s="18">
        <v>1</v>
      </c>
      <c r="Q263" s="18">
        <v>1</v>
      </c>
      <c r="R263" s="18">
        <v>415845211</v>
      </c>
      <c r="S263" s="18">
        <v>2098</v>
      </c>
      <c r="U263" t="s">
        <v>115</v>
      </c>
      <c r="V263">
        <v>0</v>
      </c>
      <c r="W263" t="s">
        <v>116</v>
      </c>
      <c r="X263">
        <f>MATCH(D263,Отчет!$D:$D,0)</f>
        <v>31</v>
      </c>
    </row>
    <row r="264" spans="1:24">
      <c r="A264" s="18">
        <v>838713421</v>
      </c>
      <c r="B264" s="18">
        <v>5</v>
      </c>
      <c r="C264" s="18" t="s">
        <v>210</v>
      </c>
      <c r="D264" s="18">
        <v>838713306</v>
      </c>
      <c r="E264" s="7" t="s">
        <v>336</v>
      </c>
      <c r="F264" s="7" t="s">
        <v>337</v>
      </c>
      <c r="G264" s="7" t="s">
        <v>110</v>
      </c>
      <c r="H264" s="18" t="s">
        <v>338</v>
      </c>
      <c r="I264" s="7" t="s">
        <v>358</v>
      </c>
      <c r="J264" s="18">
        <v>5</v>
      </c>
      <c r="K264" s="18" t="s">
        <v>113</v>
      </c>
      <c r="L264" s="18" t="s">
        <v>114</v>
      </c>
      <c r="N264" s="18">
        <v>25</v>
      </c>
      <c r="O264" s="18">
        <v>5</v>
      </c>
      <c r="P264" s="18">
        <v>1</v>
      </c>
      <c r="Q264" s="18">
        <v>1</v>
      </c>
      <c r="R264" s="18">
        <v>415845211</v>
      </c>
      <c r="S264" s="18">
        <v>2098</v>
      </c>
      <c r="U264" t="s">
        <v>115</v>
      </c>
      <c r="V264">
        <v>0</v>
      </c>
      <c r="W264" t="s">
        <v>116</v>
      </c>
      <c r="X264">
        <f>MATCH(D264,Отчет!$D:$D,0)</f>
        <v>79</v>
      </c>
    </row>
    <row r="265" spans="1:24">
      <c r="A265" s="18">
        <v>838713276</v>
      </c>
      <c r="B265" s="18">
        <v>8</v>
      </c>
      <c r="C265" s="18" t="s">
        <v>210</v>
      </c>
      <c r="D265" s="18">
        <v>838713206</v>
      </c>
      <c r="E265" s="7" t="s">
        <v>266</v>
      </c>
      <c r="F265" s="7" t="s">
        <v>267</v>
      </c>
      <c r="G265" s="7" t="s">
        <v>216</v>
      </c>
      <c r="H265" s="18" t="s">
        <v>268</v>
      </c>
      <c r="I265" s="7" t="s">
        <v>358</v>
      </c>
      <c r="J265" s="18">
        <v>5</v>
      </c>
      <c r="K265" s="18" t="s">
        <v>113</v>
      </c>
      <c r="L265" s="18" t="s">
        <v>114</v>
      </c>
      <c r="N265" s="18">
        <v>40</v>
      </c>
      <c r="O265" s="18">
        <v>5</v>
      </c>
      <c r="P265" s="18">
        <v>1</v>
      </c>
      <c r="Q265" s="18">
        <v>1</v>
      </c>
      <c r="R265" s="18">
        <v>415845211</v>
      </c>
      <c r="S265" s="18">
        <v>2098</v>
      </c>
      <c r="U265" t="s">
        <v>115</v>
      </c>
      <c r="V265">
        <v>0</v>
      </c>
      <c r="W265" t="s">
        <v>116</v>
      </c>
      <c r="X265">
        <f>MATCH(D265,Отчет!$D:$D,0)</f>
        <v>26</v>
      </c>
    </row>
    <row r="266" spans="1:24">
      <c r="A266" s="18">
        <v>838712490</v>
      </c>
      <c r="B266" s="18">
        <v>7</v>
      </c>
      <c r="C266" s="18" t="s">
        <v>210</v>
      </c>
      <c r="D266" s="18">
        <v>838712393</v>
      </c>
      <c r="E266" s="7" t="s">
        <v>300</v>
      </c>
      <c r="F266" s="7" t="s">
        <v>301</v>
      </c>
      <c r="G266" s="7" t="s">
        <v>302</v>
      </c>
      <c r="H266" s="18" t="s">
        <v>303</v>
      </c>
      <c r="I266" s="7" t="s">
        <v>358</v>
      </c>
      <c r="J266" s="18">
        <v>5</v>
      </c>
      <c r="K266" s="18" t="s">
        <v>113</v>
      </c>
      <c r="L266" s="18" t="s">
        <v>114</v>
      </c>
      <c r="N266" s="18">
        <v>35</v>
      </c>
      <c r="O266" s="18">
        <v>5</v>
      </c>
      <c r="P266" s="18">
        <v>1</v>
      </c>
      <c r="Q266" s="18">
        <v>1</v>
      </c>
      <c r="R266" s="18">
        <v>415845211</v>
      </c>
      <c r="S266" s="18">
        <v>2098</v>
      </c>
      <c r="U266" t="s">
        <v>115</v>
      </c>
      <c r="V266">
        <v>0</v>
      </c>
      <c r="W266" t="s">
        <v>116</v>
      </c>
      <c r="X266">
        <f>MATCH(D266,Отчет!$D:$D,0)</f>
        <v>66</v>
      </c>
    </row>
    <row r="267" spans="1:24">
      <c r="A267" s="18">
        <v>838712374</v>
      </c>
      <c r="B267" s="18">
        <v>8</v>
      </c>
      <c r="C267" s="18" t="s">
        <v>210</v>
      </c>
      <c r="D267" s="18">
        <v>838712289</v>
      </c>
      <c r="E267" s="7" t="s">
        <v>211</v>
      </c>
      <c r="F267" s="7" t="s">
        <v>212</v>
      </c>
      <c r="G267" s="7" t="s">
        <v>141</v>
      </c>
      <c r="H267" s="18" t="s">
        <v>213</v>
      </c>
      <c r="I267" s="7" t="s">
        <v>358</v>
      </c>
      <c r="J267" s="18">
        <v>5</v>
      </c>
      <c r="K267" s="18" t="s">
        <v>113</v>
      </c>
      <c r="L267" s="18" t="s">
        <v>114</v>
      </c>
      <c r="N267" s="18">
        <v>40</v>
      </c>
      <c r="O267" s="18">
        <v>5</v>
      </c>
      <c r="P267" s="18">
        <v>1</v>
      </c>
      <c r="Q267" s="18">
        <v>1</v>
      </c>
      <c r="R267" s="18">
        <v>415845211</v>
      </c>
      <c r="S267" s="18">
        <v>2098</v>
      </c>
      <c r="U267" t="s">
        <v>115</v>
      </c>
      <c r="V267">
        <v>0</v>
      </c>
      <c r="W267" t="s">
        <v>116</v>
      </c>
      <c r="X267">
        <f>MATCH(D267,Отчет!$D:$D,0)</f>
        <v>39</v>
      </c>
    </row>
    <row r="268" spans="1:24">
      <c r="A268" s="18">
        <v>838712239</v>
      </c>
      <c r="B268" s="18">
        <v>8</v>
      </c>
      <c r="C268" s="18" t="s">
        <v>210</v>
      </c>
      <c r="D268" s="18">
        <v>838712172</v>
      </c>
      <c r="E268" s="7" t="s">
        <v>214</v>
      </c>
      <c r="F268" s="7" t="s">
        <v>215</v>
      </c>
      <c r="G268" s="7" t="s">
        <v>216</v>
      </c>
      <c r="H268" s="18" t="s">
        <v>217</v>
      </c>
      <c r="I268" s="7" t="s">
        <v>358</v>
      </c>
      <c r="J268" s="18">
        <v>5</v>
      </c>
      <c r="K268" s="18" t="s">
        <v>113</v>
      </c>
      <c r="L268" s="18" t="s">
        <v>114</v>
      </c>
      <c r="N268" s="18">
        <v>40</v>
      </c>
      <c r="O268" s="18">
        <v>5</v>
      </c>
      <c r="P268" s="18">
        <v>1</v>
      </c>
      <c r="Q268" s="18">
        <v>1</v>
      </c>
      <c r="R268" s="18">
        <v>415845211</v>
      </c>
      <c r="S268" s="18">
        <v>2098</v>
      </c>
      <c r="U268" t="s">
        <v>115</v>
      </c>
      <c r="V268">
        <v>0</v>
      </c>
      <c r="W268" t="s">
        <v>116</v>
      </c>
      <c r="X268">
        <f>MATCH(D268,Отчет!$D:$D,0)</f>
        <v>78</v>
      </c>
    </row>
    <row r="269" spans="1:24">
      <c r="A269" s="18">
        <v>838713187</v>
      </c>
      <c r="B269" s="18">
        <v>8</v>
      </c>
      <c r="C269" s="18" t="s">
        <v>210</v>
      </c>
      <c r="D269" s="18">
        <v>838713095</v>
      </c>
      <c r="E269" s="7" t="s">
        <v>294</v>
      </c>
      <c r="F269" s="7" t="s">
        <v>295</v>
      </c>
      <c r="G269" s="7" t="s">
        <v>119</v>
      </c>
      <c r="H269" s="18" t="s">
        <v>296</v>
      </c>
      <c r="I269" s="7" t="s">
        <v>358</v>
      </c>
      <c r="J269" s="18">
        <v>5</v>
      </c>
      <c r="K269" s="18" t="s">
        <v>113</v>
      </c>
      <c r="L269" s="18" t="s">
        <v>114</v>
      </c>
      <c r="N269" s="18">
        <v>40</v>
      </c>
      <c r="O269" s="18">
        <v>5</v>
      </c>
      <c r="P269" s="18">
        <v>1</v>
      </c>
      <c r="Q269" s="18">
        <v>1</v>
      </c>
      <c r="R269" s="18">
        <v>415845211</v>
      </c>
      <c r="S269" s="18">
        <v>2098</v>
      </c>
      <c r="U269" t="s">
        <v>115</v>
      </c>
      <c r="V269">
        <v>0</v>
      </c>
      <c r="W269" t="s">
        <v>116</v>
      </c>
      <c r="X269">
        <f>MATCH(D269,Отчет!$D:$D,0)</f>
        <v>51</v>
      </c>
    </row>
    <row r="270" spans="1:24">
      <c r="A270" s="18">
        <v>838711879</v>
      </c>
      <c r="B270" s="18">
        <v>8</v>
      </c>
      <c r="C270" s="18" t="s">
        <v>210</v>
      </c>
      <c r="D270" s="18">
        <v>838711809</v>
      </c>
      <c r="E270" s="7" t="s">
        <v>218</v>
      </c>
      <c r="F270" s="7" t="s">
        <v>219</v>
      </c>
      <c r="G270" s="7" t="s">
        <v>220</v>
      </c>
      <c r="H270" s="18" t="s">
        <v>221</v>
      </c>
      <c r="I270" s="7" t="s">
        <v>358</v>
      </c>
      <c r="J270" s="18">
        <v>5</v>
      </c>
      <c r="K270" s="18" t="s">
        <v>113</v>
      </c>
      <c r="L270" s="18" t="s">
        <v>114</v>
      </c>
      <c r="N270" s="18">
        <v>40</v>
      </c>
      <c r="O270" s="18">
        <v>5</v>
      </c>
      <c r="P270" s="18">
        <v>1</v>
      </c>
      <c r="Q270" s="18">
        <v>1</v>
      </c>
      <c r="R270" s="18">
        <v>415845211</v>
      </c>
      <c r="S270" s="18">
        <v>2098</v>
      </c>
      <c r="U270" t="s">
        <v>115</v>
      </c>
      <c r="V270">
        <v>0</v>
      </c>
      <c r="W270" t="s">
        <v>116</v>
      </c>
      <c r="X270">
        <f>MATCH(D270,Отчет!$D:$D,0)</f>
        <v>61</v>
      </c>
    </row>
    <row r="271" spans="1:24">
      <c r="A271" s="18">
        <v>838712905</v>
      </c>
      <c r="B271" s="18">
        <v>8</v>
      </c>
      <c r="C271" s="18" t="s">
        <v>210</v>
      </c>
      <c r="D271" s="18">
        <v>838712842</v>
      </c>
      <c r="E271" s="7" t="s">
        <v>306</v>
      </c>
      <c r="F271" s="7" t="s">
        <v>276</v>
      </c>
      <c r="G271" s="7" t="s">
        <v>216</v>
      </c>
      <c r="H271" s="18" t="s">
        <v>307</v>
      </c>
      <c r="I271" s="7" t="s">
        <v>358</v>
      </c>
      <c r="J271" s="18">
        <v>5</v>
      </c>
      <c r="K271" s="18" t="s">
        <v>113</v>
      </c>
      <c r="L271" s="18" t="s">
        <v>114</v>
      </c>
      <c r="N271" s="18">
        <v>40</v>
      </c>
      <c r="O271" s="18">
        <v>5</v>
      </c>
      <c r="P271" s="18">
        <v>1</v>
      </c>
      <c r="Q271" s="18">
        <v>1</v>
      </c>
      <c r="R271" s="18">
        <v>415845211</v>
      </c>
      <c r="S271" s="18">
        <v>2098</v>
      </c>
      <c r="U271" t="s">
        <v>115</v>
      </c>
      <c r="V271">
        <v>0</v>
      </c>
      <c r="W271" t="s">
        <v>116</v>
      </c>
      <c r="X271">
        <f>MATCH(D271,Отчет!$D:$D,0)</f>
        <v>28</v>
      </c>
    </row>
    <row r="272" spans="1:24">
      <c r="A272" s="18">
        <v>838713766</v>
      </c>
      <c r="B272" s="18">
        <v>8</v>
      </c>
      <c r="C272" s="18" t="s">
        <v>210</v>
      </c>
      <c r="D272" s="18">
        <v>838713697</v>
      </c>
      <c r="E272" s="7" t="s">
        <v>333</v>
      </c>
      <c r="F272" s="7" t="s">
        <v>334</v>
      </c>
      <c r="G272" s="7" t="s">
        <v>169</v>
      </c>
      <c r="H272" s="18" t="s">
        <v>335</v>
      </c>
      <c r="I272" s="7" t="s">
        <v>358</v>
      </c>
      <c r="J272" s="18">
        <v>5</v>
      </c>
      <c r="K272" s="18" t="s">
        <v>113</v>
      </c>
      <c r="L272" s="18" t="s">
        <v>114</v>
      </c>
      <c r="N272" s="18">
        <v>40</v>
      </c>
      <c r="O272" s="18">
        <v>5</v>
      </c>
      <c r="P272" s="18">
        <v>1</v>
      </c>
      <c r="Q272" s="18">
        <v>1</v>
      </c>
      <c r="R272" s="18">
        <v>415845211</v>
      </c>
      <c r="S272" s="18">
        <v>2098</v>
      </c>
      <c r="U272" t="s">
        <v>115</v>
      </c>
      <c r="V272">
        <v>0</v>
      </c>
      <c r="W272" t="s">
        <v>116</v>
      </c>
      <c r="X272">
        <f>MATCH(D272,Отчет!$D:$D,0)</f>
        <v>24</v>
      </c>
    </row>
    <row r="273" spans="1:24">
      <c r="A273" s="18">
        <v>838714342</v>
      </c>
      <c r="B273" s="18">
        <v>8</v>
      </c>
      <c r="C273" s="18" t="s">
        <v>210</v>
      </c>
      <c r="D273" s="18">
        <v>838714303</v>
      </c>
      <c r="E273" s="7" t="s">
        <v>225</v>
      </c>
      <c r="F273" s="7" t="s">
        <v>186</v>
      </c>
      <c r="G273" s="7" t="s">
        <v>151</v>
      </c>
      <c r="H273" s="18" t="s">
        <v>226</v>
      </c>
      <c r="I273" s="7" t="s">
        <v>358</v>
      </c>
      <c r="J273" s="18">
        <v>5</v>
      </c>
      <c r="K273" s="18" t="s">
        <v>113</v>
      </c>
      <c r="L273" s="18" t="s">
        <v>114</v>
      </c>
      <c r="N273" s="18">
        <v>40</v>
      </c>
      <c r="O273" s="18">
        <v>5</v>
      </c>
      <c r="P273" s="18">
        <v>1</v>
      </c>
      <c r="Q273" s="18">
        <v>1</v>
      </c>
      <c r="R273" s="18">
        <v>415845211</v>
      </c>
      <c r="S273" s="18">
        <v>2098</v>
      </c>
      <c r="U273" t="s">
        <v>115</v>
      </c>
      <c r="V273">
        <v>0</v>
      </c>
      <c r="W273" t="s">
        <v>116</v>
      </c>
      <c r="X273">
        <f>MATCH(D273,Отчет!$D:$D,0)</f>
        <v>71</v>
      </c>
    </row>
    <row r="274" spans="1:24">
      <c r="A274" s="18">
        <v>838714158</v>
      </c>
      <c r="B274" s="18">
        <v>8</v>
      </c>
      <c r="C274" s="18" t="s">
        <v>210</v>
      </c>
      <c r="D274" s="18">
        <v>838714073</v>
      </c>
      <c r="E274" s="7" t="s">
        <v>275</v>
      </c>
      <c r="F274" s="7" t="s">
        <v>276</v>
      </c>
      <c r="G274" s="7" t="s">
        <v>181</v>
      </c>
      <c r="H274" s="18" t="s">
        <v>277</v>
      </c>
      <c r="I274" s="7" t="s">
        <v>358</v>
      </c>
      <c r="J274" s="18">
        <v>5</v>
      </c>
      <c r="K274" s="18" t="s">
        <v>113</v>
      </c>
      <c r="L274" s="18" t="s">
        <v>114</v>
      </c>
      <c r="N274" s="18">
        <v>40</v>
      </c>
      <c r="O274" s="18">
        <v>5</v>
      </c>
      <c r="P274" s="18">
        <v>1</v>
      </c>
      <c r="Q274" s="18">
        <v>1</v>
      </c>
      <c r="R274" s="18">
        <v>415845211</v>
      </c>
      <c r="S274" s="18">
        <v>2098</v>
      </c>
      <c r="U274" t="s">
        <v>115</v>
      </c>
      <c r="V274">
        <v>0</v>
      </c>
      <c r="W274" t="s">
        <v>116</v>
      </c>
      <c r="X274">
        <f>MATCH(D274,Отчет!$D:$D,0)</f>
        <v>20</v>
      </c>
    </row>
    <row r="275" spans="1:24">
      <c r="A275" s="18">
        <v>838714057</v>
      </c>
      <c r="B275" s="18">
        <v>8</v>
      </c>
      <c r="C275" s="18" t="s">
        <v>210</v>
      </c>
      <c r="D275" s="18">
        <v>838713982</v>
      </c>
      <c r="E275" s="7" t="s">
        <v>272</v>
      </c>
      <c r="F275" s="7" t="s">
        <v>273</v>
      </c>
      <c r="G275" s="7" t="s">
        <v>137</v>
      </c>
      <c r="H275" s="18" t="s">
        <v>274</v>
      </c>
      <c r="I275" s="7" t="s">
        <v>358</v>
      </c>
      <c r="J275" s="18">
        <v>5</v>
      </c>
      <c r="K275" s="18" t="s">
        <v>113</v>
      </c>
      <c r="L275" s="18" t="s">
        <v>114</v>
      </c>
      <c r="N275" s="18">
        <v>40</v>
      </c>
      <c r="O275" s="18">
        <v>5</v>
      </c>
      <c r="P275" s="18">
        <v>1</v>
      </c>
      <c r="Q275" s="18">
        <v>1</v>
      </c>
      <c r="R275" s="18">
        <v>415845211</v>
      </c>
      <c r="S275" s="18">
        <v>2098</v>
      </c>
      <c r="U275" t="s">
        <v>115</v>
      </c>
      <c r="V275">
        <v>0</v>
      </c>
      <c r="W275" t="s">
        <v>116</v>
      </c>
      <c r="X275">
        <f>MATCH(D275,Отчет!$D:$D,0)</f>
        <v>25</v>
      </c>
    </row>
    <row r="276" spans="1:24">
      <c r="A276" s="18">
        <v>838713863</v>
      </c>
      <c r="B276" s="18">
        <v>6</v>
      </c>
      <c r="C276" s="18" t="s">
        <v>210</v>
      </c>
      <c r="D276" s="18">
        <v>838713784</v>
      </c>
      <c r="E276" s="7" t="s">
        <v>339</v>
      </c>
      <c r="F276" s="7" t="s">
        <v>202</v>
      </c>
      <c r="G276" s="7" t="s">
        <v>236</v>
      </c>
      <c r="H276" s="18" t="s">
        <v>340</v>
      </c>
      <c r="I276" s="7" t="s">
        <v>358</v>
      </c>
      <c r="J276" s="18">
        <v>5</v>
      </c>
      <c r="K276" s="18" t="s">
        <v>113</v>
      </c>
      <c r="L276" s="18" t="s">
        <v>114</v>
      </c>
      <c r="N276" s="18">
        <v>30</v>
      </c>
      <c r="O276" s="18">
        <v>5</v>
      </c>
      <c r="P276" s="18">
        <v>1</v>
      </c>
      <c r="Q276" s="18">
        <v>1</v>
      </c>
      <c r="R276" s="18">
        <v>415845211</v>
      </c>
      <c r="S276" s="18">
        <v>2098</v>
      </c>
      <c r="U276" t="s">
        <v>115</v>
      </c>
      <c r="V276">
        <v>0</v>
      </c>
      <c r="W276" t="s">
        <v>116</v>
      </c>
      <c r="X276">
        <f>MATCH(D276,Отчет!$D:$D,0)</f>
        <v>81</v>
      </c>
    </row>
    <row r="277" spans="1:24">
      <c r="A277" s="18">
        <v>838714685</v>
      </c>
      <c r="B277" s="18">
        <v>8</v>
      </c>
      <c r="C277" s="18" t="s">
        <v>210</v>
      </c>
      <c r="D277" s="18">
        <v>838714587</v>
      </c>
      <c r="E277" s="7" t="s">
        <v>269</v>
      </c>
      <c r="F277" s="7" t="s">
        <v>270</v>
      </c>
      <c r="G277" s="7" t="s">
        <v>125</v>
      </c>
      <c r="H277" s="18" t="s">
        <v>271</v>
      </c>
      <c r="I277" s="7" t="s">
        <v>358</v>
      </c>
      <c r="J277" s="18">
        <v>5</v>
      </c>
      <c r="K277" s="18" t="s">
        <v>113</v>
      </c>
      <c r="L277" s="18" t="s">
        <v>114</v>
      </c>
      <c r="N277" s="18">
        <v>40</v>
      </c>
      <c r="O277" s="18">
        <v>5</v>
      </c>
      <c r="P277" s="18">
        <v>1</v>
      </c>
      <c r="Q277" s="18">
        <v>1</v>
      </c>
      <c r="R277" s="18">
        <v>415845211</v>
      </c>
      <c r="S277" s="18">
        <v>2098</v>
      </c>
      <c r="U277" t="s">
        <v>115</v>
      </c>
      <c r="V277">
        <v>0</v>
      </c>
      <c r="W277" t="s">
        <v>116</v>
      </c>
      <c r="X277">
        <f>MATCH(D277,Отчет!$D:$D,0)</f>
        <v>27</v>
      </c>
    </row>
    <row r="278" spans="1:24">
      <c r="A278" s="18">
        <v>838712484</v>
      </c>
      <c r="B278" s="18">
        <v>5</v>
      </c>
      <c r="C278" s="18" t="s">
        <v>210</v>
      </c>
      <c r="D278" s="18">
        <v>838712393</v>
      </c>
      <c r="E278" s="7" t="s">
        <v>300</v>
      </c>
      <c r="F278" s="7" t="s">
        <v>301</v>
      </c>
      <c r="G278" s="7" t="s">
        <v>302</v>
      </c>
      <c r="H278" s="18" t="s">
        <v>303</v>
      </c>
      <c r="I278" s="7" t="s">
        <v>359</v>
      </c>
      <c r="J278" s="18">
        <v>5</v>
      </c>
      <c r="K278" s="18" t="s">
        <v>113</v>
      </c>
      <c r="L278" s="18" t="s">
        <v>114</v>
      </c>
      <c r="N278" s="18">
        <v>25</v>
      </c>
      <c r="O278" s="18">
        <v>5</v>
      </c>
      <c r="P278" s="18">
        <v>1</v>
      </c>
      <c r="Q278" s="18">
        <v>1</v>
      </c>
      <c r="R278" s="18">
        <v>415845211</v>
      </c>
      <c r="S278" s="18">
        <v>2098</v>
      </c>
      <c r="U278" t="s">
        <v>115</v>
      </c>
      <c r="V278">
        <v>0</v>
      </c>
      <c r="W278" t="s">
        <v>116</v>
      </c>
      <c r="X278">
        <f>MATCH(D278,Отчет!$D:$D,0)</f>
        <v>66</v>
      </c>
    </row>
    <row r="279" spans="1:24">
      <c r="A279" s="18">
        <v>838714679</v>
      </c>
      <c r="B279" s="18">
        <v>9</v>
      </c>
      <c r="C279" s="18" t="s">
        <v>210</v>
      </c>
      <c r="D279" s="18">
        <v>838714587</v>
      </c>
      <c r="E279" s="7" t="s">
        <v>269</v>
      </c>
      <c r="F279" s="7" t="s">
        <v>270</v>
      </c>
      <c r="G279" s="7" t="s">
        <v>125</v>
      </c>
      <c r="H279" s="18" t="s">
        <v>271</v>
      </c>
      <c r="I279" s="7" t="s">
        <v>359</v>
      </c>
      <c r="J279" s="18">
        <v>5</v>
      </c>
      <c r="K279" s="18" t="s">
        <v>113</v>
      </c>
      <c r="L279" s="18" t="s">
        <v>114</v>
      </c>
      <c r="N279" s="18">
        <v>45</v>
      </c>
      <c r="O279" s="18">
        <v>5</v>
      </c>
      <c r="P279" s="18">
        <v>1</v>
      </c>
      <c r="Q279" s="18">
        <v>1</v>
      </c>
      <c r="R279" s="18">
        <v>415845211</v>
      </c>
      <c r="S279" s="18">
        <v>2098</v>
      </c>
      <c r="U279" t="s">
        <v>115</v>
      </c>
      <c r="V279">
        <v>0</v>
      </c>
      <c r="W279" t="s">
        <v>116</v>
      </c>
      <c r="X279">
        <f>MATCH(D279,Отчет!$D:$D,0)</f>
        <v>27</v>
      </c>
    </row>
    <row r="280" spans="1:24">
      <c r="A280" s="18">
        <v>838712235</v>
      </c>
      <c r="B280" s="18">
        <v>4</v>
      </c>
      <c r="C280" s="18" t="s">
        <v>210</v>
      </c>
      <c r="D280" s="18">
        <v>838712172</v>
      </c>
      <c r="E280" s="7" t="s">
        <v>214</v>
      </c>
      <c r="F280" s="7" t="s">
        <v>215</v>
      </c>
      <c r="G280" s="7" t="s">
        <v>216</v>
      </c>
      <c r="H280" s="18" t="s">
        <v>217</v>
      </c>
      <c r="I280" s="7" t="s">
        <v>359</v>
      </c>
      <c r="J280" s="18">
        <v>5</v>
      </c>
      <c r="K280" s="18" t="s">
        <v>113</v>
      </c>
      <c r="L280" s="18" t="s">
        <v>114</v>
      </c>
      <c r="N280" s="18">
        <v>20</v>
      </c>
      <c r="O280" s="18">
        <v>5</v>
      </c>
      <c r="P280" s="18">
        <v>1</v>
      </c>
      <c r="Q280" s="18">
        <v>1</v>
      </c>
      <c r="R280" s="18">
        <v>415845211</v>
      </c>
      <c r="S280" s="18">
        <v>2098</v>
      </c>
      <c r="U280" t="s">
        <v>115</v>
      </c>
      <c r="V280">
        <v>0</v>
      </c>
      <c r="W280" t="s">
        <v>116</v>
      </c>
      <c r="X280">
        <f>MATCH(D280,Отчет!$D:$D,0)</f>
        <v>78</v>
      </c>
    </row>
    <row r="281" spans="1:24">
      <c r="A281" s="18">
        <v>838714562</v>
      </c>
      <c r="B281" s="18">
        <v>6</v>
      </c>
      <c r="C281" s="18" t="s">
        <v>210</v>
      </c>
      <c r="D281" s="18">
        <v>838714494</v>
      </c>
      <c r="E281" s="7" t="s">
        <v>278</v>
      </c>
      <c r="F281" s="7" t="s">
        <v>250</v>
      </c>
      <c r="G281" s="7" t="s">
        <v>151</v>
      </c>
      <c r="H281" s="18" t="s">
        <v>279</v>
      </c>
      <c r="I281" s="7" t="s">
        <v>359</v>
      </c>
      <c r="J281" s="18">
        <v>5</v>
      </c>
      <c r="K281" s="18" t="s">
        <v>113</v>
      </c>
      <c r="L281" s="18" t="s">
        <v>114</v>
      </c>
      <c r="N281" s="18">
        <v>30</v>
      </c>
      <c r="O281" s="18">
        <v>5</v>
      </c>
      <c r="P281" s="18">
        <v>1</v>
      </c>
      <c r="Q281" s="18">
        <v>1</v>
      </c>
      <c r="R281" s="18">
        <v>415845211</v>
      </c>
      <c r="S281" s="18">
        <v>2098</v>
      </c>
      <c r="U281" t="s">
        <v>115</v>
      </c>
      <c r="V281">
        <v>0</v>
      </c>
      <c r="W281" t="s">
        <v>116</v>
      </c>
      <c r="X281">
        <f>MATCH(D281,Отчет!$D:$D,0)</f>
        <v>52</v>
      </c>
    </row>
    <row r="282" spans="1:24">
      <c r="A282" s="18">
        <v>838712725</v>
      </c>
      <c r="B282" s="18">
        <v>10</v>
      </c>
      <c r="C282" s="18" t="s">
        <v>210</v>
      </c>
      <c r="D282" s="18">
        <v>838712652</v>
      </c>
      <c r="E282" s="7" t="s">
        <v>280</v>
      </c>
      <c r="F282" s="7" t="s">
        <v>281</v>
      </c>
      <c r="G282" s="7" t="s">
        <v>197</v>
      </c>
      <c r="H282" s="18" t="s">
        <v>282</v>
      </c>
      <c r="I282" s="7" t="s">
        <v>359</v>
      </c>
      <c r="J282" s="18">
        <v>5</v>
      </c>
      <c r="K282" s="18" t="s">
        <v>113</v>
      </c>
      <c r="L282" s="18" t="s">
        <v>114</v>
      </c>
      <c r="N282" s="18">
        <v>50</v>
      </c>
      <c r="O282" s="18">
        <v>5</v>
      </c>
      <c r="P282" s="18">
        <v>1</v>
      </c>
      <c r="Q282" s="18">
        <v>1</v>
      </c>
      <c r="R282" s="18">
        <v>415845211</v>
      </c>
      <c r="S282" s="18">
        <v>2098</v>
      </c>
      <c r="U282" t="s">
        <v>115</v>
      </c>
      <c r="V282">
        <v>0</v>
      </c>
      <c r="W282" t="s">
        <v>116</v>
      </c>
      <c r="X282">
        <f>MATCH(D282,Отчет!$D:$D,0)</f>
        <v>54</v>
      </c>
    </row>
    <row r="283" spans="1:24">
      <c r="A283" s="18">
        <v>838713762</v>
      </c>
      <c r="B283" s="18">
        <v>9</v>
      </c>
      <c r="C283" s="18" t="s">
        <v>210</v>
      </c>
      <c r="D283" s="18">
        <v>838713697</v>
      </c>
      <c r="E283" s="7" t="s">
        <v>333</v>
      </c>
      <c r="F283" s="7" t="s">
        <v>334</v>
      </c>
      <c r="G283" s="7" t="s">
        <v>169</v>
      </c>
      <c r="H283" s="18" t="s">
        <v>335</v>
      </c>
      <c r="I283" s="7" t="s">
        <v>359</v>
      </c>
      <c r="J283" s="18">
        <v>5</v>
      </c>
      <c r="K283" s="18" t="s">
        <v>113</v>
      </c>
      <c r="L283" s="18" t="s">
        <v>114</v>
      </c>
      <c r="N283" s="18">
        <v>45</v>
      </c>
      <c r="O283" s="18">
        <v>5</v>
      </c>
      <c r="P283" s="18">
        <v>1</v>
      </c>
      <c r="Q283" s="18">
        <v>1</v>
      </c>
      <c r="R283" s="18">
        <v>415845211</v>
      </c>
      <c r="S283" s="18">
        <v>2098</v>
      </c>
      <c r="U283" t="s">
        <v>115</v>
      </c>
      <c r="V283">
        <v>0</v>
      </c>
      <c r="W283" t="s">
        <v>116</v>
      </c>
      <c r="X283">
        <f>MATCH(D283,Отчет!$D:$D,0)</f>
        <v>24</v>
      </c>
    </row>
    <row r="284" spans="1:24">
      <c r="A284" s="18">
        <v>838712901</v>
      </c>
      <c r="B284" s="18">
        <v>8</v>
      </c>
      <c r="C284" s="18" t="s">
        <v>210</v>
      </c>
      <c r="D284" s="18">
        <v>838712842</v>
      </c>
      <c r="E284" s="7" t="s">
        <v>306</v>
      </c>
      <c r="F284" s="7" t="s">
        <v>276</v>
      </c>
      <c r="G284" s="7" t="s">
        <v>216</v>
      </c>
      <c r="H284" s="18" t="s">
        <v>307</v>
      </c>
      <c r="I284" s="7" t="s">
        <v>359</v>
      </c>
      <c r="J284" s="18">
        <v>5</v>
      </c>
      <c r="K284" s="18" t="s">
        <v>113</v>
      </c>
      <c r="L284" s="18" t="s">
        <v>114</v>
      </c>
      <c r="N284" s="18">
        <v>40</v>
      </c>
      <c r="O284" s="18">
        <v>5</v>
      </c>
      <c r="P284" s="18">
        <v>1</v>
      </c>
      <c r="Q284" s="18">
        <v>1</v>
      </c>
      <c r="R284" s="18">
        <v>415845211</v>
      </c>
      <c r="S284" s="18">
        <v>2098</v>
      </c>
      <c r="U284" t="s">
        <v>115</v>
      </c>
      <c r="V284">
        <v>0</v>
      </c>
      <c r="W284" t="s">
        <v>116</v>
      </c>
      <c r="X284">
        <f>MATCH(D284,Отчет!$D:$D,0)</f>
        <v>28</v>
      </c>
    </row>
    <row r="285" spans="1:24">
      <c r="A285" s="18">
        <v>838711869</v>
      </c>
      <c r="B285" s="18">
        <v>8</v>
      </c>
      <c r="C285" s="18" t="s">
        <v>210</v>
      </c>
      <c r="D285" s="18">
        <v>838711809</v>
      </c>
      <c r="E285" s="7" t="s">
        <v>218</v>
      </c>
      <c r="F285" s="7" t="s">
        <v>219</v>
      </c>
      <c r="G285" s="7" t="s">
        <v>220</v>
      </c>
      <c r="H285" s="18" t="s">
        <v>221</v>
      </c>
      <c r="I285" s="7" t="s">
        <v>359</v>
      </c>
      <c r="J285" s="18">
        <v>5</v>
      </c>
      <c r="K285" s="18" t="s">
        <v>113</v>
      </c>
      <c r="L285" s="18" t="s">
        <v>114</v>
      </c>
      <c r="N285" s="18">
        <v>40</v>
      </c>
      <c r="O285" s="18">
        <v>5</v>
      </c>
      <c r="P285" s="18">
        <v>1</v>
      </c>
      <c r="Q285" s="18">
        <v>1</v>
      </c>
      <c r="R285" s="18">
        <v>415845211</v>
      </c>
      <c r="S285" s="18">
        <v>2098</v>
      </c>
      <c r="U285" t="s">
        <v>115</v>
      </c>
      <c r="V285">
        <v>0</v>
      </c>
      <c r="W285" t="s">
        <v>116</v>
      </c>
      <c r="X285">
        <f>MATCH(D285,Отчет!$D:$D,0)</f>
        <v>61</v>
      </c>
    </row>
    <row r="286" spans="1:24">
      <c r="A286" s="18">
        <v>838712960</v>
      </c>
      <c r="B286" s="18">
        <v>6</v>
      </c>
      <c r="C286" s="18" t="s">
        <v>210</v>
      </c>
      <c r="D286" s="18">
        <v>838712921</v>
      </c>
      <c r="E286" s="7" t="s">
        <v>330</v>
      </c>
      <c r="F286" s="7" t="s">
        <v>202</v>
      </c>
      <c r="G286" s="7" t="s">
        <v>331</v>
      </c>
      <c r="H286" s="18" t="s">
        <v>332</v>
      </c>
      <c r="I286" s="7" t="s">
        <v>359</v>
      </c>
      <c r="J286" s="18">
        <v>5</v>
      </c>
      <c r="K286" s="18" t="s">
        <v>113</v>
      </c>
      <c r="L286" s="18" t="s">
        <v>114</v>
      </c>
      <c r="N286" s="18">
        <v>30</v>
      </c>
      <c r="O286" s="18">
        <v>5</v>
      </c>
      <c r="P286" s="18">
        <v>1</v>
      </c>
      <c r="Q286" s="18">
        <v>1</v>
      </c>
      <c r="R286" s="18">
        <v>415845211</v>
      </c>
      <c r="S286" s="18">
        <v>2098</v>
      </c>
      <c r="U286" t="s">
        <v>115</v>
      </c>
      <c r="V286">
        <v>0</v>
      </c>
      <c r="W286" t="s">
        <v>116</v>
      </c>
      <c r="X286">
        <f>MATCH(D286,Отчет!$D:$D,0)</f>
        <v>69</v>
      </c>
    </row>
    <row r="287" spans="1:24">
      <c r="A287" s="18">
        <v>838713674</v>
      </c>
      <c r="B287" s="18">
        <v>6</v>
      </c>
      <c r="C287" s="18" t="s">
        <v>210</v>
      </c>
      <c r="D287" s="18">
        <v>838713560</v>
      </c>
      <c r="E287" s="7" t="s">
        <v>288</v>
      </c>
      <c r="F287" s="7" t="s">
        <v>202</v>
      </c>
      <c r="G287" s="7" t="s">
        <v>289</v>
      </c>
      <c r="H287" s="18" t="s">
        <v>290</v>
      </c>
      <c r="I287" s="7" t="s">
        <v>359</v>
      </c>
      <c r="J287" s="18">
        <v>5</v>
      </c>
      <c r="K287" s="18" t="s">
        <v>113</v>
      </c>
      <c r="L287" s="18" t="s">
        <v>114</v>
      </c>
      <c r="N287" s="18">
        <v>30</v>
      </c>
      <c r="O287" s="18">
        <v>5</v>
      </c>
      <c r="P287" s="18">
        <v>1</v>
      </c>
      <c r="Q287" s="18">
        <v>1</v>
      </c>
      <c r="R287" s="18">
        <v>415845211</v>
      </c>
      <c r="S287" s="18">
        <v>2098</v>
      </c>
      <c r="U287" t="s">
        <v>115</v>
      </c>
      <c r="V287">
        <v>0</v>
      </c>
      <c r="W287" t="s">
        <v>116</v>
      </c>
      <c r="X287">
        <f>MATCH(D287,Отчет!$D:$D,0)</f>
        <v>70</v>
      </c>
    </row>
    <row r="288" spans="1:24">
      <c r="A288" s="18">
        <v>838713074</v>
      </c>
      <c r="B288" s="18">
        <v>7</v>
      </c>
      <c r="C288" s="18" t="s">
        <v>210</v>
      </c>
      <c r="D288" s="18">
        <v>838713008</v>
      </c>
      <c r="E288" s="7" t="s">
        <v>297</v>
      </c>
      <c r="F288" s="7" t="s">
        <v>298</v>
      </c>
      <c r="G288" s="7" t="s">
        <v>208</v>
      </c>
      <c r="H288" s="18" t="s">
        <v>299</v>
      </c>
      <c r="I288" s="7" t="s">
        <v>359</v>
      </c>
      <c r="J288" s="18">
        <v>5</v>
      </c>
      <c r="K288" s="18" t="s">
        <v>113</v>
      </c>
      <c r="L288" s="18" t="s">
        <v>114</v>
      </c>
      <c r="N288" s="18">
        <v>35</v>
      </c>
      <c r="O288" s="18">
        <v>5</v>
      </c>
      <c r="P288" s="18">
        <v>1</v>
      </c>
      <c r="Q288" s="18">
        <v>1</v>
      </c>
      <c r="R288" s="18">
        <v>415845211</v>
      </c>
      <c r="S288" s="18">
        <v>2098</v>
      </c>
      <c r="U288" t="s">
        <v>115</v>
      </c>
      <c r="V288">
        <v>0</v>
      </c>
      <c r="W288" t="s">
        <v>116</v>
      </c>
      <c r="X288">
        <f>MATCH(D288,Отчет!$D:$D,0)</f>
        <v>53</v>
      </c>
    </row>
    <row r="289" spans="1:24">
      <c r="A289" s="18">
        <v>838714150</v>
      </c>
      <c r="B289" s="18">
        <v>10</v>
      </c>
      <c r="C289" s="18" t="s">
        <v>210</v>
      </c>
      <c r="D289" s="18">
        <v>838714073</v>
      </c>
      <c r="E289" s="7" t="s">
        <v>275</v>
      </c>
      <c r="F289" s="7" t="s">
        <v>276</v>
      </c>
      <c r="G289" s="7" t="s">
        <v>181</v>
      </c>
      <c r="H289" s="18" t="s">
        <v>277</v>
      </c>
      <c r="I289" s="7" t="s">
        <v>359</v>
      </c>
      <c r="J289" s="18">
        <v>5</v>
      </c>
      <c r="K289" s="18" t="s">
        <v>113</v>
      </c>
      <c r="L289" s="18" t="s">
        <v>114</v>
      </c>
      <c r="N289" s="18">
        <v>50</v>
      </c>
      <c r="O289" s="18">
        <v>5</v>
      </c>
      <c r="P289" s="18">
        <v>1</v>
      </c>
      <c r="Q289" s="18">
        <v>1</v>
      </c>
      <c r="R289" s="18">
        <v>415845211</v>
      </c>
      <c r="S289" s="18">
        <v>2098</v>
      </c>
      <c r="U289" t="s">
        <v>115</v>
      </c>
      <c r="V289">
        <v>0</v>
      </c>
      <c r="W289" t="s">
        <v>116</v>
      </c>
      <c r="X289">
        <f>MATCH(D289,Отчет!$D:$D,0)</f>
        <v>20</v>
      </c>
    </row>
    <row r="290" spans="1:24">
      <c r="A290" s="18">
        <v>838713183</v>
      </c>
      <c r="B290" s="18">
        <v>8</v>
      </c>
      <c r="C290" s="18" t="s">
        <v>210</v>
      </c>
      <c r="D290" s="18">
        <v>838713095</v>
      </c>
      <c r="E290" s="7" t="s">
        <v>294</v>
      </c>
      <c r="F290" s="7" t="s">
        <v>295</v>
      </c>
      <c r="G290" s="7" t="s">
        <v>119</v>
      </c>
      <c r="H290" s="18" t="s">
        <v>296</v>
      </c>
      <c r="I290" s="7" t="s">
        <v>359</v>
      </c>
      <c r="J290" s="18">
        <v>5</v>
      </c>
      <c r="K290" s="18" t="s">
        <v>113</v>
      </c>
      <c r="L290" s="18" t="s">
        <v>114</v>
      </c>
      <c r="N290" s="18">
        <v>40</v>
      </c>
      <c r="O290" s="18">
        <v>5</v>
      </c>
      <c r="P290" s="18">
        <v>1</v>
      </c>
      <c r="Q290" s="18">
        <v>1</v>
      </c>
      <c r="R290" s="18">
        <v>415845211</v>
      </c>
      <c r="S290" s="18">
        <v>2098</v>
      </c>
      <c r="U290" t="s">
        <v>115</v>
      </c>
      <c r="V290">
        <v>0</v>
      </c>
      <c r="W290" t="s">
        <v>116</v>
      </c>
      <c r="X290">
        <f>MATCH(D290,Отчет!$D:$D,0)</f>
        <v>51</v>
      </c>
    </row>
    <row r="291" spans="1:24">
      <c r="A291" s="18">
        <v>838714051</v>
      </c>
      <c r="B291" s="18">
        <v>10</v>
      </c>
      <c r="C291" s="18" t="s">
        <v>210</v>
      </c>
      <c r="D291" s="18">
        <v>838713982</v>
      </c>
      <c r="E291" s="7" t="s">
        <v>272</v>
      </c>
      <c r="F291" s="7" t="s">
        <v>273</v>
      </c>
      <c r="G291" s="7" t="s">
        <v>137</v>
      </c>
      <c r="H291" s="18" t="s">
        <v>274</v>
      </c>
      <c r="I291" s="7" t="s">
        <v>359</v>
      </c>
      <c r="J291" s="18">
        <v>5</v>
      </c>
      <c r="K291" s="18" t="s">
        <v>113</v>
      </c>
      <c r="L291" s="18" t="s">
        <v>114</v>
      </c>
      <c r="N291" s="18">
        <v>50</v>
      </c>
      <c r="O291" s="18">
        <v>5</v>
      </c>
      <c r="P291" s="18">
        <v>1</v>
      </c>
      <c r="Q291" s="18">
        <v>1</v>
      </c>
      <c r="R291" s="18">
        <v>415845211</v>
      </c>
      <c r="S291" s="18">
        <v>2098</v>
      </c>
      <c r="U291" t="s">
        <v>115</v>
      </c>
      <c r="V291">
        <v>0</v>
      </c>
      <c r="W291" t="s">
        <v>116</v>
      </c>
      <c r="X291">
        <f>MATCH(D291,Отчет!$D:$D,0)</f>
        <v>25</v>
      </c>
    </row>
    <row r="292" spans="1:24">
      <c r="A292" s="18">
        <v>838713417</v>
      </c>
      <c r="B292" s="18">
        <v>4</v>
      </c>
      <c r="C292" s="18" t="s">
        <v>210</v>
      </c>
      <c r="D292" s="18">
        <v>838713306</v>
      </c>
      <c r="E292" s="7" t="s">
        <v>336</v>
      </c>
      <c r="F292" s="7" t="s">
        <v>337</v>
      </c>
      <c r="G292" s="7" t="s">
        <v>110</v>
      </c>
      <c r="H292" s="18" t="s">
        <v>338</v>
      </c>
      <c r="I292" s="7" t="s">
        <v>359</v>
      </c>
      <c r="J292" s="18">
        <v>5</v>
      </c>
      <c r="K292" s="18" t="s">
        <v>113</v>
      </c>
      <c r="L292" s="18" t="s">
        <v>114</v>
      </c>
      <c r="N292" s="18">
        <v>20</v>
      </c>
      <c r="O292" s="18">
        <v>5</v>
      </c>
      <c r="P292" s="18">
        <v>1</v>
      </c>
      <c r="Q292" s="18">
        <v>1</v>
      </c>
      <c r="R292" s="18">
        <v>415845211</v>
      </c>
      <c r="S292" s="18">
        <v>2098</v>
      </c>
      <c r="U292" t="s">
        <v>115</v>
      </c>
      <c r="V292">
        <v>0</v>
      </c>
      <c r="W292" t="s">
        <v>116</v>
      </c>
      <c r="X292">
        <f>MATCH(D292,Отчет!$D:$D,0)</f>
        <v>79</v>
      </c>
    </row>
    <row r="293" spans="1:24">
      <c r="A293" s="18">
        <v>838713855</v>
      </c>
      <c r="B293" s="18">
        <v>6</v>
      </c>
      <c r="C293" s="18" t="s">
        <v>210</v>
      </c>
      <c r="D293" s="18">
        <v>838713784</v>
      </c>
      <c r="E293" s="7" t="s">
        <v>339</v>
      </c>
      <c r="F293" s="7" t="s">
        <v>202</v>
      </c>
      <c r="G293" s="7" t="s">
        <v>236</v>
      </c>
      <c r="H293" s="18" t="s">
        <v>340</v>
      </c>
      <c r="I293" s="7" t="s">
        <v>359</v>
      </c>
      <c r="J293" s="18">
        <v>5</v>
      </c>
      <c r="K293" s="18" t="s">
        <v>113</v>
      </c>
      <c r="L293" s="18" t="s">
        <v>114</v>
      </c>
      <c r="N293" s="18">
        <v>30</v>
      </c>
      <c r="O293" s="18">
        <v>5</v>
      </c>
      <c r="P293" s="18">
        <v>1</v>
      </c>
      <c r="Q293" s="18">
        <v>1</v>
      </c>
      <c r="R293" s="18">
        <v>415845211</v>
      </c>
      <c r="S293" s="18">
        <v>2098</v>
      </c>
      <c r="U293" t="s">
        <v>115</v>
      </c>
      <c r="V293">
        <v>0</v>
      </c>
      <c r="W293" t="s">
        <v>116</v>
      </c>
      <c r="X293">
        <f>MATCH(D293,Отчет!$D:$D,0)</f>
        <v>81</v>
      </c>
    </row>
    <row r="294" spans="1:24">
      <c r="A294" s="18">
        <v>838713530</v>
      </c>
      <c r="B294" s="18">
        <v>6</v>
      </c>
      <c r="C294" s="18" t="s">
        <v>210</v>
      </c>
      <c r="D294" s="18">
        <v>838713437</v>
      </c>
      <c r="E294" s="7" t="s">
        <v>291</v>
      </c>
      <c r="F294" s="7" t="s">
        <v>292</v>
      </c>
      <c r="G294" s="7" t="s">
        <v>197</v>
      </c>
      <c r="H294" s="18" t="s">
        <v>293</v>
      </c>
      <c r="I294" s="7" t="s">
        <v>359</v>
      </c>
      <c r="J294" s="18">
        <v>5</v>
      </c>
      <c r="K294" s="18" t="s">
        <v>113</v>
      </c>
      <c r="L294" s="18" t="s">
        <v>114</v>
      </c>
      <c r="N294" s="18">
        <v>30</v>
      </c>
      <c r="O294" s="18">
        <v>5</v>
      </c>
      <c r="P294" s="18">
        <v>1</v>
      </c>
      <c r="Q294" s="18">
        <v>1</v>
      </c>
      <c r="R294" s="18">
        <v>415845211</v>
      </c>
      <c r="S294" s="18">
        <v>2098</v>
      </c>
      <c r="U294" t="s">
        <v>115</v>
      </c>
      <c r="V294">
        <v>0</v>
      </c>
      <c r="W294" t="s">
        <v>116</v>
      </c>
      <c r="X294">
        <f>MATCH(D294,Отчет!$D:$D,0)</f>
        <v>31</v>
      </c>
    </row>
    <row r="295" spans="1:24">
      <c r="A295" s="18">
        <v>838714403</v>
      </c>
      <c r="B295" s="18">
        <v>5</v>
      </c>
      <c r="C295" s="18" t="s">
        <v>210</v>
      </c>
      <c r="D295" s="18">
        <v>838714303</v>
      </c>
      <c r="E295" s="7" t="s">
        <v>225</v>
      </c>
      <c r="F295" s="7" t="s">
        <v>186</v>
      </c>
      <c r="G295" s="7" t="s">
        <v>151</v>
      </c>
      <c r="H295" s="18" t="s">
        <v>226</v>
      </c>
      <c r="I295" s="7" t="s">
        <v>359</v>
      </c>
      <c r="J295" s="18">
        <v>5</v>
      </c>
      <c r="K295" s="18" t="s">
        <v>113</v>
      </c>
      <c r="L295" s="18" t="s">
        <v>114</v>
      </c>
      <c r="N295" s="18">
        <v>25</v>
      </c>
      <c r="O295" s="18">
        <v>5</v>
      </c>
      <c r="P295" s="18">
        <v>1</v>
      </c>
      <c r="Q295" s="18">
        <v>1</v>
      </c>
      <c r="R295" s="18">
        <v>415845211</v>
      </c>
      <c r="S295" s="18">
        <v>2098</v>
      </c>
      <c r="U295" t="s">
        <v>115</v>
      </c>
      <c r="V295">
        <v>0</v>
      </c>
      <c r="W295" t="s">
        <v>116</v>
      </c>
      <c r="X295">
        <f>MATCH(D295,Отчет!$D:$D,0)</f>
        <v>71</v>
      </c>
    </row>
    <row r="296" spans="1:24">
      <c r="A296" s="18">
        <v>853658583</v>
      </c>
      <c r="B296" s="18">
        <v>6</v>
      </c>
      <c r="C296" s="18" t="s">
        <v>107</v>
      </c>
      <c r="D296" s="18">
        <v>853644210</v>
      </c>
      <c r="E296" s="7" t="s">
        <v>288</v>
      </c>
      <c r="F296" s="7" t="s">
        <v>325</v>
      </c>
      <c r="G296" s="7" t="s">
        <v>151</v>
      </c>
      <c r="H296" s="26" t="s">
        <v>326</v>
      </c>
      <c r="I296" s="7" t="s">
        <v>360</v>
      </c>
      <c r="J296" s="18">
        <v>5</v>
      </c>
      <c r="K296" s="18" t="s">
        <v>113</v>
      </c>
      <c r="L296" s="18" t="s">
        <v>114</v>
      </c>
      <c r="N296" s="18">
        <v>30</v>
      </c>
      <c r="O296" s="18">
        <v>5</v>
      </c>
      <c r="P296" s="18">
        <v>1</v>
      </c>
      <c r="Q296" s="18">
        <v>1</v>
      </c>
      <c r="V296">
        <v>0</v>
      </c>
      <c r="W296" t="s">
        <v>116</v>
      </c>
      <c r="X296">
        <f>MATCH(D296,Отчет!$D:$D,0)</f>
        <v>41</v>
      </c>
    </row>
    <row r="297" spans="1:24">
      <c r="A297" s="18">
        <v>838708080</v>
      </c>
      <c r="B297" s="18">
        <v>6</v>
      </c>
      <c r="C297" s="18" t="s">
        <v>107</v>
      </c>
      <c r="D297" s="18">
        <v>838707996</v>
      </c>
      <c r="E297" s="7" t="s">
        <v>164</v>
      </c>
      <c r="F297" s="7" t="s">
        <v>165</v>
      </c>
      <c r="G297" s="7" t="s">
        <v>166</v>
      </c>
      <c r="H297" s="18" t="s">
        <v>167</v>
      </c>
      <c r="I297" s="7" t="s">
        <v>361</v>
      </c>
      <c r="J297" s="18">
        <v>3</v>
      </c>
      <c r="K297" s="18" t="s">
        <v>113</v>
      </c>
      <c r="L297" s="18" t="s">
        <v>114</v>
      </c>
      <c r="N297" s="18">
        <v>18</v>
      </c>
      <c r="O297" s="18">
        <v>3</v>
      </c>
      <c r="P297" s="18">
        <v>1</v>
      </c>
      <c r="Q297" s="18">
        <v>1</v>
      </c>
      <c r="S297" s="18">
        <v>5028</v>
      </c>
      <c r="U297" t="s">
        <v>115</v>
      </c>
      <c r="V297">
        <v>0</v>
      </c>
      <c r="W297" t="s">
        <v>116</v>
      </c>
      <c r="X297">
        <f>MATCH(D297,Отчет!$D:$D,0)</f>
        <v>68</v>
      </c>
    </row>
    <row r="298" spans="1:24">
      <c r="A298" s="18">
        <v>838708922</v>
      </c>
      <c r="B298" s="18">
        <v>5</v>
      </c>
      <c r="C298" s="18" t="s">
        <v>107</v>
      </c>
      <c r="D298" s="18">
        <v>838708876</v>
      </c>
      <c r="E298" s="7" t="s">
        <v>319</v>
      </c>
      <c r="F298" s="7" t="s">
        <v>320</v>
      </c>
      <c r="G298" s="7" t="s">
        <v>321</v>
      </c>
      <c r="H298" s="18" t="s">
        <v>322</v>
      </c>
      <c r="I298" s="7" t="s">
        <v>361</v>
      </c>
      <c r="J298" s="18">
        <v>3</v>
      </c>
      <c r="K298" s="18" t="s">
        <v>113</v>
      </c>
      <c r="L298" s="18" t="s">
        <v>114</v>
      </c>
      <c r="N298" s="18">
        <v>15</v>
      </c>
      <c r="O298" s="18">
        <v>3</v>
      </c>
      <c r="P298" s="18">
        <v>1</v>
      </c>
      <c r="Q298" s="18">
        <v>1</v>
      </c>
      <c r="S298" s="18">
        <v>5028</v>
      </c>
      <c r="U298" t="s">
        <v>115</v>
      </c>
      <c r="V298">
        <v>0</v>
      </c>
      <c r="W298" t="s">
        <v>116</v>
      </c>
      <c r="X298">
        <f>MATCH(D298,Отчет!$D:$D,0)</f>
        <v>42</v>
      </c>
    </row>
    <row r="299" spans="1:24">
      <c r="A299" s="18">
        <v>838709449</v>
      </c>
      <c r="B299" s="18">
        <v>7</v>
      </c>
      <c r="C299" s="18" t="s">
        <v>122</v>
      </c>
      <c r="D299" s="18">
        <v>838709374</v>
      </c>
      <c r="E299" s="7" t="s">
        <v>234</v>
      </c>
      <c r="F299" s="7" t="s">
        <v>235</v>
      </c>
      <c r="G299" s="7" t="s">
        <v>236</v>
      </c>
      <c r="H299" s="18" t="s">
        <v>237</v>
      </c>
      <c r="I299" s="7" t="s">
        <v>362</v>
      </c>
      <c r="J299" s="18">
        <v>6</v>
      </c>
      <c r="K299" s="18" t="s">
        <v>113</v>
      </c>
      <c r="L299" s="18" t="s">
        <v>363</v>
      </c>
      <c r="N299" s="18">
        <v>42</v>
      </c>
      <c r="O299" s="18">
        <v>6</v>
      </c>
      <c r="P299" s="18">
        <v>1</v>
      </c>
      <c r="Q299" s="18">
        <v>0</v>
      </c>
      <c r="R299" s="18">
        <v>415845304</v>
      </c>
      <c r="S299" s="18">
        <v>2098</v>
      </c>
      <c r="U299" t="s">
        <v>115</v>
      </c>
      <c r="V299">
        <v>0</v>
      </c>
      <c r="W299" t="s">
        <v>116</v>
      </c>
      <c r="X299">
        <f>MATCH(D299,Отчет!$D:$D,0)</f>
        <v>58</v>
      </c>
    </row>
    <row r="300" spans="1:24">
      <c r="A300" s="18">
        <v>838709572</v>
      </c>
      <c r="B300" s="18">
        <v>10</v>
      </c>
      <c r="C300" s="18" t="s">
        <v>122</v>
      </c>
      <c r="D300" s="18">
        <v>838709459</v>
      </c>
      <c r="E300" s="7" t="s">
        <v>206</v>
      </c>
      <c r="F300" s="7" t="s">
        <v>207</v>
      </c>
      <c r="G300" s="7" t="s">
        <v>208</v>
      </c>
      <c r="H300" s="18" t="s">
        <v>209</v>
      </c>
      <c r="I300" s="7" t="s">
        <v>362</v>
      </c>
      <c r="J300" s="18">
        <v>6</v>
      </c>
      <c r="K300" s="18" t="s">
        <v>113</v>
      </c>
      <c r="L300" s="18" t="s">
        <v>363</v>
      </c>
      <c r="N300" s="18">
        <v>60</v>
      </c>
      <c r="O300" s="18">
        <v>6</v>
      </c>
      <c r="P300" s="18">
        <v>1</v>
      </c>
      <c r="Q300" s="18">
        <v>1</v>
      </c>
      <c r="R300" s="18">
        <v>415845304</v>
      </c>
      <c r="S300" s="18">
        <v>2098</v>
      </c>
      <c r="U300" t="s">
        <v>115</v>
      </c>
      <c r="V300">
        <v>0</v>
      </c>
      <c r="W300" t="s">
        <v>116</v>
      </c>
      <c r="X300">
        <f>MATCH(D300,Отчет!$D:$D,0)</f>
        <v>13</v>
      </c>
    </row>
    <row r="301" spans="1:24">
      <c r="A301" s="18">
        <v>838709614</v>
      </c>
      <c r="B301" s="18">
        <v>10</v>
      </c>
      <c r="C301" s="18" t="s">
        <v>122</v>
      </c>
      <c r="D301" s="18">
        <v>838709580</v>
      </c>
      <c r="E301" s="7" t="s">
        <v>123</v>
      </c>
      <c r="F301" s="7" t="s">
        <v>124</v>
      </c>
      <c r="G301" s="7" t="s">
        <v>125</v>
      </c>
      <c r="H301" s="18" t="s">
        <v>126</v>
      </c>
      <c r="I301" s="7" t="s">
        <v>362</v>
      </c>
      <c r="J301" s="18">
        <v>6</v>
      </c>
      <c r="K301" s="18" t="s">
        <v>113</v>
      </c>
      <c r="L301" s="18" t="s">
        <v>363</v>
      </c>
      <c r="N301" s="18">
        <v>60</v>
      </c>
      <c r="O301" s="18">
        <v>6</v>
      </c>
      <c r="P301" s="18">
        <v>1</v>
      </c>
      <c r="Q301" s="18">
        <v>1</v>
      </c>
      <c r="R301" s="18">
        <v>415845304</v>
      </c>
      <c r="S301" s="18">
        <v>2098</v>
      </c>
      <c r="U301" t="s">
        <v>115</v>
      </c>
      <c r="V301">
        <v>0</v>
      </c>
      <c r="W301" t="s">
        <v>116</v>
      </c>
      <c r="X301">
        <f>MATCH(D301,Отчет!$D:$D,0)</f>
        <v>17</v>
      </c>
    </row>
    <row r="302" spans="1:24">
      <c r="A302" s="18">
        <v>838710454</v>
      </c>
      <c r="B302" s="18">
        <v>7</v>
      </c>
      <c r="C302" s="18" t="s">
        <v>122</v>
      </c>
      <c r="D302" s="18">
        <v>838710370</v>
      </c>
      <c r="E302" s="7" t="s">
        <v>228</v>
      </c>
      <c r="F302" s="7" t="s">
        <v>136</v>
      </c>
      <c r="G302" s="7" t="s">
        <v>169</v>
      </c>
      <c r="H302" s="18" t="s">
        <v>229</v>
      </c>
      <c r="I302" s="7" t="s">
        <v>362</v>
      </c>
      <c r="J302" s="18">
        <v>6</v>
      </c>
      <c r="K302" s="18" t="s">
        <v>113</v>
      </c>
      <c r="L302" s="18" t="s">
        <v>363</v>
      </c>
      <c r="N302" s="18">
        <v>42</v>
      </c>
      <c r="O302" s="18">
        <v>6</v>
      </c>
      <c r="P302" s="18">
        <v>1</v>
      </c>
      <c r="Q302" s="18">
        <v>1</v>
      </c>
      <c r="R302" s="18">
        <v>415845304</v>
      </c>
      <c r="S302" s="18">
        <v>2098</v>
      </c>
      <c r="U302" t="s">
        <v>115</v>
      </c>
      <c r="V302">
        <v>0</v>
      </c>
      <c r="W302" t="s">
        <v>116</v>
      </c>
      <c r="X302">
        <f>MATCH(D302,Отчет!$D:$D,0)</f>
        <v>19</v>
      </c>
    </row>
    <row r="303" spans="1:24">
      <c r="A303" s="18">
        <v>838710563</v>
      </c>
      <c r="B303" s="18">
        <v>7</v>
      </c>
      <c r="C303" s="18" t="s">
        <v>122</v>
      </c>
      <c r="D303" s="18">
        <v>838710496</v>
      </c>
      <c r="E303" s="7" t="s">
        <v>238</v>
      </c>
      <c r="F303" s="7" t="s">
        <v>239</v>
      </c>
      <c r="G303" s="7" t="s">
        <v>240</v>
      </c>
      <c r="H303" s="18" t="s">
        <v>241</v>
      </c>
      <c r="I303" s="7" t="s">
        <v>362</v>
      </c>
      <c r="J303" s="18">
        <v>6</v>
      </c>
      <c r="K303" s="18" t="s">
        <v>113</v>
      </c>
      <c r="L303" s="18" t="s">
        <v>363</v>
      </c>
      <c r="N303" s="18">
        <v>42</v>
      </c>
      <c r="O303" s="18">
        <v>6</v>
      </c>
      <c r="P303" s="18">
        <v>1</v>
      </c>
      <c r="Q303" s="18">
        <v>1</v>
      </c>
      <c r="R303" s="18">
        <v>415845304</v>
      </c>
      <c r="S303" s="18">
        <v>2098</v>
      </c>
      <c r="U303" t="s">
        <v>115</v>
      </c>
      <c r="V303">
        <v>0</v>
      </c>
      <c r="W303" t="s">
        <v>116</v>
      </c>
      <c r="X303">
        <f>MATCH(D303,Отчет!$D:$D,0)</f>
        <v>49</v>
      </c>
    </row>
    <row r="304" spans="1:24">
      <c r="A304" s="18">
        <v>838710645</v>
      </c>
      <c r="B304" s="18">
        <v>4</v>
      </c>
      <c r="C304" s="18" t="s">
        <v>122</v>
      </c>
      <c r="D304" s="18">
        <v>838710571</v>
      </c>
      <c r="E304" s="7" t="s">
        <v>255</v>
      </c>
      <c r="F304" s="7" t="s">
        <v>223</v>
      </c>
      <c r="G304" s="7" t="s">
        <v>133</v>
      </c>
      <c r="H304" s="18" t="s">
        <v>256</v>
      </c>
      <c r="I304" s="7" t="s">
        <v>362</v>
      </c>
      <c r="J304" s="18">
        <v>6</v>
      </c>
      <c r="K304" s="18" t="s">
        <v>113</v>
      </c>
      <c r="L304" s="18" t="s">
        <v>363</v>
      </c>
      <c r="N304" s="18">
        <v>24</v>
      </c>
      <c r="O304" s="18">
        <v>6</v>
      </c>
      <c r="P304" s="18">
        <v>1</v>
      </c>
      <c r="Q304" s="18">
        <v>0</v>
      </c>
      <c r="R304" s="18">
        <v>415845304</v>
      </c>
      <c r="S304" s="18">
        <v>2098</v>
      </c>
      <c r="U304" t="s">
        <v>115</v>
      </c>
      <c r="V304">
        <v>0</v>
      </c>
      <c r="W304" t="s">
        <v>116</v>
      </c>
      <c r="X304">
        <f>MATCH(D304,Отчет!$D:$D,0)</f>
        <v>80</v>
      </c>
    </row>
    <row r="305" spans="1:24">
      <c r="A305" s="18">
        <v>838710748</v>
      </c>
      <c r="B305" s="18">
        <v>9</v>
      </c>
      <c r="C305" s="18" t="s">
        <v>122</v>
      </c>
      <c r="D305" s="18">
        <v>838710680</v>
      </c>
      <c r="E305" s="7" t="s">
        <v>242</v>
      </c>
      <c r="F305" s="7" t="s">
        <v>243</v>
      </c>
      <c r="G305" s="7" t="s">
        <v>244</v>
      </c>
      <c r="H305" s="18" t="s">
        <v>245</v>
      </c>
      <c r="I305" s="7" t="s">
        <v>362</v>
      </c>
      <c r="J305" s="18">
        <v>6</v>
      </c>
      <c r="K305" s="18" t="s">
        <v>113</v>
      </c>
      <c r="L305" s="18" t="s">
        <v>363</v>
      </c>
      <c r="N305" s="18">
        <v>54</v>
      </c>
      <c r="O305" s="18">
        <v>6</v>
      </c>
      <c r="P305" s="18">
        <v>1</v>
      </c>
      <c r="Q305" s="18">
        <v>1</v>
      </c>
      <c r="R305" s="18">
        <v>415845304</v>
      </c>
      <c r="S305" s="18">
        <v>2098</v>
      </c>
      <c r="U305" t="s">
        <v>115</v>
      </c>
      <c r="V305">
        <v>0</v>
      </c>
      <c r="W305" t="s">
        <v>116</v>
      </c>
      <c r="X305">
        <f>MATCH(D305,Отчет!$D:$D,0)</f>
        <v>16</v>
      </c>
    </row>
    <row r="306" spans="1:24">
      <c r="A306" s="18">
        <v>838709782</v>
      </c>
      <c r="B306" s="18">
        <v>10</v>
      </c>
      <c r="C306" s="18" t="s">
        <v>122</v>
      </c>
      <c r="D306" s="18">
        <v>838709709</v>
      </c>
      <c r="E306" s="7" t="s">
        <v>231</v>
      </c>
      <c r="F306" s="7" t="s">
        <v>232</v>
      </c>
      <c r="G306" s="7" t="s">
        <v>137</v>
      </c>
      <c r="H306" s="18" t="s">
        <v>233</v>
      </c>
      <c r="I306" s="7" t="s">
        <v>362</v>
      </c>
      <c r="J306" s="18">
        <v>6</v>
      </c>
      <c r="K306" s="18" t="s">
        <v>113</v>
      </c>
      <c r="L306" s="18" t="s">
        <v>363</v>
      </c>
      <c r="N306" s="18">
        <v>60</v>
      </c>
      <c r="O306" s="18">
        <v>6</v>
      </c>
      <c r="P306" s="18">
        <v>1</v>
      </c>
      <c r="Q306" s="18">
        <v>1</v>
      </c>
      <c r="R306" s="18">
        <v>415845304</v>
      </c>
      <c r="S306" s="18">
        <v>2098</v>
      </c>
      <c r="U306" t="s">
        <v>115</v>
      </c>
      <c r="V306">
        <v>0</v>
      </c>
      <c r="W306" t="s">
        <v>116</v>
      </c>
      <c r="X306">
        <f>MATCH(D306,Отчет!$D:$D,0)</f>
        <v>12</v>
      </c>
    </row>
    <row r="307" spans="1:24">
      <c r="A307" s="18">
        <v>838709851</v>
      </c>
      <c r="B307" s="18">
        <v>8</v>
      </c>
      <c r="C307" s="18" t="s">
        <v>122</v>
      </c>
      <c r="D307" s="18">
        <v>838709792</v>
      </c>
      <c r="E307" s="7" t="s">
        <v>252</v>
      </c>
      <c r="F307" s="7" t="s">
        <v>253</v>
      </c>
      <c r="G307" s="7" t="s">
        <v>110</v>
      </c>
      <c r="H307" s="18" t="s">
        <v>254</v>
      </c>
      <c r="I307" s="7" t="s">
        <v>362</v>
      </c>
      <c r="J307" s="18">
        <v>6</v>
      </c>
      <c r="K307" s="18" t="s">
        <v>113</v>
      </c>
      <c r="L307" s="18" t="s">
        <v>363</v>
      </c>
      <c r="N307" s="18">
        <v>48</v>
      </c>
      <c r="O307" s="18">
        <v>6</v>
      </c>
      <c r="P307" s="18">
        <v>1</v>
      </c>
      <c r="Q307" s="18">
        <v>1</v>
      </c>
      <c r="R307" s="18">
        <v>415845304</v>
      </c>
      <c r="S307" s="18">
        <v>2098</v>
      </c>
      <c r="U307" t="s">
        <v>115</v>
      </c>
      <c r="V307">
        <v>0</v>
      </c>
      <c r="W307" t="s">
        <v>116</v>
      </c>
      <c r="X307">
        <f>MATCH(D307,Отчет!$D:$D,0)</f>
        <v>15</v>
      </c>
    </row>
    <row r="308" spans="1:24">
      <c r="A308" s="18">
        <v>838709912</v>
      </c>
      <c r="B308" s="18">
        <v>5</v>
      </c>
      <c r="C308" s="18" t="s">
        <v>122</v>
      </c>
      <c r="D308" s="18">
        <v>838709872</v>
      </c>
      <c r="E308" s="7" t="s">
        <v>246</v>
      </c>
      <c r="F308" s="7" t="s">
        <v>132</v>
      </c>
      <c r="G308" s="7" t="s">
        <v>247</v>
      </c>
      <c r="H308" s="18" t="s">
        <v>248</v>
      </c>
      <c r="I308" s="7" t="s">
        <v>362</v>
      </c>
      <c r="J308" s="18">
        <v>6</v>
      </c>
      <c r="K308" s="18" t="s">
        <v>113</v>
      </c>
      <c r="L308" s="18" t="s">
        <v>363</v>
      </c>
      <c r="N308" s="18">
        <v>30</v>
      </c>
      <c r="O308" s="18">
        <v>6</v>
      </c>
      <c r="P308" s="18">
        <v>1</v>
      </c>
      <c r="Q308" s="18">
        <v>1</v>
      </c>
      <c r="R308" s="18">
        <v>415845304</v>
      </c>
      <c r="S308" s="18">
        <v>2098</v>
      </c>
      <c r="U308" t="s">
        <v>115</v>
      </c>
      <c r="V308">
        <v>0</v>
      </c>
      <c r="W308" t="s">
        <v>116</v>
      </c>
      <c r="X308">
        <f>MATCH(D308,Отчет!$D:$D,0)</f>
        <v>74</v>
      </c>
    </row>
    <row r="309" spans="1:24">
      <c r="A309" s="18">
        <v>838710227</v>
      </c>
      <c r="B309" s="18">
        <v>6</v>
      </c>
      <c r="C309" s="18" t="s">
        <v>122</v>
      </c>
      <c r="D309" s="18">
        <v>838710001</v>
      </c>
      <c r="E309" s="7" t="s">
        <v>222</v>
      </c>
      <c r="F309" s="7" t="s">
        <v>223</v>
      </c>
      <c r="G309" s="7" t="s">
        <v>119</v>
      </c>
      <c r="H309" s="18" t="s">
        <v>224</v>
      </c>
      <c r="I309" s="7" t="s">
        <v>362</v>
      </c>
      <c r="J309" s="18">
        <v>6</v>
      </c>
      <c r="K309" s="18" t="s">
        <v>113</v>
      </c>
      <c r="L309" s="18" t="s">
        <v>363</v>
      </c>
      <c r="N309" s="18">
        <v>36</v>
      </c>
      <c r="O309" s="18">
        <v>6</v>
      </c>
      <c r="P309" s="18">
        <v>1</v>
      </c>
      <c r="Q309" s="18">
        <v>1</v>
      </c>
      <c r="R309" s="18">
        <v>415845304</v>
      </c>
      <c r="S309" s="18">
        <v>2098</v>
      </c>
      <c r="U309" t="s">
        <v>115</v>
      </c>
      <c r="V309">
        <v>0</v>
      </c>
      <c r="W309" t="s">
        <v>116</v>
      </c>
      <c r="X309">
        <f>MATCH(D309,Отчет!$D:$D,0)</f>
        <v>73</v>
      </c>
    </row>
    <row r="310" spans="1:24">
      <c r="A310" s="18">
        <v>838710342</v>
      </c>
      <c r="B310" s="18">
        <v>9</v>
      </c>
      <c r="C310" s="18" t="s">
        <v>122</v>
      </c>
      <c r="D310" s="18">
        <v>838710253</v>
      </c>
      <c r="E310" s="7" t="s">
        <v>257</v>
      </c>
      <c r="F310" s="7" t="s">
        <v>258</v>
      </c>
      <c r="G310" s="7" t="s">
        <v>216</v>
      </c>
      <c r="H310" s="18" t="s">
        <v>259</v>
      </c>
      <c r="I310" s="7" t="s">
        <v>362</v>
      </c>
      <c r="J310" s="18">
        <v>6</v>
      </c>
      <c r="K310" s="18" t="s">
        <v>113</v>
      </c>
      <c r="L310" s="18" t="s">
        <v>363</v>
      </c>
      <c r="N310" s="18">
        <v>54</v>
      </c>
      <c r="O310" s="18">
        <v>6</v>
      </c>
      <c r="P310" s="18">
        <v>1</v>
      </c>
      <c r="Q310" s="18">
        <v>1</v>
      </c>
      <c r="R310" s="18">
        <v>415845304</v>
      </c>
      <c r="S310" s="18">
        <v>2098</v>
      </c>
      <c r="U310" t="s">
        <v>115</v>
      </c>
      <c r="V310">
        <v>0</v>
      </c>
      <c r="W310" t="s">
        <v>116</v>
      </c>
      <c r="X310">
        <f>MATCH(D310,Отчет!$D:$D,0)</f>
        <v>44</v>
      </c>
    </row>
    <row r="311" spans="1:24">
      <c r="A311" s="18">
        <v>838712385</v>
      </c>
      <c r="B311" s="18">
        <v>8</v>
      </c>
      <c r="C311" s="18" t="s">
        <v>210</v>
      </c>
      <c r="D311" s="18">
        <v>838712289</v>
      </c>
      <c r="E311" s="7" t="s">
        <v>211</v>
      </c>
      <c r="F311" s="7" t="s">
        <v>212</v>
      </c>
      <c r="G311" s="7" t="s">
        <v>141</v>
      </c>
      <c r="H311" s="18" t="s">
        <v>213</v>
      </c>
      <c r="I311" s="7" t="s">
        <v>362</v>
      </c>
      <c r="J311" s="18">
        <v>6</v>
      </c>
      <c r="K311" s="18" t="s">
        <v>113</v>
      </c>
      <c r="L311" s="18" t="s">
        <v>363</v>
      </c>
      <c r="N311" s="18">
        <v>48</v>
      </c>
      <c r="O311" s="18">
        <v>6</v>
      </c>
      <c r="P311" s="18">
        <v>1</v>
      </c>
      <c r="Q311" s="18">
        <v>1</v>
      </c>
      <c r="R311" s="18">
        <v>415845304</v>
      </c>
      <c r="S311" s="18">
        <v>2098</v>
      </c>
      <c r="U311" t="s">
        <v>115</v>
      </c>
      <c r="V311">
        <v>0</v>
      </c>
      <c r="W311" t="s">
        <v>116</v>
      </c>
      <c r="X311">
        <f>MATCH(D311,Отчет!$D:$D,0)</f>
        <v>39</v>
      </c>
    </row>
    <row r="312" spans="1:24">
      <c r="A312" s="18">
        <v>838709362</v>
      </c>
      <c r="B312" s="18">
        <v>8</v>
      </c>
      <c r="C312" s="18" t="s">
        <v>122</v>
      </c>
      <c r="D312" s="18">
        <v>838709284</v>
      </c>
      <c r="E312" s="7" t="s">
        <v>249</v>
      </c>
      <c r="F312" s="7" t="s">
        <v>250</v>
      </c>
      <c r="G312" s="7" t="s">
        <v>216</v>
      </c>
      <c r="H312" s="18" t="s">
        <v>251</v>
      </c>
      <c r="I312" s="7" t="s">
        <v>362</v>
      </c>
      <c r="J312" s="18">
        <v>6</v>
      </c>
      <c r="K312" s="18" t="s">
        <v>113</v>
      </c>
      <c r="L312" s="18" t="s">
        <v>363</v>
      </c>
      <c r="N312" s="18">
        <v>48</v>
      </c>
      <c r="O312" s="18">
        <v>6</v>
      </c>
      <c r="P312" s="18">
        <v>1</v>
      </c>
      <c r="Q312" s="18">
        <v>1</v>
      </c>
      <c r="R312" s="18">
        <v>415845304</v>
      </c>
      <c r="S312" s="18">
        <v>2098</v>
      </c>
      <c r="U312" t="s">
        <v>115</v>
      </c>
      <c r="V312">
        <v>0</v>
      </c>
      <c r="W312" t="s">
        <v>116</v>
      </c>
      <c r="X312">
        <f>MATCH(D312,Отчет!$D:$D,0)</f>
        <v>67</v>
      </c>
    </row>
    <row r="313" spans="1:24">
      <c r="A313" s="18">
        <v>838709447</v>
      </c>
      <c r="B313" s="18">
        <v>7</v>
      </c>
      <c r="C313" s="18" t="s">
        <v>122</v>
      </c>
      <c r="D313" s="18">
        <v>838709374</v>
      </c>
      <c r="E313" s="7" t="s">
        <v>234</v>
      </c>
      <c r="F313" s="7" t="s">
        <v>235</v>
      </c>
      <c r="G313" s="7" t="s">
        <v>236</v>
      </c>
      <c r="H313" s="18" t="s">
        <v>237</v>
      </c>
      <c r="I313" s="7" t="s">
        <v>364</v>
      </c>
      <c r="J313" s="18">
        <v>6</v>
      </c>
      <c r="K313" s="18" t="s">
        <v>113</v>
      </c>
      <c r="L313" s="18" t="s">
        <v>363</v>
      </c>
      <c r="N313" s="18">
        <v>42</v>
      </c>
      <c r="O313" s="18">
        <v>6</v>
      </c>
      <c r="P313" s="18">
        <v>1</v>
      </c>
      <c r="Q313" s="18">
        <v>0</v>
      </c>
      <c r="R313" s="18">
        <v>415845304</v>
      </c>
      <c r="S313" s="18">
        <v>2098</v>
      </c>
      <c r="U313" t="s">
        <v>115</v>
      </c>
      <c r="V313">
        <v>0</v>
      </c>
      <c r="W313" t="s">
        <v>116</v>
      </c>
      <c r="X313">
        <f>MATCH(D313,Отчет!$D:$D,0)</f>
        <v>58</v>
      </c>
    </row>
    <row r="314" spans="1:24">
      <c r="A314" s="18">
        <v>838709497</v>
      </c>
      <c r="B314" s="18">
        <v>9</v>
      </c>
      <c r="C314" s="18" t="s">
        <v>122</v>
      </c>
      <c r="D314" s="18">
        <v>838709459</v>
      </c>
      <c r="E314" s="7" t="s">
        <v>206</v>
      </c>
      <c r="F314" s="7" t="s">
        <v>207</v>
      </c>
      <c r="G314" s="7" t="s">
        <v>208</v>
      </c>
      <c r="H314" s="18" t="s">
        <v>209</v>
      </c>
      <c r="I314" s="7" t="s">
        <v>364</v>
      </c>
      <c r="J314" s="18">
        <v>6</v>
      </c>
      <c r="K314" s="18" t="s">
        <v>113</v>
      </c>
      <c r="L314" s="18" t="s">
        <v>363</v>
      </c>
      <c r="N314" s="18">
        <v>54</v>
      </c>
      <c r="O314" s="18">
        <v>6</v>
      </c>
      <c r="P314" s="18">
        <v>1</v>
      </c>
      <c r="Q314" s="18">
        <v>1</v>
      </c>
      <c r="R314" s="18">
        <v>415845304</v>
      </c>
      <c r="S314" s="18">
        <v>2098</v>
      </c>
      <c r="U314" t="s">
        <v>115</v>
      </c>
      <c r="V314">
        <v>0</v>
      </c>
      <c r="W314" t="s">
        <v>116</v>
      </c>
      <c r="X314">
        <f>MATCH(D314,Отчет!$D:$D,0)</f>
        <v>13</v>
      </c>
    </row>
    <row r="315" spans="1:24">
      <c r="A315" s="18">
        <v>838709359</v>
      </c>
      <c r="B315" s="18">
        <v>6</v>
      </c>
      <c r="C315" s="18" t="s">
        <v>122</v>
      </c>
      <c r="D315" s="18">
        <v>838709284</v>
      </c>
      <c r="E315" s="7" t="s">
        <v>249</v>
      </c>
      <c r="F315" s="7" t="s">
        <v>250</v>
      </c>
      <c r="G315" s="7" t="s">
        <v>216</v>
      </c>
      <c r="H315" s="18" t="s">
        <v>251</v>
      </c>
      <c r="I315" s="7" t="s">
        <v>364</v>
      </c>
      <c r="J315" s="18">
        <v>6</v>
      </c>
      <c r="K315" s="18" t="s">
        <v>113</v>
      </c>
      <c r="L315" s="18" t="s">
        <v>363</v>
      </c>
      <c r="N315" s="18">
        <v>36</v>
      </c>
      <c r="O315" s="18">
        <v>6</v>
      </c>
      <c r="P315" s="18">
        <v>1</v>
      </c>
      <c r="Q315" s="18">
        <v>1</v>
      </c>
      <c r="R315" s="18">
        <v>415845304</v>
      </c>
      <c r="S315" s="18">
        <v>2098</v>
      </c>
      <c r="U315" t="s">
        <v>115</v>
      </c>
      <c r="V315">
        <v>0</v>
      </c>
      <c r="W315" t="s">
        <v>116</v>
      </c>
      <c r="X315">
        <f>MATCH(D315,Отчет!$D:$D,0)</f>
        <v>67</v>
      </c>
    </row>
    <row r="316" spans="1:24">
      <c r="A316" s="18">
        <v>838709679</v>
      </c>
      <c r="B316" s="18">
        <v>10</v>
      </c>
      <c r="C316" s="18" t="s">
        <v>122</v>
      </c>
      <c r="D316" s="18">
        <v>838709580</v>
      </c>
      <c r="E316" s="7" t="s">
        <v>123</v>
      </c>
      <c r="F316" s="7" t="s">
        <v>124</v>
      </c>
      <c r="G316" s="7" t="s">
        <v>125</v>
      </c>
      <c r="H316" s="18" t="s">
        <v>126</v>
      </c>
      <c r="I316" s="7" t="s">
        <v>364</v>
      </c>
      <c r="J316" s="18">
        <v>6</v>
      </c>
      <c r="K316" s="18" t="s">
        <v>113</v>
      </c>
      <c r="L316" s="18" t="s">
        <v>363</v>
      </c>
      <c r="N316" s="18">
        <v>60</v>
      </c>
      <c r="O316" s="18">
        <v>6</v>
      </c>
      <c r="P316" s="18">
        <v>1</v>
      </c>
      <c r="Q316" s="18">
        <v>1</v>
      </c>
      <c r="R316" s="18">
        <v>415845304</v>
      </c>
      <c r="S316" s="18">
        <v>2098</v>
      </c>
      <c r="U316" t="s">
        <v>115</v>
      </c>
      <c r="V316">
        <v>0</v>
      </c>
      <c r="W316" t="s">
        <v>116</v>
      </c>
      <c r="X316">
        <f>MATCH(D316,Отчет!$D:$D,0)</f>
        <v>17</v>
      </c>
    </row>
    <row r="317" spans="1:24">
      <c r="A317" s="18">
        <v>838710445</v>
      </c>
      <c r="B317" s="18">
        <v>7</v>
      </c>
      <c r="C317" s="18" t="s">
        <v>122</v>
      </c>
      <c r="D317" s="18">
        <v>838710370</v>
      </c>
      <c r="E317" s="7" t="s">
        <v>228</v>
      </c>
      <c r="F317" s="7" t="s">
        <v>136</v>
      </c>
      <c r="G317" s="7" t="s">
        <v>169</v>
      </c>
      <c r="H317" s="18" t="s">
        <v>229</v>
      </c>
      <c r="I317" s="7" t="s">
        <v>364</v>
      </c>
      <c r="J317" s="18">
        <v>6</v>
      </c>
      <c r="K317" s="18" t="s">
        <v>113</v>
      </c>
      <c r="L317" s="18" t="s">
        <v>363</v>
      </c>
      <c r="N317" s="18">
        <v>42</v>
      </c>
      <c r="O317" s="18">
        <v>6</v>
      </c>
      <c r="P317" s="18">
        <v>1</v>
      </c>
      <c r="Q317" s="18">
        <v>1</v>
      </c>
      <c r="R317" s="18">
        <v>415845304</v>
      </c>
      <c r="S317" s="18">
        <v>2098</v>
      </c>
      <c r="U317" t="s">
        <v>115</v>
      </c>
      <c r="V317">
        <v>0</v>
      </c>
      <c r="W317" t="s">
        <v>116</v>
      </c>
      <c r="X317">
        <f>MATCH(D317,Отчет!$D:$D,0)</f>
        <v>19</v>
      </c>
    </row>
    <row r="318" spans="1:24">
      <c r="A318" s="18">
        <v>838710561</v>
      </c>
      <c r="B318" s="18">
        <v>6</v>
      </c>
      <c r="C318" s="18" t="s">
        <v>122</v>
      </c>
      <c r="D318" s="18">
        <v>838710496</v>
      </c>
      <c r="E318" s="7" t="s">
        <v>238</v>
      </c>
      <c r="F318" s="7" t="s">
        <v>239</v>
      </c>
      <c r="G318" s="7" t="s">
        <v>240</v>
      </c>
      <c r="H318" s="18" t="s">
        <v>241</v>
      </c>
      <c r="I318" s="7" t="s">
        <v>364</v>
      </c>
      <c r="J318" s="18">
        <v>6</v>
      </c>
      <c r="K318" s="18" t="s">
        <v>113</v>
      </c>
      <c r="L318" s="18" t="s">
        <v>363</v>
      </c>
      <c r="N318" s="18">
        <v>36</v>
      </c>
      <c r="O318" s="18">
        <v>6</v>
      </c>
      <c r="P318" s="18">
        <v>1</v>
      </c>
      <c r="Q318" s="18">
        <v>1</v>
      </c>
      <c r="R318" s="18">
        <v>415845304</v>
      </c>
      <c r="S318" s="18">
        <v>2098</v>
      </c>
      <c r="U318" t="s">
        <v>115</v>
      </c>
      <c r="V318">
        <v>0</v>
      </c>
      <c r="W318" t="s">
        <v>116</v>
      </c>
      <c r="X318">
        <f>MATCH(D318,Отчет!$D:$D,0)</f>
        <v>49</v>
      </c>
    </row>
    <row r="319" spans="1:24">
      <c r="A319" s="18">
        <v>838710652</v>
      </c>
      <c r="B319" s="18">
        <v>4</v>
      </c>
      <c r="C319" s="18" t="s">
        <v>122</v>
      </c>
      <c r="D319" s="18">
        <v>838710571</v>
      </c>
      <c r="E319" s="7" t="s">
        <v>255</v>
      </c>
      <c r="F319" s="7" t="s">
        <v>223</v>
      </c>
      <c r="G319" s="7" t="s">
        <v>133</v>
      </c>
      <c r="H319" s="18" t="s">
        <v>256</v>
      </c>
      <c r="I319" s="7" t="s">
        <v>364</v>
      </c>
      <c r="J319" s="18">
        <v>6</v>
      </c>
      <c r="K319" s="18" t="s">
        <v>113</v>
      </c>
      <c r="L319" s="18" t="s">
        <v>363</v>
      </c>
      <c r="N319" s="18">
        <v>24</v>
      </c>
      <c r="O319" s="18">
        <v>6</v>
      </c>
      <c r="P319" s="18">
        <v>1</v>
      </c>
      <c r="Q319" s="18">
        <v>0</v>
      </c>
      <c r="R319" s="18">
        <v>415845304</v>
      </c>
      <c r="S319" s="18">
        <v>2098</v>
      </c>
      <c r="U319" t="s">
        <v>115</v>
      </c>
      <c r="V319">
        <v>0</v>
      </c>
      <c r="W319" t="s">
        <v>116</v>
      </c>
      <c r="X319">
        <f>MATCH(D319,Отчет!$D:$D,0)</f>
        <v>80</v>
      </c>
    </row>
    <row r="320" spans="1:24">
      <c r="A320" s="18">
        <v>838710746</v>
      </c>
      <c r="B320" s="18">
        <v>10</v>
      </c>
      <c r="C320" s="18" t="s">
        <v>122</v>
      </c>
      <c r="D320" s="18">
        <v>838710680</v>
      </c>
      <c r="E320" s="7" t="s">
        <v>242</v>
      </c>
      <c r="F320" s="7" t="s">
        <v>243</v>
      </c>
      <c r="G320" s="7" t="s">
        <v>244</v>
      </c>
      <c r="H320" s="18" t="s">
        <v>245</v>
      </c>
      <c r="I320" s="7" t="s">
        <v>364</v>
      </c>
      <c r="J320" s="18">
        <v>6</v>
      </c>
      <c r="K320" s="18" t="s">
        <v>113</v>
      </c>
      <c r="L320" s="18" t="s">
        <v>363</v>
      </c>
      <c r="N320" s="18">
        <v>60</v>
      </c>
      <c r="O320" s="18">
        <v>6</v>
      </c>
      <c r="P320" s="18">
        <v>1</v>
      </c>
      <c r="Q320" s="18">
        <v>1</v>
      </c>
      <c r="R320" s="18">
        <v>415845304</v>
      </c>
      <c r="S320" s="18">
        <v>2098</v>
      </c>
      <c r="U320" t="s">
        <v>115</v>
      </c>
      <c r="V320">
        <v>0</v>
      </c>
      <c r="W320" t="s">
        <v>116</v>
      </c>
      <c r="X320">
        <f>MATCH(D320,Отчет!$D:$D,0)</f>
        <v>16</v>
      </c>
    </row>
    <row r="321" spans="1:24">
      <c r="A321" s="18">
        <v>838709779</v>
      </c>
      <c r="B321" s="18">
        <v>10</v>
      </c>
      <c r="C321" s="18" t="s">
        <v>122</v>
      </c>
      <c r="D321" s="18">
        <v>838709709</v>
      </c>
      <c r="E321" s="7" t="s">
        <v>231</v>
      </c>
      <c r="F321" s="7" t="s">
        <v>232</v>
      </c>
      <c r="G321" s="7" t="s">
        <v>137</v>
      </c>
      <c r="H321" s="18" t="s">
        <v>233</v>
      </c>
      <c r="I321" s="7" t="s">
        <v>364</v>
      </c>
      <c r="J321" s="18">
        <v>6</v>
      </c>
      <c r="K321" s="18" t="s">
        <v>113</v>
      </c>
      <c r="L321" s="18" t="s">
        <v>363</v>
      </c>
      <c r="N321" s="18">
        <v>60</v>
      </c>
      <c r="O321" s="18">
        <v>6</v>
      </c>
      <c r="P321" s="18">
        <v>1</v>
      </c>
      <c r="Q321" s="18">
        <v>1</v>
      </c>
      <c r="R321" s="18">
        <v>415845304</v>
      </c>
      <c r="S321" s="18">
        <v>2098</v>
      </c>
      <c r="U321" t="s">
        <v>115</v>
      </c>
      <c r="V321">
        <v>0</v>
      </c>
      <c r="W321" t="s">
        <v>116</v>
      </c>
      <c r="X321">
        <f>MATCH(D321,Отчет!$D:$D,0)</f>
        <v>12</v>
      </c>
    </row>
    <row r="322" spans="1:24">
      <c r="A322" s="18">
        <v>838709857</v>
      </c>
      <c r="B322" s="18">
        <v>8</v>
      </c>
      <c r="C322" s="18" t="s">
        <v>122</v>
      </c>
      <c r="D322" s="18">
        <v>838709792</v>
      </c>
      <c r="E322" s="7" t="s">
        <v>252</v>
      </c>
      <c r="F322" s="7" t="s">
        <v>253</v>
      </c>
      <c r="G322" s="7" t="s">
        <v>110</v>
      </c>
      <c r="H322" s="18" t="s">
        <v>254</v>
      </c>
      <c r="I322" s="7" t="s">
        <v>364</v>
      </c>
      <c r="J322" s="18">
        <v>6</v>
      </c>
      <c r="K322" s="18" t="s">
        <v>113</v>
      </c>
      <c r="L322" s="18" t="s">
        <v>363</v>
      </c>
      <c r="N322" s="18">
        <v>48</v>
      </c>
      <c r="O322" s="18">
        <v>6</v>
      </c>
      <c r="P322" s="18">
        <v>1</v>
      </c>
      <c r="Q322" s="18">
        <v>1</v>
      </c>
      <c r="R322" s="18">
        <v>415845304</v>
      </c>
      <c r="S322" s="18">
        <v>2098</v>
      </c>
      <c r="U322" t="s">
        <v>115</v>
      </c>
      <c r="V322">
        <v>0</v>
      </c>
      <c r="W322" t="s">
        <v>116</v>
      </c>
      <c r="X322">
        <f>MATCH(D322,Отчет!$D:$D,0)</f>
        <v>15</v>
      </c>
    </row>
    <row r="323" spans="1:24">
      <c r="A323" s="18">
        <v>838709910</v>
      </c>
      <c r="B323" s="18">
        <v>5</v>
      </c>
      <c r="C323" s="18" t="s">
        <v>122</v>
      </c>
      <c r="D323" s="18">
        <v>838709872</v>
      </c>
      <c r="E323" s="7" t="s">
        <v>246</v>
      </c>
      <c r="F323" s="7" t="s">
        <v>132</v>
      </c>
      <c r="G323" s="7" t="s">
        <v>247</v>
      </c>
      <c r="H323" s="18" t="s">
        <v>248</v>
      </c>
      <c r="I323" s="7" t="s">
        <v>364</v>
      </c>
      <c r="J323" s="18">
        <v>6</v>
      </c>
      <c r="K323" s="18" t="s">
        <v>113</v>
      </c>
      <c r="L323" s="18" t="s">
        <v>363</v>
      </c>
      <c r="N323" s="18">
        <v>30</v>
      </c>
      <c r="O323" s="18">
        <v>6</v>
      </c>
      <c r="P323" s="18">
        <v>1</v>
      </c>
      <c r="Q323" s="18">
        <v>1</v>
      </c>
      <c r="R323" s="18">
        <v>415845304</v>
      </c>
      <c r="S323" s="18">
        <v>2098</v>
      </c>
      <c r="U323" t="s">
        <v>115</v>
      </c>
      <c r="V323">
        <v>0</v>
      </c>
      <c r="W323" t="s">
        <v>116</v>
      </c>
      <c r="X323">
        <f>MATCH(D323,Отчет!$D:$D,0)</f>
        <v>74</v>
      </c>
    </row>
    <row r="324" spans="1:24">
      <c r="A324" s="18">
        <v>838710237</v>
      </c>
      <c r="B324" s="18">
        <v>6</v>
      </c>
      <c r="C324" s="18" t="s">
        <v>122</v>
      </c>
      <c r="D324" s="18">
        <v>838710001</v>
      </c>
      <c r="E324" s="7" t="s">
        <v>222</v>
      </c>
      <c r="F324" s="7" t="s">
        <v>223</v>
      </c>
      <c r="G324" s="7" t="s">
        <v>119</v>
      </c>
      <c r="H324" s="18" t="s">
        <v>224</v>
      </c>
      <c r="I324" s="7" t="s">
        <v>364</v>
      </c>
      <c r="J324" s="18">
        <v>6</v>
      </c>
      <c r="K324" s="18" t="s">
        <v>113</v>
      </c>
      <c r="L324" s="18" t="s">
        <v>363</v>
      </c>
      <c r="N324" s="18">
        <v>36</v>
      </c>
      <c r="O324" s="18">
        <v>6</v>
      </c>
      <c r="P324" s="18">
        <v>1</v>
      </c>
      <c r="Q324" s="18">
        <v>1</v>
      </c>
      <c r="R324" s="18">
        <v>415845304</v>
      </c>
      <c r="S324" s="18">
        <v>2098</v>
      </c>
      <c r="U324" t="s">
        <v>115</v>
      </c>
      <c r="V324">
        <v>0</v>
      </c>
      <c r="W324" t="s">
        <v>116</v>
      </c>
      <c r="X324">
        <f>MATCH(D324,Отчет!$D:$D,0)</f>
        <v>73</v>
      </c>
    </row>
    <row r="325" spans="1:24">
      <c r="A325" s="18">
        <v>838710338</v>
      </c>
      <c r="B325" s="18">
        <v>6</v>
      </c>
      <c r="C325" s="18" t="s">
        <v>122</v>
      </c>
      <c r="D325" s="18">
        <v>838710253</v>
      </c>
      <c r="E325" s="7" t="s">
        <v>257</v>
      </c>
      <c r="F325" s="7" t="s">
        <v>258</v>
      </c>
      <c r="G325" s="7" t="s">
        <v>216</v>
      </c>
      <c r="H325" s="18" t="s">
        <v>259</v>
      </c>
      <c r="I325" s="7" t="s">
        <v>364</v>
      </c>
      <c r="J325" s="18">
        <v>6</v>
      </c>
      <c r="K325" s="18" t="s">
        <v>113</v>
      </c>
      <c r="L325" s="18" t="s">
        <v>363</v>
      </c>
      <c r="N325" s="18">
        <v>36</v>
      </c>
      <c r="O325" s="18">
        <v>6</v>
      </c>
      <c r="P325" s="18">
        <v>1</v>
      </c>
      <c r="Q325" s="18">
        <v>1</v>
      </c>
      <c r="R325" s="18">
        <v>415845304</v>
      </c>
      <c r="S325" s="18">
        <v>2098</v>
      </c>
      <c r="U325" t="s">
        <v>115</v>
      </c>
      <c r="V325">
        <v>0</v>
      </c>
      <c r="W325" t="s">
        <v>116</v>
      </c>
      <c r="X325">
        <f>MATCH(D325,Отчет!$D:$D,0)</f>
        <v>44</v>
      </c>
    </row>
    <row r="326" spans="1:24">
      <c r="A326" s="18">
        <v>838712700</v>
      </c>
      <c r="B326" s="18">
        <v>6</v>
      </c>
      <c r="C326" s="18" t="s">
        <v>210</v>
      </c>
      <c r="D326" s="18">
        <v>838712652</v>
      </c>
      <c r="E326" s="7" t="s">
        <v>280</v>
      </c>
      <c r="F326" s="7" t="s">
        <v>281</v>
      </c>
      <c r="G326" s="7" t="s">
        <v>197</v>
      </c>
      <c r="H326" s="18" t="s">
        <v>282</v>
      </c>
      <c r="I326" s="7" t="s">
        <v>365</v>
      </c>
      <c r="J326" s="18">
        <v>3</v>
      </c>
      <c r="K326" s="18" t="s">
        <v>113</v>
      </c>
      <c r="L326" s="18" t="s">
        <v>363</v>
      </c>
      <c r="N326" s="18">
        <v>18</v>
      </c>
      <c r="O326" s="18">
        <v>3</v>
      </c>
      <c r="P326" s="18">
        <v>1</v>
      </c>
      <c r="Q326" s="18">
        <v>1</v>
      </c>
      <c r="S326" s="18">
        <v>5028</v>
      </c>
      <c r="U326" t="s">
        <v>115</v>
      </c>
      <c r="V326">
        <v>0</v>
      </c>
      <c r="W326" t="s">
        <v>116</v>
      </c>
      <c r="X326">
        <f>MATCH(D326,Отчет!$D:$D,0)</f>
        <v>54</v>
      </c>
    </row>
    <row r="327" spans="1:24">
      <c r="A327" s="18">
        <v>838708420</v>
      </c>
      <c r="B327" s="18">
        <v>4</v>
      </c>
      <c r="C327" s="18" t="s">
        <v>107</v>
      </c>
      <c r="D327" s="18">
        <v>838708353</v>
      </c>
      <c r="E327" s="7" t="s">
        <v>143</v>
      </c>
      <c r="F327" s="7" t="s">
        <v>136</v>
      </c>
      <c r="G327" s="7" t="s">
        <v>144</v>
      </c>
      <c r="H327" s="18" t="s">
        <v>145</v>
      </c>
      <c r="I327" s="7" t="s">
        <v>365</v>
      </c>
      <c r="J327" s="18">
        <v>3</v>
      </c>
      <c r="K327" s="18" t="s">
        <v>113</v>
      </c>
      <c r="L327" s="18" t="s">
        <v>363</v>
      </c>
      <c r="N327" s="18">
        <v>12</v>
      </c>
      <c r="O327" s="18">
        <v>3</v>
      </c>
      <c r="P327" s="18">
        <v>1</v>
      </c>
      <c r="Q327" s="18">
        <v>1</v>
      </c>
      <c r="S327" s="18">
        <v>5028</v>
      </c>
      <c r="U327" t="s">
        <v>115</v>
      </c>
      <c r="V327">
        <v>0</v>
      </c>
      <c r="W327" t="s">
        <v>116</v>
      </c>
      <c r="X327">
        <f>MATCH(D327,Отчет!$D:$D,0)</f>
        <v>64</v>
      </c>
    </row>
    <row r="328" spans="1:24">
      <c r="A328" s="18">
        <v>838707368</v>
      </c>
      <c r="B328" s="18">
        <v>7</v>
      </c>
      <c r="C328" s="18" t="s">
        <v>107</v>
      </c>
      <c r="D328" s="18">
        <v>838707324</v>
      </c>
      <c r="E328" s="7" t="s">
        <v>131</v>
      </c>
      <c r="F328" s="7" t="s">
        <v>132</v>
      </c>
      <c r="G328" s="7" t="s">
        <v>133</v>
      </c>
      <c r="H328" s="18" t="s">
        <v>134</v>
      </c>
      <c r="I328" s="7" t="s">
        <v>366</v>
      </c>
      <c r="J328" s="18">
        <v>3</v>
      </c>
      <c r="K328" s="18" t="s">
        <v>113</v>
      </c>
      <c r="L328" s="18" t="s">
        <v>363</v>
      </c>
      <c r="N328" s="18">
        <v>21</v>
      </c>
      <c r="O328" s="18">
        <v>3</v>
      </c>
      <c r="P328" s="18">
        <v>1</v>
      </c>
      <c r="Q328" s="18">
        <v>1</v>
      </c>
      <c r="S328" s="18">
        <v>5028</v>
      </c>
      <c r="U328" t="s">
        <v>115</v>
      </c>
      <c r="V328">
        <v>0</v>
      </c>
      <c r="W328" t="s">
        <v>116</v>
      </c>
      <c r="X328">
        <f>MATCH(D328,Отчет!$D:$D,0)</f>
        <v>37</v>
      </c>
    </row>
    <row r="329" spans="1:24">
      <c r="A329" s="18">
        <v>838713266</v>
      </c>
      <c r="B329" s="18">
        <v>8</v>
      </c>
      <c r="C329" s="18" t="s">
        <v>210</v>
      </c>
      <c r="D329" s="18">
        <v>838713206</v>
      </c>
      <c r="E329" s="7" t="s">
        <v>266</v>
      </c>
      <c r="F329" s="7" t="s">
        <v>267</v>
      </c>
      <c r="G329" s="7" t="s">
        <v>216</v>
      </c>
      <c r="H329" s="18" t="s">
        <v>268</v>
      </c>
      <c r="I329" s="7" t="s">
        <v>366</v>
      </c>
      <c r="J329" s="18">
        <v>3</v>
      </c>
      <c r="K329" s="18" t="s">
        <v>113</v>
      </c>
      <c r="L329" s="18" t="s">
        <v>363</v>
      </c>
      <c r="N329" s="18">
        <v>24</v>
      </c>
      <c r="O329" s="18">
        <v>3</v>
      </c>
      <c r="P329" s="18">
        <v>1</v>
      </c>
      <c r="Q329" s="18">
        <v>1</v>
      </c>
      <c r="S329" s="18">
        <v>5028</v>
      </c>
      <c r="U329" t="s">
        <v>115</v>
      </c>
      <c r="V329">
        <v>0</v>
      </c>
      <c r="W329" t="s">
        <v>116</v>
      </c>
      <c r="X329">
        <f>MATCH(D329,Отчет!$D:$D,0)</f>
        <v>26</v>
      </c>
    </row>
    <row r="330" spans="1:24">
      <c r="A330" s="18">
        <v>838709742</v>
      </c>
      <c r="B330" s="18">
        <v>8</v>
      </c>
      <c r="C330" s="18" t="s">
        <v>122</v>
      </c>
      <c r="D330" s="18">
        <v>838709709</v>
      </c>
      <c r="E330" s="7" t="s">
        <v>231</v>
      </c>
      <c r="F330" s="7" t="s">
        <v>232</v>
      </c>
      <c r="G330" s="7" t="s">
        <v>137</v>
      </c>
      <c r="H330" s="18" t="s">
        <v>233</v>
      </c>
      <c r="I330" s="7" t="s">
        <v>366</v>
      </c>
      <c r="J330" s="18">
        <v>3</v>
      </c>
      <c r="K330" s="18" t="s">
        <v>113</v>
      </c>
      <c r="L330" s="18" t="s">
        <v>363</v>
      </c>
      <c r="N330" s="18">
        <v>24</v>
      </c>
      <c r="O330" s="18">
        <v>3</v>
      </c>
      <c r="P330" s="18">
        <v>1</v>
      </c>
      <c r="Q330" s="18">
        <v>1</v>
      </c>
      <c r="S330" s="18">
        <v>5028</v>
      </c>
      <c r="U330" t="s">
        <v>115</v>
      </c>
      <c r="V330">
        <v>0</v>
      </c>
      <c r="W330" t="s">
        <v>116</v>
      </c>
      <c r="X330">
        <f>MATCH(D330,Отчет!$D:$D,0)</f>
        <v>12</v>
      </c>
    </row>
    <row r="331" spans="1:24">
      <c r="A331" s="18">
        <v>838710407</v>
      </c>
      <c r="B331" s="18">
        <v>6</v>
      </c>
      <c r="C331" s="18" t="s">
        <v>122</v>
      </c>
      <c r="D331" s="18">
        <v>838710370</v>
      </c>
      <c r="E331" s="7" t="s">
        <v>228</v>
      </c>
      <c r="F331" s="7" t="s">
        <v>136</v>
      </c>
      <c r="G331" s="7" t="s">
        <v>169</v>
      </c>
      <c r="H331" s="18" t="s">
        <v>229</v>
      </c>
      <c r="I331" s="7" t="s">
        <v>366</v>
      </c>
      <c r="J331" s="18">
        <v>3</v>
      </c>
      <c r="K331" s="18" t="s">
        <v>113</v>
      </c>
      <c r="L331" s="18" t="s">
        <v>363</v>
      </c>
      <c r="N331" s="18">
        <v>0</v>
      </c>
      <c r="O331" s="18">
        <v>3</v>
      </c>
      <c r="P331" s="18">
        <v>1</v>
      </c>
      <c r="Q331" s="18">
        <v>1</v>
      </c>
      <c r="S331" s="18">
        <v>5028</v>
      </c>
      <c r="U331" t="s">
        <v>115</v>
      </c>
      <c r="V331">
        <v>0</v>
      </c>
      <c r="W331" t="s">
        <v>116</v>
      </c>
      <c r="X331">
        <f>MATCH(D331,Отчет!$D:$D,0)</f>
        <v>19</v>
      </c>
    </row>
    <row r="332" spans="1:24">
      <c r="A332" s="18">
        <v>888148046</v>
      </c>
      <c r="B332" s="18">
        <v>5</v>
      </c>
      <c r="C332" s="18" t="s">
        <v>210</v>
      </c>
      <c r="D332" s="18">
        <v>838713560</v>
      </c>
      <c r="E332" s="7" t="s">
        <v>288</v>
      </c>
      <c r="F332" s="7" t="s">
        <v>202</v>
      </c>
      <c r="G332" s="7" t="s">
        <v>289</v>
      </c>
      <c r="H332" s="18" t="s">
        <v>290</v>
      </c>
      <c r="I332" s="7" t="s">
        <v>366</v>
      </c>
      <c r="J332" s="18">
        <v>3</v>
      </c>
      <c r="K332" s="18" t="s">
        <v>113</v>
      </c>
      <c r="L332" s="18" t="s">
        <v>363</v>
      </c>
      <c r="N332" s="18">
        <v>15</v>
      </c>
      <c r="O332" s="18">
        <v>3</v>
      </c>
      <c r="P332" s="18">
        <v>1</v>
      </c>
      <c r="Q332" s="18">
        <v>1</v>
      </c>
      <c r="S332" s="18">
        <v>5028</v>
      </c>
      <c r="U332" t="s">
        <v>115</v>
      </c>
      <c r="V332">
        <v>0</v>
      </c>
      <c r="W332" t="s">
        <v>116</v>
      </c>
      <c r="X332">
        <f>MATCH(D332,Отчет!$D:$D,0)</f>
        <v>70</v>
      </c>
    </row>
    <row r="333" spans="1:24">
      <c r="A333" s="18">
        <v>838712434</v>
      </c>
      <c r="B333" s="18">
        <v>6</v>
      </c>
      <c r="C333" s="18" t="s">
        <v>210</v>
      </c>
      <c r="D333" s="18">
        <v>838712393</v>
      </c>
      <c r="E333" s="7" t="s">
        <v>300</v>
      </c>
      <c r="F333" s="7" t="s">
        <v>301</v>
      </c>
      <c r="G333" s="7" t="s">
        <v>302</v>
      </c>
      <c r="H333" s="18" t="s">
        <v>303</v>
      </c>
      <c r="I333" s="7" t="s">
        <v>366</v>
      </c>
      <c r="J333" s="18">
        <v>3</v>
      </c>
      <c r="K333" s="18" t="s">
        <v>113</v>
      </c>
      <c r="L333" s="18" t="s">
        <v>363</v>
      </c>
      <c r="N333" s="18">
        <v>18</v>
      </c>
      <c r="O333" s="18">
        <v>3</v>
      </c>
      <c r="P333" s="18">
        <v>1</v>
      </c>
      <c r="Q333" s="18">
        <v>1</v>
      </c>
      <c r="S333" s="18">
        <v>5028</v>
      </c>
      <c r="U333" t="s">
        <v>115</v>
      </c>
      <c r="V333">
        <v>0</v>
      </c>
      <c r="W333" t="s">
        <v>116</v>
      </c>
      <c r="X333">
        <f>MATCH(D333,Отчет!$D:$D,0)</f>
        <v>66</v>
      </c>
    </row>
    <row r="334" spans="1:24">
      <c r="A334" s="18">
        <v>838713045</v>
      </c>
      <c r="B334" s="18">
        <v>8</v>
      </c>
      <c r="C334" s="18" t="s">
        <v>210</v>
      </c>
      <c r="D334" s="18">
        <v>838713008</v>
      </c>
      <c r="E334" s="7" t="s">
        <v>297</v>
      </c>
      <c r="F334" s="7" t="s">
        <v>298</v>
      </c>
      <c r="G334" s="7" t="s">
        <v>208</v>
      </c>
      <c r="H334" s="18" t="s">
        <v>299</v>
      </c>
      <c r="I334" s="7" t="s">
        <v>366</v>
      </c>
      <c r="J334" s="18">
        <v>3</v>
      </c>
      <c r="K334" s="18" t="s">
        <v>113</v>
      </c>
      <c r="L334" s="18" t="s">
        <v>363</v>
      </c>
      <c r="N334" s="18">
        <v>24</v>
      </c>
      <c r="O334" s="18">
        <v>3</v>
      </c>
      <c r="P334" s="18">
        <v>1</v>
      </c>
      <c r="Q334" s="18">
        <v>1</v>
      </c>
      <c r="S334" s="18">
        <v>5028</v>
      </c>
      <c r="U334" t="s">
        <v>115</v>
      </c>
      <c r="V334">
        <v>0</v>
      </c>
      <c r="W334" t="s">
        <v>116</v>
      </c>
      <c r="X334">
        <f>MATCH(D334,Отчет!$D:$D,0)</f>
        <v>53</v>
      </c>
    </row>
    <row r="335" spans="1:24">
      <c r="A335" s="18">
        <v>838714169</v>
      </c>
      <c r="B335" s="18">
        <v>8</v>
      </c>
      <c r="C335" s="18" t="s">
        <v>210</v>
      </c>
      <c r="D335" s="18">
        <v>838714073</v>
      </c>
      <c r="E335" s="7" t="s">
        <v>275</v>
      </c>
      <c r="F335" s="7" t="s">
        <v>276</v>
      </c>
      <c r="G335" s="7" t="s">
        <v>181</v>
      </c>
      <c r="H335" s="18" t="s">
        <v>277</v>
      </c>
      <c r="I335" s="7" t="s">
        <v>366</v>
      </c>
      <c r="J335" s="18">
        <v>3</v>
      </c>
      <c r="K335" s="18" t="s">
        <v>113</v>
      </c>
      <c r="L335" s="18" t="s">
        <v>363</v>
      </c>
      <c r="N335" s="18">
        <v>24</v>
      </c>
      <c r="O335" s="18">
        <v>3</v>
      </c>
      <c r="P335" s="18">
        <v>1</v>
      </c>
      <c r="Q335" s="18">
        <v>1</v>
      </c>
      <c r="S335" s="18">
        <v>5028</v>
      </c>
      <c r="U335" t="s">
        <v>115</v>
      </c>
      <c r="V335">
        <v>0</v>
      </c>
      <c r="W335" t="s">
        <v>116</v>
      </c>
      <c r="X335">
        <f>MATCH(D335,Отчет!$D:$D,0)</f>
        <v>20</v>
      </c>
    </row>
    <row r="336" spans="1:24">
      <c r="A336" s="18">
        <v>838714452</v>
      </c>
      <c r="B336" s="18">
        <v>6</v>
      </c>
      <c r="C336" s="18" t="s">
        <v>210</v>
      </c>
      <c r="D336" s="18">
        <v>838714417</v>
      </c>
      <c r="E336" s="7" t="s">
        <v>262</v>
      </c>
      <c r="F336" s="7" t="s">
        <v>140</v>
      </c>
      <c r="G336" s="7" t="s">
        <v>263</v>
      </c>
      <c r="H336" s="18" t="s">
        <v>264</v>
      </c>
      <c r="I336" s="7" t="s">
        <v>366</v>
      </c>
      <c r="J336" s="18">
        <v>3</v>
      </c>
      <c r="K336" s="18" t="s">
        <v>113</v>
      </c>
      <c r="L336" s="18" t="s">
        <v>363</v>
      </c>
      <c r="N336" s="18">
        <v>18</v>
      </c>
      <c r="O336" s="18">
        <v>3</v>
      </c>
      <c r="P336" s="18">
        <v>1</v>
      </c>
      <c r="Q336" s="18">
        <v>1</v>
      </c>
      <c r="S336" s="18">
        <v>5028</v>
      </c>
      <c r="U336" t="s">
        <v>115</v>
      </c>
      <c r="V336">
        <v>0</v>
      </c>
      <c r="W336" t="s">
        <v>116</v>
      </c>
      <c r="X336">
        <f>MATCH(D336,Отчет!$D:$D,0)</f>
        <v>40</v>
      </c>
    </row>
    <row r="337" spans="1:24">
      <c r="A337" s="18">
        <v>838710533</v>
      </c>
      <c r="B337" s="18">
        <v>6</v>
      </c>
      <c r="C337" s="18" t="s">
        <v>122</v>
      </c>
      <c r="D337" s="18">
        <v>838710496</v>
      </c>
      <c r="E337" s="7" t="s">
        <v>238</v>
      </c>
      <c r="F337" s="7" t="s">
        <v>239</v>
      </c>
      <c r="G337" s="7" t="s">
        <v>240</v>
      </c>
      <c r="H337" s="18" t="s">
        <v>241</v>
      </c>
      <c r="I337" s="7" t="s">
        <v>366</v>
      </c>
      <c r="J337" s="18">
        <v>3</v>
      </c>
      <c r="K337" s="18" t="s">
        <v>113</v>
      </c>
      <c r="L337" s="18" t="s">
        <v>363</v>
      </c>
      <c r="N337" s="18">
        <v>18</v>
      </c>
      <c r="O337" s="18">
        <v>3</v>
      </c>
      <c r="P337" s="18">
        <v>1</v>
      </c>
      <c r="Q337" s="18">
        <v>1</v>
      </c>
      <c r="S337" s="18">
        <v>5028</v>
      </c>
      <c r="U337" t="s">
        <v>115</v>
      </c>
      <c r="V337">
        <v>0</v>
      </c>
      <c r="W337" t="s">
        <v>116</v>
      </c>
      <c r="X337">
        <f>MATCH(D337,Отчет!$D:$D,0)</f>
        <v>49</v>
      </c>
    </row>
    <row r="338" spans="1:24">
      <c r="A338" s="18">
        <v>838706332</v>
      </c>
      <c r="B338" s="18">
        <v>8</v>
      </c>
      <c r="C338" s="18" t="s">
        <v>107</v>
      </c>
      <c r="D338" s="18">
        <v>838706296</v>
      </c>
      <c r="E338" s="7" t="s">
        <v>180</v>
      </c>
      <c r="F338" s="7" t="s">
        <v>109</v>
      </c>
      <c r="G338" s="7" t="s">
        <v>181</v>
      </c>
      <c r="H338" s="18" t="s">
        <v>182</v>
      </c>
      <c r="I338" s="7" t="s">
        <v>367</v>
      </c>
      <c r="J338" s="18">
        <v>3</v>
      </c>
      <c r="K338" s="18" t="s">
        <v>113</v>
      </c>
      <c r="L338" s="18" t="s">
        <v>363</v>
      </c>
      <c r="N338" s="18">
        <v>24</v>
      </c>
      <c r="O338" s="18">
        <v>3</v>
      </c>
      <c r="P338" s="18">
        <v>1</v>
      </c>
      <c r="Q338" s="18">
        <v>1</v>
      </c>
      <c r="S338" s="18">
        <v>5028</v>
      </c>
      <c r="U338" t="s">
        <v>115</v>
      </c>
      <c r="V338">
        <v>0</v>
      </c>
      <c r="W338" t="s">
        <v>116</v>
      </c>
      <c r="X338">
        <f>MATCH(D338,Отчет!$D:$D,0)</f>
        <v>29</v>
      </c>
    </row>
    <row r="339" spans="1:24">
      <c r="A339" s="18">
        <v>838706677</v>
      </c>
      <c r="B339" s="18">
        <v>7</v>
      </c>
      <c r="C339" s="18" t="s">
        <v>107</v>
      </c>
      <c r="D339" s="18">
        <v>838706642</v>
      </c>
      <c r="E339" s="7" t="s">
        <v>345</v>
      </c>
      <c r="F339" s="7" t="s">
        <v>346</v>
      </c>
      <c r="G339" s="7" t="s">
        <v>347</v>
      </c>
      <c r="H339" s="18" t="s">
        <v>348</v>
      </c>
      <c r="I339" s="7" t="s">
        <v>367</v>
      </c>
      <c r="J339" s="18">
        <v>3</v>
      </c>
      <c r="K339" s="18" t="s">
        <v>113</v>
      </c>
      <c r="L339" s="18" t="s">
        <v>363</v>
      </c>
      <c r="N339" s="18">
        <v>21</v>
      </c>
      <c r="O339" s="18">
        <v>3</v>
      </c>
      <c r="P339" s="18">
        <v>1</v>
      </c>
      <c r="Q339" s="18">
        <v>1</v>
      </c>
      <c r="S339" s="18">
        <v>5028</v>
      </c>
      <c r="U339" t="s">
        <v>115</v>
      </c>
      <c r="V339">
        <v>0</v>
      </c>
      <c r="W339" t="s">
        <v>116</v>
      </c>
      <c r="X339">
        <f>MATCH(D339,Отчет!$D:$D,0)</f>
        <v>23</v>
      </c>
    </row>
    <row r="340" spans="1:24">
      <c r="A340" s="18">
        <v>838713197</v>
      </c>
      <c r="B340" s="18">
        <v>7</v>
      </c>
      <c r="C340" s="18" t="s">
        <v>210</v>
      </c>
      <c r="D340" s="18">
        <v>838713095</v>
      </c>
      <c r="E340" s="7" t="s">
        <v>294</v>
      </c>
      <c r="F340" s="7" t="s">
        <v>295</v>
      </c>
      <c r="G340" s="7" t="s">
        <v>119</v>
      </c>
      <c r="H340" s="18" t="s">
        <v>296</v>
      </c>
      <c r="I340" s="7" t="s">
        <v>368</v>
      </c>
      <c r="J340" s="18">
        <v>6</v>
      </c>
      <c r="K340" s="18" t="s">
        <v>113</v>
      </c>
      <c r="L340" s="18" t="s">
        <v>363</v>
      </c>
      <c r="N340" s="18">
        <v>42</v>
      </c>
      <c r="O340" s="18">
        <v>6</v>
      </c>
      <c r="P340" s="18">
        <v>1</v>
      </c>
      <c r="Q340" s="18">
        <v>1</v>
      </c>
      <c r="R340" s="18">
        <v>415845211</v>
      </c>
      <c r="S340" s="18">
        <v>2098</v>
      </c>
      <c r="U340" t="s">
        <v>115</v>
      </c>
      <c r="V340">
        <v>0</v>
      </c>
      <c r="W340" t="s">
        <v>116</v>
      </c>
      <c r="X340">
        <f>MATCH(D340,Отчет!$D:$D,0)</f>
        <v>51</v>
      </c>
    </row>
    <row r="341" spans="1:24">
      <c r="A341" s="18">
        <v>838714166</v>
      </c>
      <c r="B341" s="18">
        <v>8</v>
      </c>
      <c r="C341" s="18" t="s">
        <v>210</v>
      </c>
      <c r="D341" s="18">
        <v>838714073</v>
      </c>
      <c r="E341" s="7" t="s">
        <v>275</v>
      </c>
      <c r="F341" s="7" t="s">
        <v>276</v>
      </c>
      <c r="G341" s="7" t="s">
        <v>181</v>
      </c>
      <c r="H341" s="18" t="s">
        <v>277</v>
      </c>
      <c r="I341" s="7" t="s">
        <v>368</v>
      </c>
      <c r="J341" s="18">
        <v>6</v>
      </c>
      <c r="K341" s="18" t="s">
        <v>113</v>
      </c>
      <c r="L341" s="18" t="s">
        <v>363</v>
      </c>
      <c r="N341" s="18">
        <v>48</v>
      </c>
      <c r="O341" s="18">
        <v>6</v>
      </c>
      <c r="P341" s="18">
        <v>1</v>
      </c>
      <c r="Q341" s="18">
        <v>1</v>
      </c>
      <c r="R341" s="18">
        <v>415845211</v>
      </c>
      <c r="S341" s="18">
        <v>2098</v>
      </c>
      <c r="U341" t="s">
        <v>115</v>
      </c>
      <c r="V341">
        <v>0</v>
      </c>
      <c r="W341" t="s">
        <v>116</v>
      </c>
      <c r="X341">
        <f>MATCH(D341,Отчет!$D:$D,0)</f>
        <v>20</v>
      </c>
    </row>
    <row r="342" spans="1:24">
      <c r="A342" s="18">
        <v>838713687</v>
      </c>
      <c r="B342" s="18">
        <v>6</v>
      </c>
      <c r="C342" s="18" t="s">
        <v>210</v>
      </c>
      <c r="D342" s="18">
        <v>838713560</v>
      </c>
      <c r="E342" s="7" t="s">
        <v>288</v>
      </c>
      <c r="F342" s="7" t="s">
        <v>202</v>
      </c>
      <c r="G342" s="7" t="s">
        <v>289</v>
      </c>
      <c r="H342" s="18" t="s">
        <v>290</v>
      </c>
      <c r="I342" s="7" t="s">
        <v>368</v>
      </c>
      <c r="J342" s="18">
        <v>6</v>
      </c>
      <c r="K342" s="18" t="s">
        <v>113</v>
      </c>
      <c r="L342" s="18" t="s">
        <v>363</v>
      </c>
      <c r="N342" s="18">
        <v>36</v>
      </c>
      <c r="O342" s="18">
        <v>6</v>
      </c>
      <c r="P342" s="18">
        <v>1</v>
      </c>
      <c r="Q342" s="18">
        <v>1</v>
      </c>
      <c r="R342" s="18">
        <v>415845211</v>
      </c>
      <c r="S342" s="18">
        <v>2098</v>
      </c>
      <c r="U342" t="s">
        <v>115</v>
      </c>
      <c r="V342">
        <v>0</v>
      </c>
      <c r="W342" t="s">
        <v>116</v>
      </c>
      <c r="X342">
        <f>MATCH(D342,Отчет!$D:$D,0)</f>
        <v>70</v>
      </c>
    </row>
    <row r="343" spans="1:24">
      <c r="A343" s="18">
        <v>838712826</v>
      </c>
      <c r="B343" s="18">
        <v>5</v>
      </c>
      <c r="C343" s="18" t="s">
        <v>210</v>
      </c>
      <c r="D343" s="18">
        <v>838712749</v>
      </c>
      <c r="E343" s="7" t="s">
        <v>308</v>
      </c>
      <c r="F343" s="7" t="s">
        <v>276</v>
      </c>
      <c r="G343" s="7" t="s">
        <v>133</v>
      </c>
      <c r="H343" s="18" t="s">
        <v>309</v>
      </c>
      <c r="I343" s="7" t="s">
        <v>368</v>
      </c>
      <c r="J343" s="18">
        <v>6</v>
      </c>
      <c r="K343" s="18" t="s">
        <v>113</v>
      </c>
      <c r="L343" s="18" t="s">
        <v>363</v>
      </c>
      <c r="N343" s="18">
        <v>30</v>
      </c>
      <c r="O343" s="18">
        <v>6</v>
      </c>
      <c r="P343" s="18">
        <v>1</v>
      </c>
      <c r="Q343" s="18">
        <v>1</v>
      </c>
      <c r="R343" s="18">
        <v>415845211</v>
      </c>
      <c r="S343" s="18">
        <v>2098</v>
      </c>
      <c r="U343" t="s">
        <v>115</v>
      </c>
      <c r="V343">
        <v>0</v>
      </c>
      <c r="W343" t="s">
        <v>116</v>
      </c>
      <c r="X343">
        <f>MATCH(D343,Отчет!$D:$D,0)</f>
        <v>77</v>
      </c>
    </row>
    <row r="344" spans="1:24">
      <c r="A344" s="18">
        <v>838712911</v>
      </c>
      <c r="B344" s="18">
        <v>8</v>
      </c>
      <c r="C344" s="18" t="s">
        <v>210</v>
      </c>
      <c r="D344" s="18">
        <v>838712842</v>
      </c>
      <c r="E344" s="7" t="s">
        <v>306</v>
      </c>
      <c r="F344" s="7" t="s">
        <v>276</v>
      </c>
      <c r="G344" s="7" t="s">
        <v>216</v>
      </c>
      <c r="H344" s="18" t="s">
        <v>307</v>
      </c>
      <c r="I344" s="7" t="s">
        <v>368</v>
      </c>
      <c r="J344" s="18">
        <v>6</v>
      </c>
      <c r="K344" s="18" t="s">
        <v>113</v>
      </c>
      <c r="L344" s="18" t="s">
        <v>363</v>
      </c>
      <c r="N344" s="18">
        <v>48</v>
      </c>
      <c r="O344" s="18">
        <v>6</v>
      </c>
      <c r="P344" s="18">
        <v>1</v>
      </c>
      <c r="Q344" s="18">
        <v>1</v>
      </c>
      <c r="R344" s="18">
        <v>415845211</v>
      </c>
      <c r="S344" s="18">
        <v>2098</v>
      </c>
      <c r="U344" t="s">
        <v>115</v>
      </c>
      <c r="V344">
        <v>0</v>
      </c>
      <c r="W344" t="s">
        <v>116</v>
      </c>
      <c r="X344">
        <f>MATCH(D344,Отчет!$D:$D,0)</f>
        <v>28</v>
      </c>
    </row>
    <row r="345" spans="1:24">
      <c r="A345" s="18">
        <v>838712994</v>
      </c>
      <c r="B345" s="18">
        <v>7</v>
      </c>
      <c r="C345" s="18" t="s">
        <v>210</v>
      </c>
      <c r="D345" s="18">
        <v>838712921</v>
      </c>
      <c r="E345" s="7" t="s">
        <v>330</v>
      </c>
      <c r="F345" s="7" t="s">
        <v>202</v>
      </c>
      <c r="G345" s="7" t="s">
        <v>331</v>
      </c>
      <c r="H345" s="18" t="s">
        <v>332</v>
      </c>
      <c r="I345" s="7" t="s">
        <v>368</v>
      </c>
      <c r="J345" s="18">
        <v>6</v>
      </c>
      <c r="K345" s="18" t="s">
        <v>113</v>
      </c>
      <c r="L345" s="18" t="s">
        <v>363</v>
      </c>
      <c r="N345" s="18">
        <v>42</v>
      </c>
      <c r="O345" s="18">
        <v>6</v>
      </c>
      <c r="P345" s="18">
        <v>1</v>
      </c>
      <c r="Q345" s="18">
        <v>1</v>
      </c>
      <c r="R345" s="18">
        <v>415845211</v>
      </c>
      <c r="S345" s="18">
        <v>2098</v>
      </c>
      <c r="U345" t="s">
        <v>115</v>
      </c>
      <c r="V345">
        <v>0</v>
      </c>
      <c r="W345" t="s">
        <v>116</v>
      </c>
      <c r="X345">
        <f>MATCH(D345,Отчет!$D:$D,0)</f>
        <v>69</v>
      </c>
    </row>
    <row r="346" spans="1:24">
      <c r="A346" s="18">
        <v>838711795</v>
      </c>
      <c r="B346" s="18">
        <v>7</v>
      </c>
      <c r="C346" s="18" t="s">
        <v>210</v>
      </c>
      <c r="D346" s="18">
        <v>838711672</v>
      </c>
      <c r="E346" s="7" t="s">
        <v>286</v>
      </c>
      <c r="F346" s="7" t="s">
        <v>223</v>
      </c>
      <c r="G346" s="7" t="s">
        <v>181</v>
      </c>
      <c r="H346" s="18" t="s">
        <v>287</v>
      </c>
      <c r="I346" s="7" t="s">
        <v>368</v>
      </c>
      <c r="J346" s="18">
        <v>6</v>
      </c>
      <c r="K346" s="18" t="s">
        <v>113</v>
      </c>
      <c r="L346" s="18" t="s">
        <v>363</v>
      </c>
      <c r="N346" s="18">
        <v>42</v>
      </c>
      <c r="O346" s="18">
        <v>6</v>
      </c>
      <c r="P346" s="18">
        <v>1</v>
      </c>
      <c r="Q346" s="18">
        <v>1</v>
      </c>
      <c r="R346" s="18">
        <v>415845211</v>
      </c>
      <c r="S346" s="18">
        <v>2098</v>
      </c>
      <c r="U346" t="s">
        <v>115</v>
      </c>
      <c r="V346">
        <v>0</v>
      </c>
      <c r="W346" t="s">
        <v>116</v>
      </c>
      <c r="X346">
        <f>MATCH(D346,Отчет!$D:$D,0)</f>
        <v>60</v>
      </c>
    </row>
    <row r="347" spans="1:24">
      <c r="A347" s="18">
        <v>838711889</v>
      </c>
      <c r="B347" s="18">
        <v>7</v>
      </c>
      <c r="C347" s="18" t="s">
        <v>210</v>
      </c>
      <c r="D347" s="18">
        <v>838711809</v>
      </c>
      <c r="E347" s="7" t="s">
        <v>218</v>
      </c>
      <c r="F347" s="7" t="s">
        <v>219</v>
      </c>
      <c r="G347" s="7" t="s">
        <v>220</v>
      </c>
      <c r="H347" s="18" t="s">
        <v>221</v>
      </c>
      <c r="I347" s="7" t="s">
        <v>368</v>
      </c>
      <c r="J347" s="18">
        <v>6</v>
      </c>
      <c r="K347" s="18" t="s">
        <v>113</v>
      </c>
      <c r="L347" s="18" t="s">
        <v>363</v>
      </c>
      <c r="N347" s="18">
        <v>42</v>
      </c>
      <c r="O347" s="18">
        <v>6</v>
      </c>
      <c r="P347" s="18">
        <v>1</v>
      </c>
      <c r="Q347" s="18">
        <v>1</v>
      </c>
      <c r="R347" s="18">
        <v>415845211</v>
      </c>
      <c r="S347" s="18">
        <v>2098</v>
      </c>
      <c r="U347" t="s">
        <v>115</v>
      </c>
      <c r="V347">
        <v>0</v>
      </c>
      <c r="W347" t="s">
        <v>116</v>
      </c>
      <c r="X347">
        <f>MATCH(D347,Отчет!$D:$D,0)</f>
        <v>61</v>
      </c>
    </row>
    <row r="348" spans="1:24">
      <c r="A348" s="18">
        <v>838711964</v>
      </c>
      <c r="B348" s="18">
        <v>8</v>
      </c>
      <c r="C348" s="18" t="s">
        <v>210</v>
      </c>
      <c r="D348" s="18">
        <v>838711898</v>
      </c>
      <c r="E348" s="7" t="s">
        <v>304</v>
      </c>
      <c r="F348" s="7" t="s">
        <v>128</v>
      </c>
      <c r="G348" s="7" t="s">
        <v>144</v>
      </c>
      <c r="H348" s="18" t="s">
        <v>305</v>
      </c>
      <c r="I348" s="7" t="s">
        <v>368</v>
      </c>
      <c r="J348" s="18">
        <v>6</v>
      </c>
      <c r="K348" s="18" t="s">
        <v>113</v>
      </c>
      <c r="L348" s="18" t="s">
        <v>363</v>
      </c>
      <c r="N348" s="18">
        <v>48</v>
      </c>
      <c r="O348" s="18">
        <v>6</v>
      </c>
      <c r="P348" s="18">
        <v>1</v>
      </c>
      <c r="Q348" s="18">
        <v>1</v>
      </c>
      <c r="R348" s="18">
        <v>415845211</v>
      </c>
      <c r="S348" s="18">
        <v>2098</v>
      </c>
      <c r="U348" t="s">
        <v>115</v>
      </c>
      <c r="V348">
        <v>0</v>
      </c>
      <c r="W348" t="s">
        <v>116</v>
      </c>
      <c r="X348">
        <f>MATCH(D348,Отчет!$D:$D,0)</f>
        <v>36</v>
      </c>
    </row>
    <row r="349" spans="1:24">
      <c r="A349" s="18">
        <v>838712245</v>
      </c>
      <c r="B349" s="18">
        <v>4</v>
      </c>
      <c r="C349" s="18" t="s">
        <v>210</v>
      </c>
      <c r="D349" s="18">
        <v>838712172</v>
      </c>
      <c r="E349" s="7" t="s">
        <v>214</v>
      </c>
      <c r="F349" s="7" t="s">
        <v>215</v>
      </c>
      <c r="G349" s="7" t="s">
        <v>216</v>
      </c>
      <c r="H349" s="18" t="s">
        <v>217</v>
      </c>
      <c r="I349" s="7" t="s">
        <v>368</v>
      </c>
      <c r="J349" s="18">
        <v>6</v>
      </c>
      <c r="K349" s="18" t="s">
        <v>113</v>
      </c>
      <c r="L349" s="18" t="s">
        <v>363</v>
      </c>
      <c r="N349" s="18">
        <v>24</v>
      </c>
      <c r="O349" s="18">
        <v>6</v>
      </c>
      <c r="P349" s="18">
        <v>1</v>
      </c>
      <c r="Q349" s="18">
        <v>1</v>
      </c>
      <c r="R349" s="18">
        <v>415845211</v>
      </c>
      <c r="S349" s="18">
        <v>2098</v>
      </c>
      <c r="U349" t="s">
        <v>115</v>
      </c>
      <c r="V349">
        <v>0</v>
      </c>
      <c r="W349" t="s">
        <v>116</v>
      </c>
      <c r="X349">
        <f>MATCH(D349,Отчет!$D:$D,0)</f>
        <v>78</v>
      </c>
    </row>
    <row r="350" spans="1:24">
      <c r="A350" s="18">
        <v>838712383</v>
      </c>
      <c r="B350" s="18">
        <v>7</v>
      </c>
      <c r="C350" s="18" t="s">
        <v>210</v>
      </c>
      <c r="D350" s="18">
        <v>838712289</v>
      </c>
      <c r="E350" s="7" t="s">
        <v>211</v>
      </c>
      <c r="F350" s="7" t="s">
        <v>212</v>
      </c>
      <c r="G350" s="7" t="s">
        <v>141</v>
      </c>
      <c r="H350" s="18" t="s">
        <v>213</v>
      </c>
      <c r="I350" s="7" t="s">
        <v>368</v>
      </c>
      <c r="J350" s="18">
        <v>6</v>
      </c>
      <c r="K350" s="18" t="s">
        <v>113</v>
      </c>
      <c r="L350" s="18" t="s">
        <v>363</v>
      </c>
      <c r="N350" s="18">
        <v>42</v>
      </c>
      <c r="O350" s="18">
        <v>6</v>
      </c>
      <c r="P350" s="18">
        <v>1</v>
      </c>
      <c r="Q350" s="18">
        <v>1</v>
      </c>
      <c r="R350" s="18">
        <v>415845211</v>
      </c>
      <c r="S350" s="18">
        <v>2098</v>
      </c>
      <c r="U350" t="s">
        <v>115</v>
      </c>
      <c r="V350">
        <v>0</v>
      </c>
      <c r="W350" t="s">
        <v>116</v>
      </c>
      <c r="X350">
        <f>MATCH(D350,Отчет!$D:$D,0)</f>
        <v>39</v>
      </c>
    </row>
    <row r="351" spans="1:24">
      <c r="A351" s="18">
        <v>838712497</v>
      </c>
      <c r="B351" s="18">
        <v>7</v>
      </c>
      <c r="C351" s="18" t="s">
        <v>210</v>
      </c>
      <c r="D351" s="18">
        <v>838712393</v>
      </c>
      <c r="E351" s="7" t="s">
        <v>300</v>
      </c>
      <c r="F351" s="7" t="s">
        <v>301</v>
      </c>
      <c r="G351" s="7" t="s">
        <v>302</v>
      </c>
      <c r="H351" s="18" t="s">
        <v>303</v>
      </c>
      <c r="I351" s="7" t="s">
        <v>368</v>
      </c>
      <c r="J351" s="18">
        <v>6</v>
      </c>
      <c r="K351" s="18" t="s">
        <v>113</v>
      </c>
      <c r="L351" s="18" t="s">
        <v>363</v>
      </c>
      <c r="N351" s="18">
        <v>42</v>
      </c>
      <c r="O351" s="18">
        <v>6</v>
      </c>
      <c r="P351" s="18">
        <v>1</v>
      </c>
      <c r="Q351" s="18">
        <v>1</v>
      </c>
      <c r="R351" s="18">
        <v>415845211</v>
      </c>
      <c r="S351" s="18">
        <v>2098</v>
      </c>
      <c r="U351" t="s">
        <v>115</v>
      </c>
      <c r="V351">
        <v>0</v>
      </c>
      <c r="W351" t="s">
        <v>116</v>
      </c>
      <c r="X351">
        <f>MATCH(D351,Отчет!$D:$D,0)</f>
        <v>66</v>
      </c>
    </row>
    <row r="352" spans="1:24">
      <c r="A352" s="18">
        <v>838713080</v>
      </c>
      <c r="B352" s="18">
        <v>6</v>
      </c>
      <c r="C352" s="18" t="s">
        <v>210</v>
      </c>
      <c r="D352" s="18">
        <v>838713008</v>
      </c>
      <c r="E352" s="7" t="s">
        <v>297</v>
      </c>
      <c r="F352" s="7" t="s">
        <v>298</v>
      </c>
      <c r="G352" s="7" t="s">
        <v>208</v>
      </c>
      <c r="H352" s="18" t="s">
        <v>299</v>
      </c>
      <c r="I352" s="7" t="s">
        <v>368</v>
      </c>
      <c r="J352" s="18">
        <v>6</v>
      </c>
      <c r="K352" s="18" t="s">
        <v>113</v>
      </c>
      <c r="L352" s="18" t="s">
        <v>363</v>
      </c>
      <c r="N352" s="18">
        <v>36</v>
      </c>
      <c r="O352" s="18">
        <v>6</v>
      </c>
      <c r="P352" s="18">
        <v>1</v>
      </c>
      <c r="Q352" s="18">
        <v>1</v>
      </c>
      <c r="R352" s="18">
        <v>415845211</v>
      </c>
      <c r="S352" s="18">
        <v>2098</v>
      </c>
      <c r="U352" t="s">
        <v>115</v>
      </c>
      <c r="V352">
        <v>0</v>
      </c>
      <c r="W352" t="s">
        <v>116</v>
      </c>
      <c r="X352">
        <f>MATCH(D352,Отчет!$D:$D,0)</f>
        <v>53</v>
      </c>
    </row>
    <row r="353" spans="1:24">
      <c r="A353" s="18">
        <v>838714486</v>
      </c>
      <c r="B353" s="18">
        <v>7</v>
      </c>
      <c r="C353" s="18" t="s">
        <v>210</v>
      </c>
      <c r="D353" s="18">
        <v>838714417</v>
      </c>
      <c r="E353" s="7" t="s">
        <v>262</v>
      </c>
      <c r="F353" s="7" t="s">
        <v>140</v>
      </c>
      <c r="G353" s="7" t="s">
        <v>263</v>
      </c>
      <c r="H353" s="18" t="s">
        <v>264</v>
      </c>
      <c r="I353" s="7" t="s">
        <v>368</v>
      </c>
      <c r="J353" s="18">
        <v>6</v>
      </c>
      <c r="K353" s="18" t="s">
        <v>113</v>
      </c>
      <c r="L353" s="18" t="s">
        <v>363</v>
      </c>
      <c r="N353" s="18">
        <v>42</v>
      </c>
      <c r="O353" s="18">
        <v>6</v>
      </c>
      <c r="P353" s="18">
        <v>1</v>
      </c>
      <c r="Q353" s="18">
        <v>1</v>
      </c>
      <c r="R353" s="18">
        <v>415845211</v>
      </c>
      <c r="S353" s="18">
        <v>2098</v>
      </c>
      <c r="U353" t="s">
        <v>115</v>
      </c>
      <c r="V353">
        <v>0</v>
      </c>
      <c r="W353" t="s">
        <v>116</v>
      </c>
      <c r="X353">
        <f>MATCH(D353,Отчет!$D:$D,0)</f>
        <v>40</v>
      </c>
    </row>
    <row r="354" spans="1:24">
      <c r="A354" s="18">
        <v>838714692</v>
      </c>
      <c r="B354" s="18">
        <v>8</v>
      </c>
      <c r="C354" s="18" t="s">
        <v>210</v>
      </c>
      <c r="D354" s="18">
        <v>838714587</v>
      </c>
      <c r="E354" s="7" t="s">
        <v>269</v>
      </c>
      <c r="F354" s="7" t="s">
        <v>270</v>
      </c>
      <c r="G354" s="7" t="s">
        <v>125</v>
      </c>
      <c r="H354" s="18" t="s">
        <v>271</v>
      </c>
      <c r="I354" s="7" t="s">
        <v>368</v>
      </c>
      <c r="J354" s="18">
        <v>6</v>
      </c>
      <c r="K354" s="18" t="s">
        <v>113</v>
      </c>
      <c r="L354" s="18" t="s">
        <v>363</v>
      </c>
      <c r="N354" s="18">
        <v>48</v>
      </c>
      <c r="O354" s="18">
        <v>6</v>
      </c>
      <c r="P354" s="18">
        <v>1</v>
      </c>
      <c r="Q354" s="18">
        <v>1</v>
      </c>
      <c r="R354" s="18">
        <v>415845211</v>
      </c>
      <c r="S354" s="18">
        <v>2098</v>
      </c>
      <c r="U354" t="s">
        <v>115</v>
      </c>
      <c r="V354">
        <v>0</v>
      </c>
      <c r="W354" t="s">
        <v>116</v>
      </c>
      <c r="X354">
        <f>MATCH(D354,Отчет!$D:$D,0)</f>
        <v>27</v>
      </c>
    </row>
    <row r="355" spans="1:24">
      <c r="A355" s="18">
        <v>838713773</v>
      </c>
      <c r="B355" s="18">
        <v>9</v>
      </c>
      <c r="C355" s="18" t="s">
        <v>210</v>
      </c>
      <c r="D355" s="18">
        <v>838713697</v>
      </c>
      <c r="E355" s="7" t="s">
        <v>333</v>
      </c>
      <c r="F355" s="7" t="s">
        <v>334</v>
      </c>
      <c r="G355" s="7" t="s">
        <v>169</v>
      </c>
      <c r="H355" s="18" t="s">
        <v>335</v>
      </c>
      <c r="I355" s="7" t="s">
        <v>368</v>
      </c>
      <c r="J355" s="18">
        <v>6</v>
      </c>
      <c r="K355" s="18" t="s">
        <v>113</v>
      </c>
      <c r="L355" s="18" t="s">
        <v>363</v>
      </c>
      <c r="N355" s="18">
        <v>54</v>
      </c>
      <c r="O355" s="18">
        <v>6</v>
      </c>
      <c r="P355" s="18">
        <v>1</v>
      </c>
      <c r="Q355" s="18">
        <v>1</v>
      </c>
      <c r="R355" s="18">
        <v>415845211</v>
      </c>
      <c r="S355" s="18">
        <v>2098</v>
      </c>
      <c r="U355" t="s">
        <v>115</v>
      </c>
      <c r="V355">
        <v>0</v>
      </c>
      <c r="W355" t="s">
        <v>116</v>
      </c>
      <c r="X355">
        <f>MATCH(D355,Отчет!$D:$D,0)</f>
        <v>24</v>
      </c>
    </row>
    <row r="356" spans="1:24">
      <c r="A356" s="18">
        <v>838714063</v>
      </c>
      <c r="B356" s="18">
        <v>7</v>
      </c>
      <c r="C356" s="18" t="s">
        <v>210</v>
      </c>
      <c r="D356" s="18">
        <v>838713982</v>
      </c>
      <c r="E356" s="7" t="s">
        <v>272</v>
      </c>
      <c r="F356" s="7" t="s">
        <v>273</v>
      </c>
      <c r="G356" s="7" t="s">
        <v>137</v>
      </c>
      <c r="H356" s="18" t="s">
        <v>274</v>
      </c>
      <c r="I356" s="7" t="s">
        <v>368</v>
      </c>
      <c r="J356" s="18">
        <v>6</v>
      </c>
      <c r="K356" s="18" t="s">
        <v>113</v>
      </c>
      <c r="L356" s="18" t="s">
        <v>363</v>
      </c>
      <c r="N356" s="18">
        <v>42</v>
      </c>
      <c r="O356" s="18">
        <v>6</v>
      </c>
      <c r="P356" s="18">
        <v>1</v>
      </c>
      <c r="Q356" s="18">
        <v>1</v>
      </c>
      <c r="R356" s="18">
        <v>415845211</v>
      </c>
      <c r="S356" s="18">
        <v>2098</v>
      </c>
      <c r="U356" t="s">
        <v>115</v>
      </c>
      <c r="V356">
        <v>0</v>
      </c>
      <c r="W356" t="s">
        <v>116</v>
      </c>
      <c r="X356">
        <f>MATCH(D356,Отчет!$D:$D,0)</f>
        <v>25</v>
      </c>
    </row>
    <row r="357" spans="1:24">
      <c r="A357" s="18">
        <v>838713248</v>
      </c>
      <c r="B357" s="18">
        <v>8</v>
      </c>
      <c r="C357" s="18" t="s">
        <v>210</v>
      </c>
      <c r="D357" s="18">
        <v>838713206</v>
      </c>
      <c r="E357" s="7" t="s">
        <v>266</v>
      </c>
      <c r="F357" s="7" t="s">
        <v>267</v>
      </c>
      <c r="G357" s="7" t="s">
        <v>216</v>
      </c>
      <c r="H357" s="18" t="s">
        <v>268</v>
      </c>
      <c r="I357" s="7" t="s">
        <v>368</v>
      </c>
      <c r="J357" s="18">
        <v>6</v>
      </c>
      <c r="K357" s="18" t="s">
        <v>113</v>
      </c>
      <c r="L357" s="18" t="s">
        <v>363</v>
      </c>
      <c r="N357" s="18">
        <v>48</v>
      </c>
      <c r="O357" s="18">
        <v>6</v>
      </c>
      <c r="P357" s="18">
        <v>1</v>
      </c>
      <c r="Q357" s="18">
        <v>1</v>
      </c>
      <c r="R357" s="18">
        <v>415845211</v>
      </c>
      <c r="S357" s="18">
        <v>2098</v>
      </c>
      <c r="U357" t="s">
        <v>115</v>
      </c>
      <c r="V357">
        <v>0</v>
      </c>
      <c r="W357" t="s">
        <v>116</v>
      </c>
      <c r="X357">
        <f>MATCH(D357,Отчет!$D:$D,0)</f>
        <v>26</v>
      </c>
    </row>
    <row r="358" spans="1:24">
      <c r="A358" s="18">
        <v>838707809</v>
      </c>
      <c r="B358" s="18">
        <v>7</v>
      </c>
      <c r="C358" s="18" t="s">
        <v>107</v>
      </c>
      <c r="D358" s="18">
        <v>838707740</v>
      </c>
      <c r="E358" s="7" t="s">
        <v>156</v>
      </c>
      <c r="F358" s="7" t="s">
        <v>157</v>
      </c>
      <c r="G358" s="7" t="s">
        <v>158</v>
      </c>
      <c r="H358" s="18" t="s">
        <v>159</v>
      </c>
      <c r="I358" s="7" t="s">
        <v>369</v>
      </c>
      <c r="J358" s="18">
        <v>3</v>
      </c>
      <c r="K358" s="18" t="s">
        <v>113</v>
      </c>
      <c r="L358" s="18" t="s">
        <v>363</v>
      </c>
      <c r="N358" s="18">
        <v>21</v>
      </c>
      <c r="O358" s="18">
        <v>3</v>
      </c>
      <c r="P358" s="18">
        <v>1</v>
      </c>
      <c r="Q358" s="18">
        <v>1</v>
      </c>
      <c r="S358" s="18">
        <v>5028</v>
      </c>
      <c r="U358" t="s">
        <v>115</v>
      </c>
      <c r="V358">
        <v>0</v>
      </c>
      <c r="W358" t="s">
        <v>116</v>
      </c>
      <c r="X358">
        <f>MATCH(D358,Отчет!$D:$D,0)</f>
        <v>75</v>
      </c>
    </row>
    <row r="359" spans="1:24">
      <c r="A359" s="18">
        <v>838710714</v>
      </c>
      <c r="B359" s="18">
        <v>8</v>
      </c>
      <c r="C359" s="18" t="s">
        <v>122</v>
      </c>
      <c r="D359" s="18">
        <v>838710680</v>
      </c>
      <c r="E359" s="7" t="s">
        <v>242</v>
      </c>
      <c r="F359" s="7" t="s">
        <v>243</v>
      </c>
      <c r="G359" s="7" t="s">
        <v>244</v>
      </c>
      <c r="H359" s="18" t="s">
        <v>245</v>
      </c>
      <c r="I359" s="7" t="s">
        <v>369</v>
      </c>
      <c r="J359" s="18">
        <v>3</v>
      </c>
      <c r="K359" s="18" t="s">
        <v>113</v>
      </c>
      <c r="L359" s="18" t="s">
        <v>363</v>
      </c>
      <c r="N359" s="18">
        <v>24</v>
      </c>
      <c r="O359" s="18">
        <v>3</v>
      </c>
      <c r="P359" s="18">
        <v>1</v>
      </c>
      <c r="Q359" s="18">
        <v>1</v>
      </c>
      <c r="S359" s="18">
        <v>5028</v>
      </c>
      <c r="U359" t="s">
        <v>115</v>
      </c>
      <c r="V359">
        <v>0</v>
      </c>
      <c r="W359" t="s">
        <v>116</v>
      </c>
      <c r="X359">
        <f>MATCH(D359,Отчет!$D:$D,0)</f>
        <v>16</v>
      </c>
    </row>
    <row r="360" spans="1:24">
      <c r="A360" s="18">
        <v>838709451</v>
      </c>
      <c r="B360" s="18">
        <v>7</v>
      </c>
      <c r="C360" s="18" t="s">
        <v>122</v>
      </c>
      <c r="D360" s="18">
        <v>838709374</v>
      </c>
      <c r="E360" s="7" t="s">
        <v>234</v>
      </c>
      <c r="F360" s="7" t="s">
        <v>235</v>
      </c>
      <c r="G360" s="7" t="s">
        <v>236</v>
      </c>
      <c r="H360" s="18" t="s">
        <v>237</v>
      </c>
      <c r="I360" s="7" t="s">
        <v>369</v>
      </c>
      <c r="J360" s="18">
        <v>3</v>
      </c>
      <c r="K360" s="18" t="s">
        <v>113</v>
      </c>
      <c r="L360" s="18" t="s">
        <v>363</v>
      </c>
      <c r="N360" s="18">
        <v>21</v>
      </c>
      <c r="O360" s="18">
        <v>3</v>
      </c>
      <c r="P360" s="18">
        <v>1</v>
      </c>
      <c r="Q360" s="18">
        <v>0</v>
      </c>
      <c r="S360" s="18">
        <v>5028</v>
      </c>
      <c r="U360" t="s">
        <v>115</v>
      </c>
      <c r="V360">
        <v>0</v>
      </c>
      <c r="W360" t="s">
        <v>116</v>
      </c>
      <c r="X360">
        <f>MATCH(D360,Отчет!$D:$D,0)</f>
        <v>58</v>
      </c>
    </row>
    <row r="361" spans="1:24">
      <c r="A361" s="18">
        <v>838714488</v>
      </c>
      <c r="B361" s="18">
        <v>7</v>
      </c>
      <c r="C361" s="18" t="s">
        <v>210</v>
      </c>
      <c r="D361" s="18">
        <v>838714417</v>
      </c>
      <c r="E361" s="7" t="s">
        <v>262</v>
      </c>
      <c r="F361" s="7" t="s">
        <v>140</v>
      </c>
      <c r="G361" s="7" t="s">
        <v>263</v>
      </c>
      <c r="H361" s="18" t="s">
        <v>264</v>
      </c>
      <c r="I361" s="7" t="s">
        <v>370</v>
      </c>
      <c r="J361" s="18">
        <v>5</v>
      </c>
      <c r="K361" s="18" t="s">
        <v>113</v>
      </c>
      <c r="L361" s="18" t="s">
        <v>363</v>
      </c>
      <c r="N361" s="18">
        <v>35</v>
      </c>
      <c r="O361" s="18">
        <v>5</v>
      </c>
      <c r="P361" s="18">
        <v>1</v>
      </c>
      <c r="Q361" s="18">
        <v>1</v>
      </c>
      <c r="R361" s="18">
        <v>415845211</v>
      </c>
      <c r="S361" s="18">
        <v>4308</v>
      </c>
      <c r="V361">
        <v>0</v>
      </c>
      <c r="W361" t="s">
        <v>116</v>
      </c>
      <c r="X361">
        <f>MATCH(D361,Отчет!$D:$D,0)</f>
        <v>40</v>
      </c>
    </row>
    <row r="362" spans="1:24">
      <c r="A362" s="18">
        <v>838714579</v>
      </c>
      <c r="B362" s="18">
        <v>6</v>
      </c>
      <c r="C362" s="18" t="s">
        <v>210</v>
      </c>
      <c r="D362" s="18">
        <v>838714494</v>
      </c>
      <c r="E362" s="7" t="s">
        <v>278</v>
      </c>
      <c r="F362" s="7" t="s">
        <v>250</v>
      </c>
      <c r="G362" s="7" t="s">
        <v>151</v>
      </c>
      <c r="H362" s="18" t="s">
        <v>279</v>
      </c>
      <c r="I362" s="7" t="s">
        <v>370</v>
      </c>
      <c r="J362" s="18">
        <v>5</v>
      </c>
      <c r="K362" s="18" t="s">
        <v>113</v>
      </c>
      <c r="L362" s="18" t="s">
        <v>363</v>
      </c>
      <c r="N362" s="18">
        <v>30</v>
      </c>
      <c r="O362" s="18">
        <v>5</v>
      </c>
      <c r="P362" s="18">
        <v>1</v>
      </c>
      <c r="Q362" s="18">
        <v>1</v>
      </c>
      <c r="R362" s="18">
        <v>415845211</v>
      </c>
      <c r="S362" s="18">
        <v>4308</v>
      </c>
      <c r="V362">
        <v>0</v>
      </c>
      <c r="W362" t="s">
        <v>116</v>
      </c>
      <c r="X362">
        <f>MATCH(D362,Отчет!$D:$D,0)</f>
        <v>52</v>
      </c>
    </row>
    <row r="363" spans="1:24">
      <c r="A363" s="18">
        <v>838714694</v>
      </c>
      <c r="B363" s="18">
        <v>8</v>
      </c>
      <c r="C363" s="18" t="s">
        <v>210</v>
      </c>
      <c r="D363" s="18">
        <v>838714587</v>
      </c>
      <c r="E363" s="7" t="s">
        <v>269</v>
      </c>
      <c r="F363" s="7" t="s">
        <v>270</v>
      </c>
      <c r="G363" s="7" t="s">
        <v>125</v>
      </c>
      <c r="H363" s="18" t="s">
        <v>271</v>
      </c>
      <c r="I363" s="7" t="s">
        <v>370</v>
      </c>
      <c r="J363" s="18">
        <v>5</v>
      </c>
      <c r="K363" s="18" t="s">
        <v>113</v>
      </c>
      <c r="L363" s="18" t="s">
        <v>363</v>
      </c>
      <c r="N363" s="18">
        <v>40</v>
      </c>
      <c r="O363" s="18">
        <v>5</v>
      </c>
      <c r="P363" s="18">
        <v>1</v>
      </c>
      <c r="Q363" s="18">
        <v>1</v>
      </c>
      <c r="R363" s="18">
        <v>415845211</v>
      </c>
      <c r="S363" s="18">
        <v>4308</v>
      </c>
      <c r="V363">
        <v>0</v>
      </c>
      <c r="W363" t="s">
        <v>116</v>
      </c>
      <c r="X363">
        <f>MATCH(D363,Отчет!$D:$D,0)</f>
        <v>27</v>
      </c>
    </row>
    <row r="364" spans="1:24">
      <c r="A364" s="18">
        <v>838713778</v>
      </c>
      <c r="B364" s="18">
        <v>8</v>
      </c>
      <c r="C364" s="18" t="s">
        <v>210</v>
      </c>
      <c r="D364" s="18">
        <v>838713697</v>
      </c>
      <c r="E364" s="7" t="s">
        <v>333</v>
      </c>
      <c r="F364" s="7" t="s">
        <v>334</v>
      </c>
      <c r="G364" s="7" t="s">
        <v>169</v>
      </c>
      <c r="H364" s="18" t="s">
        <v>335</v>
      </c>
      <c r="I364" s="7" t="s">
        <v>370</v>
      </c>
      <c r="J364" s="18">
        <v>5</v>
      </c>
      <c r="K364" s="18" t="s">
        <v>113</v>
      </c>
      <c r="L364" s="18" t="s">
        <v>363</v>
      </c>
      <c r="N364" s="18">
        <v>40</v>
      </c>
      <c r="O364" s="18">
        <v>5</v>
      </c>
      <c r="P364" s="18">
        <v>1</v>
      </c>
      <c r="Q364" s="18">
        <v>1</v>
      </c>
      <c r="R364" s="18">
        <v>415845211</v>
      </c>
      <c r="S364" s="18">
        <v>4308</v>
      </c>
      <c r="V364">
        <v>0</v>
      </c>
      <c r="W364" t="s">
        <v>116</v>
      </c>
      <c r="X364">
        <f>MATCH(D364,Отчет!$D:$D,0)</f>
        <v>24</v>
      </c>
    </row>
    <row r="365" spans="1:24">
      <c r="A365" s="18">
        <v>838713877</v>
      </c>
      <c r="C365" s="18" t="s">
        <v>210</v>
      </c>
      <c r="D365" s="18">
        <v>838713784</v>
      </c>
      <c r="E365" s="7" t="s">
        <v>339</v>
      </c>
      <c r="F365" s="7" t="s">
        <v>202</v>
      </c>
      <c r="G365" s="7" t="s">
        <v>236</v>
      </c>
      <c r="H365" s="18" t="s">
        <v>340</v>
      </c>
      <c r="I365" s="7" t="s">
        <v>370</v>
      </c>
      <c r="J365" s="18">
        <v>5</v>
      </c>
      <c r="K365" s="18" t="s">
        <v>113</v>
      </c>
      <c r="L365" s="18" t="s">
        <v>363</v>
      </c>
      <c r="M365" s="18">
        <v>0</v>
      </c>
      <c r="N365" s="18">
        <v>0</v>
      </c>
      <c r="O365" s="18">
        <v>5</v>
      </c>
      <c r="Q365" s="18">
        <v>1</v>
      </c>
      <c r="R365" s="18">
        <v>415845211</v>
      </c>
      <c r="S365" s="18">
        <v>4308</v>
      </c>
      <c r="V365">
        <v>0</v>
      </c>
      <c r="W365" t="s">
        <v>116</v>
      </c>
      <c r="X365">
        <f>MATCH(D365,Отчет!$D:$D,0)</f>
        <v>81</v>
      </c>
    </row>
    <row r="366" spans="1:24">
      <c r="A366" s="18">
        <v>838714067</v>
      </c>
      <c r="B366" s="18">
        <v>8</v>
      </c>
      <c r="C366" s="18" t="s">
        <v>210</v>
      </c>
      <c r="D366" s="18">
        <v>838713982</v>
      </c>
      <c r="E366" s="7" t="s">
        <v>272</v>
      </c>
      <c r="F366" s="7" t="s">
        <v>273</v>
      </c>
      <c r="G366" s="7" t="s">
        <v>137</v>
      </c>
      <c r="H366" s="18" t="s">
        <v>274</v>
      </c>
      <c r="I366" s="7" t="s">
        <v>370</v>
      </c>
      <c r="J366" s="18">
        <v>5</v>
      </c>
      <c r="K366" s="18" t="s">
        <v>113</v>
      </c>
      <c r="L366" s="18" t="s">
        <v>363</v>
      </c>
      <c r="N366" s="18">
        <v>40</v>
      </c>
      <c r="O366" s="18">
        <v>5</v>
      </c>
      <c r="P366" s="18">
        <v>1</v>
      </c>
      <c r="Q366" s="18">
        <v>1</v>
      </c>
      <c r="R366" s="18">
        <v>415845211</v>
      </c>
      <c r="S366" s="18">
        <v>4308</v>
      </c>
      <c r="V366">
        <v>0</v>
      </c>
      <c r="W366" t="s">
        <v>116</v>
      </c>
      <c r="X366">
        <f>MATCH(D366,Отчет!$D:$D,0)</f>
        <v>25</v>
      </c>
    </row>
    <row r="367" spans="1:24">
      <c r="A367" s="18">
        <v>838714171</v>
      </c>
      <c r="B367" s="18">
        <v>8</v>
      </c>
      <c r="C367" s="18" t="s">
        <v>210</v>
      </c>
      <c r="D367" s="18">
        <v>838714073</v>
      </c>
      <c r="E367" s="7" t="s">
        <v>275</v>
      </c>
      <c r="F367" s="7" t="s">
        <v>276</v>
      </c>
      <c r="G367" s="7" t="s">
        <v>181</v>
      </c>
      <c r="H367" s="18" t="s">
        <v>277</v>
      </c>
      <c r="I367" s="7" t="s">
        <v>370</v>
      </c>
      <c r="J367" s="18">
        <v>5</v>
      </c>
      <c r="K367" s="18" t="s">
        <v>113</v>
      </c>
      <c r="L367" s="18" t="s">
        <v>363</v>
      </c>
      <c r="N367" s="18">
        <v>40</v>
      </c>
      <c r="O367" s="18">
        <v>5</v>
      </c>
      <c r="P367" s="18">
        <v>1</v>
      </c>
      <c r="Q367" s="18">
        <v>1</v>
      </c>
      <c r="R367" s="18">
        <v>415845211</v>
      </c>
      <c r="S367" s="18">
        <v>4308</v>
      </c>
      <c r="V367">
        <v>0</v>
      </c>
      <c r="W367" t="s">
        <v>116</v>
      </c>
      <c r="X367">
        <f>MATCH(D367,Отчет!$D:$D,0)</f>
        <v>20</v>
      </c>
    </row>
    <row r="368" spans="1:24">
      <c r="A368" s="18">
        <v>838714411</v>
      </c>
      <c r="B368" s="18">
        <v>9</v>
      </c>
      <c r="C368" s="18" t="s">
        <v>210</v>
      </c>
      <c r="D368" s="18">
        <v>838714303</v>
      </c>
      <c r="E368" s="7" t="s">
        <v>225</v>
      </c>
      <c r="F368" s="7" t="s">
        <v>186</v>
      </c>
      <c r="G368" s="7" t="s">
        <v>151</v>
      </c>
      <c r="H368" s="18" t="s">
        <v>226</v>
      </c>
      <c r="I368" s="7" t="s">
        <v>370</v>
      </c>
      <c r="J368" s="18">
        <v>5</v>
      </c>
      <c r="K368" s="18" t="s">
        <v>113</v>
      </c>
      <c r="L368" s="18" t="s">
        <v>363</v>
      </c>
      <c r="N368" s="18">
        <v>45</v>
      </c>
      <c r="O368" s="18">
        <v>5</v>
      </c>
      <c r="P368" s="18">
        <v>1</v>
      </c>
      <c r="Q368" s="18">
        <v>1</v>
      </c>
      <c r="R368" s="18">
        <v>415845211</v>
      </c>
      <c r="S368" s="18">
        <v>4308</v>
      </c>
      <c r="V368">
        <v>0</v>
      </c>
      <c r="W368" t="s">
        <v>116</v>
      </c>
      <c r="X368">
        <f>MATCH(D368,Отчет!$D:$D,0)</f>
        <v>71</v>
      </c>
    </row>
    <row r="369" spans="1:24">
      <c r="A369" s="18">
        <v>853645089</v>
      </c>
      <c r="B369" s="18">
        <v>7</v>
      </c>
      <c r="C369" s="18" t="s">
        <v>107</v>
      </c>
      <c r="D369" s="18">
        <v>853644210</v>
      </c>
      <c r="E369" s="7" t="s">
        <v>288</v>
      </c>
      <c r="F369" s="7" t="s">
        <v>325</v>
      </c>
      <c r="G369" s="7" t="s">
        <v>151</v>
      </c>
      <c r="H369" s="26" t="s">
        <v>326</v>
      </c>
      <c r="I369" s="7" t="s">
        <v>370</v>
      </c>
      <c r="J369" s="18">
        <v>5</v>
      </c>
      <c r="K369" s="18" t="s">
        <v>113</v>
      </c>
      <c r="L369" s="18" t="s">
        <v>363</v>
      </c>
      <c r="N369" s="18">
        <v>35</v>
      </c>
      <c r="O369" s="18">
        <v>5</v>
      </c>
      <c r="P369" s="18">
        <v>1</v>
      </c>
      <c r="Q369" s="18">
        <v>1</v>
      </c>
      <c r="R369" s="18">
        <v>415845417</v>
      </c>
      <c r="S369" s="18">
        <v>4308</v>
      </c>
      <c r="V369">
        <v>0</v>
      </c>
      <c r="W369" t="s">
        <v>116</v>
      </c>
      <c r="X369">
        <f>MATCH(D369,Отчет!$D:$D,0)</f>
        <v>41</v>
      </c>
    </row>
    <row r="370" spans="1:24">
      <c r="A370" s="18">
        <v>838713553</v>
      </c>
      <c r="B370" s="18">
        <v>8</v>
      </c>
      <c r="C370" s="18" t="s">
        <v>210</v>
      </c>
      <c r="D370" s="18">
        <v>838713437</v>
      </c>
      <c r="E370" s="7" t="s">
        <v>291</v>
      </c>
      <c r="F370" s="7" t="s">
        <v>292</v>
      </c>
      <c r="G370" s="7" t="s">
        <v>197</v>
      </c>
      <c r="H370" s="18" t="s">
        <v>293</v>
      </c>
      <c r="I370" s="7" t="s">
        <v>370</v>
      </c>
      <c r="J370" s="18">
        <v>5</v>
      </c>
      <c r="K370" s="18" t="s">
        <v>113</v>
      </c>
      <c r="L370" s="18" t="s">
        <v>363</v>
      </c>
      <c r="N370" s="18">
        <v>40</v>
      </c>
      <c r="O370" s="18">
        <v>5</v>
      </c>
      <c r="P370" s="18">
        <v>1</v>
      </c>
      <c r="Q370" s="18">
        <v>1</v>
      </c>
      <c r="R370" s="18">
        <v>415845211</v>
      </c>
      <c r="S370" s="18">
        <v>4308</v>
      </c>
      <c r="V370">
        <v>0</v>
      </c>
      <c r="W370" t="s">
        <v>116</v>
      </c>
      <c r="X370">
        <f>MATCH(D370,Отчет!$D:$D,0)</f>
        <v>31</v>
      </c>
    </row>
    <row r="371" spans="1:24">
      <c r="A371" s="18">
        <v>838707127</v>
      </c>
      <c r="B371" s="18">
        <v>4</v>
      </c>
      <c r="C371" s="18" t="s">
        <v>107</v>
      </c>
      <c r="D371" s="18">
        <v>838707055</v>
      </c>
      <c r="E371" s="7" t="s">
        <v>199</v>
      </c>
      <c r="F371" s="7" t="s">
        <v>178</v>
      </c>
      <c r="G371" s="7" t="s">
        <v>144</v>
      </c>
      <c r="H371" s="18" t="s">
        <v>200</v>
      </c>
      <c r="I371" s="7" t="s">
        <v>370</v>
      </c>
      <c r="J371" s="18">
        <v>5</v>
      </c>
      <c r="K371" s="18" t="s">
        <v>113</v>
      </c>
      <c r="L371" s="18" t="s">
        <v>363</v>
      </c>
      <c r="N371" s="18">
        <v>20</v>
      </c>
      <c r="O371" s="18">
        <v>5</v>
      </c>
      <c r="P371" s="18">
        <v>1</v>
      </c>
      <c r="Q371" s="18">
        <v>1</v>
      </c>
      <c r="R371" s="18">
        <v>415845417</v>
      </c>
      <c r="S371" s="18">
        <v>4308</v>
      </c>
      <c r="V371">
        <v>0</v>
      </c>
      <c r="W371" t="s">
        <v>116</v>
      </c>
      <c r="X371">
        <f>MATCH(D371,Отчет!$D:$D,0)</f>
        <v>62</v>
      </c>
    </row>
    <row r="372" spans="1:24">
      <c r="A372" s="18">
        <v>838707241</v>
      </c>
      <c r="B372" s="18">
        <v>9</v>
      </c>
      <c r="C372" s="18" t="s">
        <v>107</v>
      </c>
      <c r="D372" s="18">
        <v>838707133</v>
      </c>
      <c r="E372" s="7" t="s">
        <v>201</v>
      </c>
      <c r="F372" s="7" t="s">
        <v>202</v>
      </c>
      <c r="G372" s="7" t="s">
        <v>203</v>
      </c>
      <c r="H372" s="18" t="s">
        <v>204</v>
      </c>
      <c r="I372" s="7" t="s">
        <v>370</v>
      </c>
      <c r="J372" s="18">
        <v>5</v>
      </c>
      <c r="K372" s="18" t="s">
        <v>113</v>
      </c>
      <c r="L372" s="18" t="s">
        <v>363</v>
      </c>
      <c r="N372" s="18">
        <v>45</v>
      </c>
      <c r="O372" s="18">
        <v>5</v>
      </c>
      <c r="P372" s="18">
        <v>1</v>
      </c>
      <c r="Q372" s="18">
        <v>1</v>
      </c>
      <c r="R372" s="18">
        <v>415845417</v>
      </c>
      <c r="S372" s="18">
        <v>4308</v>
      </c>
      <c r="V372">
        <v>0</v>
      </c>
      <c r="W372" t="s">
        <v>116</v>
      </c>
      <c r="X372">
        <f>MATCH(D372,Отчет!$D:$D,0)</f>
        <v>63</v>
      </c>
    </row>
    <row r="373" spans="1:24">
      <c r="A373" s="18">
        <v>838707420</v>
      </c>
      <c r="B373" s="18">
        <v>6</v>
      </c>
      <c r="C373" s="18" t="s">
        <v>107</v>
      </c>
      <c r="D373" s="18">
        <v>838707324</v>
      </c>
      <c r="E373" s="7" t="s">
        <v>131</v>
      </c>
      <c r="F373" s="7" t="s">
        <v>132</v>
      </c>
      <c r="G373" s="7" t="s">
        <v>133</v>
      </c>
      <c r="H373" s="18" t="s">
        <v>134</v>
      </c>
      <c r="I373" s="7" t="s">
        <v>370</v>
      </c>
      <c r="J373" s="18">
        <v>5</v>
      </c>
      <c r="K373" s="18" t="s">
        <v>113</v>
      </c>
      <c r="L373" s="18" t="s">
        <v>363</v>
      </c>
      <c r="N373" s="18">
        <v>30</v>
      </c>
      <c r="O373" s="18">
        <v>5</v>
      </c>
      <c r="P373" s="18">
        <v>1</v>
      </c>
      <c r="Q373" s="18">
        <v>1</v>
      </c>
      <c r="R373" s="18">
        <v>415845417</v>
      </c>
      <c r="S373" s="18">
        <v>4308</v>
      </c>
      <c r="V373">
        <v>0</v>
      </c>
      <c r="W373" t="s">
        <v>116</v>
      </c>
      <c r="X373">
        <f>MATCH(D373,Отчет!$D:$D,0)</f>
        <v>37</v>
      </c>
    </row>
    <row r="374" spans="1:24">
      <c r="A374" s="18">
        <v>838706480</v>
      </c>
      <c r="B374" s="18">
        <v>7</v>
      </c>
      <c r="C374" s="18" t="s">
        <v>107</v>
      </c>
      <c r="D374" s="18">
        <v>838706381</v>
      </c>
      <c r="E374" s="7" t="s">
        <v>135</v>
      </c>
      <c r="F374" s="7" t="s">
        <v>136</v>
      </c>
      <c r="G374" s="7" t="s">
        <v>137</v>
      </c>
      <c r="H374" s="18" t="s">
        <v>138</v>
      </c>
      <c r="I374" s="7" t="s">
        <v>370</v>
      </c>
      <c r="J374" s="18">
        <v>5</v>
      </c>
      <c r="K374" s="18" t="s">
        <v>113</v>
      </c>
      <c r="L374" s="18" t="s">
        <v>363</v>
      </c>
      <c r="N374" s="18">
        <v>35</v>
      </c>
      <c r="O374" s="18">
        <v>5</v>
      </c>
      <c r="P374" s="18">
        <v>1</v>
      </c>
      <c r="Q374" s="18">
        <v>1</v>
      </c>
      <c r="R374" s="18">
        <v>415845417</v>
      </c>
      <c r="S374" s="18">
        <v>4308</v>
      </c>
      <c r="V374">
        <v>0</v>
      </c>
      <c r="W374" t="s">
        <v>116</v>
      </c>
      <c r="X374">
        <f>MATCH(D374,Отчет!$D:$D,0)</f>
        <v>57</v>
      </c>
    </row>
    <row r="375" spans="1:24">
      <c r="A375" s="18">
        <v>838706559</v>
      </c>
      <c r="B375" s="18">
        <v>4</v>
      </c>
      <c r="C375" s="18" t="s">
        <v>107</v>
      </c>
      <c r="D375" s="18">
        <v>838706486</v>
      </c>
      <c r="E375" s="7" t="s">
        <v>117</v>
      </c>
      <c r="F375" s="7" t="s">
        <v>118</v>
      </c>
      <c r="G375" s="7" t="s">
        <v>119</v>
      </c>
      <c r="H375" s="18" t="s">
        <v>120</v>
      </c>
      <c r="I375" s="7" t="s">
        <v>370</v>
      </c>
      <c r="J375" s="18">
        <v>5</v>
      </c>
      <c r="K375" s="18" t="s">
        <v>113</v>
      </c>
      <c r="L375" s="18" t="s">
        <v>363</v>
      </c>
      <c r="N375" s="18">
        <v>0</v>
      </c>
      <c r="O375" s="18">
        <v>5</v>
      </c>
      <c r="P375" s="18">
        <v>1</v>
      </c>
      <c r="Q375" s="18">
        <v>1</v>
      </c>
      <c r="R375" s="18">
        <v>415845417</v>
      </c>
      <c r="S375" s="18">
        <v>4308</v>
      </c>
      <c r="V375">
        <v>0</v>
      </c>
      <c r="W375" t="s">
        <v>116</v>
      </c>
      <c r="X375">
        <f>MATCH(D375,Отчет!$D:$D,0)</f>
        <v>72</v>
      </c>
    </row>
    <row r="376" spans="1:24">
      <c r="A376" s="18">
        <v>838706636</v>
      </c>
      <c r="B376" s="18">
        <v>8</v>
      </c>
      <c r="C376" s="18" t="s">
        <v>107</v>
      </c>
      <c r="D376" s="18">
        <v>838706565</v>
      </c>
      <c r="E376" s="7" t="s">
        <v>196</v>
      </c>
      <c r="F376" s="7" t="s">
        <v>189</v>
      </c>
      <c r="G376" s="7" t="s">
        <v>197</v>
      </c>
      <c r="H376" s="18" t="s">
        <v>198</v>
      </c>
      <c r="I376" s="7" t="s">
        <v>370</v>
      </c>
      <c r="J376" s="18">
        <v>5</v>
      </c>
      <c r="K376" s="18" t="s">
        <v>113</v>
      </c>
      <c r="L376" s="18" t="s">
        <v>363</v>
      </c>
      <c r="N376" s="18">
        <v>40</v>
      </c>
      <c r="O376" s="18">
        <v>5</v>
      </c>
      <c r="P376" s="18">
        <v>1</v>
      </c>
      <c r="Q376" s="18">
        <v>1</v>
      </c>
      <c r="R376" s="18">
        <v>415845417</v>
      </c>
      <c r="S376" s="18">
        <v>4308</v>
      </c>
      <c r="V376">
        <v>0</v>
      </c>
      <c r="W376" t="s">
        <v>116</v>
      </c>
      <c r="X376">
        <f>MATCH(D376,Отчет!$D:$D,0)</f>
        <v>59</v>
      </c>
    </row>
    <row r="377" spans="1:24">
      <c r="A377" s="18">
        <v>838707538</v>
      </c>
      <c r="B377" s="18">
        <v>6</v>
      </c>
      <c r="C377" s="18" t="s">
        <v>107</v>
      </c>
      <c r="D377" s="18">
        <v>838707426</v>
      </c>
      <c r="E377" s="7" t="s">
        <v>183</v>
      </c>
      <c r="F377" s="7" t="s">
        <v>124</v>
      </c>
      <c r="G377" s="7" t="s">
        <v>125</v>
      </c>
      <c r="H377" s="18" t="s">
        <v>184</v>
      </c>
      <c r="I377" s="7" t="s">
        <v>370</v>
      </c>
      <c r="J377" s="18">
        <v>5</v>
      </c>
      <c r="K377" s="18" t="s">
        <v>113</v>
      </c>
      <c r="L377" s="18" t="s">
        <v>363</v>
      </c>
      <c r="N377" s="18">
        <v>30</v>
      </c>
      <c r="O377" s="18">
        <v>5</v>
      </c>
      <c r="P377" s="18">
        <v>1</v>
      </c>
      <c r="Q377" s="18">
        <v>1</v>
      </c>
      <c r="R377" s="18">
        <v>415845417</v>
      </c>
      <c r="S377" s="18">
        <v>4308</v>
      </c>
      <c r="V377">
        <v>0</v>
      </c>
      <c r="W377" t="s">
        <v>116</v>
      </c>
      <c r="X377">
        <f>MATCH(D377,Отчет!$D:$D,0)</f>
        <v>21</v>
      </c>
    </row>
    <row r="378" spans="1:24">
      <c r="A378" s="18">
        <v>838708960</v>
      </c>
      <c r="B378" s="18">
        <v>8</v>
      </c>
      <c r="C378" s="18" t="s">
        <v>107</v>
      </c>
      <c r="D378" s="18">
        <v>838708876</v>
      </c>
      <c r="E378" s="7" t="s">
        <v>319</v>
      </c>
      <c r="F378" s="7" t="s">
        <v>320</v>
      </c>
      <c r="G378" s="7" t="s">
        <v>321</v>
      </c>
      <c r="H378" s="18" t="s">
        <v>322</v>
      </c>
      <c r="I378" s="7" t="s">
        <v>370</v>
      </c>
      <c r="J378" s="18">
        <v>5</v>
      </c>
      <c r="K378" s="18" t="s">
        <v>113</v>
      </c>
      <c r="L378" s="18" t="s">
        <v>363</v>
      </c>
      <c r="N378" s="18">
        <v>40</v>
      </c>
      <c r="O378" s="18">
        <v>5</v>
      </c>
      <c r="P378" s="18">
        <v>1</v>
      </c>
      <c r="Q378" s="18">
        <v>1</v>
      </c>
      <c r="R378" s="18">
        <v>415845417</v>
      </c>
      <c r="S378" s="18">
        <v>4308</v>
      </c>
      <c r="V378">
        <v>0</v>
      </c>
      <c r="W378" t="s">
        <v>116</v>
      </c>
      <c r="X378">
        <f>MATCH(D378,Отчет!$D:$D,0)</f>
        <v>42</v>
      </c>
    </row>
    <row r="379" spans="1:24">
      <c r="A379" s="18">
        <v>838706715</v>
      </c>
      <c r="B379" s="18">
        <v>9</v>
      </c>
      <c r="C379" s="18" t="s">
        <v>107</v>
      </c>
      <c r="D379" s="18">
        <v>838706642</v>
      </c>
      <c r="E379" s="7" t="s">
        <v>345</v>
      </c>
      <c r="F379" s="7" t="s">
        <v>346</v>
      </c>
      <c r="G379" s="7" t="s">
        <v>347</v>
      </c>
      <c r="H379" s="18" t="s">
        <v>348</v>
      </c>
      <c r="I379" s="7" t="s">
        <v>370</v>
      </c>
      <c r="J379" s="18">
        <v>5</v>
      </c>
      <c r="K379" s="18" t="s">
        <v>113</v>
      </c>
      <c r="L379" s="18" t="s">
        <v>363</v>
      </c>
      <c r="N379" s="18">
        <v>45</v>
      </c>
      <c r="O379" s="18">
        <v>5</v>
      </c>
      <c r="P379" s="18">
        <v>1</v>
      </c>
      <c r="Q379" s="18">
        <v>1</v>
      </c>
      <c r="R379" s="18">
        <v>415845417</v>
      </c>
      <c r="S379" s="18">
        <v>4308</v>
      </c>
      <c r="V379">
        <v>0</v>
      </c>
      <c r="W379" t="s">
        <v>116</v>
      </c>
      <c r="X379">
        <f>MATCH(D379,Отчет!$D:$D,0)</f>
        <v>23</v>
      </c>
    </row>
    <row r="380" spans="1:24">
      <c r="A380" s="18">
        <v>838706883</v>
      </c>
      <c r="B380" s="18">
        <v>8</v>
      </c>
      <c r="C380" s="18" t="s">
        <v>107</v>
      </c>
      <c r="D380" s="18">
        <v>838706798</v>
      </c>
      <c r="E380" s="7" t="s">
        <v>177</v>
      </c>
      <c r="F380" s="7" t="s">
        <v>178</v>
      </c>
      <c r="G380" s="7" t="s">
        <v>144</v>
      </c>
      <c r="H380" s="18" t="s">
        <v>179</v>
      </c>
      <c r="I380" s="7" t="s">
        <v>370</v>
      </c>
      <c r="J380" s="18">
        <v>5</v>
      </c>
      <c r="K380" s="18" t="s">
        <v>113</v>
      </c>
      <c r="L380" s="18" t="s">
        <v>363</v>
      </c>
      <c r="N380" s="18">
        <v>40</v>
      </c>
      <c r="O380" s="18">
        <v>5</v>
      </c>
      <c r="P380" s="18">
        <v>1</v>
      </c>
      <c r="Q380" s="18">
        <v>1</v>
      </c>
      <c r="R380" s="18">
        <v>415845417</v>
      </c>
      <c r="S380" s="18">
        <v>4308</v>
      </c>
      <c r="V380">
        <v>0</v>
      </c>
      <c r="W380" t="s">
        <v>116</v>
      </c>
      <c r="X380">
        <f>MATCH(D380,Отчет!$D:$D,0)</f>
        <v>32</v>
      </c>
    </row>
    <row r="381" spans="1:24">
      <c r="A381" s="18">
        <v>838706958</v>
      </c>
      <c r="B381" s="18">
        <v>6</v>
      </c>
      <c r="C381" s="18" t="s">
        <v>107</v>
      </c>
      <c r="D381" s="18">
        <v>838706889</v>
      </c>
      <c r="E381" s="7" t="s">
        <v>175</v>
      </c>
      <c r="F381" s="7" t="s">
        <v>140</v>
      </c>
      <c r="G381" s="7" t="s">
        <v>144</v>
      </c>
      <c r="H381" s="18" t="s">
        <v>176</v>
      </c>
      <c r="I381" s="7" t="s">
        <v>370</v>
      </c>
      <c r="J381" s="18">
        <v>5</v>
      </c>
      <c r="K381" s="18" t="s">
        <v>113</v>
      </c>
      <c r="L381" s="18" t="s">
        <v>363</v>
      </c>
      <c r="N381" s="18">
        <v>30</v>
      </c>
      <c r="O381" s="18">
        <v>5</v>
      </c>
      <c r="P381" s="18">
        <v>1</v>
      </c>
      <c r="Q381" s="18">
        <v>1</v>
      </c>
      <c r="R381" s="18">
        <v>415845417</v>
      </c>
      <c r="S381" s="18">
        <v>4308</v>
      </c>
      <c r="V381">
        <v>0</v>
      </c>
      <c r="W381" t="s">
        <v>116</v>
      </c>
      <c r="X381">
        <f>MATCH(D381,Отчет!$D:$D,0)</f>
        <v>45</v>
      </c>
    </row>
    <row r="382" spans="1:24">
      <c r="A382" s="18">
        <v>838706056</v>
      </c>
      <c r="B382" s="18">
        <v>5</v>
      </c>
      <c r="C382" s="18" t="s">
        <v>107</v>
      </c>
      <c r="D382" s="18">
        <v>838705978</v>
      </c>
      <c r="E382" s="7" t="s">
        <v>171</v>
      </c>
      <c r="F382" s="7" t="s">
        <v>172</v>
      </c>
      <c r="G382" s="7" t="s">
        <v>173</v>
      </c>
      <c r="H382" s="18" t="s">
        <v>174</v>
      </c>
      <c r="I382" s="7" t="s">
        <v>370</v>
      </c>
      <c r="J382" s="18">
        <v>5</v>
      </c>
      <c r="K382" s="18" t="s">
        <v>113</v>
      </c>
      <c r="L382" s="18" t="s">
        <v>363</v>
      </c>
      <c r="N382" s="18">
        <v>25</v>
      </c>
      <c r="O382" s="18">
        <v>5</v>
      </c>
      <c r="P382" s="18">
        <v>1</v>
      </c>
      <c r="Q382" s="18">
        <v>1</v>
      </c>
      <c r="R382" s="18">
        <v>415845417</v>
      </c>
      <c r="S382" s="18">
        <v>4308</v>
      </c>
      <c r="V382">
        <v>0</v>
      </c>
      <c r="W382" t="s">
        <v>116</v>
      </c>
      <c r="X382">
        <f>MATCH(D382,Отчет!$D:$D,0)</f>
        <v>76</v>
      </c>
    </row>
    <row r="383" spans="1:24">
      <c r="A383" s="18">
        <v>838706194</v>
      </c>
      <c r="B383" s="18">
        <v>8</v>
      </c>
      <c r="C383" s="18" t="s">
        <v>107</v>
      </c>
      <c r="D383" s="18">
        <v>838706062</v>
      </c>
      <c r="E383" s="7" t="s">
        <v>127</v>
      </c>
      <c r="F383" s="7" t="s">
        <v>128</v>
      </c>
      <c r="G383" s="7" t="s">
        <v>129</v>
      </c>
      <c r="H383" s="18" t="s">
        <v>130</v>
      </c>
      <c r="I383" s="7" t="s">
        <v>370</v>
      </c>
      <c r="J383" s="18">
        <v>5</v>
      </c>
      <c r="K383" s="18" t="s">
        <v>113</v>
      </c>
      <c r="L383" s="18" t="s">
        <v>363</v>
      </c>
      <c r="N383" s="18">
        <v>40</v>
      </c>
      <c r="O383" s="18">
        <v>5</v>
      </c>
      <c r="P383" s="18">
        <v>1</v>
      </c>
      <c r="Q383" s="18">
        <v>1</v>
      </c>
      <c r="R383" s="18">
        <v>415845417</v>
      </c>
      <c r="S383" s="18">
        <v>4308</v>
      </c>
      <c r="V383">
        <v>0</v>
      </c>
      <c r="W383" t="s">
        <v>116</v>
      </c>
      <c r="X383">
        <f>MATCH(D383,Отчет!$D:$D,0)</f>
        <v>22</v>
      </c>
    </row>
    <row r="384" spans="1:24">
      <c r="A384" s="18">
        <v>838706290</v>
      </c>
      <c r="B384" s="18">
        <v>8</v>
      </c>
      <c r="C384" s="18" t="s">
        <v>107</v>
      </c>
      <c r="D384" s="18">
        <v>838706200</v>
      </c>
      <c r="E384" s="7" t="s">
        <v>349</v>
      </c>
      <c r="F384" s="7" t="s">
        <v>165</v>
      </c>
      <c r="G384" s="7" t="s">
        <v>347</v>
      </c>
      <c r="H384" s="18" t="s">
        <v>350</v>
      </c>
      <c r="I384" s="7" t="s">
        <v>370</v>
      </c>
      <c r="J384" s="18">
        <v>5</v>
      </c>
      <c r="K384" s="18" t="s">
        <v>113</v>
      </c>
      <c r="L384" s="18" t="s">
        <v>363</v>
      </c>
      <c r="N384" s="18">
        <v>40</v>
      </c>
      <c r="O384" s="18">
        <v>5</v>
      </c>
      <c r="P384" s="18">
        <v>1</v>
      </c>
      <c r="Q384" s="18">
        <v>1</v>
      </c>
      <c r="R384" s="18">
        <v>415845417</v>
      </c>
      <c r="S384" s="18">
        <v>4308</v>
      </c>
      <c r="V384">
        <v>0</v>
      </c>
      <c r="W384" t="s">
        <v>116</v>
      </c>
      <c r="X384">
        <f>MATCH(D384,Отчет!$D:$D,0)</f>
        <v>33</v>
      </c>
    </row>
    <row r="385" spans="1:24">
      <c r="A385" s="18">
        <v>838706375</v>
      </c>
      <c r="B385" s="18">
        <v>5</v>
      </c>
      <c r="C385" s="18" t="s">
        <v>107</v>
      </c>
      <c r="D385" s="18">
        <v>838706296</v>
      </c>
      <c r="E385" s="7" t="s">
        <v>180</v>
      </c>
      <c r="F385" s="7" t="s">
        <v>109</v>
      </c>
      <c r="G385" s="7" t="s">
        <v>181</v>
      </c>
      <c r="H385" s="18" t="s">
        <v>182</v>
      </c>
      <c r="I385" s="7" t="s">
        <v>370</v>
      </c>
      <c r="J385" s="18">
        <v>5</v>
      </c>
      <c r="K385" s="18" t="s">
        <v>113</v>
      </c>
      <c r="L385" s="18" t="s">
        <v>363</v>
      </c>
      <c r="N385" s="18">
        <v>25</v>
      </c>
      <c r="O385" s="18">
        <v>5</v>
      </c>
      <c r="P385" s="18">
        <v>1</v>
      </c>
      <c r="Q385" s="18">
        <v>1</v>
      </c>
      <c r="R385" s="18">
        <v>415845417</v>
      </c>
      <c r="S385" s="18">
        <v>4308</v>
      </c>
      <c r="V385">
        <v>0</v>
      </c>
      <c r="W385" t="s">
        <v>116</v>
      </c>
      <c r="X385">
        <f>MATCH(D385,Отчет!$D:$D,0)</f>
        <v>29</v>
      </c>
    </row>
    <row r="386" spans="1:24">
      <c r="A386" s="18">
        <v>838713200</v>
      </c>
      <c r="B386" s="18">
        <v>5</v>
      </c>
      <c r="C386" s="18" t="s">
        <v>210</v>
      </c>
      <c r="D386" s="18">
        <v>838713095</v>
      </c>
      <c r="E386" s="7" t="s">
        <v>294</v>
      </c>
      <c r="F386" s="7" t="s">
        <v>295</v>
      </c>
      <c r="G386" s="7" t="s">
        <v>119</v>
      </c>
      <c r="H386" s="18" t="s">
        <v>296</v>
      </c>
      <c r="I386" s="7" t="s">
        <v>370</v>
      </c>
      <c r="J386" s="18">
        <v>5</v>
      </c>
      <c r="K386" s="18" t="s">
        <v>113</v>
      </c>
      <c r="L386" s="18" t="s">
        <v>363</v>
      </c>
      <c r="N386" s="18">
        <v>25</v>
      </c>
      <c r="O386" s="18">
        <v>5</v>
      </c>
      <c r="P386" s="18">
        <v>1</v>
      </c>
      <c r="Q386" s="18">
        <v>1</v>
      </c>
      <c r="R386" s="18">
        <v>415845211</v>
      </c>
      <c r="S386" s="18">
        <v>4308</v>
      </c>
      <c r="V386">
        <v>0</v>
      </c>
      <c r="W386" t="s">
        <v>116</v>
      </c>
      <c r="X386">
        <f>MATCH(D386,Отчет!$D:$D,0)</f>
        <v>51</v>
      </c>
    </row>
    <row r="387" spans="1:24">
      <c r="A387" s="18">
        <v>838713300</v>
      </c>
      <c r="B387" s="18">
        <v>9</v>
      </c>
      <c r="C387" s="18" t="s">
        <v>210</v>
      </c>
      <c r="D387" s="18">
        <v>838713206</v>
      </c>
      <c r="E387" s="7" t="s">
        <v>266</v>
      </c>
      <c r="F387" s="7" t="s">
        <v>267</v>
      </c>
      <c r="G387" s="7" t="s">
        <v>216</v>
      </c>
      <c r="H387" s="18" t="s">
        <v>268</v>
      </c>
      <c r="I387" s="7" t="s">
        <v>370</v>
      </c>
      <c r="J387" s="18">
        <v>5</v>
      </c>
      <c r="K387" s="18" t="s">
        <v>113</v>
      </c>
      <c r="L387" s="18" t="s">
        <v>363</v>
      </c>
      <c r="N387" s="18">
        <v>45</v>
      </c>
      <c r="O387" s="18">
        <v>5</v>
      </c>
      <c r="P387" s="18">
        <v>1</v>
      </c>
      <c r="Q387" s="18">
        <v>1</v>
      </c>
      <c r="R387" s="18">
        <v>415845211</v>
      </c>
      <c r="S387" s="18">
        <v>4308</v>
      </c>
      <c r="V387">
        <v>0</v>
      </c>
      <c r="W387" t="s">
        <v>116</v>
      </c>
      <c r="X387">
        <f>MATCH(D387,Отчет!$D:$D,0)</f>
        <v>26</v>
      </c>
    </row>
    <row r="388" spans="1:24">
      <c r="A388" s="18">
        <v>838713431</v>
      </c>
      <c r="B388" s="18">
        <v>4</v>
      </c>
      <c r="C388" s="18" t="s">
        <v>210</v>
      </c>
      <c r="D388" s="18">
        <v>838713306</v>
      </c>
      <c r="E388" s="7" t="s">
        <v>336</v>
      </c>
      <c r="F388" s="7" t="s">
        <v>337</v>
      </c>
      <c r="G388" s="7" t="s">
        <v>110</v>
      </c>
      <c r="H388" s="18" t="s">
        <v>338</v>
      </c>
      <c r="I388" s="7" t="s">
        <v>370</v>
      </c>
      <c r="J388" s="18">
        <v>5</v>
      </c>
      <c r="K388" s="18" t="s">
        <v>113</v>
      </c>
      <c r="L388" s="18" t="s">
        <v>363</v>
      </c>
      <c r="N388" s="18">
        <v>20</v>
      </c>
      <c r="O388" s="18">
        <v>5</v>
      </c>
      <c r="P388" s="18">
        <v>1</v>
      </c>
      <c r="Q388" s="18">
        <v>1</v>
      </c>
      <c r="R388" s="18">
        <v>415845211</v>
      </c>
      <c r="S388" s="18">
        <v>4308</v>
      </c>
      <c r="V388">
        <v>0</v>
      </c>
      <c r="W388" t="s">
        <v>116</v>
      </c>
      <c r="X388">
        <f>MATCH(D388,Отчет!$D:$D,0)</f>
        <v>79</v>
      </c>
    </row>
    <row r="389" spans="1:24">
      <c r="A389" s="18">
        <v>838713691</v>
      </c>
      <c r="B389" s="18">
        <v>4</v>
      </c>
      <c r="C389" s="18" t="s">
        <v>210</v>
      </c>
      <c r="D389" s="18">
        <v>838713560</v>
      </c>
      <c r="E389" s="7" t="s">
        <v>288</v>
      </c>
      <c r="F389" s="7" t="s">
        <v>202</v>
      </c>
      <c r="G389" s="7" t="s">
        <v>289</v>
      </c>
      <c r="H389" s="18" t="s">
        <v>290</v>
      </c>
      <c r="I389" s="7" t="s">
        <v>370</v>
      </c>
      <c r="J389" s="18">
        <v>5</v>
      </c>
      <c r="K389" s="18" t="s">
        <v>113</v>
      </c>
      <c r="L389" s="18" t="s">
        <v>363</v>
      </c>
      <c r="N389" s="18">
        <v>20</v>
      </c>
      <c r="O389" s="18">
        <v>5</v>
      </c>
      <c r="P389" s="18">
        <v>1</v>
      </c>
      <c r="Q389" s="18">
        <v>1</v>
      </c>
      <c r="R389" s="18">
        <v>415845211</v>
      </c>
      <c r="S389" s="18">
        <v>4308</v>
      </c>
      <c r="V389">
        <v>0</v>
      </c>
      <c r="W389" t="s">
        <v>116</v>
      </c>
      <c r="X389">
        <f>MATCH(D389,Отчет!$D:$D,0)</f>
        <v>70</v>
      </c>
    </row>
    <row r="390" spans="1:24">
      <c r="A390" s="18">
        <v>838709453</v>
      </c>
      <c r="B390" s="18">
        <v>7</v>
      </c>
      <c r="C390" s="18" t="s">
        <v>122</v>
      </c>
      <c r="D390" s="18">
        <v>838709374</v>
      </c>
      <c r="E390" s="7" t="s">
        <v>234</v>
      </c>
      <c r="F390" s="7" t="s">
        <v>235</v>
      </c>
      <c r="G390" s="7" t="s">
        <v>236</v>
      </c>
      <c r="H390" s="18" t="s">
        <v>237</v>
      </c>
      <c r="I390" s="7" t="s">
        <v>370</v>
      </c>
      <c r="J390" s="18">
        <v>5</v>
      </c>
      <c r="K390" s="18" t="s">
        <v>113</v>
      </c>
      <c r="L390" s="18" t="s">
        <v>363</v>
      </c>
      <c r="N390" s="18">
        <v>35</v>
      </c>
      <c r="O390" s="18">
        <v>5</v>
      </c>
      <c r="P390" s="18">
        <v>1</v>
      </c>
      <c r="Q390" s="18">
        <v>0</v>
      </c>
      <c r="R390" s="18">
        <v>415845304</v>
      </c>
      <c r="S390" s="18">
        <v>4308</v>
      </c>
      <c r="V390">
        <v>0</v>
      </c>
      <c r="W390" t="s">
        <v>116</v>
      </c>
      <c r="X390">
        <f>MATCH(D390,Отчет!$D:$D,0)</f>
        <v>58</v>
      </c>
    </row>
    <row r="391" spans="1:24">
      <c r="A391" s="18">
        <v>838709574</v>
      </c>
      <c r="B391" s="18">
        <v>10</v>
      </c>
      <c r="C391" s="18" t="s">
        <v>122</v>
      </c>
      <c r="D391" s="18">
        <v>838709459</v>
      </c>
      <c r="E391" s="7" t="s">
        <v>206</v>
      </c>
      <c r="F391" s="7" t="s">
        <v>207</v>
      </c>
      <c r="G391" s="7" t="s">
        <v>208</v>
      </c>
      <c r="H391" s="18" t="s">
        <v>209</v>
      </c>
      <c r="I391" s="7" t="s">
        <v>370</v>
      </c>
      <c r="J391" s="18">
        <v>5</v>
      </c>
      <c r="K391" s="18" t="s">
        <v>113</v>
      </c>
      <c r="L391" s="18" t="s">
        <v>363</v>
      </c>
      <c r="N391" s="18">
        <v>50</v>
      </c>
      <c r="O391" s="18">
        <v>5</v>
      </c>
      <c r="P391" s="18">
        <v>1</v>
      </c>
      <c r="Q391" s="18">
        <v>1</v>
      </c>
      <c r="R391" s="18">
        <v>415845304</v>
      </c>
      <c r="S391" s="18">
        <v>4308</v>
      </c>
      <c r="V391">
        <v>0</v>
      </c>
      <c r="W391" t="s">
        <v>116</v>
      </c>
      <c r="X391">
        <f>MATCH(D391,Отчет!$D:$D,0)</f>
        <v>13</v>
      </c>
    </row>
    <row r="392" spans="1:24">
      <c r="A392" s="18">
        <v>838709703</v>
      </c>
      <c r="B392" s="18">
        <v>10</v>
      </c>
      <c r="C392" s="18" t="s">
        <v>122</v>
      </c>
      <c r="D392" s="18">
        <v>838709580</v>
      </c>
      <c r="E392" s="7" t="s">
        <v>123</v>
      </c>
      <c r="F392" s="7" t="s">
        <v>124</v>
      </c>
      <c r="G392" s="7" t="s">
        <v>125</v>
      </c>
      <c r="H392" s="18" t="s">
        <v>126</v>
      </c>
      <c r="I392" s="7" t="s">
        <v>370</v>
      </c>
      <c r="J392" s="18">
        <v>5</v>
      </c>
      <c r="K392" s="18" t="s">
        <v>113</v>
      </c>
      <c r="L392" s="18" t="s">
        <v>363</v>
      </c>
      <c r="N392" s="18">
        <v>50</v>
      </c>
      <c r="O392" s="18">
        <v>5</v>
      </c>
      <c r="P392" s="18">
        <v>1</v>
      </c>
      <c r="Q392" s="18">
        <v>1</v>
      </c>
      <c r="R392" s="18">
        <v>415845304</v>
      </c>
      <c r="S392" s="18">
        <v>4308</v>
      </c>
      <c r="V392">
        <v>0</v>
      </c>
      <c r="W392" t="s">
        <v>116</v>
      </c>
      <c r="X392">
        <f>MATCH(D392,Отчет!$D:$D,0)</f>
        <v>17</v>
      </c>
    </row>
    <row r="393" spans="1:24">
      <c r="A393" s="18">
        <v>838710364</v>
      </c>
      <c r="B393" s="18">
        <v>8</v>
      </c>
      <c r="C393" s="18" t="s">
        <v>122</v>
      </c>
      <c r="D393" s="18">
        <v>838710253</v>
      </c>
      <c r="E393" s="7" t="s">
        <v>257</v>
      </c>
      <c r="F393" s="7" t="s">
        <v>258</v>
      </c>
      <c r="G393" s="7" t="s">
        <v>216</v>
      </c>
      <c r="H393" s="18" t="s">
        <v>259</v>
      </c>
      <c r="I393" s="7" t="s">
        <v>370</v>
      </c>
      <c r="J393" s="18">
        <v>5</v>
      </c>
      <c r="K393" s="18" t="s">
        <v>113</v>
      </c>
      <c r="L393" s="18" t="s">
        <v>363</v>
      </c>
      <c r="N393" s="18">
        <v>40</v>
      </c>
      <c r="O393" s="18">
        <v>5</v>
      </c>
      <c r="P393" s="18">
        <v>1</v>
      </c>
      <c r="Q393" s="18">
        <v>1</v>
      </c>
      <c r="R393" s="18">
        <v>415845304</v>
      </c>
      <c r="S393" s="18">
        <v>4308</v>
      </c>
      <c r="V393">
        <v>0</v>
      </c>
      <c r="W393" t="s">
        <v>116</v>
      </c>
      <c r="X393">
        <f>MATCH(D393,Отчет!$D:$D,0)</f>
        <v>44</v>
      </c>
    </row>
    <row r="394" spans="1:24">
      <c r="A394" s="18">
        <v>838710490</v>
      </c>
      <c r="B394" s="18">
        <v>10</v>
      </c>
      <c r="C394" s="18" t="s">
        <v>122</v>
      </c>
      <c r="D394" s="18">
        <v>838710370</v>
      </c>
      <c r="E394" s="7" t="s">
        <v>228</v>
      </c>
      <c r="F394" s="7" t="s">
        <v>136</v>
      </c>
      <c r="G394" s="7" t="s">
        <v>169</v>
      </c>
      <c r="H394" s="18" t="s">
        <v>229</v>
      </c>
      <c r="I394" s="7" t="s">
        <v>370</v>
      </c>
      <c r="J394" s="18">
        <v>5</v>
      </c>
      <c r="K394" s="18" t="s">
        <v>113</v>
      </c>
      <c r="L394" s="18" t="s">
        <v>363</v>
      </c>
      <c r="N394" s="18">
        <v>0</v>
      </c>
      <c r="O394" s="18">
        <v>5</v>
      </c>
      <c r="P394" s="18">
        <v>1</v>
      </c>
      <c r="Q394" s="18">
        <v>1</v>
      </c>
      <c r="R394" s="18">
        <v>415845304</v>
      </c>
      <c r="S394" s="18">
        <v>4308</v>
      </c>
      <c r="V394">
        <v>0</v>
      </c>
      <c r="W394" t="s">
        <v>116</v>
      </c>
      <c r="X394">
        <f>MATCH(D394,Отчет!$D:$D,0)</f>
        <v>19</v>
      </c>
    </row>
    <row r="395" spans="1:24">
      <c r="A395" s="18">
        <v>838710565</v>
      </c>
      <c r="B395" s="18">
        <v>10</v>
      </c>
      <c r="C395" s="18" t="s">
        <v>122</v>
      </c>
      <c r="D395" s="18">
        <v>838710496</v>
      </c>
      <c r="E395" s="7" t="s">
        <v>238</v>
      </c>
      <c r="F395" s="7" t="s">
        <v>239</v>
      </c>
      <c r="G395" s="7" t="s">
        <v>240</v>
      </c>
      <c r="H395" s="18" t="s">
        <v>241</v>
      </c>
      <c r="I395" s="7" t="s">
        <v>370</v>
      </c>
      <c r="J395" s="18">
        <v>5</v>
      </c>
      <c r="K395" s="18" t="s">
        <v>113</v>
      </c>
      <c r="L395" s="18" t="s">
        <v>363</v>
      </c>
      <c r="N395" s="18">
        <v>50</v>
      </c>
      <c r="O395" s="18">
        <v>5</v>
      </c>
      <c r="P395" s="18">
        <v>1</v>
      </c>
      <c r="Q395" s="18">
        <v>1</v>
      </c>
      <c r="R395" s="18">
        <v>415845304</v>
      </c>
      <c r="S395" s="18">
        <v>4308</v>
      </c>
      <c r="V395">
        <v>0</v>
      </c>
      <c r="W395" t="s">
        <v>116</v>
      </c>
      <c r="X395">
        <f>MATCH(D395,Отчет!$D:$D,0)</f>
        <v>49</v>
      </c>
    </row>
    <row r="396" spans="1:24">
      <c r="A396" s="18">
        <v>838710673</v>
      </c>
      <c r="B396" s="18">
        <v>4</v>
      </c>
      <c r="C396" s="18" t="s">
        <v>122</v>
      </c>
      <c r="D396" s="18">
        <v>838710571</v>
      </c>
      <c r="E396" s="7" t="s">
        <v>255</v>
      </c>
      <c r="F396" s="7" t="s">
        <v>223</v>
      </c>
      <c r="G396" s="7" t="s">
        <v>133</v>
      </c>
      <c r="H396" s="18" t="s">
        <v>256</v>
      </c>
      <c r="I396" s="7" t="s">
        <v>370</v>
      </c>
      <c r="J396" s="18">
        <v>5</v>
      </c>
      <c r="K396" s="18" t="s">
        <v>113</v>
      </c>
      <c r="L396" s="18" t="s">
        <v>363</v>
      </c>
      <c r="N396" s="18">
        <v>20</v>
      </c>
      <c r="O396" s="18">
        <v>5</v>
      </c>
      <c r="P396" s="18">
        <v>1</v>
      </c>
      <c r="Q396" s="18">
        <v>0</v>
      </c>
      <c r="R396" s="18">
        <v>415845304</v>
      </c>
      <c r="S396" s="18">
        <v>4308</v>
      </c>
      <c r="V396">
        <v>0</v>
      </c>
      <c r="W396" t="s">
        <v>116</v>
      </c>
      <c r="X396">
        <f>MATCH(D396,Отчет!$D:$D,0)</f>
        <v>80</v>
      </c>
    </row>
    <row r="397" spans="1:24">
      <c r="A397" s="18">
        <v>838710750</v>
      </c>
      <c r="B397" s="18">
        <v>9</v>
      </c>
      <c r="C397" s="18" t="s">
        <v>122</v>
      </c>
      <c r="D397" s="18">
        <v>838710680</v>
      </c>
      <c r="E397" s="7" t="s">
        <v>242</v>
      </c>
      <c r="F397" s="7" t="s">
        <v>243</v>
      </c>
      <c r="G397" s="7" t="s">
        <v>244</v>
      </c>
      <c r="H397" s="18" t="s">
        <v>245</v>
      </c>
      <c r="I397" s="7" t="s">
        <v>370</v>
      </c>
      <c r="J397" s="18">
        <v>5</v>
      </c>
      <c r="K397" s="18" t="s">
        <v>113</v>
      </c>
      <c r="L397" s="18" t="s">
        <v>363</v>
      </c>
      <c r="N397" s="18">
        <v>45</v>
      </c>
      <c r="O397" s="18">
        <v>5</v>
      </c>
      <c r="P397" s="18">
        <v>1</v>
      </c>
      <c r="Q397" s="18">
        <v>1</v>
      </c>
      <c r="R397" s="18">
        <v>415845304</v>
      </c>
      <c r="S397" s="18">
        <v>4308</v>
      </c>
      <c r="V397">
        <v>0</v>
      </c>
      <c r="W397" t="s">
        <v>116</v>
      </c>
      <c r="X397">
        <f>MATCH(D397,Отчет!$D:$D,0)</f>
        <v>16</v>
      </c>
    </row>
    <row r="398" spans="1:24">
      <c r="A398" s="18">
        <v>838712501</v>
      </c>
      <c r="B398" s="18">
        <v>7</v>
      </c>
      <c r="C398" s="18" t="s">
        <v>210</v>
      </c>
      <c r="D398" s="18">
        <v>838712393</v>
      </c>
      <c r="E398" s="7" t="s">
        <v>300</v>
      </c>
      <c r="F398" s="7" t="s">
        <v>301</v>
      </c>
      <c r="G398" s="7" t="s">
        <v>302</v>
      </c>
      <c r="H398" s="18" t="s">
        <v>303</v>
      </c>
      <c r="I398" s="7" t="s">
        <v>370</v>
      </c>
      <c r="J398" s="18">
        <v>5</v>
      </c>
      <c r="K398" s="18" t="s">
        <v>113</v>
      </c>
      <c r="L398" s="18" t="s">
        <v>363</v>
      </c>
      <c r="N398" s="18">
        <v>35</v>
      </c>
      <c r="O398" s="18">
        <v>5</v>
      </c>
      <c r="P398" s="18">
        <v>1</v>
      </c>
      <c r="Q398" s="18">
        <v>1</v>
      </c>
      <c r="R398" s="18">
        <v>415845211</v>
      </c>
      <c r="S398" s="18">
        <v>4308</v>
      </c>
      <c r="V398">
        <v>0</v>
      </c>
      <c r="W398" t="s">
        <v>116</v>
      </c>
      <c r="X398">
        <f>MATCH(D398,Отчет!$D:$D,0)</f>
        <v>66</v>
      </c>
    </row>
    <row r="399" spans="1:24">
      <c r="A399" s="18">
        <v>838712646</v>
      </c>
      <c r="B399" s="18">
        <v>8</v>
      </c>
      <c r="C399" s="18" t="s">
        <v>210</v>
      </c>
      <c r="D399" s="18">
        <v>838712507</v>
      </c>
      <c r="E399" s="7" t="s">
        <v>283</v>
      </c>
      <c r="F399" s="7" t="s">
        <v>284</v>
      </c>
      <c r="G399" s="7" t="s">
        <v>151</v>
      </c>
      <c r="H399" s="18" t="s">
        <v>285</v>
      </c>
      <c r="I399" s="7" t="s">
        <v>370</v>
      </c>
      <c r="J399" s="18">
        <v>5</v>
      </c>
      <c r="K399" s="18" t="s">
        <v>113</v>
      </c>
      <c r="L399" s="18" t="s">
        <v>363</v>
      </c>
      <c r="N399" s="18">
        <v>40</v>
      </c>
      <c r="O399" s="18">
        <v>5</v>
      </c>
      <c r="P399" s="18">
        <v>1</v>
      </c>
      <c r="Q399" s="18">
        <v>1</v>
      </c>
      <c r="R399" s="18">
        <v>415845211</v>
      </c>
      <c r="S399" s="18">
        <v>4308</v>
      </c>
      <c r="V399">
        <v>0</v>
      </c>
      <c r="W399" t="s">
        <v>116</v>
      </c>
      <c r="X399">
        <f>MATCH(D399,Отчет!$D:$D,0)</f>
        <v>35</v>
      </c>
    </row>
    <row r="400" spans="1:24">
      <c r="A400" s="18">
        <v>838712743</v>
      </c>
      <c r="B400" s="18">
        <v>7</v>
      </c>
      <c r="C400" s="18" t="s">
        <v>210</v>
      </c>
      <c r="D400" s="18">
        <v>838712652</v>
      </c>
      <c r="E400" s="7" t="s">
        <v>280</v>
      </c>
      <c r="F400" s="7" t="s">
        <v>281</v>
      </c>
      <c r="G400" s="7" t="s">
        <v>197</v>
      </c>
      <c r="H400" s="18" t="s">
        <v>282</v>
      </c>
      <c r="I400" s="7" t="s">
        <v>370</v>
      </c>
      <c r="J400" s="18">
        <v>5</v>
      </c>
      <c r="K400" s="18" t="s">
        <v>113</v>
      </c>
      <c r="L400" s="18" t="s">
        <v>363</v>
      </c>
      <c r="N400" s="18">
        <v>35</v>
      </c>
      <c r="O400" s="18">
        <v>5</v>
      </c>
      <c r="P400" s="18">
        <v>1</v>
      </c>
      <c r="Q400" s="18">
        <v>1</v>
      </c>
      <c r="R400" s="18">
        <v>415845211</v>
      </c>
      <c r="S400" s="18">
        <v>4308</v>
      </c>
      <c r="V400">
        <v>0</v>
      </c>
      <c r="W400" t="s">
        <v>116</v>
      </c>
      <c r="X400">
        <f>MATCH(D400,Отчет!$D:$D,0)</f>
        <v>54</v>
      </c>
    </row>
    <row r="401" spans="1:24">
      <c r="A401" s="18">
        <v>838712836</v>
      </c>
      <c r="B401" s="18">
        <v>8</v>
      </c>
      <c r="C401" s="18" t="s">
        <v>210</v>
      </c>
      <c r="D401" s="18">
        <v>838712749</v>
      </c>
      <c r="E401" s="7" t="s">
        <v>308</v>
      </c>
      <c r="F401" s="7" t="s">
        <v>276</v>
      </c>
      <c r="G401" s="7" t="s">
        <v>133</v>
      </c>
      <c r="H401" s="18" t="s">
        <v>309</v>
      </c>
      <c r="I401" s="7" t="s">
        <v>370</v>
      </c>
      <c r="J401" s="18">
        <v>5</v>
      </c>
      <c r="K401" s="18" t="s">
        <v>113</v>
      </c>
      <c r="L401" s="18" t="s">
        <v>363</v>
      </c>
      <c r="N401" s="18">
        <v>40</v>
      </c>
      <c r="O401" s="18">
        <v>5</v>
      </c>
      <c r="P401" s="18">
        <v>1</v>
      </c>
      <c r="Q401" s="18">
        <v>1</v>
      </c>
      <c r="R401" s="18">
        <v>415845211</v>
      </c>
      <c r="S401" s="18">
        <v>4308</v>
      </c>
      <c r="V401">
        <v>0</v>
      </c>
      <c r="W401" t="s">
        <v>116</v>
      </c>
      <c r="X401">
        <f>MATCH(D401,Отчет!$D:$D,0)</f>
        <v>77</v>
      </c>
    </row>
    <row r="402" spans="1:24">
      <c r="A402" s="18">
        <v>838712913</v>
      </c>
      <c r="B402" s="18">
        <v>9</v>
      </c>
      <c r="C402" s="18" t="s">
        <v>210</v>
      </c>
      <c r="D402" s="18">
        <v>838712842</v>
      </c>
      <c r="E402" s="7" t="s">
        <v>306</v>
      </c>
      <c r="F402" s="7" t="s">
        <v>276</v>
      </c>
      <c r="G402" s="7" t="s">
        <v>216</v>
      </c>
      <c r="H402" s="18" t="s">
        <v>307</v>
      </c>
      <c r="I402" s="7" t="s">
        <v>370</v>
      </c>
      <c r="J402" s="18">
        <v>5</v>
      </c>
      <c r="K402" s="18" t="s">
        <v>113</v>
      </c>
      <c r="L402" s="18" t="s">
        <v>363</v>
      </c>
      <c r="N402" s="18">
        <v>45</v>
      </c>
      <c r="O402" s="18">
        <v>5</v>
      </c>
      <c r="P402" s="18">
        <v>1</v>
      </c>
      <c r="Q402" s="18">
        <v>1</v>
      </c>
      <c r="R402" s="18">
        <v>415845211</v>
      </c>
      <c r="S402" s="18">
        <v>4308</v>
      </c>
      <c r="V402">
        <v>0</v>
      </c>
      <c r="W402" t="s">
        <v>116</v>
      </c>
      <c r="X402">
        <f>MATCH(D402,Отчет!$D:$D,0)</f>
        <v>28</v>
      </c>
    </row>
    <row r="403" spans="1:24">
      <c r="A403" s="18">
        <v>838709784</v>
      </c>
      <c r="B403" s="18">
        <v>10</v>
      </c>
      <c r="C403" s="18" t="s">
        <v>122</v>
      </c>
      <c r="D403" s="18">
        <v>838709709</v>
      </c>
      <c r="E403" s="7" t="s">
        <v>231</v>
      </c>
      <c r="F403" s="7" t="s">
        <v>232</v>
      </c>
      <c r="G403" s="7" t="s">
        <v>137</v>
      </c>
      <c r="H403" s="18" t="s">
        <v>233</v>
      </c>
      <c r="I403" s="7" t="s">
        <v>370</v>
      </c>
      <c r="J403" s="18">
        <v>5</v>
      </c>
      <c r="K403" s="18" t="s">
        <v>113</v>
      </c>
      <c r="L403" s="18" t="s">
        <v>363</v>
      </c>
      <c r="N403" s="18">
        <v>50</v>
      </c>
      <c r="O403" s="18">
        <v>5</v>
      </c>
      <c r="P403" s="18">
        <v>1</v>
      </c>
      <c r="Q403" s="18">
        <v>1</v>
      </c>
      <c r="R403" s="18">
        <v>415845304</v>
      </c>
      <c r="S403" s="18">
        <v>4308</v>
      </c>
      <c r="V403">
        <v>0</v>
      </c>
      <c r="W403" t="s">
        <v>116</v>
      </c>
      <c r="X403">
        <f>MATCH(D403,Отчет!$D:$D,0)</f>
        <v>12</v>
      </c>
    </row>
    <row r="404" spans="1:24">
      <c r="A404" s="18">
        <v>838709866</v>
      </c>
      <c r="B404" s="18">
        <v>10</v>
      </c>
      <c r="C404" s="18" t="s">
        <v>122</v>
      </c>
      <c r="D404" s="18">
        <v>838709792</v>
      </c>
      <c r="E404" s="7" t="s">
        <v>252</v>
      </c>
      <c r="F404" s="7" t="s">
        <v>253</v>
      </c>
      <c r="G404" s="7" t="s">
        <v>110</v>
      </c>
      <c r="H404" s="18" t="s">
        <v>254</v>
      </c>
      <c r="I404" s="7" t="s">
        <v>370</v>
      </c>
      <c r="J404" s="18">
        <v>5</v>
      </c>
      <c r="K404" s="18" t="s">
        <v>113</v>
      </c>
      <c r="L404" s="18" t="s">
        <v>363</v>
      </c>
      <c r="N404" s="18">
        <v>50</v>
      </c>
      <c r="O404" s="18">
        <v>5</v>
      </c>
      <c r="P404" s="18">
        <v>1</v>
      </c>
      <c r="Q404" s="18">
        <v>1</v>
      </c>
      <c r="R404" s="18">
        <v>415845304</v>
      </c>
      <c r="S404" s="18">
        <v>4308</v>
      </c>
      <c r="V404">
        <v>0</v>
      </c>
      <c r="W404" t="s">
        <v>116</v>
      </c>
      <c r="X404">
        <f>MATCH(D404,Отчет!$D:$D,0)</f>
        <v>15</v>
      </c>
    </row>
    <row r="405" spans="1:24">
      <c r="A405" s="18">
        <v>838709966</v>
      </c>
      <c r="B405" s="18">
        <v>7</v>
      </c>
      <c r="C405" s="18" t="s">
        <v>122</v>
      </c>
      <c r="D405" s="18">
        <v>838709872</v>
      </c>
      <c r="E405" s="7" t="s">
        <v>246</v>
      </c>
      <c r="F405" s="7" t="s">
        <v>132</v>
      </c>
      <c r="G405" s="7" t="s">
        <v>247</v>
      </c>
      <c r="H405" s="18" t="s">
        <v>248</v>
      </c>
      <c r="I405" s="7" t="s">
        <v>370</v>
      </c>
      <c r="J405" s="18">
        <v>5</v>
      </c>
      <c r="K405" s="18" t="s">
        <v>113</v>
      </c>
      <c r="L405" s="18" t="s">
        <v>363</v>
      </c>
      <c r="N405" s="18">
        <v>35</v>
      </c>
      <c r="O405" s="18">
        <v>5</v>
      </c>
      <c r="P405" s="18">
        <v>1</v>
      </c>
      <c r="Q405" s="18">
        <v>1</v>
      </c>
      <c r="R405" s="18">
        <v>415845304</v>
      </c>
      <c r="S405" s="18">
        <v>4308</v>
      </c>
      <c r="V405">
        <v>0</v>
      </c>
      <c r="W405" t="s">
        <v>116</v>
      </c>
      <c r="X405">
        <f>MATCH(D405,Отчет!$D:$D,0)</f>
        <v>74</v>
      </c>
    </row>
    <row r="406" spans="1:24">
      <c r="A406" s="18">
        <v>838710247</v>
      </c>
      <c r="B406" s="18">
        <v>8</v>
      </c>
      <c r="C406" s="18" t="s">
        <v>122</v>
      </c>
      <c r="D406" s="18">
        <v>838710001</v>
      </c>
      <c r="E406" s="7" t="s">
        <v>222</v>
      </c>
      <c r="F406" s="7" t="s">
        <v>223</v>
      </c>
      <c r="G406" s="7" t="s">
        <v>119</v>
      </c>
      <c r="H406" s="18" t="s">
        <v>224</v>
      </c>
      <c r="I406" s="7" t="s">
        <v>370</v>
      </c>
      <c r="J406" s="18">
        <v>5</v>
      </c>
      <c r="K406" s="18" t="s">
        <v>113</v>
      </c>
      <c r="L406" s="18" t="s">
        <v>363</v>
      </c>
      <c r="N406" s="18">
        <v>40</v>
      </c>
      <c r="O406" s="18">
        <v>5</v>
      </c>
      <c r="P406" s="18">
        <v>1</v>
      </c>
      <c r="Q406" s="18">
        <v>1</v>
      </c>
      <c r="R406" s="18">
        <v>415845304</v>
      </c>
      <c r="S406" s="18">
        <v>4308</v>
      </c>
      <c r="V406">
        <v>0</v>
      </c>
      <c r="W406" t="s">
        <v>116</v>
      </c>
      <c r="X406">
        <f>MATCH(D406,Отчет!$D:$D,0)</f>
        <v>73</v>
      </c>
    </row>
    <row r="407" spans="1:24">
      <c r="A407" s="18">
        <v>838711803</v>
      </c>
      <c r="B407" s="18">
        <v>7</v>
      </c>
      <c r="C407" s="18" t="s">
        <v>210</v>
      </c>
      <c r="D407" s="18">
        <v>838711672</v>
      </c>
      <c r="E407" s="7" t="s">
        <v>286</v>
      </c>
      <c r="F407" s="7" t="s">
        <v>223</v>
      </c>
      <c r="G407" s="7" t="s">
        <v>181</v>
      </c>
      <c r="H407" s="18" t="s">
        <v>287</v>
      </c>
      <c r="I407" s="7" t="s">
        <v>370</v>
      </c>
      <c r="J407" s="18">
        <v>5</v>
      </c>
      <c r="K407" s="18" t="s">
        <v>113</v>
      </c>
      <c r="L407" s="18" t="s">
        <v>363</v>
      </c>
      <c r="N407" s="18">
        <v>35</v>
      </c>
      <c r="O407" s="18">
        <v>5</v>
      </c>
      <c r="P407" s="18">
        <v>1</v>
      </c>
      <c r="Q407" s="18">
        <v>1</v>
      </c>
      <c r="R407" s="18">
        <v>415845211</v>
      </c>
      <c r="S407" s="18">
        <v>4308</v>
      </c>
      <c r="V407">
        <v>0</v>
      </c>
      <c r="W407" t="s">
        <v>116</v>
      </c>
      <c r="X407">
        <f>MATCH(D407,Отчет!$D:$D,0)</f>
        <v>60</v>
      </c>
    </row>
    <row r="408" spans="1:24">
      <c r="A408" s="18">
        <v>838711891</v>
      </c>
      <c r="B408" s="18">
        <v>8</v>
      </c>
      <c r="C408" s="18" t="s">
        <v>210</v>
      </c>
      <c r="D408" s="18">
        <v>838711809</v>
      </c>
      <c r="E408" s="7" t="s">
        <v>218</v>
      </c>
      <c r="F408" s="7" t="s">
        <v>219</v>
      </c>
      <c r="G408" s="7" t="s">
        <v>220</v>
      </c>
      <c r="H408" s="18" t="s">
        <v>221</v>
      </c>
      <c r="I408" s="7" t="s">
        <v>370</v>
      </c>
      <c r="J408" s="18">
        <v>5</v>
      </c>
      <c r="K408" s="18" t="s">
        <v>113</v>
      </c>
      <c r="L408" s="18" t="s">
        <v>363</v>
      </c>
      <c r="N408" s="18">
        <v>40</v>
      </c>
      <c r="O408" s="18">
        <v>5</v>
      </c>
      <c r="P408" s="18">
        <v>1</v>
      </c>
      <c r="Q408" s="18">
        <v>1</v>
      </c>
      <c r="R408" s="18">
        <v>415845211</v>
      </c>
      <c r="S408" s="18">
        <v>4308</v>
      </c>
      <c r="V408">
        <v>0</v>
      </c>
      <c r="W408" t="s">
        <v>116</v>
      </c>
      <c r="X408">
        <f>MATCH(D408,Отчет!$D:$D,0)</f>
        <v>61</v>
      </c>
    </row>
    <row r="409" spans="1:24">
      <c r="A409" s="18">
        <v>838711976</v>
      </c>
      <c r="B409" s="18">
        <v>7</v>
      </c>
      <c r="C409" s="18" t="s">
        <v>210</v>
      </c>
      <c r="D409" s="18">
        <v>838711898</v>
      </c>
      <c r="E409" s="7" t="s">
        <v>304</v>
      </c>
      <c r="F409" s="7" t="s">
        <v>128</v>
      </c>
      <c r="G409" s="7" t="s">
        <v>144</v>
      </c>
      <c r="H409" s="18" t="s">
        <v>305</v>
      </c>
      <c r="I409" s="7" t="s">
        <v>370</v>
      </c>
      <c r="J409" s="18">
        <v>5</v>
      </c>
      <c r="K409" s="18" t="s">
        <v>113</v>
      </c>
      <c r="L409" s="18" t="s">
        <v>363</v>
      </c>
      <c r="N409" s="18">
        <v>35</v>
      </c>
      <c r="O409" s="18">
        <v>5</v>
      </c>
      <c r="P409" s="18">
        <v>1</v>
      </c>
      <c r="Q409" s="18">
        <v>1</v>
      </c>
      <c r="R409" s="18">
        <v>415845211</v>
      </c>
      <c r="S409" s="18">
        <v>4308</v>
      </c>
      <c r="V409">
        <v>0</v>
      </c>
      <c r="W409" t="s">
        <v>116</v>
      </c>
      <c r="X409">
        <f>MATCH(D409,Отчет!$D:$D,0)</f>
        <v>36</v>
      </c>
    </row>
    <row r="410" spans="1:24">
      <c r="A410" s="18">
        <v>838712277</v>
      </c>
      <c r="B410" s="18">
        <v>8</v>
      </c>
      <c r="C410" s="18" t="s">
        <v>210</v>
      </c>
      <c r="D410" s="18">
        <v>838712172</v>
      </c>
      <c r="E410" s="7" t="s">
        <v>214</v>
      </c>
      <c r="F410" s="7" t="s">
        <v>215</v>
      </c>
      <c r="G410" s="7" t="s">
        <v>216</v>
      </c>
      <c r="H410" s="18" t="s">
        <v>217</v>
      </c>
      <c r="I410" s="7" t="s">
        <v>370</v>
      </c>
      <c r="J410" s="18">
        <v>5</v>
      </c>
      <c r="K410" s="18" t="s">
        <v>113</v>
      </c>
      <c r="L410" s="18" t="s">
        <v>363</v>
      </c>
      <c r="N410" s="18">
        <v>40</v>
      </c>
      <c r="O410" s="18">
        <v>5</v>
      </c>
      <c r="P410" s="18">
        <v>1</v>
      </c>
      <c r="Q410" s="18">
        <v>1</v>
      </c>
      <c r="R410" s="18">
        <v>415845211</v>
      </c>
      <c r="S410" s="18">
        <v>4308</v>
      </c>
      <c r="V410">
        <v>0</v>
      </c>
      <c r="W410" t="s">
        <v>116</v>
      </c>
      <c r="X410">
        <f>MATCH(D410,Отчет!$D:$D,0)</f>
        <v>78</v>
      </c>
    </row>
    <row r="411" spans="1:24">
      <c r="A411" s="18">
        <v>838712387</v>
      </c>
      <c r="B411" s="18">
        <v>8</v>
      </c>
      <c r="C411" s="18" t="s">
        <v>210</v>
      </c>
      <c r="D411" s="18">
        <v>838712289</v>
      </c>
      <c r="E411" s="7" t="s">
        <v>211</v>
      </c>
      <c r="F411" s="7" t="s">
        <v>212</v>
      </c>
      <c r="G411" s="7" t="s">
        <v>141</v>
      </c>
      <c r="H411" s="18" t="s">
        <v>213</v>
      </c>
      <c r="I411" s="7" t="s">
        <v>370</v>
      </c>
      <c r="J411" s="18">
        <v>5</v>
      </c>
      <c r="K411" s="18" t="s">
        <v>113</v>
      </c>
      <c r="L411" s="18" t="s">
        <v>363</v>
      </c>
      <c r="N411" s="18">
        <v>40</v>
      </c>
      <c r="O411" s="18">
        <v>5</v>
      </c>
      <c r="P411" s="18">
        <v>1</v>
      </c>
      <c r="Q411" s="18">
        <v>1</v>
      </c>
      <c r="R411" s="18">
        <v>415845211</v>
      </c>
      <c r="S411" s="18">
        <v>4308</v>
      </c>
      <c r="V411">
        <v>0</v>
      </c>
      <c r="W411" t="s">
        <v>116</v>
      </c>
      <c r="X411">
        <f>MATCH(D411,Отчет!$D:$D,0)</f>
        <v>39</v>
      </c>
    </row>
    <row r="412" spans="1:24">
      <c r="A412" s="18">
        <v>838713002</v>
      </c>
      <c r="B412" s="18">
        <v>4</v>
      </c>
      <c r="C412" s="18" t="s">
        <v>210</v>
      </c>
      <c r="D412" s="18">
        <v>838712921</v>
      </c>
      <c r="E412" s="7" t="s">
        <v>330</v>
      </c>
      <c r="F412" s="7" t="s">
        <v>202</v>
      </c>
      <c r="G412" s="7" t="s">
        <v>331</v>
      </c>
      <c r="H412" s="18" t="s">
        <v>332</v>
      </c>
      <c r="I412" s="7" t="s">
        <v>370</v>
      </c>
      <c r="J412" s="18">
        <v>5</v>
      </c>
      <c r="K412" s="18" t="s">
        <v>113</v>
      </c>
      <c r="L412" s="18" t="s">
        <v>363</v>
      </c>
      <c r="N412" s="18">
        <v>0</v>
      </c>
      <c r="O412" s="18">
        <v>5</v>
      </c>
      <c r="P412" s="18">
        <v>1</v>
      </c>
      <c r="Q412" s="18">
        <v>1</v>
      </c>
      <c r="R412" s="18">
        <v>415845211</v>
      </c>
      <c r="S412" s="18">
        <v>4308</v>
      </c>
      <c r="V412">
        <v>0</v>
      </c>
      <c r="W412" t="s">
        <v>116</v>
      </c>
      <c r="X412">
        <f>MATCH(D412,Отчет!$D:$D,0)</f>
        <v>69</v>
      </c>
    </row>
    <row r="413" spans="1:24">
      <c r="A413" s="18">
        <v>838713089</v>
      </c>
      <c r="B413" s="18">
        <v>8</v>
      </c>
      <c r="C413" s="18" t="s">
        <v>210</v>
      </c>
      <c r="D413" s="18">
        <v>838713008</v>
      </c>
      <c r="E413" s="7" t="s">
        <v>297</v>
      </c>
      <c r="F413" s="7" t="s">
        <v>298</v>
      </c>
      <c r="G413" s="7" t="s">
        <v>208</v>
      </c>
      <c r="H413" s="18" t="s">
        <v>299</v>
      </c>
      <c r="I413" s="7" t="s">
        <v>370</v>
      </c>
      <c r="J413" s="18">
        <v>5</v>
      </c>
      <c r="K413" s="18" t="s">
        <v>113</v>
      </c>
      <c r="L413" s="18" t="s">
        <v>363</v>
      </c>
      <c r="N413" s="18">
        <v>40</v>
      </c>
      <c r="O413" s="18">
        <v>5</v>
      </c>
      <c r="P413" s="18">
        <v>1</v>
      </c>
      <c r="Q413" s="18">
        <v>1</v>
      </c>
      <c r="R413" s="18">
        <v>415845211</v>
      </c>
      <c r="S413" s="18">
        <v>4308</v>
      </c>
      <c r="V413">
        <v>0</v>
      </c>
      <c r="W413" t="s">
        <v>116</v>
      </c>
      <c r="X413">
        <f>MATCH(D413,Отчет!$D:$D,0)</f>
        <v>53</v>
      </c>
    </row>
    <row r="414" spans="1:24">
      <c r="A414" s="18">
        <v>838708646</v>
      </c>
      <c r="B414" s="18">
        <v>7</v>
      </c>
      <c r="C414" s="18" t="s">
        <v>107</v>
      </c>
      <c r="D414" s="18">
        <v>838708579</v>
      </c>
      <c r="E414" s="7" t="s">
        <v>168</v>
      </c>
      <c r="F414" s="7" t="s">
        <v>140</v>
      </c>
      <c r="G414" s="7" t="s">
        <v>169</v>
      </c>
      <c r="H414" s="18" t="s">
        <v>170</v>
      </c>
      <c r="I414" s="7" t="s">
        <v>370</v>
      </c>
      <c r="J414" s="18">
        <v>5</v>
      </c>
      <c r="K414" s="18" t="s">
        <v>113</v>
      </c>
      <c r="L414" s="18" t="s">
        <v>363</v>
      </c>
      <c r="N414" s="18">
        <v>35</v>
      </c>
      <c r="O414" s="18">
        <v>5</v>
      </c>
      <c r="P414" s="18">
        <v>1</v>
      </c>
      <c r="Q414" s="18">
        <v>1</v>
      </c>
      <c r="R414" s="18">
        <v>415845417</v>
      </c>
      <c r="S414" s="18">
        <v>4308</v>
      </c>
      <c r="V414">
        <v>0</v>
      </c>
      <c r="W414" t="s">
        <v>116</v>
      </c>
      <c r="X414">
        <f>MATCH(D414,Отчет!$D:$D,0)</f>
        <v>46</v>
      </c>
    </row>
    <row r="415" spans="1:24">
      <c r="A415" s="18">
        <v>838708722</v>
      </c>
      <c r="B415" s="18">
        <v>10</v>
      </c>
      <c r="C415" s="18" t="s">
        <v>107</v>
      </c>
      <c r="D415" s="18">
        <v>838708653</v>
      </c>
      <c r="E415" s="7" t="s">
        <v>185</v>
      </c>
      <c r="F415" s="7" t="s">
        <v>186</v>
      </c>
      <c r="G415" s="7" t="s">
        <v>158</v>
      </c>
      <c r="H415" s="18" t="s">
        <v>187</v>
      </c>
      <c r="I415" s="7" t="s">
        <v>370</v>
      </c>
      <c r="J415" s="18">
        <v>5</v>
      </c>
      <c r="K415" s="18" t="s">
        <v>113</v>
      </c>
      <c r="L415" s="18" t="s">
        <v>363</v>
      </c>
      <c r="N415" s="18">
        <v>50</v>
      </c>
      <c r="O415" s="18">
        <v>5</v>
      </c>
      <c r="P415" s="18">
        <v>1</v>
      </c>
      <c r="Q415" s="18">
        <v>1</v>
      </c>
      <c r="R415" s="18">
        <v>415845417</v>
      </c>
      <c r="S415" s="18">
        <v>4308</v>
      </c>
      <c r="V415">
        <v>0</v>
      </c>
      <c r="W415" t="s">
        <v>116</v>
      </c>
      <c r="X415">
        <f>MATCH(D415,Отчет!$D:$D,0)</f>
        <v>18</v>
      </c>
    </row>
    <row r="416" spans="1:24">
      <c r="A416" s="18">
        <v>838708795</v>
      </c>
      <c r="B416" s="18">
        <v>8</v>
      </c>
      <c r="C416" s="18" t="s">
        <v>107</v>
      </c>
      <c r="D416" s="18">
        <v>838708728</v>
      </c>
      <c r="E416" s="7" t="s">
        <v>188</v>
      </c>
      <c r="F416" s="7" t="s">
        <v>189</v>
      </c>
      <c r="G416" s="7" t="s">
        <v>190</v>
      </c>
      <c r="H416" s="18" t="s">
        <v>191</v>
      </c>
      <c r="I416" s="7" t="s">
        <v>370</v>
      </c>
      <c r="J416" s="18">
        <v>5</v>
      </c>
      <c r="K416" s="18" t="s">
        <v>113</v>
      </c>
      <c r="L416" s="18" t="s">
        <v>363</v>
      </c>
      <c r="N416" s="18">
        <v>40</v>
      </c>
      <c r="O416" s="18">
        <v>5</v>
      </c>
      <c r="P416" s="18">
        <v>1</v>
      </c>
      <c r="Q416" s="18">
        <v>1</v>
      </c>
      <c r="R416" s="18">
        <v>415845417</v>
      </c>
      <c r="S416" s="18">
        <v>4308</v>
      </c>
      <c r="V416">
        <v>0</v>
      </c>
      <c r="W416" t="s">
        <v>116</v>
      </c>
      <c r="X416">
        <f>MATCH(D416,Отчет!$D:$D,0)</f>
        <v>14</v>
      </c>
    </row>
    <row r="417" spans="1:24">
      <c r="A417" s="18">
        <v>838708870</v>
      </c>
      <c r="B417" s="18">
        <v>8</v>
      </c>
      <c r="C417" s="18" t="s">
        <v>107</v>
      </c>
      <c r="D417" s="18">
        <v>838708801</v>
      </c>
      <c r="E417" s="7" t="s">
        <v>192</v>
      </c>
      <c r="F417" s="7" t="s">
        <v>193</v>
      </c>
      <c r="G417" s="7" t="s">
        <v>194</v>
      </c>
      <c r="H417" s="18" t="s">
        <v>195</v>
      </c>
      <c r="I417" s="7" t="s">
        <v>370</v>
      </c>
      <c r="J417" s="18">
        <v>5</v>
      </c>
      <c r="K417" s="18" t="s">
        <v>113</v>
      </c>
      <c r="L417" s="18" t="s">
        <v>363</v>
      </c>
      <c r="N417" s="18">
        <v>40</v>
      </c>
      <c r="O417" s="18">
        <v>5</v>
      </c>
      <c r="P417" s="18">
        <v>1</v>
      </c>
      <c r="Q417" s="18">
        <v>1</v>
      </c>
      <c r="R417" s="18">
        <v>415845417</v>
      </c>
      <c r="S417" s="18">
        <v>4308</v>
      </c>
      <c r="V417">
        <v>0</v>
      </c>
      <c r="W417" t="s">
        <v>116</v>
      </c>
      <c r="X417">
        <f>MATCH(D417,Отчет!$D:$D,0)</f>
        <v>65</v>
      </c>
    </row>
    <row r="418" spans="1:24">
      <c r="A418" s="18">
        <v>838709035</v>
      </c>
      <c r="B418" s="18">
        <v>6</v>
      </c>
      <c r="C418" s="18" t="s">
        <v>107</v>
      </c>
      <c r="D418" s="18">
        <v>838708966</v>
      </c>
      <c r="E418" s="7" t="s">
        <v>139</v>
      </c>
      <c r="F418" s="7" t="s">
        <v>140</v>
      </c>
      <c r="G418" s="7" t="s">
        <v>141</v>
      </c>
      <c r="H418" s="18" t="s">
        <v>142</v>
      </c>
      <c r="I418" s="7" t="s">
        <v>370</v>
      </c>
      <c r="J418" s="18">
        <v>5</v>
      </c>
      <c r="K418" s="18" t="s">
        <v>113</v>
      </c>
      <c r="L418" s="18" t="s">
        <v>363</v>
      </c>
      <c r="N418" s="18">
        <v>30</v>
      </c>
      <c r="O418" s="18">
        <v>5</v>
      </c>
      <c r="P418" s="18">
        <v>1</v>
      </c>
      <c r="Q418" s="18">
        <v>1</v>
      </c>
      <c r="R418" s="18">
        <v>415845417</v>
      </c>
      <c r="S418" s="18">
        <v>4308</v>
      </c>
      <c r="V418">
        <v>0</v>
      </c>
      <c r="W418" t="s">
        <v>116</v>
      </c>
      <c r="X418">
        <f>MATCH(D418,Отчет!$D:$D,0)</f>
        <v>43</v>
      </c>
    </row>
    <row r="419" spans="1:24">
      <c r="A419" s="18">
        <v>838709366</v>
      </c>
      <c r="B419" s="18">
        <v>6</v>
      </c>
      <c r="C419" s="18" t="s">
        <v>122</v>
      </c>
      <c r="D419" s="18">
        <v>838709284</v>
      </c>
      <c r="E419" s="7" t="s">
        <v>249</v>
      </c>
      <c r="F419" s="7" t="s">
        <v>250</v>
      </c>
      <c r="G419" s="7" t="s">
        <v>216</v>
      </c>
      <c r="H419" s="18" t="s">
        <v>251</v>
      </c>
      <c r="I419" s="7" t="s">
        <v>370</v>
      </c>
      <c r="J419" s="18">
        <v>5</v>
      </c>
      <c r="K419" s="18" t="s">
        <v>113</v>
      </c>
      <c r="L419" s="18" t="s">
        <v>363</v>
      </c>
      <c r="N419" s="18">
        <v>30</v>
      </c>
      <c r="O419" s="18">
        <v>5</v>
      </c>
      <c r="P419" s="18">
        <v>1</v>
      </c>
      <c r="Q419" s="18">
        <v>1</v>
      </c>
      <c r="R419" s="18">
        <v>415845304</v>
      </c>
      <c r="S419" s="18">
        <v>4308</v>
      </c>
      <c r="V419">
        <v>0</v>
      </c>
      <c r="W419" t="s">
        <v>116</v>
      </c>
      <c r="X419">
        <f>MATCH(D419,Отчет!$D:$D,0)</f>
        <v>67</v>
      </c>
    </row>
    <row r="420" spans="1:24">
      <c r="A420" s="18">
        <v>838708271</v>
      </c>
      <c r="B420" s="18">
        <v>5</v>
      </c>
      <c r="C420" s="18" t="s">
        <v>107</v>
      </c>
      <c r="D420" s="18">
        <v>838708192</v>
      </c>
      <c r="E420" s="7" t="s">
        <v>108</v>
      </c>
      <c r="F420" s="7" t="s">
        <v>109</v>
      </c>
      <c r="G420" s="7" t="s">
        <v>110</v>
      </c>
      <c r="H420" s="18" t="s">
        <v>111</v>
      </c>
      <c r="I420" s="7" t="s">
        <v>370</v>
      </c>
      <c r="J420" s="18">
        <v>5</v>
      </c>
      <c r="K420" s="18" t="s">
        <v>113</v>
      </c>
      <c r="L420" s="18" t="s">
        <v>363</v>
      </c>
      <c r="N420" s="18">
        <v>25</v>
      </c>
      <c r="O420" s="18">
        <v>5</v>
      </c>
      <c r="P420" s="18">
        <v>1</v>
      </c>
      <c r="Q420" s="18">
        <v>1</v>
      </c>
      <c r="R420" s="18">
        <v>415845417</v>
      </c>
      <c r="S420" s="18">
        <v>4308</v>
      </c>
      <c r="V420">
        <v>0</v>
      </c>
      <c r="W420" t="s">
        <v>116</v>
      </c>
      <c r="X420">
        <f>MATCH(D420,Отчет!$D:$D,0)</f>
        <v>55</v>
      </c>
    </row>
    <row r="421" spans="1:24">
      <c r="A421" s="18">
        <v>838708347</v>
      </c>
      <c r="B421" s="18">
        <v>7</v>
      </c>
      <c r="C421" s="18" t="s">
        <v>107</v>
      </c>
      <c r="D421" s="18">
        <v>838708277</v>
      </c>
      <c r="E421" s="7" t="s">
        <v>317</v>
      </c>
      <c r="F421" s="7" t="s">
        <v>207</v>
      </c>
      <c r="G421" s="7" t="s">
        <v>173</v>
      </c>
      <c r="H421" s="18" t="s">
        <v>318</v>
      </c>
      <c r="I421" s="7" t="s">
        <v>370</v>
      </c>
      <c r="J421" s="18">
        <v>5</v>
      </c>
      <c r="K421" s="18" t="s">
        <v>113</v>
      </c>
      <c r="L421" s="18" t="s">
        <v>363</v>
      </c>
      <c r="N421" s="18">
        <v>35</v>
      </c>
      <c r="O421" s="18">
        <v>5</v>
      </c>
      <c r="P421" s="18">
        <v>1</v>
      </c>
      <c r="Q421" s="18">
        <v>1</v>
      </c>
      <c r="R421" s="18">
        <v>415845417</v>
      </c>
      <c r="S421" s="18">
        <v>4308</v>
      </c>
      <c r="V421">
        <v>0</v>
      </c>
      <c r="W421" t="s">
        <v>116</v>
      </c>
      <c r="X421">
        <f>MATCH(D421,Отчет!$D:$D,0)</f>
        <v>56</v>
      </c>
    </row>
    <row r="422" spans="1:24">
      <c r="A422" s="18">
        <v>838708422</v>
      </c>
      <c r="B422" s="18">
        <v>6</v>
      </c>
      <c r="C422" s="18" t="s">
        <v>107</v>
      </c>
      <c r="D422" s="18">
        <v>838708353</v>
      </c>
      <c r="E422" s="7" t="s">
        <v>143</v>
      </c>
      <c r="F422" s="7" t="s">
        <v>136</v>
      </c>
      <c r="G422" s="7" t="s">
        <v>144</v>
      </c>
      <c r="H422" s="18" t="s">
        <v>145</v>
      </c>
      <c r="I422" s="7" t="s">
        <v>370</v>
      </c>
      <c r="J422" s="18">
        <v>5</v>
      </c>
      <c r="K422" s="18" t="s">
        <v>113</v>
      </c>
      <c r="L422" s="18" t="s">
        <v>363</v>
      </c>
      <c r="N422" s="18">
        <v>30</v>
      </c>
      <c r="O422" s="18">
        <v>5</v>
      </c>
      <c r="P422" s="18">
        <v>1</v>
      </c>
      <c r="Q422" s="18">
        <v>1</v>
      </c>
      <c r="R422" s="18">
        <v>415845417</v>
      </c>
      <c r="S422" s="18">
        <v>4308</v>
      </c>
      <c r="V422">
        <v>0</v>
      </c>
      <c r="W422" t="s">
        <v>116</v>
      </c>
      <c r="X422">
        <f>MATCH(D422,Отчет!$D:$D,0)</f>
        <v>64</v>
      </c>
    </row>
    <row r="423" spans="1:24">
      <c r="A423" s="18">
        <v>838708499</v>
      </c>
      <c r="B423" s="18">
        <v>7</v>
      </c>
      <c r="C423" s="18" t="s">
        <v>107</v>
      </c>
      <c r="D423" s="18">
        <v>838708428</v>
      </c>
      <c r="E423" s="7" t="s">
        <v>149</v>
      </c>
      <c r="F423" s="7" t="s">
        <v>150</v>
      </c>
      <c r="G423" s="7" t="s">
        <v>151</v>
      </c>
      <c r="H423" s="18" t="s">
        <v>152</v>
      </c>
      <c r="I423" s="7" t="s">
        <v>370</v>
      </c>
      <c r="J423" s="18">
        <v>5</v>
      </c>
      <c r="K423" s="18" t="s">
        <v>113</v>
      </c>
      <c r="L423" s="18" t="s">
        <v>363</v>
      </c>
      <c r="N423" s="18">
        <v>35</v>
      </c>
      <c r="O423" s="18">
        <v>5</v>
      </c>
      <c r="P423" s="18">
        <v>1</v>
      </c>
      <c r="Q423" s="18">
        <v>1</v>
      </c>
      <c r="R423" s="18">
        <v>415845417</v>
      </c>
      <c r="S423" s="18">
        <v>4308</v>
      </c>
      <c r="V423">
        <v>0</v>
      </c>
      <c r="W423" t="s">
        <v>116</v>
      </c>
      <c r="X423">
        <f>MATCH(D423,Отчет!$D:$D,0)</f>
        <v>30</v>
      </c>
    </row>
    <row r="424" spans="1:24">
      <c r="A424" s="18">
        <v>838708573</v>
      </c>
      <c r="B424" s="18">
        <v>6</v>
      </c>
      <c r="C424" s="18" t="s">
        <v>107</v>
      </c>
      <c r="D424" s="18">
        <v>838708506</v>
      </c>
      <c r="E424" s="7" t="s">
        <v>314</v>
      </c>
      <c r="F424" s="7" t="s">
        <v>109</v>
      </c>
      <c r="G424" s="7" t="s">
        <v>315</v>
      </c>
      <c r="H424" s="18" t="s">
        <v>316</v>
      </c>
      <c r="I424" s="7" t="s">
        <v>370</v>
      </c>
      <c r="J424" s="18">
        <v>5</v>
      </c>
      <c r="K424" s="18" t="s">
        <v>113</v>
      </c>
      <c r="L424" s="18" t="s">
        <v>363</v>
      </c>
      <c r="N424" s="18">
        <v>30</v>
      </c>
      <c r="O424" s="18">
        <v>5</v>
      </c>
      <c r="P424" s="18">
        <v>1</v>
      </c>
      <c r="Q424" s="18">
        <v>1</v>
      </c>
      <c r="R424" s="18">
        <v>415845417</v>
      </c>
      <c r="S424" s="18">
        <v>4308</v>
      </c>
      <c r="V424">
        <v>0</v>
      </c>
      <c r="W424" t="s">
        <v>116</v>
      </c>
      <c r="X424">
        <f>MATCH(D424,Отчет!$D:$D,0)</f>
        <v>50</v>
      </c>
    </row>
    <row r="425" spans="1:24">
      <c r="A425" s="18">
        <v>838707655</v>
      </c>
      <c r="B425" s="18">
        <v>5</v>
      </c>
      <c r="C425" s="18" t="s">
        <v>107</v>
      </c>
      <c r="D425" s="18">
        <v>838707545</v>
      </c>
      <c r="E425" s="7" t="s">
        <v>153</v>
      </c>
      <c r="F425" s="7" t="s">
        <v>136</v>
      </c>
      <c r="G425" s="7" t="s">
        <v>154</v>
      </c>
      <c r="H425" s="18" t="s">
        <v>155</v>
      </c>
      <c r="I425" s="7" t="s">
        <v>370</v>
      </c>
      <c r="J425" s="18">
        <v>5</v>
      </c>
      <c r="K425" s="18" t="s">
        <v>113</v>
      </c>
      <c r="L425" s="18" t="s">
        <v>363</v>
      </c>
      <c r="N425" s="18">
        <v>25</v>
      </c>
      <c r="O425" s="18">
        <v>5</v>
      </c>
      <c r="P425" s="18">
        <v>1</v>
      </c>
      <c r="Q425" s="18">
        <v>1</v>
      </c>
      <c r="R425" s="18">
        <v>415845417</v>
      </c>
      <c r="S425" s="18">
        <v>4308</v>
      </c>
      <c r="V425">
        <v>0</v>
      </c>
      <c r="W425" t="s">
        <v>116</v>
      </c>
      <c r="X425">
        <f>MATCH(D425,Отчет!$D:$D,0)</f>
        <v>48</v>
      </c>
    </row>
    <row r="426" spans="1:24">
      <c r="A426" s="18">
        <v>838707734</v>
      </c>
      <c r="B426" s="18">
        <v>8</v>
      </c>
      <c r="C426" s="18" t="s">
        <v>107</v>
      </c>
      <c r="D426" s="18">
        <v>838707661</v>
      </c>
      <c r="E426" s="7" t="s">
        <v>311</v>
      </c>
      <c r="F426" s="7" t="s">
        <v>109</v>
      </c>
      <c r="G426" s="7" t="s">
        <v>312</v>
      </c>
      <c r="H426" s="18" t="s">
        <v>313</v>
      </c>
      <c r="I426" s="7" t="s">
        <v>370</v>
      </c>
      <c r="J426" s="18">
        <v>5</v>
      </c>
      <c r="K426" s="18" t="s">
        <v>113</v>
      </c>
      <c r="L426" s="18" t="s">
        <v>363</v>
      </c>
      <c r="N426" s="18">
        <v>40</v>
      </c>
      <c r="O426" s="18">
        <v>5</v>
      </c>
      <c r="P426" s="18">
        <v>1</v>
      </c>
      <c r="Q426" s="18">
        <v>1</v>
      </c>
      <c r="R426" s="18">
        <v>415845417</v>
      </c>
      <c r="S426" s="18">
        <v>4308</v>
      </c>
      <c r="V426">
        <v>0</v>
      </c>
      <c r="W426" t="s">
        <v>116</v>
      </c>
      <c r="X426">
        <f>MATCH(D426,Отчет!$D:$D,0)</f>
        <v>34</v>
      </c>
    </row>
    <row r="427" spans="1:24">
      <c r="A427" s="18">
        <v>838707811</v>
      </c>
      <c r="B427" s="18">
        <v>5</v>
      </c>
      <c r="C427" s="18" t="s">
        <v>107</v>
      </c>
      <c r="D427" s="18">
        <v>838707740</v>
      </c>
      <c r="E427" s="7" t="s">
        <v>156</v>
      </c>
      <c r="F427" s="7" t="s">
        <v>157</v>
      </c>
      <c r="G427" s="7" t="s">
        <v>158</v>
      </c>
      <c r="H427" s="18" t="s">
        <v>159</v>
      </c>
      <c r="I427" s="7" t="s">
        <v>370</v>
      </c>
      <c r="J427" s="18">
        <v>5</v>
      </c>
      <c r="K427" s="18" t="s">
        <v>113</v>
      </c>
      <c r="L427" s="18" t="s">
        <v>363</v>
      </c>
      <c r="N427" s="18">
        <v>25</v>
      </c>
      <c r="O427" s="18">
        <v>5</v>
      </c>
      <c r="P427" s="18">
        <v>1</v>
      </c>
      <c r="Q427" s="18">
        <v>1</v>
      </c>
      <c r="R427" s="18">
        <v>415845417</v>
      </c>
      <c r="S427" s="18">
        <v>4308</v>
      </c>
      <c r="V427">
        <v>0</v>
      </c>
      <c r="W427" t="s">
        <v>116</v>
      </c>
      <c r="X427">
        <f>MATCH(D427,Отчет!$D:$D,0)</f>
        <v>75</v>
      </c>
    </row>
    <row r="428" spans="1:24">
      <c r="A428" s="18">
        <v>838707990</v>
      </c>
      <c r="B428" s="18">
        <v>8</v>
      </c>
      <c r="C428" s="18" t="s">
        <v>107</v>
      </c>
      <c r="D428" s="18">
        <v>838707909</v>
      </c>
      <c r="E428" s="7" t="s">
        <v>160</v>
      </c>
      <c r="F428" s="7" t="s">
        <v>161</v>
      </c>
      <c r="G428" s="7" t="s">
        <v>162</v>
      </c>
      <c r="H428" s="18" t="s">
        <v>163</v>
      </c>
      <c r="I428" s="7" t="s">
        <v>370</v>
      </c>
      <c r="J428" s="18">
        <v>5</v>
      </c>
      <c r="K428" s="18" t="s">
        <v>113</v>
      </c>
      <c r="L428" s="18" t="s">
        <v>363</v>
      </c>
      <c r="N428" s="18">
        <v>40</v>
      </c>
      <c r="O428" s="18">
        <v>5</v>
      </c>
      <c r="P428" s="18">
        <v>1</v>
      </c>
      <c r="Q428" s="18">
        <v>1</v>
      </c>
      <c r="R428" s="18">
        <v>415845417</v>
      </c>
      <c r="S428" s="18">
        <v>4308</v>
      </c>
      <c r="V428">
        <v>0</v>
      </c>
      <c r="W428" t="s">
        <v>116</v>
      </c>
      <c r="X428">
        <f>MATCH(D428,Отчет!$D:$D,0)</f>
        <v>38</v>
      </c>
    </row>
    <row r="429" spans="1:24">
      <c r="A429" s="18">
        <v>838708088</v>
      </c>
      <c r="B429" s="18">
        <v>8</v>
      </c>
      <c r="C429" s="18" t="s">
        <v>107</v>
      </c>
      <c r="D429" s="18">
        <v>838707996</v>
      </c>
      <c r="E429" s="7" t="s">
        <v>164</v>
      </c>
      <c r="F429" s="7" t="s">
        <v>165</v>
      </c>
      <c r="G429" s="7" t="s">
        <v>166</v>
      </c>
      <c r="H429" s="18" t="s">
        <v>167</v>
      </c>
      <c r="I429" s="7" t="s">
        <v>370</v>
      </c>
      <c r="J429" s="18">
        <v>5</v>
      </c>
      <c r="K429" s="18" t="s">
        <v>113</v>
      </c>
      <c r="L429" s="18" t="s">
        <v>363</v>
      </c>
      <c r="N429" s="18">
        <v>40</v>
      </c>
      <c r="O429" s="18">
        <v>5</v>
      </c>
      <c r="P429" s="18">
        <v>1</v>
      </c>
      <c r="Q429" s="18">
        <v>1</v>
      </c>
      <c r="R429" s="18">
        <v>415845417</v>
      </c>
      <c r="S429" s="18">
        <v>4308</v>
      </c>
      <c r="V429">
        <v>0</v>
      </c>
      <c r="W429" t="s">
        <v>116</v>
      </c>
      <c r="X429">
        <f>MATCH(D429,Отчет!$D:$D,0)</f>
        <v>68</v>
      </c>
    </row>
    <row r="430" spans="1:24">
      <c r="A430" s="18">
        <v>838708185</v>
      </c>
      <c r="B430" s="18">
        <v>6</v>
      </c>
      <c r="C430" s="18" t="s">
        <v>107</v>
      </c>
      <c r="D430" s="18">
        <v>838708094</v>
      </c>
      <c r="E430" s="7" t="s">
        <v>146</v>
      </c>
      <c r="F430" s="7" t="s">
        <v>147</v>
      </c>
      <c r="G430" s="7" t="s">
        <v>137</v>
      </c>
      <c r="H430" s="18" t="s">
        <v>148</v>
      </c>
      <c r="I430" s="7" t="s">
        <v>370</v>
      </c>
      <c r="J430" s="18">
        <v>5</v>
      </c>
      <c r="K430" s="18" t="s">
        <v>113</v>
      </c>
      <c r="L430" s="18" t="s">
        <v>363</v>
      </c>
      <c r="N430" s="18">
        <v>30</v>
      </c>
      <c r="O430" s="18">
        <v>5</v>
      </c>
      <c r="P430" s="18">
        <v>1</v>
      </c>
      <c r="Q430" s="18">
        <v>1</v>
      </c>
      <c r="R430" s="18">
        <v>415845417</v>
      </c>
      <c r="S430" s="18">
        <v>4308</v>
      </c>
      <c r="V430">
        <v>0</v>
      </c>
      <c r="W430" t="s">
        <v>116</v>
      </c>
      <c r="X430">
        <f>MATCH(D430,Отчет!$D:$D,0)</f>
        <v>47</v>
      </c>
    </row>
    <row r="431" spans="1:24">
      <c r="A431" s="18">
        <v>838714631</v>
      </c>
      <c r="B431" s="18">
        <v>9</v>
      </c>
      <c r="C431" s="18" t="s">
        <v>210</v>
      </c>
      <c r="D431" s="18">
        <v>838714587</v>
      </c>
      <c r="E431" s="7" t="s">
        <v>269</v>
      </c>
      <c r="F431" s="7" t="s">
        <v>270</v>
      </c>
      <c r="G431" s="7" t="s">
        <v>125</v>
      </c>
      <c r="H431" s="18" t="s">
        <v>271</v>
      </c>
      <c r="I431" s="7" t="s">
        <v>371</v>
      </c>
      <c r="J431" s="18">
        <v>3</v>
      </c>
      <c r="K431" s="18" t="s">
        <v>113</v>
      </c>
      <c r="L431" s="18" t="s">
        <v>363</v>
      </c>
      <c r="N431" s="18">
        <v>27</v>
      </c>
      <c r="O431" s="18">
        <v>3</v>
      </c>
      <c r="P431" s="18">
        <v>1</v>
      </c>
      <c r="Q431" s="18">
        <v>1</v>
      </c>
      <c r="S431" s="18">
        <v>5028</v>
      </c>
      <c r="U431" t="s">
        <v>115</v>
      </c>
      <c r="V431">
        <v>0</v>
      </c>
      <c r="W431" t="s">
        <v>116</v>
      </c>
      <c r="X431">
        <f>MATCH(D431,Отчет!$D:$D,0)</f>
        <v>27</v>
      </c>
    </row>
    <row r="432" spans="1:24">
      <c r="A432" s="18">
        <v>838709863</v>
      </c>
      <c r="B432" s="18">
        <v>9</v>
      </c>
      <c r="C432" s="18" t="s">
        <v>122</v>
      </c>
      <c r="D432" s="18">
        <v>838709792</v>
      </c>
      <c r="E432" s="7" t="s">
        <v>252</v>
      </c>
      <c r="F432" s="7" t="s">
        <v>253</v>
      </c>
      <c r="G432" s="7" t="s">
        <v>110</v>
      </c>
      <c r="H432" s="18" t="s">
        <v>254</v>
      </c>
      <c r="I432" s="7" t="s">
        <v>371</v>
      </c>
      <c r="J432" s="18">
        <v>3</v>
      </c>
      <c r="K432" s="18" t="s">
        <v>113</v>
      </c>
      <c r="L432" s="18" t="s">
        <v>363</v>
      </c>
      <c r="N432" s="18">
        <v>27</v>
      </c>
      <c r="O432" s="18">
        <v>3</v>
      </c>
      <c r="P432" s="18">
        <v>1</v>
      </c>
      <c r="Q432" s="18">
        <v>1</v>
      </c>
      <c r="S432" s="18">
        <v>5028</v>
      </c>
      <c r="U432" t="s">
        <v>115</v>
      </c>
      <c r="V432">
        <v>0</v>
      </c>
      <c r="W432" t="s">
        <v>116</v>
      </c>
      <c r="X432">
        <f>MATCH(D432,Отчет!$D:$D,0)</f>
        <v>15</v>
      </c>
    </row>
    <row r="433" spans="1:24">
      <c r="A433" s="18">
        <v>838711793</v>
      </c>
      <c r="B433" s="18">
        <v>7</v>
      </c>
      <c r="C433" s="18" t="s">
        <v>210</v>
      </c>
      <c r="D433" s="18">
        <v>838711672</v>
      </c>
      <c r="E433" s="7" t="s">
        <v>286</v>
      </c>
      <c r="F433" s="7" t="s">
        <v>223</v>
      </c>
      <c r="G433" s="7" t="s">
        <v>181</v>
      </c>
      <c r="H433" s="18" t="s">
        <v>287</v>
      </c>
      <c r="I433" s="7" t="s">
        <v>372</v>
      </c>
      <c r="J433" s="18">
        <v>6</v>
      </c>
      <c r="K433" s="18" t="s">
        <v>113</v>
      </c>
      <c r="L433" s="18" t="s">
        <v>363</v>
      </c>
      <c r="N433" s="18">
        <v>42</v>
      </c>
      <c r="O433" s="18">
        <v>6</v>
      </c>
      <c r="P433" s="18">
        <v>1</v>
      </c>
      <c r="Q433" s="18">
        <v>1</v>
      </c>
      <c r="R433" s="18">
        <v>415845211</v>
      </c>
      <c r="S433" s="18">
        <v>2098</v>
      </c>
      <c r="U433" t="s">
        <v>115</v>
      </c>
      <c r="V433">
        <v>0</v>
      </c>
      <c r="W433" t="s">
        <v>116</v>
      </c>
      <c r="X433">
        <f>MATCH(D433,Отчет!$D:$D,0)</f>
        <v>60</v>
      </c>
    </row>
    <row r="434" spans="1:24">
      <c r="A434" s="18">
        <v>838713427</v>
      </c>
      <c r="B434" s="18">
        <v>6</v>
      </c>
      <c r="C434" s="18" t="s">
        <v>210</v>
      </c>
      <c r="D434" s="18">
        <v>838713306</v>
      </c>
      <c r="E434" s="7" t="s">
        <v>336</v>
      </c>
      <c r="F434" s="7" t="s">
        <v>337</v>
      </c>
      <c r="G434" s="7" t="s">
        <v>110</v>
      </c>
      <c r="H434" s="18" t="s">
        <v>338</v>
      </c>
      <c r="I434" s="7" t="s">
        <v>372</v>
      </c>
      <c r="J434" s="18">
        <v>6</v>
      </c>
      <c r="K434" s="18" t="s">
        <v>113</v>
      </c>
      <c r="L434" s="18" t="s">
        <v>363</v>
      </c>
      <c r="N434" s="18">
        <v>36</v>
      </c>
      <c r="O434" s="18">
        <v>6</v>
      </c>
      <c r="P434" s="18">
        <v>1</v>
      </c>
      <c r="Q434" s="18">
        <v>1</v>
      </c>
      <c r="R434" s="18">
        <v>415845211</v>
      </c>
      <c r="S434" s="18">
        <v>2098</v>
      </c>
      <c r="U434" t="s">
        <v>115</v>
      </c>
      <c r="V434">
        <v>0</v>
      </c>
      <c r="W434" t="s">
        <v>116</v>
      </c>
      <c r="X434">
        <f>MATCH(D434,Отчет!$D:$D,0)</f>
        <v>79</v>
      </c>
    </row>
    <row r="435" spans="1:24">
      <c r="A435" s="18">
        <v>838713685</v>
      </c>
      <c r="B435" s="18">
        <v>6</v>
      </c>
      <c r="C435" s="18" t="s">
        <v>210</v>
      </c>
      <c r="D435" s="18">
        <v>838713560</v>
      </c>
      <c r="E435" s="7" t="s">
        <v>288</v>
      </c>
      <c r="F435" s="7" t="s">
        <v>202</v>
      </c>
      <c r="G435" s="7" t="s">
        <v>289</v>
      </c>
      <c r="H435" s="18" t="s">
        <v>290</v>
      </c>
      <c r="I435" s="7" t="s">
        <v>372</v>
      </c>
      <c r="J435" s="18">
        <v>6</v>
      </c>
      <c r="K435" s="18" t="s">
        <v>113</v>
      </c>
      <c r="L435" s="18" t="s">
        <v>363</v>
      </c>
      <c r="N435" s="18">
        <v>36</v>
      </c>
      <c r="O435" s="18">
        <v>6</v>
      </c>
      <c r="P435" s="18">
        <v>1</v>
      </c>
      <c r="Q435" s="18">
        <v>1</v>
      </c>
      <c r="R435" s="18">
        <v>415845211</v>
      </c>
      <c r="S435" s="18">
        <v>2098</v>
      </c>
      <c r="U435" t="s">
        <v>115</v>
      </c>
      <c r="V435">
        <v>0</v>
      </c>
      <c r="W435" t="s">
        <v>116</v>
      </c>
      <c r="X435">
        <f>MATCH(D435,Отчет!$D:$D,0)</f>
        <v>70</v>
      </c>
    </row>
    <row r="436" spans="1:24">
      <c r="A436" s="18">
        <v>838712741</v>
      </c>
      <c r="B436" s="18">
        <v>7</v>
      </c>
      <c r="C436" s="18" t="s">
        <v>210</v>
      </c>
      <c r="D436" s="18">
        <v>838712652</v>
      </c>
      <c r="E436" s="7" t="s">
        <v>280</v>
      </c>
      <c r="F436" s="7" t="s">
        <v>281</v>
      </c>
      <c r="G436" s="7" t="s">
        <v>197</v>
      </c>
      <c r="H436" s="18" t="s">
        <v>282</v>
      </c>
      <c r="I436" s="7" t="s">
        <v>372</v>
      </c>
      <c r="J436" s="18">
        <v>6</v>
      </c>
      <c r="K436" s="18" t="s">
        <v>113</v>
      </c>
      <c r="L436" s="18" t="s">
        <v>363</v>
      </c>
      <c r="N436" s="18">
        <v>42</v>
      </c>
      <c r="O436" s="18">
        <v>6</v>
      </c>
      <c r="P436" s="18">
        <v>1</v>
      </c>
      <c r="Q436" s="18">
        <v>1</v>
      </c>
      <c r="R436" s="18">
        <v>415845211</v>
      </c>
      <c r="S436" s="18">
        <v>2098</v>
      </c>
      <c r="U436" t="s">
        <v>115</v>
      </c>
      <c r="V436">
        <v>0</v>
      </c>
      <c r="W436" t="s">
        <v>116</v>
      </c>
      <c r="X436">
        <f>MATCH(D436,Отчет!$D:$D,0)</f>
        <v>54</v>
      </c>
    </row>
    <row r="437" spans="1:24">
      <c r="A437" s="18">
        <v>838712824</v>
      </c>
      <c r="B437" s="18">
        <v>5</v>
      </c>
      <c r="C437" s="18" t="s">
        <v>210</v>
      </c>
      <c r="D437" s="18">
        <v>838712749</v>
      </c>
      <c r="E437" s="7" t="s">
        <v>308</v>
      </c>
      <c r="F437" s="7" t="s">
        <v>276</v>
      </c>
      <c r="G437" s="7" t="s">
        <v>133</v>
      </c>
      <c r="H437" s="18" t="s">
        <v>309</v>
      </c>
      <c r="I437" s="7" t="s">
        <v>372</v>
      </c>
      <c r="J437" s="18">
        <v>6</v>
      </c>
      <c r="K437" s="18" t="s">
        <v>113</v>
      </c>
      <c r="L437" s="18" t="s">
        <v>363</v>
      </c>
      <c r="N437" s="18">
        <v>30</v>
      </c>
      <c r="O437" s="18">
        <v>6</v>
      </c>
      <c r="P437" s="18">
        <v>1</v>
      </c>
      <c r="Q437" s="18">
        <v>1</v>
      </c>
      <c r="R437" s="18">
        <v>415845211</v>
      </c>
      <c r="S437" s="18">
        <v>2098</v>
      </c>
      <c r="U437" t="s">
        <v>115</v>
      </c>
      <c r="V437">
        <v>0</v>
      </c>
      <c r="W437" t="s">
        <v>116</v>
      </c>
      <c r="X437">
        <f>MATCH(D437,Отчет!$D:$D,0)</f>
        <v>77</v>
      </c>
    </row>
    <row r="438" spans="1:24">
      <c r="A438" s="18">
        <v>838712909</v>
      </c>
      <c r="B438" s="18">
        <v>7</v>
      </c>
      <c r="C438" s="18" t="s">
        <v>210</v>
      </c>
      <c r="D438" s="18">
        <v>838712842</v>
      </c>
      <c r="E438" s="7" t="s">
        <v>306</v>
      </c>
      <c r="F438" s="7" t="s">
        <v>276</v>
      </c>
      <c r="G438" s="7" t="s">
        <v>216</v>
      </c>
      <c r="H438" s="18" t="s">
        <v>307</v>
      </c>
      <c r="I438" s="7" t="s">
        <v>372</v>
      </c>
      <c r="J438" s="18">
        <v>6</v>
      </c>
      <c r="K438" s="18" t="s">
        <v>113</v>
      </c>
      <c r="L438" s="18" t="s">
        <v>363</v>
      </c>
      <c r="N438" s="18">
        <v>42</v>
      </c>
      <c r="O438" s="18">
        <v>6</v>
      </c>
      <c r="P438" s="18">
        <v>1</v>
      </c>
      <c r="Q438" s="18">
        <v>1</v>
      </c>
      <c r="R438" s="18">
        <v>415845211</v>
      </c>
      <c r="S438" s="18">
        <v>2098</v>
      </c>
      <c r="U438" t="s">
        <v>115</v>
      </c>
      <c r="V438">
        <v>0</v>
      </c>
      <c r="W438" t="s">
        <v>116</v>
      </c>
      <c r="X438">
        <f>MATCH(D438,Отчет!$D:$D,0)</f>
        <v>28</v>
      </c>
    </row>
    <row r="439" spans="1:24">
      <c r="A439" s="18">
        <v>838711887</v>
      </c>
      <c r="B439" s="18">
        <v>7</v>
      </c>
      <c r="C439" s="18" t="s">
        <v>210</v>
      </c>
      <c r="D439" s="18">
        <v>838711809</v>
      </c>
      <c r="E439" s="7" t="s">
        <v>218</v>
      </c>
      <c r="F439" s="7" t="s">
        <v>219</v>
      </c>
      <c r="G439" s="7" t="s">
        <v>220</v>
      </c>
      <c r="H439" s="18" t="s">
        <v>221</v>
      </c>
      <c r="I439" s="7" t="s">
        <v>372</v>
      </c>
      <c r="J439" s="18">
        <v>6</v>
      </c>
      <c r="K439" s="18" t="s">
        <v>113</v>
      </c>
      <c r="L439" s="18" t="s">
        <v>363</v>
      </c>
      <c r="N439" s="18">
        <v>42</v>
      </c>
      <c r="O439" s="18">
        <v>6</v>
      </c>
      <c r="P439" s="18">
        <v>1</v>
      </c>
      <c r="Q439" s="18">
        <v>1</v>
      </c>
      <c r="R439" s="18">
        <v>415845211</v>
      </c>
      <c r="S439" s="18">
        <v>2098</v>
      </c>
      <c r="U439" t="s">
        <v>115</v>
      </c>
      <c r="V439">
        <v>0</v>
      </c>
      <c r="W439" t="s">
        <v>116</v>
      </c>
      <c r="X439">
        <f>MATCH(D439,Отчет!$D:$D,0)</f>
        <v>61</v>
      </c>
    </row>
    <row r="440" spans="1:24">
      <c r="A440" s="18">
        <v>838711962</v>
      </c>
      <c r="B440" s="18">
        <v>8</v>
      </c>
      <c r="C440" s="18" t="s">
        <v>210</v>
      </c>
      <c r="D440" s="18">
        <v>838711898</v>
      </c>
      <c r="E440" s="7" t="s">
        <v>304</v>
      </c>
      <c r="F440" s="7" t="s">
        <v>128</v>
      </c>
      <c r="G440" s="7" t="s">
        <v>144</v>
      </c>
      <c r="H440" s="18" t="s">
        <v>305</v>
      </c>
      <c r="I440" s="7" t="s">
        <v>372</v>
      </c>
      <c r="J440" s="18">
        <v>6</v>
      </c>
      <c r="K440" s="18" t="s">
        <v>113</v>
      </c>
      <c r="L440" s="18" t="s">
        <v>363</v>
      </c>
      <c r="N440" s="18">
        <v>48</v>
      </c>
      <c r="O440" s="18">
        <v>6</v>
      </c>
      <c r="P440" s="18">
        <v>1</v>
      </c>
      <c r="Q440" s="18">
        <v>1</v>
      </c>
      <c r="R440" s="18">
        <v>415845211</v>
      </c>
      <c r="S440" s="18">
        <v>2098</v>
      </c>
      <c r="U440" t="s">
        <v>115</v>
      </c>
      <c r="V440">
        <v>0</v>
      </c>
      <c r="W440" t="s">
        <v>116</v>
      </c>
      <c r="X440">
        <f>MATCH(D440,Отчет!$D:$D,0)</f>
        <v>36</v>
      </c>
    </row>
    <row r="441" spans="1:24">
      <c r="A441" s="18">
        <v>838712381</v>
      </c>
      <c r="B441" s="18">
        <v>8</v>
      </c>
      <c r="C441" s="18" t="s">
        <v>210</v>
      </c>
      <c r="D441" s="18">
        <v>838712289</v>
      </c>
      <c r="E441" s="7" t="s">
        <v>211</v>
      </c>
      <c r="F441" s="7" t="s">
        <v>212</v>
      </c>
      <c r="G441" s="7" t="s">
        <v>141</v>
      </c>
      <c r="H441" s="18" t="s">
        <v>213</v>
      </c>
      <c r="I441" s="7" t="s">
        <v>372</v>
      </c>
      <c r="J441" s="18">
        <v>6</v>
      </c>
      <c r="K441" s="18" t="s">
        <v>113</v>
      </c>
      <c r="L441" s="18" t="s">
        <v>363</v>
      </c>
      <c r="N441" s="18">
        <v>48</v>
      </c>
      <c r="O441" s="18">
        <v>6</v>
      </c>
      <c r="P441" s="18">
        <v>1</v>
      </c>
      <c r="Q441" s="18">
        <v>1</v>
      </c>
      <c r="R441" s="18">
        <v>415845211</v>
      </c>
      <c r="S441" s="18">
        <v>2098</v>
      </c>
      <c r="U441" t="s">
        <v>115</v>
      </c>
      <c r="V441">
        <v>0</v>
      </c>
      <c r="W441" t="s">
        <v>116</v>
      </c>
      <c r="X441">
        <f>MATCH(D441,Отчет!$D:$D,0)</f>
        <v>39</v>
      </c>
    </row>
    <row r="442" spans="1:24">
      <c r="A442" s="18">
        <v>838712495</v>
      </c>
      <c r="B442" s="18">
        <v>6</v>
      </c>
      <c r="C442" s="18" t="s">
        <v>210</v>
      </c>
      <c r="D442" s="18">
        <v>838712393</v>
      </c>
      <c r="E442" s="7" t="s">
        <v>300</v>
      </c>
      <c r="F442" s="7" t="s">
        <v>301</v>
      </c>
      <c r="G442" s="7" t="s">
        <v>302</v>
      </c>
      <c r="H442" s="18" t="s">
        <v>303</v>
      </c>
      <c r="I442" s="7" t="s">
        <v>372</v>
      </c>
      <c r="J442" s="18">
        <v>6</v>
      </c>
      <c r="K442" s="18" t="s">
        <v>113</v>
      </c>
      <c r="L442" s="18" t="s">
        <v>363</v>
      </c>
      <c r="N442" s="18">
        <v>36</v>
      </c>
      <c r="O442" s="18">
        <v>6</v>
      </c>
      <c r="P442" s="18">
        <v>1</v>
      </c>
      <c r="Q442" s="18">
        <v>1</v>
      </c>
      <c r="R442" s="18">
        <v>415845211</v>
      </c>
      <c r="S442" s="18">
        <v>2098</v>
      </c>
      <c r="U442" t="s">
        <v>115</v>
      </c>
      <c r="V442">
        <v>0</v>
      </c>
      <c r="W442" t="s">
        <v>116</v>
      </c>
      <c r="X442">
        <f>MATCH(D442,Отчет!$D:$D,0)</f>
        <v>66</v>
      </c>
    </row>
    <row r="443" spans="1:24">
      <c r="A443" s="18">
        <v>838713078</v>
      </c>
      <c r="B443" s="18">
        <v>7</v>
      </c>
      <c r="C443" s="18" t="s">
        <v>210</v>
      </c>
      <c r="D443" s="18">
        <v>838713008</v>
      </c>
      <c r="E443" s="7" t="s">
        <v>297</v>
      </c>
      <c r="F443" s="7" t="s">
        <v>298</v>
      </c>
      <c r="G443" s="7" t="s">
        <v>208</v>
      </c>
      <c r="H443" s="18" t="s">
        <v>299</v>
      </c>
      <c r="I443" s="7" t="s">
        <v>372</v>
      </c>
      <c r="J443" s="18">
        <v>6</v>
      </c>
      <c r="K443" s="18" t="s">
        <v>113</v>
      </c>
      <c r="L443" s="18" t="s">
        <v>363</v>
      </c>
      <c r="N443" s="18">
        <v>42</v>
      </c>
      <c r="O443" s="18">
        <v>6</v>
      </c>
      <c r="P443" s="18">
        <v>1</v>
      </c>
      <c r="Q443" s="18">
        <v>1</v>
      </c>
      <c r="R443" s="18">
        <v>415845211</v>
      </c>
      <c r="S443" s="18">
        <v>2098</v>
      </c>
      <c r="U443" t="s">
        <v>115</v>
      </c>
      <c r="V443">
        <v>0</v>
      </c>
      <c r="W443" t="s">
        <v>116</v>
      </c>
      <c r="X443">
        <f>MATCH(D443,Отчет!$D:$D,0)</f>
        <v>53</v>
      </c>
    </row>
    <row r="444" spans="1:24">
      <c r="A444" s="18">
        <v>838714484</v>
      </c>
      <c r="B444" s="18">
        <v>8</v>
      </c>
      <c r="C444" s="18" t="s">
        <v>210</v>
      </c>
      <c r="D444" s="18">
        <v>838714417</v>
      </c>
      <c r="E444" s="7" t="s">
        <v>262</v>
      </c>
      <c r="F444" s="7" t="s">
        <v>140</v>
      </c>
      <c r="G444" s="7" t="s">
        <v>263</v>
      </c>
      <c r="H444" s="18" t="s">
        <v>264</v>
      </c>
      <c r="I444" s="7" t="s">
        <v>372</v>
      </c>
      <c r="J444" s="18">
        <v>6</v>
      </c>
      <c r="K444" s="18" t="s">
        <v>113</v>
      </c>
      <c r="L444" s="18" t="s">
        <v>363</v>
      </c>
      <c r="N444" s="18">
        <v>48</v>
      </c>
      <c r="O444" s="18">
        <v>6</v>
      </c>
      <c r="P444" s="18">
        <v>1</v>
      </c>
      <c r="Q444" s="18">
        <v>1</v>
      </c>
      <c r="R444" s="18">
        <v>415845211</v>
      </c>
      <c r="S444" s="18">
        <v>2098</v>
      </c>
      <c r="U444" t="s">
        <v>115</v>
      </c>
      <c r="V444">
        <v>0</v>
      </c>
      <c r="W444" t="s">
        <v>116</v>
      </c>
      <c r="X444">
        <f>MATCH(D444,Отчет!$D:$D,0)</f>
        <v>40</v>
      </c>
    </row>
    <row r="445" spans="1:24">
      <c r="A445" s="18">
        <v>838714577</v>
      </c>
      <c r="B445" s="18">
        <v>8</v>
      </c>
      <c r="C445" s="18" t="s">
        <v>210</v>
      </c>
      <c r="D445" s="18">
        <v>838714494</v>
      </c>
      <c r="E445" s="7" t="s">
        <v>278</v>
      </c>
      <c r="F445" s="7" t="s">
        <v>250</v>
      </c>
      <c r="G445" s="7" t="s">
        <v>151</v>
      </c>
      <c r="H445" s="18" t="s">
        <v>279</v>
      </c>
      <c r="I445" s="7" t="s">
        <v>372</v>
      </c>
      <c r="J445" s="18">
        <v>6</v>
      </c>
      <c r="K445" s="18" t="s">
        <v>113</v>
      </c>
      <c r="L445" s="18" t="s">
        <v>363</v>
      </c>
      <c r="N445" s="18">
        <v>48</v>
      </c>
      <c r="O445" s="18">
        <v>6</v>
      </c>
      <c r="P445" s="18">
        <v>1</v>
      </c>
      <c r="Q445" s="18">
        <v>1</v>
      </c>
      <c r="R445" s="18">
        <v>415845211</v>
      </c>
      <c r="S445" s="18">
        <v>2098</v>
      </c>
      <c r="U445" t="s">
        <v>115</v>
      </c>
      <c r="V445">
        <v>0</v>
      </c>
      <c r="W445" t="s">
        <v>116</v>
      </c>
      <c r="X445">
        <f>MATCH(D445,Отчет!$D:$D,0)</f>
        <v>52</v>
      </c>
    </row>
    <row r="446" spans="1:24">
      <c r="A446" s="18">
        <v>838713770</v>
      </c>
      <c r="B446" s="18">
        <v>8</v>
      </c>
      <c r="C446" s="18" t="s">
        <v>210</v>
      </c>
      <c r="D446" s="18">
        <v>838713697</v>
      </c>
      <c r="E446" s="7" t="s">
        <v>333</v>
      </c>
      <c r="F446" s="7" t="s">
        <v>334</v>
      </c>
      <c r="G446" s="7" t="s">
        <v>169</v>
      </c>
      <c r="H446" s="18" t="s">
        <v>335</v>
      </c>
      <c r="I446" s="7" t="s">
        <v>372</v>
      </c>
      <c r="J446" s="18">
        <v>6</v>
      </c>
      <c r="K446" s="18" t="s">
        <v>113</v>
      </c>
      <c r="L446" s="18" t="s">
        <v>363</v>
      </c>
      <c r="N446" s="18">
        <v>48</v>
      </c>
      <c r="O446" s="18">
        <v>6</v>
      </c>
      <c r="P446" s="18">
        <v>1</v>
      </c>
      <c r="Q446" s="18">
        <v>1</v>
      </c>
      <c r="R446" s="18">
        <v>415845211</v>
      </c>
      <c r="S446" s="18">
        <v>2098</v>
      </c>
      <c r="U446" t="s">
        <v>115</v>
      </c>
      <c r="V446">
        <v>0</v>
      </c>
      <c r="W446" t="s">
        <v>116</v>
      </c>
      <c r="X446">
        <f>MATCH(D446,Отчет!$D:$D,0)</f>
        <v>24</v>
      </c>
    </row>
    <row r="447" spans="1:24">
      <c r="A447" s="18">
        <v>838713869</v>
      </c>
      <c r="C447" s="18" t="s">
        <v>210</v>
      </c>
      <c r="D447" s="18">
        <v>838713784</v>
      </c>
      <c r="E447" s="7" t="s">
        <v>339</v>
      </c>
      <c r="F447" s="7" t="s">
        <v>202</v>
      </c>
      <c r="G447" s="7" t="s">
        <v>236</v>
      </c>
      <c r="H447" s="18" t="s">
        <v>340</v>
      </c>
      <c r="I447" s="7" t="s">
        <v>372</v>
      </c>
      <c r="J447" s="18">
        <v>6</v>
      </c>
      <c r="K447" s="18" t="s">
        <v>113</v>
      </c>
      <c r="L447" s="18" t="s">
        <v>363</v>
      </c>
      <c r="M447" s="18">
        <v>0</v>
      </c>
      <c r="N447" s="18">
        <v>0</v>
      </c>
      <c r="O447" s="18">
        <v>6</v>
      </c>
      <c r="Q447" s="18">
        <v>1</v>
      </c>
      <c r="R447" s="18">
        <v>415845211</v>
      </c>
      <c r="S447" s="18">
        <v>2098</v>
      </c>
      <c r="U447" t="s">
        <v>115</v>
      </c>
      <c r="V447">
        <v>0</v>
      </c>
      <c r="W447" t="s">
        <v>116</v>
      </c>
      <c r="X447">
        <f>MATCH(D447,Отчет!$D:$D,0)</f>
        <v>81</v>
      </c>
    </row>
    <row r="448" spans="1:24">
      <c r="A448" s="18">
        <v>838714409</v>
      </c>
      <c r="B448" s="18">
        <v>5</v>
      </c>
      <c r="C448" s="18" t="s">
        <v>210</v>
      </c>
      <c r="D448" s="18">
        <v>838714303</v>
      </c>
      <c r="E448" s="7" t="s">
        <v>225</v>
      </c>
      <c r="F448" s="7" t="s">
        <v>186</v>
      </c>
      <c r="G448" s="7" t="s">
        <v>151</v>
      </c>
      <c r="H448" s="18" t="s">
        <v>226</v>
      </c>
      <c r="I448" s="7" t="s">
        <v>372</v>
      </c>
      <c r="J448" s="18">
        <v>6</v>
      </c>
      <c r="K448" s="18" t="s">
        <v>113</v>
      </c>
      <c r="L448" s="18" t="s">
        <v>363</v>
      </c>
      <c r="N448" s="18">
        <v>30</v>
      </c>
      <c r="O448" s="18">
        <v>6</v>
      </c>
      <c r="P448" s="18">
        <v>1</v>
      </c>
      <c r="Q448" s="18">
        <v>1</v>
      </c>
      <c r="R448" s="18">
        <v>415845211</v>
      </c>
      <c r="S448" s="18">
        <v>2098</v>
      </c>
      <c r="U448" t="s">
        <v>115</v>
      </c>
      <c r="V448">
        <v>0</v>
      </c>
      <c r="W448" t="s">
        <v>116</v>
      </c>
      <c r="X448">
        <f>MATCH(D448,Отчет!$D:$D,0)</f>
        <v>71</v>
      </c>
    </row>
    <row r="449" spans="1:24">
      <c r="A449" s="18">
        <v>838713262</v>
      </c>
      <c r="B449" s="18">
        <v>8</v>
      </c>
      <c r="C449" s="18" t="s">
        <v>210</v>
      </c>
      <c r="D449" s="18">
        <v>838713206</v>
      </c>
      <c r="E449" s="7" t="s">
        <v>266</v>
      </c>
      <c r="F449" s="7" t="s">
        <v>267</v>
      </c>
      <c r="G449" s="7" t="s">
        <v>216</v>
      </c>
      <c r="H449" s="18" t="s">
        <v>268</v>
      </c>
      <c r="I449" s="7" t="s">
        <v>372</v>
      </c>
      <c r="J449" s="18">
        <v>6</v>
      </c>
      <c r="K449" s="18" t="s">
        <v>113</v>
      </c>
      <c r="L449" s="18" t="s">
        <v>363</v>
      </c>
      <c r="N449" s="18">
        <v>48</v>
      </c>
      <c r="O449" s="18">
        <v>6</v>
      </c>
      <c r="P449" s="18">
        <v>1</v>
      </c>
      <c r="Q449" s="18">
        <v>1</v>
      </c>
      <c r="R449" s="18">
        <v>415845211</v>
      </c>
      <c r="S449" s="18">
        <v>2098</v>
      </c>
      <c r="U449" t="s">
        <v>115</v>
      </c>
      <c r="V449">
        <v>0</v>
      </c>
      <c r="W449" t="s">
        <v>116</v>
      </c>
      <c r="X449">
        <f>MATCH(D449,Отчет!$D:$D,0)</f>
        <v>26</v>
      </c>
    </row>
    <row r="450" spans="1:24">
      <c r="A450" s="18">
        <v>838714690</v>
      </c>
      <c r="B450" s="18">
        <v>8</v>
      </c>
      <c r="C450" s="18" t="s">
        <v>210</v>
      </c>
      <c r="D450" s="18">
        <v>838714587</v>
      </c>
      <c r="E450" s="7" t="s">
        <v>269</v>
      </c>
      <c r="F450" s="7" t="s">
        <v>270</v>
      </c>
      <c r="G450" s="7" t="s">
        <v>125</v>
      </c>
      <c r="H450" s="18" t="s">
        <v>271</v>
      </c>
      <c r="I450" s="7" t="s">
        <v>372</v>
      </c>
      <c r="J450" s="18">
        <v>6</v>
      </c>
      <c r="K450" s="18" t="s">
        <v>113</v>
      </c>
      <c r="L450" s="18" t="s">
        <v>363</v>
      </c>
      <c r="N450" s="18">
        <v>48</v>
      </c>
      <c r="O450" s="18">
        <v>6</v>
      </c>
      <c r="P450" s="18">
        <v>1</v>
      </c>
      <c r="Q450" s="18">
        <v>1</v>
      </c>
      <c r="R450" s="18">
        <v>415845211</v>
      </c>
      <c r="S450" s="18">
        <v>2098</v>
      </c>
      <c r="U450" t="s">
        <v>115</v>
      </c>
      <c r="V450">
        <v>0</v>
      </c>
      <c r="W450" t="s">
        <v>116</v>
      </c>
      <c r="X450">
        <f>MATCH(D450,Отчет!$D:$D,0)</f>
        <v>27</v>
      </c>
    </row>
    <row r="451" spans="1:24">
      <c r="A451" s="18">
        <v>853645085</v>
      </c>
      <c r="B451" s="18">
        <v>7</v>
      </c>
      <c r="C451" s="18" t="s">
        <v>107</v>
      </c>
      <c r="D451" s="18">
        <v>853644210</v>
      </c>
      <c r="E451" s="7" t="s">
        <v>288</v>
      </c>
      <c r="F451" s="7" t="s">
        <v>325</v>
      </c>
      <c r="G451" s="7" t="s">
        <v>151</v>
      </c>
      <c r="H451" s="26" t="s">
        <v>326</v>
      </c>
      <c r="I451" s="7" t="s">
        <v>373</v>
      </c>
      <c r="J451" s="18">
        <v>11</v>
      </c>
      <c r="K451" s="18" t="s">
        <v>113</v>
      </c>
      <c r="L451" s="18" t="s">
        <v>363</v>
      </c>
      <c r="N451" s="18">
        <v>77</v>
      </c>
      <c r="O451" s="18">
        <v>11</v>
      </c>
      <c r="P451" s="18">
        <v>1</v>
      </c>
      <c r="Q451" s="18">
        <v>1</v>
      </c>
      <c r="R451" s="18">
        <v>415845417</v>
      </c>
      <c r="S451" s="18">
        <v>2098</v>
      </c>
      <c r="U451" t="s">
        <v>355</v>
      </c>
      <c r="V451">
        <v>0</v>
      </c>
      <c r="W451" t="s">
        <v>116</v>
      </c>
      <c r="X451">
        <f>MATCH(D451,Отчет!$D:$D,0)</f>
        <v>41</v>
      </c>
    </row>
    <row r="452" spans="1:24">
      <c r="A452" s="18">
        <v>838708160</v>
      </c>
      <c r="B452" s="18">
        <v>7</v>
      </c>
      <c r="C452" s="18" t="s">
        <v>107</v>
      </c>
      <c r="D452" s="18">
        <v>838708094</v>
      </c>
      <c r="E452" s="7" t="s">
        <v>146</v>
      </c>
      <c r="F452" s="7" t="s">
        <v>147</v>
      </c>
      <c r="G452" s="7" t="s">
        <v>137</v>
      </c>
      <c r="H452" s="18" t="s">
        <v>148</v>
      </c>
      <c r="I452" s="7" t="s">
        <v>373</v>
      </c>
      <c r="J452" s="18">
        <v>11</v>
      </c>
      <c r="K452" s="18" t="s">
        <v>113</v>
      </c>
      <c r="L452" s="18" t="s">
        <v>363</v>
      </c>
      <c r="N452" s="18">
        <v>77</v>
      </c>
      <c r="O452" s="18">
        <v>11</v>
      </c>
      <c r="P452" s="18">
        <v>1</v>
      </c>
      <c r="Q452" s="18">
        <v>1</v>
      </c>
      <c r="R452" s="18">
        <v>415845417</v>
      </c>
      <c r="S452" s="18">
        <v>2098</v>
      </c>
      <c r="U452" t="s">
        <v>355</v>
      </c>
      <c r="V452">
        <v>0</v>
      </c>
      <c r="W452" t="s">
        <v>116</v>
      </c>
      <c r="X452">
        <f>MATCH(D452,Отчет!$D:$D,0)</f>
        <v>47</v>
      </c>
    </row>
    <row r="453" spans="1:24">
      <c r="A453" s="18">
        <v>838707209</v>
      </c>
      <c r="B453" s="18">
        <v>7</v>
      </c>
      <c r="C453" s="18" t="s">
        <v>107</v>
      </c>
      <c r="D453" s="18">
        <v>838707133</v>
      </c>
      <c r="E453" s="7" t="s">
        <v>201</v>
      </c>
      <c r="F453" s="7" t="s">
        <v>202</v>
      </c>
      <c r="G453" s="7" t="s">
        <v>203</v>
      </c>
      <c r="H453" s="18" t="s">
        <v>204</v>
      </c>
      <c r="I453" s="7" t="s">
        <v>373</v>
      </c>
      <c r="J453" s="18">
        <v>11</v>
      </c>
      <c r="K453" s="18" t="s">
        <v>113</v>
      </c>
      <c r="L453" s="18" t="s">
        <v>363</v>
      </c>
      <c r="N453" s="18">
        <v>77</v>
      </c>
      <c r="O453" s="18">
        <v>11</v>
      </c>
      <c r="P453" s="18">
        <v>1</v>
      </c>
      <c r="Q453" s="18">
        <v>1</v>
      </c>
      <c r="R453" s="18">
        <v>415845417</v>
      </c>
      <c r="S453" s="18">
        <v>2098</v>
      </c>
      <c r="U453" t="s">
        <v>355</v>
      </c>
      <c r="V453">
        <v>0</v>
      </c>
      <c r="W453" t="s">
        <v>116</v>
      </c>
      <c r="X453">
        <f>MATCH(D453,Отчет!$D:$D,0)</f>
        <v>63</v>
      </c>
    </row>
    <row r="454" spans="1:24">
      <c r="A454" s="18">
        <v>838707391</v>
      </c>
      <c r="B454" s="18">
        <v>7</v>
      </c>
      <c r="C454" s="18" t="s">
        <v>107</v>
      </c>
      <c r="D454" s="18">
        <v>838707324</v>
      </c>
      <c r="E454" s="7" t="s">
        <v>131</v>
      </c>
      <c r="F454" s="7" t="s">
        <v>132</v>
      </c>
      <c r="G454" s="7" t="s">
        <v>133</v>
      </c>
      <c r="H454" s="18" t="s">
        <v>134</v>
      </c>
      <c r="I454" s="7" t="s">
        <v>373</v>
      </c>
      <c r="J454" s="18">
        <v>11</v>
      </c>
      <c r="K454" s="18" t="s">
        <v>113</v>
      </c>
      <c r="L454" s="18" t="s">
        <v>363</v>
      </c>
      <c r="N454" s="18">
        <v>77</v>
      </c>
      <c r="O454" s="18">
        <v>11</v>
      </c>
      <c r="P454" s="18">
        <v>1</v>
      </c>
      <c r="Q454" s="18">
        <v>1</v>
      </c>
      <c r="R454" s="18">
        <v>415845417</v>
      </c>
      <c r="S454" s="18">
        <v>2098</v>
      </c>
      <c r="U454" t="s">
        <v>355</v>
      </c>
      <c r="V454">
        <v>0</v>
      </c>
      <c r="W454" t="s">
        <v>116</v>
      </c>
      <c r="X454">
        <f>MATCH(D454,Отчет!$D:$D,0)</f>
        <v>37</v>
      </c>
    </row>
    <row r="455" spans="1:24">
      <c r="A455" s="18">
        <v>838706540</v>
      </c>
      <c r="B455" s="18">
        <v>6</v>
      </c>
      <c r="C455" s="18" t="s">
        <v>107</v>
      </c>
      <c r="D455" s="18">
        <v>838706486</v>
      </c>
      <c r="E455" s="7" t="s">
        <v>117</v>
      </c>
      <c r="F455" s="7" t="s">
        <v>118</v>
      </c>
      <c r="G455" s="7" t="s">
        <v>119</v>
      </c>
      <c r="H455" s="18" t="s">
        <v>120</v>
      </c>
      <c r="I455" s="7" t="s">
        <v>373</v>
      </c>
      <c r="J455" s="18">
        <v>11</v>
      </c>
      <c r="K455" s="18" t="s">
        <v>113</v>
      </c>
      <c r="L455" s="18" t="s">
        <v>363</v>
      </c>
      <c r="N455" s="18">
        <v>0</v>
      </c>
      <c r="O455" s="18">
        <v>11</v>
      </c>
      <c r="P455" s="18">
        <v>1</v>
      </c>
      <c r="Q455" s="18">
        <v>1</v>
      </c>
      <c r="R455" s="18">
        <v>415845417</v>
      </c>
      <c r="S455" s="18">
        <v>2098</v>
      </c>
      <c r="U455" t="s">
        <v>355</v>
      </c>
      <c r="V455">
        <v>0</v>
      </c>
      <c r="W455" t="s">
        <v>116</v>
      </c>
      <c r="X455">
        <f>MATCH(D455,Отчет!$D:$D,0)</f>
        <v>72</v>
      </c>
    </row>
    <row r="456" spans="1:24">
      <c r="A456" s="18">
        <v>838706618</v>
      </c>
      <c r="B456" s="18">
        <v>9</v>
      </c>
      <c r="C456" s="18" t="s">
        <v>107</v>
      </c>
      <c r="D456" s="18">
        <v>838706565</v>
      </c>
      <c r="E456" s="7" t="s">
        <v>196</v>
      </c>
      <c r="F456" s="7" t="s">
        <v>189</v>
      </c>
      <c r="G456" s="7" t="s">
        <v>197</v>
      </c>
      <c r="H456" s="18" t="s">
        <v>198</v>
      </c>
      <c r="I456" s="7" t="s">
        <v>373</v>
      </c>
      <c r="J456" s="18">
        <v>11</v>
      </c>
      <c r="K456" s="18" t="s">
        <v>113</v>
      </c>
      <c r="L456" s="18" t="s">
        <v>363</v>
      </c>
      <c r="N456" s="18">
        <v>99</v>
      </c>
      <c r="O456" s="18">
        <v>11</v>
      </c>
      <c r="P456" s="18">
        <v>1</v>
      </c>
      <c r="Q456" s="18">
        <v>1</v>
      </c>
      <c r="R456" s="18">
        <v>415845417</v>
      </c>
      <c r="S456" s="18">
        <v>2098</v>
      </c>
      <c r="U456" t="s">
        <v>355</v>
      </c>
      <c r="V456">
        <v>0</v>
      </c>
      <c r="W456" t="s">
        <v>116</v>
      </c>
      <c r="X456">
        <f>MATCH(D456,Отчет!$D:$D,0)</f>
        <v>59</v>
      </c>
    </row>
    <row r="457" spans="1:24">
      <c r="A457" s="18">
        <v>838706699</v>
      </c>
      <c r="B457" s="18">
        <v>7</v>
      </c>
      <c r="C457" s="18" t="s">
        <v>107</v>
      </c>
      <c r="D457" s="18">
        <v>838706642</v>
      </c>
      <c r="E457" s="7" t="s">
        <v>345</v>
      </c>
      <c r="F457" s="7" t="s">
        <v>346</v>
      </c>
      <c r="G457" s="7" t="s">
        <v>347</v>
      </c>
      <c r="H457" s="18" t="s">
        <v>348</v>
      </c>
      <c r="I457" s="7" t="s">
        <v>373</v>
      </c>
      <c r="J457" s="18">
        <v>11</v>
      </c>
      <c r="K457" s="18" t="s">
        <v>113</v>
      </c>
      <c r="L457" s="18" t="s">
        <v>363</v>
      </c>
      <c r="N457" s="18">
        <v>77</v>
      </c>
      <c r="O457" s="18">
        <v>11</v>
      </c>
      <c r="P457" s="18">
        <v>1</v>
      </c>
      <c r="Q457" s="18">
        <v>1</v>
      </c>
      <c r="R457" s="18">
        <v>415845417</v>
      </c>
      <c r="S457" s="18">
        <v>2098</v>
      </c>
      <c r="U457" t="s">
        <v>355</v>
      </c>
      <c r="V457">
        <v>0</v>
      </c>
      <c r="W457" t="s">
        <v>116</v>
      </c>
      <c r="X457">
        <f>MATCH(D457,Отчет!$D:$D,0)</f>
        <v>23</v>
      </c>
    </row>
    <row r="458" spans="1:24">
      <c r="A458" s="18">
        <v>838707532</v>
      </c>
      <c r="B458" s="18">
        <v>9</v>
      </c>
      <c r="C458" s="18" t="s">
        <v>107</v>
      </c>
      <c r="D458" s="18">
        <v>838707426</v>
      </c>
      <c r="E458" s="7" t="s">
        <v>183</v>
      </c>
      <c r="F458" s="7" t="s">
        <v>124</v>
      </c>
      <c r="G458" s="7" t="s">
        <v>125</v>
      </c>
      <c r="H458" s="18" t="s">
        <v>184</v>
      </c>
      <c r="I458" s="7" t="s">
        <v>373</v>
      </c>
      <c r="J458" s="18">
        <v>11</v>
      </c>
      <c r="K458" s="18" t="s">
        <v>113</v>
      </c>
      <c r="L458" s="18" t="s">
        <v>363</v>
      </c>
      <c r="N458" s="18">
        <v>99</v>
      </c>
      <c r="O458" s="18">
        <v>11</v>
      </c>
      <c r="P458" s="18">
        <v>1</v>
      </c>
      <c r="Q458" s="18">
        <v>1</v>
      </c>
      <c r="R458" s="18">
        <v>415845417</v>
      </c>
      <c r="S458" s="18">
        <v>2098</v>
      </c>
      <c r="U458" t="s">
        <v>355</v>
      </c>
      <c r="V458">
        <v>0</v>
      </c>
      <c r="W458" t="s">
        <v>116</v>
      </c>
      <c r="X458">
        <f>MATCH(D458,Отчет!$D:$D,0)</f>
        <v>21</v>
      </c>
    </row>
    <row r="459" spans="1:24">
      <c r="A459" s="18">
        <v>838707622</v>
      </c>
      <c r="B459" s="18">
        <v>7</v>
      </c>
      <c r="C459" s="18" t="s">
        <v>107</v>
      </c>
      <c r="D459" s="18">
        <v>838707545</v>
      </c>
      <c r="E459" s="7" t="s">
        <v>153</v>
      </c>
      <c r="F459" s="7" t="s">
        <v>136</v>
      </c>
      <c r="G459" s="7" t="s">
        <v>154</v>
      </c>
      <c r="H459" s="18" t="s">
        <v>155</v>
      </c>
      <c r="I459" s="7" t="s">
        <v>373</v>
      </c>
      <c r="J459" s="18">
        <v>11</v>
      </c>
      <c r="K459" s="18" t="s">
        <v>113</v>
      </c>
      <c r="L459" s="18" t="s">
        <v>363</v>
      </c>
      <c r="N459" s="18">
        <v>77</v>
      </c>
      <c r="O459" s="18">
        <v>11</v>
      </c>
      <c r="P459" s="18">
        <v>1</v>
      </c>
      <c r="Q459" s="18">
        <v>1</v>
      </c>
      <c r="R459" s="18">
        <v>415845417</v>
      </c>
      <c r="S459" s="18">
        <v>2098</v>
      </c>
      <c r="U459" t="s">
        <v>355</v>
      </c>
      <c r="V459">
        <v>0</v>
      </c>
      <c r="W459" t="s">
        <v>116</v>
      </c>
      <c r="X459">
        <f>MATCH(D459,Отчет!$D:$D,0)</f>
        <v>48</v>
      </c>
    </row>
    <row r="460" spans="1:24">
      <c r="A460" s="18">
        <v>838707106</v>
      </c>
      <c r="B460" s="18">
        <v>8</v>
      </c>
      <c r="C460" s="18" t="s">
        <v>107</v>
      </c>
      <c r="D460" s="18">
        <v>838707055</v>
      </c>
      <c r="E460" s="7" t="s">
        <v>199</v>
      </c>
      <c r="F460" s="7" t="s">
        <v>178</v>
      </c>
      <c r="G460" s="7" t="s">
        <v>144</v>
      </c>
      <c r="H460" s="18" t="s">
        <v>200</v>
      </c>
      <c r="I460" s="7" t="s">
        <v>373</v>
      </c>
      <c r="J460" s="18">
        <v>11</v>
      </c>
      <c r="K460" s="18" t="s">
        <v>113</v>
      </c>
      <c r="L460" s="18" t="s">
        <v>363</v>
      </c>
      <c r="N460" s="18">
        <v>88</v>
      </c>
      <c r="O460" s="18">
        <v>11</v>
      </c>
      <c r="P460" s="18">
        <v>1</v>
      </c>
      <c r="Q460" s="18">
        <v>1</v>
      </c>
      <c r="R460" s="18">
        <v>415845417</v>
      </c>
      <c r="S460" s="18">
        <v>2098</v>
      </c>
      <c r="U460" t="s">
        <v>355</v>
      </c>
      <c r="V460">
        <v>0</v>
      </c>
      <c r="W460" t="s">
        <v>116</v>
      </c>
      <c r="X460">
        <f>MATCH(D460,Отчет!$D:$D,0)</f>
        <v>62</v>
      </c>
    </row>
    <row r="461" spans="1:24">
      <c r="A461" s="18">
        <v>838708063</v>
      </c>
      <c r="B461" s="18">
        <v>5</v>
      </c>
      <c r="C461" s="18" t="s">
        <v>107</v>
      </c>
      <c r="D461" s="18">
        <v>838707996</v>
      </c>
      <c r="E461" s="7" t="s">
        <v>164</v>
      </c>
      <c r="F461" s="7" t="s">
        <v>165</v>
      </c>
      <c r="G461" s="7" t="s">
        <v>166</v>
      </c>
      <c r="H461" s="18" t="s">
        <v>167</v>
      </c>
      <c r="I461" s="7" t="s">
        <v>373</v>
      </c>
      <c r="J461" s="18">
        <v>11</v>
      </c>
      <c r="K461" s="18" t="s">
        <v>113</v>
      </c>
      <c r="L461" s="18" t="s">
        <v>363</v>
      </c>
      <c r="N461" s="18">
        <v>55</v>
      </c>
      <c r="O461" s="18">
        <v>11</v>
      </c>
      <c r="P461" s="18">
        <v>1</v>
      </c>
      <c r="Q461" s="18">
        <v>1</v>
      </c>
      <c r="R461" s="18">
        <v>415845417</v>
      </c>
      <c r="S461" s="18">
        <v>2098</v>
      </c>
      <c r="U461" t="s">
        <v>355</v>
      </c>
      <c r="V461">
        <v>0</v>
      </c>
      <c r="W461" t="s">
        <v>116</v>
      </c>
      <c r="X461">
        <f>MATCH(D461,Отчет!$D:$D,0)</f>
        <v>68</v>
      </c>
    </row>
    <row r="462" spans="1:24">
      <c r="A462" s="18">
        <v>838707961</v>
      </c>
      <c r="B462" s="18">
        <v>7</v>
      </c>
      <c r="C462" s="18" t="s">
        <v>107</v>
      </c>
      <c r="D462" s="18">
        <v>838707909</v>
      </c>
      <c r="E462" s="7" t="s">
        <v>160</v>
      </c>
      <c r="F462" s="7" t="s">
        <v>161</v>
      </c>
      <c r="G462" s="7" t="s">
        <v>162</v>
      </c>
      <c r="H462" s="18" t="s">
        <v>163</v>
      </c>
      <c r="I462" s="7" t="s">
        <v>373</v>
      </c>
      <c r="J462" s="18">
        <v>11</v>
      </c>
      <c r="K462" s="18" t="s">
        <v>113</v>
      </c>
      <c r="L462" s="18" t="s">
        <v>363</v>
      </c>
      <c r="N462" s="18">
        <v>77</v>
      </c>
      <c r="O462" s="18">
        <v>11</v>
      </c>
      <c r="P462" s="18">
        <v>1</v>
      </c>
      <c r="Q462" s="18">
        <v>1</v>
      </c>
      <c r="R462" s="18">
        <v>415845417</v>
      </c>
      <c r="S462" s="18">
        <v>2098</v>
      </c>
      <c r="U462" t="s">
        <v>355</v>
      </c>
      <c r="V462">
        <v>0</v>
      </c>
      <c r="W462" t="s">
        <v>116</v>
      </c>
      <c r="X462">
        <f>MATCH(D462,Отчет!$D:$D,0)</f>
        <v>38</v>
      </c>
    </row>
    <row r="463" spans="1:24">
      <c r="A463" s="18">
        <v>838707790</v>
      </c>
      <c r="B463" s="18">
        <v>8</v>
      </c>
      <c r="C463" s="18" t="s">
        <v>107</v>
      </c>
      <c r="D463" s="18">
        <v>838707740</v>
      </c>
      <c r="E463" s="7" t="s">
        <v>156</v>
      </c>
      <c r="F463" s="7" t="s">
        <v>157</v>
      </c>
      <c r="G463" s="7" t="s">
        <v>158</v>
      </c>
      <c r="H463" s="18" t="s">
        <v>159</v>
      </c>
      <c r="I463" s="7" t="s">
        <v>373</v>
      </c>
      <c r="J463" s="18">
        <v>11</v>
      </c>
      <c r="K463" s="18" t="s">
        <v>113</v>
      </c>
      <c r="L463" s="18" t="s">
        <v>363</v>
      </c>
      <c r="N463" s="18">
        <v>88</v>
      </c>
      <c r="O463" s="18">
        <v>11</v>
      </c>
      <c r="P463" s="18">
        <v>1</v>
      </c>
      <c r="Q463" s="18">
        <v>1</v>
      </c>
      <c r="R463" s="18">
        <v>415845417</v>
      </c>
      <c r="S463" s="18">
        <v>2098</v>
      </c>
      <c r="U463" t="s">
        <v>355</v>
      </c>
      <c r="V463">
        <v>0</v>
      </c>
      <c r="W463" t="s">
        <v>116</v>
      </c>
      <c r="X463">
        <f>MATCH(D463,Отчет!$D:$D,0)</f>
        <v>75</v>
      </c>
    </row>
    <row r="464" spans="1:24">
      <c r="A464" s="18">
        <v>838707716</v>
      </c>
      <c r="B464" s="18">
        <v>9</v>
      </c>
      <c r="C464" s="18" t="s">
        <v>107</v>
      </c>
      <c r="D464" s="18">
        <v>838707661</v>
      </c>
      <c r="E464" s="7" t="s">
        <v>311</v>
      </c>
      <c r="F464" s="7" t="s">
        <v>109</v>
      </c>
      <c r="G464" s="7" t="s">
        <v>312</v>
      </c>
      <c r="H464" s="18" t="s">
        <v>313</v>
      </c>
      <c r="I464" s="7" t="s">
        <v>373</v>
      </c>
      <c r="J464" s="18">
        <v>11</v>
      </c>
      <c r="K464" s="18" t="s">
        <v>113</v>
      </c>
      <c r="L464" s="18" t="s">
        <v>363</v>
      </c>
      <c r="N464" s="18">
        <v>99</v>
      </c>
      <c r="O464" s="18">
        <v>11</v>
      </c>
      <c r="P464" s="18">
        <v>1</v>
      </c>
      <c r="Q464" s="18">
        <v>1</v>
      </c>
      <c r="R464" s="18">
        <v>415845417</v>
      </c>
      <c r="S464" s="18">
        <v>2098</v>
      </c>
      <c r="U464" t="s">
        <v>355</v>
      </c>
      <c r="V464">
        <v>0</v>
      </c>
      <c r="W464" t="s">
        <v>116</v>
      </c>
      <c r="X464">
        <f>MATCH(D464,Отчет!$D:$D,0)</f>
        <v>34</v>
      </c>
    </row>
    <row r="465" spans="1:24">
      <c r="A465" s="18">
        <v>838708630</v>
      </c>
      <c r="B465" s="18">
        <v>6</v>
      </c>
      <c r="C465" s="18" t="s">
        <v>107</v>
      </c>
      <c r="D465" s="18">
        <v>838708579</v>
      </c>
      <c r="E465" s="7" t="s">
        <v>168</v>
      </c>
      <c r="F465" s="7" t="s">
        <v>140</v>
      </c>
      <c r="G465" s="7" t="s">
        <v>169</v>
      </c>
      <c r="H465" s="18" t="s">
        <v>170</v>
      </c>
      <c r="I465" s="7" t="s">
        <v>373</v>
      </c>
      <c r="J465" s="18">
        <v>11</v>
      </c>
      <c r="K465" s="18" t="s">
        <v>113</v>
      </c>
      <c r="L465" s="18" t="s">
        <v>363</v>
      </c>
      <c r="N465" s="18">
        <v>66</v>
      </c>
      <c r="O465" s="18">
        <v>11</v>
      </c>
      <c r="P465" s="18">
        <v>1</v>
      </c>
      <c r="Q465" s="18">
        <v>1</v>
      </c>
      <c r="R465" s="18">
        <v>415845417</v>
      </c>
      <c r="S465" s="18">
        <v>2098</v>
      </c>
      <c r="U465" t="s">
        <v>355</v>
      </c>
      <c r="V465">
        <v>0</v>
      </c>
      <c r="W465" t="s">
        <v>116</v>
      </c>
      <c r="X465">
        <f>MATCH(D465,Отчет!$D:$D,0)</f>
        <v>46</v>
      </c>
    </row>
    <row r="466" spans="1:24">
      <c r="A466" s="18">
        <v>838708555</v>
      </c>
      <c r="B466" s="18">
        <v>6</v>
      </c>
      <c r="C466" s="18" t="s">
        <v>107</v>
      </c>
      <c r="D466" s="18">
        <v>838708506</v>
      </c>
      <c r="E466" s="7" t="s">
        <v>314</v>
      </c>
      <c r="F466" s="7" t="s">
        <v>109</v>
      </c>
      <c r="G466" s="7" t="s">
        <v>315</v>
      </c>
      <c r="H466" s="18" t="s">
        <v>316</v>
      </c>
      <c r="I466" s="7" t="s">
        <v>373</v>
      </c>
      <c r="J466" s="18">
        <v>11</v>
      </c>
      <c r="K466" s="18" t="s">
        <v>113</v>
      </c>
      <c r="L466" s="18" t="s">
        <v>363</v>
      </c>
      <c r="N466" s="18">
        <v>66</v>
      </c>
      <c r="O466" s="18">
        <v>11</v>
      </c>
      <c r="P466" s="18">
        <v>1</v>
      </c>
      <c r="Q466" s="18">
        <v>1</v>
      </c>
      <c r="R466" s="18">
        <v>415845417</v>
      </c>
      <c r="S466" s="18">
        <v>2098</v>
      </c>
      <c r="U466" t="s">
        <v>355</v>
      </c>
      <c r="V466">
        <v>0</v>
      </c>
      <c r="W466" t="s">
        <v>116</v>
      </c>
      <c r="X466">
        <f>MATCH(D466,Отчет!$D:$D,0)</f>
        <v>50</v>
      </c>
    </row>
    <row r="467" spans="1:24">
      <c r="A467" s="18">
        <v>838708481</v>
      </c>
      <c r="B467" s="18">
        <v>7</v>
      </c>
      <c r="C467" s="18" t="s">
        <v>107</v>
      </c>
      <c r="D467" s="18">
        <v>838708428</v>
      </c>
      <c r="E467" s="7" t="s">
        <v>149</v>
      </c>
      <c r="F467" s="7" t="s">
        <v>150</v>
      </c>
      <c r="G467" s="7" t="s">
        <v>151</v>
      </c>
      <c r="H467" s="18" t="s">
        <v>152</v>
      </c>
      <c r="I467" s="7" t="s">
        <v>373</v>
      </c>
      <c r="J467" s="18">
        <v>11</v>
      </c>
      <c r="K467" s="18" t="s">
        <v>113</v>
      </c>
      <c r="L467" s="18" t="s">
        <v>363</v>
      </c>
      <c r="N467" s="18">
        <v>77</v>
      </c>
      <c r="O467" s="18">
        <v>11</v>
      </c>
      <c r="P467" s="18">
        <v>1</v>
      </c>
      <c r="Q467" s="18">
        <v>1</v>
      </c>
      <c r="R467" s="18">
        <v>415845417</v>
      </c>
      <c r="S467" s="18">
        <v>2098</v>
      </c>
      <c r="U467" t="s">
        <v>355</v>
      </c>
      <c r="V467">
        <v>0</v>
      </c>
      <c r="W467" t="s">
        <v>116</v>
      </c>
      <c r="X467">
        <f>MATCH(D467,Отчет!$D:$D,0)</f>
        <v>30</v>
      </c>
    </row>
    <row r="468" spans="1:24">
      <c r="A468" s="18">
        <v>838708402</v>
      </c>
      <c r="B468" s="18">
        <v>8</v>
      </c>
      <c r="C468" s="18" t="s">
        <v>107</v>
      </c>
      <c r="D468" s="18">
        <v>838708353</v>
      </c>
      <c r="E468" s="7" t="s">
        <v>143</v>
      </c>
      <c r="F468" s="7" t="s">
        <v>136</v>
      </c>
      <c r="G468" s="7" t="s">
        <v>144</v>
      </c>
      <c r="H468" s="18" t="s">
        <v>145</v>
      </c>
      <c r="I468" s="7" t="s">
        <v>373</v>
      </c>
      <c r="J468" s="18">
        <v>11</v>
      </c>
      <c r="K468" s="18" t="s">
        <v>113</v>
      </c>
      <c r="L468" s="18" t="s">
        <v>363</v>
      </c>
      <c r="N468" s="18">
        <v>88</v>
      </c>
      <c r="O468" s="18">
        <v>11</v>
      </c>
      <c r="P468" s="18">
        <v>1</v>
      </c>
      <c r="Q468" s="18">
        <v>1</v>
      </c>
      <c r="R468" s="18">
        <v>415845417</v>
      </c>
      <c r="S468" s="18">
        <v>2098</v>
      </c>
      <c r="U468" t="s">
        <v>355</v>
      </c>
      <c r="V468">
        <v>0</v>
      </c>
      <c r="W468" t="s">
        <v>116</v>
      </c>
      <c r="X468">
        <f>MATCH(D468,Отчет!$D:$D,0)</f>
        <v>64</v>
      </c>
    </row>
    <row r="469" spans="1:24">
      <c r="A469" s="18">
        <v>838708327</v>
      </c>
      <c r="B469" s="18">
        <v>7</v>
      </c>
      <c r="C469" s="18" t="s">
        <v>107</v>
      </c>
      <c r="D469" s="18">
        <v>838708277</v>
      </c>
      <c r="E469" s="7" t="s">
        <v>317</v>
      </c>
      <c r="F469" s="7" t="s">
        <v>207</v>
      </c>
      <c r="G469" s="7" t="s">
        <v>173</v>
      </c>
      <c r="H469" s="18" t="s">
        <v>318</v>
      </c>
      <c r="I469" s="7" t="s">
        <v>373</v>
      </c>
      <c r="J469" s="18">
        <v>11</v>
      </c>
      <c r="K469" s="18" t="s">
        <v>113</v>
      </c>
      <c r="L469" s="18" t="s">
        <v>363</v>
      </c>
      <c r="N469" s="18">
        <v>77</v>
      </c>
      <c r="O469" s="18">
        <v>11</v>
      </c>
      <c r="P469" s="18">
        <v>1</v>
      </c>
      <c r="Q469" s="18">
        <v>1</v>
      </c>
      <c r="R469" s="18">
        <v>415845417</v>
      </c>
      <c r="S469" s="18">
        <v>2098</v>
      </c>
      <c r="U469" t="s">
        <v>355</v>
      </c>
      <c r="V469">
        <v>0</v>
      </c>
      <c r="W469" t="s">
        <v>116</v>
      </c>
      <c r="X469">
        <f>MATCH(D469,Отчет!$D:$D,0)</f>
        <v>56</v>
      </c>
    </row>
    <row r="470" spans="1:24">
      <c r="A470" s="18">
        <v>838708251</v>
      </c>
      <c r="B470" s="18">
        <v>6</v>
      </c>
      <c r="C470" s="18" t="s">
        <v>107</v>
      </c>
      <c r="D470" s="18">
        <v>838708192</v>
      </c>
      <c r="E470" s="7" t="s">
        <v>108</v>
      </c>
      <c r="F470" s="7" t="s">
        <v>109</v>
      </c>
      <c r="G470" s="7" t="s">
        <v>110</v>
      </c>
      <c r="H470" s="18" t="s">
        <v>111</v>
      </c>
      <c r="I470" s="7" t="s">
        <v>373</v>
      </c>
      <c r="J470" s="18">
        <v>11</v>
      </c>
      <c r="K470" s="18" t="s">
        <v>113</v>
      </c>
      <c r="L470" s="18" t="s">
        <v>363</v>
      </c>
      <c r="N470" s="18">
        <v>66</v>
      </c>
      <c r="O470" s="18">
        <v>11</v>
      </c>
      <c r="P470" s="18">
        <v>1</v>
      </c>
      <c r="Q470" s="18">
        <v>1</v>
      </c>
      <c r="R470" s="18">
        <v>415845417</v>
      </c>
      <c r="S470" s="18">
        <v>2098</v>
      </c>
      <c r="U470" t="s">
        <v>355</v>
      </c>
      <c r="V470">
        <v>0</v>
      </c>
      <c r="W470" t="s">
        <v>116</v>
      </c>
      <c r="X470">
        <f>MATCH(D470,Отчет!$D:$D,0)</f>
        <v>55</v>
      </c>
    </row>
    <row r="471" spans="1:24">
      <c r="A471" s="18">
        <v>838709015</v>
      </c>
      <c r="B471" s="18">
        <v>9</v>
      </c>
      <c r="C471" s="18" t="s">
        <v>107</v>
      </c>
      <c r="D471" s="18">
        <v>838708966</v>
      </c>
      <c r="E471" s="7" t="s">
        <v>139</v>
      </c>
      <c r="F471" s="7" t="s">
        <v>140</v>
      </c>
      <c r="G471" s="7" t="s">
        <v>141</v>
      </c>
      <c r="H471" s="18" t="s">
        <v>142</v>
      </c>
      <c r="I471" s="7" t="s">
        <v>373</v>
      </c>
      <c r="J471" s="18">
        <v>11</v>
      </c>
      <c r="K471" s="18" t="s">
        <v>113</v>
      </c>
      <c r="L471" s="18" t="s">
        <v>363</v>
      </c>
      <c r="N471" s="18">
        <v>99</v>
      </c>
      <c r="O471" s="18">
        <v>11</v>
      </c>
      <c r="P471" s="18">
        <v>1</v>
      </c>
      <c r="Q471" s="18">
        <v>1</v>
      </c>
      <c r="R471" s="18">
        <v>415845417</v>
      </c>
      <c r="S471" s="18">
        <v>2098</v>
      </c>
      <c r="U471" t="s">
        <v>355</v>
      </c>
      <c r="V471">
        <v>0</v>
      </c>
      <c r="W471" t="s">
        <v>116</v>
      </c>
      <c r="X471">
        <f>MATCH(D471,Отчет!$D:$D,0)</f>
        <v>43</v>
      </c>
    </row>
    <row r="472" spans="1:24">
      <c r="A472" s="18">
        <v>838708942</v>
      </c>
      <c r="B472" s="18">
        <v>8</v>
      </c>
      <c r="C472" s="18" t="s">
        <v>107</v>
      </c>
      <c r="D472" s="18">
        <v>838708876</v>
      </c>
      <c r="E472" s="7" t="s">
        <v>319</v>
      </c>
      <c r="F472" s="7" t="s">
        <v>320</v>
      </c>
      <c r="G472" s="7" t="s">
        <v>321</v>
      </c>
      <c r="H472" s="18" t="s">
        <v>322</v>
      </c>
      <c r="I472" s="7" t="s">
        <v>373</v>
      </c>
      <c r="J472" s="18">
        <v>11</v>
      </c>
      <c r="K472" s="18" t="s">
        <v>113</v>
      </c>
      <c r="L472" s="18" t="s">
        <v>363</v>
      </c>
      <c r="N472" s="18">
        <v>88</v>
      </c>
      <c r="O472" s="18">
        <v>11</v>
      </c>
      <c r="P472" s="18">
        <v>1</v>
      </c>
      <c r="Q472" s="18">
        <v>1</v>
      </c>
      <c r="R472" s="18">
        <v>415845417</v>
      </c>
      <c r="S472" s="18">
        <v>2098</v>
      </c>
      <c r="U472" t="s">
        <v>355</v>
      </c>
      <c r="V472">
        <v>0</v>
      </c>
      <c r="W472" t="s">
        <v>116</v>
      </c>
      <c r="X472">
        <f>MATCH(D472,Отчет!$D:$D,0)</f>
        <v>42</v>
      </c>
    </row>
    <row r="473" spans="1:24">
      <c r="A473" s="18">
        <v>838706867</v>
      </c>
      <c r="B473" s="18">
        <v>8</v>
      </c>
      <c r="C473" s="18" t="s">
        <v>107</v>
      </c>
      <c r="D473" s="18">
        <v>838706798</v>
      </c>
      <c r="E473" s="7" t="s">
        <v>177</v>
      </c>
      <c r="F473" s="7" t="s">
        <v>178</v>
      </c>
      <c r="G473" s="7" t="s">
        <v>144</v>
      </c>
      <c r="H473" s="18" t="s">
        <v>179</v>
      </c>
      <c r="I473" s="7" t="s">
        <v>373</v>
      </c>
      <c r="J473" s="18">
        <v>11</v>
      </c>
      <c r="K473" s="18" t="s">
        <v>113</v>
      </c>
      <c r="L473" s="18" t="s">
        <v>363</v>
      </c>
      <c r="N473" s="18">
        <v>88</v>
      </c>
      <c r="O473" s="18">
        <v>11</v>
      </c>
      <c r="P473" s="18">
        <v>1</v>
      </c>
      <c r="Q473" s="18">
        <v>1</v>
      </c>
      <c r="R473" s="18">
        <v>415845417</v>
      </c>
      <c r="S473" s="18">
        <v>2098</v>
      </c>
      <c r="U473" t="s">
        <v>355</v>
      </c>
      <c r="V473">
        <v>0</v>
      </c>
      <c r="W473" t="s">
        <v>116</v>
      </c>
      <c r="X473">
        <f>MATCH(D473,Отчет!$D:$D,0)</f>
        <v>32</v>
      </c>
    </row>
    <row r="474" spans="1:24">
      <c r="A474" s="18">
        <v>838706940</v>
      </c>
      <c r="B474" s="18">
        <v>8</v>
      </c>
      <c r="C474" s="18" t="s">
        <v>107</v>
      </c>
      <c r="D474" s="18">
        <v>838706889</v>
      </c>
      <c r="E474" s="7" t="s">
        <v>175</v>
      </c>
      <c r="F474" s="7" t="s">
        <v>140</v>
      </c>
      <c r="G474" s="7" t="s">
        <v>144</v>
      </c>
      <c r="H474" s="18" t="s">
        <v>176</v>
      </c>
      <c r="I474" s="7" t="s">
        <v>373</v>
      </c>
      <c r="J474" s="18">
        <v>11</v>
      </c>
      <c r="K474" s="18" t="s">
        <v>113</v>
      </c>
      <c r="L474" s="18" t="s">
        <v>363</v>
      </c>
      <c r="N474" s="18">
        <v>88</v>
      </c>
      <c r="O474" s="18">
        <v>11</v>
      </c>
      <c r="P474" s="18">
        <v>1</v>
      </c>
      <c r="Q474" s="18">
        <v>1</v>
      </c>
      <c r="R474" s="18">
        <v>415845417</v>
      </c>
      <c r="S474" s="18">
        <v>2098</v>
      </c>
      <c r="U474" t="s">
        <v>355</v>
      </c>
      <c r="V474">
        <v>0</v>
      </c>
      <c r="W474" t="s">
        <v>116</v>
      </c>
      <c r="X474">
        <f>MATCH(D474,Отчет!$D:$D,0)</f>
        <v>45</v>
      </c>
    </row>
    <row r="475" spans="1:24">
      <c r="A475" s="18">
        <v>838706038</v>
      </c>
      <c r="B475" s="18">
        <v>6</v>
      </c>
      <c r="C475" s="18" t="s">
        <v>107</v>
      </c>
      <c r="D475" s="18">
        <v>838705978</v>
      </c>
      <c r="E475" s="7" t="s">
        <v>171</v>
      </c>
      <c r="F475" s="7" t="s">
        <v>172</v>
      </c>
      <c r="G475" s="7" t="s">
        <v>173</v>
      </c>
      <c r="H475" s="18" t="s">
        <v>174</v>
      </c>
      <c r="I475" s="7" t="s">
        <v>373</v>
      </c>
      <c r="J475" s="18">
        <v>11</v>
      </c>
      <c r="K475" s="18" t="s">
        <v>113</v>
      </c>
      <c r="L475" s="18" t="s">
        <v>363</v>
      </c>
      <c r="N475" s="18">
        <v>66</v>
      </c>
      <c r="O475" s="18">
        <v>11</v>
      </c>
      <c r="P475" s="18">
        <v>1</v>
      </c>
      <c r="Q475" s="18">
        <v>1</v>
      </c>
      <c r="R475" s="18">
        <v>415845417</v>
      </c>
      <c r="S475" s="18">
        <v>2098</v>
      </c>
      <c r="U475" t="s">
        <v>355</v>
      </c>
      <c r="V475">
        <v>0</v>
      </c>
      <c r="W475" t="s">
        <v>116</v>
      </c>
      <c r="X475">
        <f>MATCH(D475,Отчет!$D:$D,0)</f>
        <v>76</v>
      </c>
    </row>
    <row r="476" spans="1:24">
      <c r="A476" s="18">
        <v>838706143</v>
      </c>
      <c r="B476" s="18">
        <v>9</v>
      </c>
      <c r="C476" s="18" t="s">
        <v>107</v>
      </c>
      <c r="D476" s="18">
        <v>838706062</v>
      </c>
      <c r="E476" s="7" t="s">
        <v>127</v>
      </c>
      <c r="F476" s="7" t="s">
        <v>128</v>
      </c>
      <c r="G476" s="7" t="s">
        <v>129</v>
      </c>
      <c r="H476" s="18" t="s">
        <v>130</v>
      </c>
      <c r="I476" s="7" t="s">
        <v>373</v>
      </c>
      <c r="J476" s="18">
        <v>11</v>
      </c>
      <c r="K476" s="18" t="s">
        <v>113</v>
      </c>
      <c r="L476" s="18" t="s">
        <v>363</v>
      </c>
      <c r="N476" s="18">
        <v>99</v>
      </c>
      <c r="O476" s="18">
        <v>11</v>
      </c>
      <c r="P476" s="18">
        <v>1</v>
      </c>
      <c r="Q476" s="18">
        <v>1</v>
      </c>
      <c r="R476" s="18">
        <v>415845417</v>
      </c>
      <c r="S476" s="18">
        <v>2098</v>
      </c>
      <c r="U476" t="s">
        <v>355</v>
      </c>
      <c r="V476">
        <v>0</v>
      </c>
      <c r="W476" t="s">
        <v>116</v>
      </c>
      <c r="X476">
        <f>MATCH(D476,Отчет!$D:$D,0)</f>
        <v>22</v>
      </c>
    </row>
    <row r="477" spans="1:24">
      <c r="A477" s="18">
        <v>838706266</v>
      </c>
      <c r="B477" s="18">
        <v>8</v>
      </c>
      <c r="C477" s="18" t="s">
        <v>107</v>
      </c>
      <c r="D477" s="18">
        <v>838706200</v>
      </c>
      <c r="E477" s="7" t="s">
        <v>349</v>
      </c>
      <c r="F477" s="7" t="s">
        <v>165</v>
      </c>
      <c r="G477" s="7" t="s">
        <v>347</v>
      </c>
      <c r="H477" s="18" t="s">
        <v>350</v>
      </c>
      <c r="I477" s="7" t="s">
        <v>373</v>
      </c>
      <c r="J477" s="18">
        <v>11</v>
      </c>
      <c r="K477" s="18" t="s">
        <v>113</v>
      </c>
      <c r="L477" s="18" t="s">
        <v>363</v>
      </c>
      <c r="N477" s="18">
        <v>88</v>
      </c>
      <c r="O477" s="18">
        <v>11</v>
      </c>
      <c r="P477" s="18">
        <v>1</v>
      </c>
      <c r="Q477" s="18">
        <v>1</v>
      </c>
      <c r="R477" s="18">
        <v>415845417</v>
      </c>
      <c r="S477" s="18">
        <v>2098</v>
      </c>
      <c r="U477" t="s">
        <v>355</v>
      </c>
      <c r="V477">
        <v>0</v>
      </c>
      <c r="W477" t="s">
        <v>116</v>
      </c>
      <c r="X477">
        <f>MATCH(D477,Отчет!$D:$D,0)</f>
        <v>33</v>
      </c>
    </row>
    <row r="478" spans="1:24">
      <c r="A478" s="18">
        <v>838706351</v>
      </c>
      <c r="B478" s="18">
        <v>9</v>
      </c>
      <c r="C478" s="18" t="s">
        <v>107</v>
      </c>
      <c r="D478" s="18">
        <v>838706296</v>
      </c>
      <c r="E478" s="7" t="s">
        <v>180</v>
      </c>
      <c r="F478" s="7" t="s">
        <v>109</v>
      </c>
      <c r="G478" s="7" t="s">
        <v>181</v>
      </c>
      <c r="H478" s="18" t="s">
        <v>182</v>
      </c>
      <c r="I478" s="7" t="s">
        <v>373</v>
      </c>
      <c r="J478" s="18">
        <v>11</v>
      </c>
      <c r="K478" s="18" t="s">
        <v>113</v>
      </c>
      <c r="L478" s="18" t="s">
        <v>363</v>
      </c>
      <c r="N478" s="18">
        <v>99</v>
      </c>
      <c r="O478" s="18">
        <v>11</v>
      </c>
      <c r="P478" s="18">
        <v>1</v>
      </c>
      <c r="Q478" s="18">
        <v>1</v>
      </c>
      <c r="R478" s="18">
        <v>415845417</v>
      </c>
      <c r="S478" s="18">
        <v>2098</v>
      </c>
      <c r="U478" t="s">
        <v>355</v>
      </c>
      <c r="V478">
        <v>0</v>
      </c>
      <c r="W478" t="s">
        <v>116</v>
      </c>
      <c r="X478">
        <f>MATCH(D478,Отчет!$D:$D,0)</f>
        <v>29</v>
      </c>
    </row>
    <row r="479" spans="1:24">
      <c r="A479" s="18">
        <v>838706460</v>
      </c>
      <c r="B479" s="18">
        <v>6</v>
      </c>
      <c r="C479" s="18" t="s">
        <v>107</v>
      </c>
      <c r="D479" s="18">
        <v>838706381</v>
      </c>
      <c r="E479" s="7" t="s">
        <v>135</v>
      </c>
      <c r="F479" s="7" t="s">
        <v>136</v>
      </c>
      <c r="G479" s="7" t="s">
        <v>137</v>
      </c>
      <c r="H479" s="18" t="s">
        <v>138</v>
      </c>
      <c r="I479" s="7" t="s">
        <v>373</v>
      </c>
      <c r="J479" s="18">
        <v>11</v>
      </c>
      <c r="K479" s="18" t="s">
        <v>113</v>
      </c>
      <c r="L479" s="18" t="s">
        <v>363</v>
      </c>
      <c r="N479" s="18">
        <v>66</v>
      </c>
      <c r="O479" s="18">
        <v>11</v>
      </c>
      <c r="P479" s="18">
        <v>1</v>
      </c>
      <c r="Q479" s="18">
        <v>1</v>
      </c>
      <c r="R479" s="18">
        <v>415845417</v>
      </c>
      <c r="S479" s="18">
        <v>2098</v>
      </c>
      <c r="U479" t="s">
        <v>355</v>
      </c>
      <c r="V479">
        <v>0</v>
      </c>
      <c r="W479" t="s">
        <v>116</v>
      </c>
      <c r="X479">
        <f>MATCH(D479,Отчет!$D:$D,0)</f>
        <v>57</v>
      </c>
    </row>
    <row r="480" spans="1:24">
      <c r="A480" s="18">
        <v>838708706</v>
      </c>
      <c r="B480" s="18">
        <v>7</v>
      </c>
      <c r="C480" s="18" t="s">
        <v>107</v>
      </c>
      <c r="D480" s="18">
        <v>838708653</v>
      </c>
      <c r="E480" s="7" t="s">
        <v>185</v>
      </c>
      <c r="F480" s="7" t="s">
        <v>186</v>
      </c>
      <c r="G480" s="7" t="s">
        <v>158</v>
      </c>
      <c r="H480" s="18" t="s">
        <v>187</v>
      </c>
      <c r="I480" s="7" t="s">
        <v>373</v>
      </c>
      <c r="J480" s="18">
        <v>11</v>
      </c>
      <c r="K480" s="18" t="s">
        <v>113</v>
      </c>
      <c r="L480" s="18" t="s">
        <v>363</v>
      </c>
      <c r="N480" s="18">
        <v>77</v>
      </c>
      <c r="O480" s="18">
        <v>11</v>
      </c>
      <c r="P480" s="18">
        <v>1</v>
      </c>
      <c r="Q480" s="18">
        <v>1</v>
      </c>
      <c r="R480" s="18">
        <v>415845417</v>
      </c>
      <c r="S480" s="18">
        <v>2098</v>
      </c>
      <c r="U480" t="s">
        <v>355</v>
      </c>
      <c r="V480">
        <v>0</v>
      </c>
      <c r="W480" t="s">
        <v>116</v>
      </c>
      <c r="X480">
        <f>MATCH(D480,Отчет!$D:$D,0)</f>
        <v>18</v>
      </c>
    </row>
    <row r="481" spans="1:24">
      <c r="A481" s="18">
        <v>838708779</v>
      </c>
      <c r="B481" s="18">
        <v>10</v>
      </c>
      <c r="C481" s="18" t="s">
        <v>107</v>
      </c>
      <c r="D481" s="18">
        <v>838708728</v>
      </c>
      <c r="E481" s="7" t="s">
        <v>188</v>
      </c>
      <c r="F481" s="7" t="s">
        <v>189</v>
      </c>
      <c r="G481" s="7" t="s">
        <v>190</v>
      </c>
      <c r="H481" s="18" t="s">
        <v>191</v>
      </c>
      <c r="I481" s="7" t="s">
        <v>373</v>
      </c>
      <c r="J481" s="18">
        <v>11</v>
      </c>
      <c r="K481" s="18" t="s">
        <v>113</v>
      </c>
      <c r="L481" s="18" t="s">
        <v>363</v>
      </c>
      <c r="N481" s="18">
        <v>110</v>
      </c>
      <c r="O481" s="18">
        <v>11</v>
      </c>
      <c r="P481" s="18">
        <v>1</v>
      </c>
      <c r="Q481" s="18">
        <v>1</v>
      </c>
      <c r="R481" s="18">
        <v>415845417</v>
      </c>
      <c r="S481" s="18">
        <v>2098</v>
      </c>
      <c r="U481" t="s">
        <v>355</v>
      </c>
      <c r="V481">
        <v>0</v>
      </c>
      <c r="W481" t="s">
        <v>116</v>
      </c>
      <c r="X481">
        <f>MATCH(D481,Отчет!$D:$D,0)</f>
        <v>14</v>
      </c>
    </row>
    <row r="482" spans="1:24">
      <c r="A482" s="18">
        <v>838708850</v>
      </c>
      <c r="B482" s="18">
        <v>7</v>
      </c>
      <c r="C482" s="18" t="s">
        <v>107</v>
      </c>
      <c r="D482" s="18">
        <v>838708801</v>
      </c>
      <c r="E482" s="7" t="s">
        <v>192</v>
      </c>
      <c r="F482" s="7" t="s">
        <v>193</v>
      </c>
      <c r="G482" s="7" t="s">
        <v>194</v>
      </c>
      <c r="H482" s="18" t="s">
        <v>195</v>
      </c>
      <c r="I482" s="7" t="s">
        <v>373</v>
      </c>
      <c r="J482" s="18">
        <v>11</v>
      </c>
      <c r="K482" s="18" t="s">
        <v>113</v>
      </c>
      <c r="L482" s="18" t="s">
        <v>363</v>
      </c>
      <c r="N482" s="18">
        <v>77</v>
      </c>
      <c r="O482" s="18">
        <v>11</v>
      </c>
      <c r="P482" s="18">
        <v>1</v>
      </c>
      <c r="Q482" s="18">
        <v>1</v>
      </c>
      <c r="R482" s="18">
        <v>415845417</v>
      </c>
      <c r="S482" s="18">
        <v>2098</v>
      </c>
      <c r="U482" t="s">
        <v>355</v>
      </c>
      <c r="V482">
        <v>0</v>
      </c>
      <c r="W482" t="s">
        <v>116</v>
      </c>
      <c r="X482">
        <f>MATCH(D482,Отчет!$D:$D,0)</f>
        <v>65</v>
      </c>
    </row>
    <row r="483" spans="1:24">
      <c r="A483" s="18">
        <v>838710633</v>
      </c>
      <c r="B483" s="18">
        <v>7</v>
      </c>
      <c r="C483" s="18" t="s">
        <v>122</v>
      </c>
      <c r="D483" s="18">
        <v>838710571</v>
      </c>
      <c r="E483" s="7" t="s">
        <v>255</v>
      </c>
      <c r="F483" s="7" t="s">
        <v>223</v>
      </c>
      <c r="G483" s="7" t="s">
        <v>133</v>
      </c>
      <c r="H483" s="18" t="s">
        <v>256</v>
      </c>
      <c r="I483" s="7" t="s">
        <v>374</v>
      </c>
      <c r="J483" s="18">
        <v>11</v>
      </c>
      <c r="K483" s="18" t="s">
        <v>113</v>
      </c>
      <c r="L483" s="18" t="s">
        <v>363</v>
      </c>
      <c r="N483" s="18">
        <v>77</v>
      </c>
      <c r="O483" s="18">
        <v>11</v>
      </c>
      <c r="P483" s="18">
        <v>1</v>
      </c>
      <c r="Q483" s="18">
        <v>0</v>
      </c>
      <c r="R483" s="18">
        <v>415845304</v>
      </c>
      <c r="S483" s="18">
        <v>2098</v>
      </c>
      <c r="U483" t="s">
        <v>355</v>
      </c>
      <c r="V483">
        <v>0</v>
      </c>
      <c r="W483" t="s">
        <v>116</v>
      </c>
      <c r="X483">
        <f>MATCH(D483,Отчет!$D:$D,0)</f>
        <v>80</v>
      </c>
    </row>
    <row r="484" spans="1:24">
      <c r="A484" s="18">
        <v>838710551</v>
      </c>
      <c r="B484" s="18">
        <v>7</v>
      </c>
      <c r="C484" s="18" t="s">
        <v>122</v>
      </c>
      <c r="D484" s="18">
        <v>838710496</v>
      </c>
      <c r="E484" s="7" t="s">
        <v>238</v>
      </c>
      <c r="F484" s="7" t="s">
        <v>239</v>
      </c>
      <c r="G484" s="7" t="s">
        <v>240</v>
      </c>
      <c r="H484" s="18" t="s">
        <v>241</v>
      </c>
      <c r="I484" s="7" t="s">
        <v>374</v>
      </c>
      <c r="J484" s="18">
        <v>11</v>
      </c>
      <c r="K484" s="18" t="s">
        <v>113</v>
      </c>
      <c r="L484" s="18" t="s">
        <v>363</v>
      </c>
      <c r="N484" s="18">
        <v>77</v>
      </c>
      <c r="O484" s="18">
        <v>11</v>
      </c>
      <c r="P484" s="18">
        <v>1</v>
      </c>
      <c r="Q484" s="18">
        <v>1</v>
      </c>
      <c r="R484" s="18">
        <v>415845304</v>
      </c>
      <c r="S484" s="18">
        <v>2098</v>
      </c>
      <c r="U484" t="s">
        <v>355</v>
      </c>
      <c r="V484">
        <v>0</v>
      </c>
      <c r="W484" t="s">
        <v>116</v>
      </c>
      <c r="X484">
        <f>MATCH(D484,Отчет!$D:$D,0)</f>
        <v>49</v>
      </c>
    </row>
    <row r="485" spans="1:24">
      <c r="A485" s="18">
        <v>838710488</v>
      </c>
      <c r="B485" s="18">
        <v>10</v>
      </c>
      <c r="C485" s="18" t="s">
        <v>122</v>
      </c>
      <c r="D485" s="18">
        <v>838710370</v>
      </c>
      <c r="E485" s="7" t="s">
        <v>228</v>
      </c>
      <c r="F485" s="7" t="s">
        <v>136</v>
      </c>
      <c r="G485" s="7" t="s">
        <v>169</v>
      </c>
      <c r="H485" s="18" t="s">
        <v>229</v>
      </c>
      <c r="I485" s="7" t="s">
        <v>374</v>
      </c>
      <c r="J485" s="18">
        <v>11</v>
      </c>
      <c r="K485" s="18" t="s">
        <v>113</v>
      </c>
      <c r="L485" s="18" t="s">
        <v>363</v>
      </c>
      <c r="N485" s="18">
        <v>110</v>
      </c>
      <c r="O485" s="18">
        <v>11</v>
      </c>
      <c r="P485" s="18">
        <v>1</v>
      </c>
      <c r="Q485" s="18">
        <v>1</v>
      </c>
      <c r="R485" s="18">
        <v>415845304</v>
      </c>
      <c r="S485" s="18">
        <v>2098</v>
      </c>
      <c r="U485" t="s">
        <v>355</v>
      </c>
      <c r="V485">
        <v>0</v>
      </c>
      <c r="W485" t="s">
        <v>116</v>
      </c>
      <c r="X485">
        <f>MATCH(D485,Отчет!$D:$D,0)</f>
        <v>19</v>
      </c>
    </row>
    <row r="486" spans="1:24">
      <c r="A486" s="18">
        <v>838709660</v>
      </c>
      <c r="B486" s="18">
        <v>9</v>
      </c>
      <c r="C486" s="18" t="s">
        <v>122</v>
      </c>
      <c r="D486" s="18">
        <v>838709580</v>
      </c>
      <c r="E486" s="7" t="s">
        <v>123</v>
      </c>
      <c r="F486" s="7" t="s">
        <v>124</v>
      </c>
      <c r="G486" s="7" t="s">
        <v>125</v>
      </c>
      <c r="H486" s="18" t="s">
        <v>126</v>
      </c>
      <c r="I486" s="7" t="s">
        <v>374</v>
      </c>
      <c r="J486" s="18">
        <v>11</v>
      </c>
      <c r="K486" s="18" t="s">
        <v>113</v>
      </c>
      <c r="L486" s="18" t="s">
        <v>363</v>
      </c>
      <c r="N486" s="18">
        <v>99</v>
      </c>
      <c r="O486" s="18">
        <v>11</v>
      </c>
      <c r="P486" s="18">
        <v>1</v>
      </c>
      <c r="Q486" s="18">
        <v>1</v>
      </c>
      <c r="R486" s="18">
        <v>415845304</v>
      </c>
      <c r="S486" s="18">
        <v>2098</v>
      </c>
      <c r="U486" t="s">
        <v>355</v>
      </c>
      <c r="V486">
        <v>0</v>
      </c>
      <c r="W486" t="s">
        <v>116</v>
      </c>
      <c r="X486">
        <f>MATCH(D486,Отчет!$D:$D,0)</f>
        <v>17</v>
      </c>
    </row>
    <row r="487" spans="1:24">
      <c r="A487" s="18">
        <v>838709551</v>
      </c>
      <c r="B487" s="18">
        <v>9</v>
      </c>
      <c r="C487" s="18" t="s">
        <v>122</v>
      </c>
      <c r="D487" s="18">
        <v>838709459</v>
      </c>
      <c r="E487" s="7" t="s">
        <v>206</v>
      </c>
      <c r="F487" s="7" t="s">
        <v>207</v>
      </c>
      <c r="G487" s="7" t="s">
        <v>208</v>
      </c>
      <c r="H487" s="18" t="s">
        <v>209</v>
      </c>
      <c r="I487" s="7" t="s">
        <v>374</v>
      </c>
      <c r="J487" s="18">
        <v>11</v>
      </c>
      <c r="K487" s="18" t="s">
        <v>113</v>
      </c>
      <c r="L487" s="18" t="s">
        <v>363</v>
      </c>
      <c r="N487" s="18">
        <v>99</v>
      </c>
      <c r="O487" s="18">
        <v>11</v>
      </c>
      <c r="P487" s="18">
        <v>1</v>
      </c>
      <c r="Q487" s="18">
        <v>1</v>
      </c>
      <c r="R487" s="18">
        <v>415845304</v>
      </c>
      <c r="S487" s="18">
        <v>2098</v>
      </c>
      <c r="U487" t="s">
        <v>355</v>
      </c>
      <c r="V487">
        <v>0</v>
      </c>
      <c r="W487" t="s">
        <v>116</v>
      </c>
      <c r="X487">
        <f>MATCH(D487,Отчет!$D:$D,0)</f>
        <v>13</v>
      </c>
    </row>
    <row r="488" spans="1:24">
      <c r="A488" s="18">
        <v>838709340</v>
      </c>
      <c r="B488" s="18">
        <v>6</v>
      </c>
      <c r="C488" s="18" t="s">
        <v>122</v>
      </c>
      <c r="D488" s="18">
        <v>838709284</v>
      </c>
      <c r="E488" s="7" t="s">
        <v>249</v>
      </c>
      <c r="F488" s="7" t="s">
        <v>250</v>
      </c>
      <c r="G488" s="7" t="s">
        <v>216</v>
      </c>
      <c r="H488" s="18" t="s">
        <v>251</v>
      </c>
      <c r="I488" s="7" t="s">
        <v>374</v>
      </c>
      <c r="J488" s="18">
        <v>11</v>
      </c>
      <c r="K488" s="18" t="s">
        <v>113</v>
      </c>
      <c r="L488" s="18" t="s">
        <v>363</v>
      </c>
      <c r="N488" s="18">
        <v>66</v>
      </c>
      <c r="O488" s="18">
        <v>11</v>
      </c>
      <c r="P488" s="18">
        <v>1</v>
      </c>
      <c r="Q488" s="18">
        <v>1</v>
      </c>
      <c r="R488" s="18">
        <v>415845304</v>
      </c>
      <c r="S488" s="18">
        <v>2098</v>
      </c>
      <c r="U488" t="s">
        <v>355</v>
      </c>
      <c r="V488">
        <v>0</v>
      </c>
      <c r="W488" t="s">
        <v>116</v>
      </c>
      <c r="X488">
        <f>MATCH(D488,Отчет!$D:$D,0)</f>
        <v>67</v>
      </c>
    </row>
    <row r="489" spans="1:24">
      <c r="A489" s="18">
        <v>838709941</v>
      </c>
      <c r="B489" s="18">
        <v>6</v>
      </c>
      <c r="C489" s="18" t="s">
        <v>122</v>
      </c>
      <c r="D489" s="18">
        <v>838709872</v>
      </c>
      <c r="E489" s="7" t="s">
        <v>246</v>
      </c>
      <c r="F489" s="7" t="s">
        <v>132</v>
      </c>
      <c r="G489" s="7" t="s">
        <v>247</v>
      </c>
      <c r="H489" s="18" t="s">
        <v>248</v>
      </c>
      <c r="I489" s="7" t="s">
        <v>374</v>
      </c>
      <c r="J489" s="18">
        <v>11</v>
      </c>
      <c r="K489" s="18" t="s">
        <v>113</v>
      </c>
      <c r="L489" s="18" t="s">
        <v>363</v>
      </c>
      <c r="N489" s="18">
        <v>66</v>
      </c>
      <c r="O489" s="18">
        <v>11</v>
      </c>
      <c r="P489" s="18">
        <v>1</v>
      </c>
      <c r="Q489" s="18">
        <v>1</v>
      </c>
      <c r="R489" s="18">
        <v>415845304</v>
      </c>
      <c r="S489" s="18">
        <v>2098</v>
      </c>
      <c r="U489" t="s">
        <v>355</v>
      </c>
      <c r="V489">
        <v>0</v>
      </c>
      <c r="W489" t="s">
        <v>116</v>
      </c>
      <c r="X489">
        <f>MATCH(D489,Отчет!$D:$D,0)</f>
        <v>74</v>
      </c>
    </row>
    <row r="490" spans="1:24">
      <c r="A490" s="18">
        <v>838710308</v>
      </c>
      <c r="B490" s="18">
        <v>7</v>
      </c>
      <c r="C490" s="18" t="s">
        <v>122</v>
      </c>
      <c r="D490" s="18">
        <v>838710253</v>
      </c>
      <c r="E490" s="7" t="s">
        <v>257</v>
      </c>
      <c r="F490" s="7" t="s">
        <v>258</v>
      </c>
      <c r="G490" s="7" t="s">
        <v>216</v>
      </c>
      <c r="H490" s="18" t="s">
        <v>259</v>
      </c>
      <c r="I490" s="7" t="s">
        <v>374</v>
      </c>
      <c r="J490" s="18">
        <v>11</v>
      </c>
      <c r="K490" s="18" t="s">
        <v>113</v>
      </c>
      <c r="L490" s="18" t="s">
        <v>363</v>
      </c>
      <c r="N490" s="18">
        <v>77</v>
      </c>
      <c r="O490" s="18">
        <v>11</v>
      </c>
      <c r="P490" s="18">
        <v>1</v>
      </c>
      <c r="Q490" s="18">
        <v>1</v>
      </c>
      <c r="R490" s="18">
        <v>415845304</v>
      </c>
      <c r="S490" s="18">
        <v>2098</v>
      </c>
      <c r="U490" t="s">
        <v>355</v>
      </c>
      <c r="V490">
        <v>0</v>
      </c>
      <c r="W490" t="s">
        <v>116</v>
      </c>
      <c r="X490">
        <f>MATCH(D490,Отчет!$D:$D,0)</f>
        <v>44</v>
      </c>
    </row>
    <row r="491" spans="1:24">
      <c r="A491" s="18">
        <v>838710209</v>
      </c>
      <c r="B491" s="18">
        <v>6</v>
      </c>
      <c r="C491" s="18" t="s">
        <v>122</v>
      </c>
      <c r="D491" s="18">
        <v>838710001</v>
      </c>
      <c r="E491" s="7" t="s">
        <v>222</v>
      </c>
      <c r="F491" s="7" t="s">
        <v>223</v>
      </c>
      <c r="G491" s="7" t="s">
        <v>119</v>
      </c>
      <c r="H491" s="18" t="s">
        <v>224</v>
      </c>
      <c r="I491" s="7" t="s">
        <v>374</v>
      </c>
      <c r="J491" s="18">
        <v>11</v>
      </c>
      <c r="K491" s="18" t="s">
        <v>113</v>
      </c>
      <c r="L491" s="18" t="s">
        <v>363</v>
      </c>
      <c r="N491" s="18">
        <v>66</v>
      </c>
      <c r="O491" s="18">
        <v>11</v>
      </c>
      <c r="P491" s="18">
        <v>1</v>
      </c>
      <c r="Q491" s="18">
        <v>1</v>
      </c>
      <c r="R491" s="18">
        <v>415845304</v>
      </c>
      <c r="S491" s="18">
        <v>2098</v>
      </c>
      <c r="U491" t="s">
        <v>355</v>
      </c>
      <c r="V491">
        <v>0</v>
      </c>
      <c r="W491" t="s">
        <v>116</v>
      </c>
      <c r="X491">
        <f>MATCH(D491,Отчет!$D:$D,0)</f>
        <v>73</v>
      </c>
    </row>
    <row r="492" spans="1:24">
      <c r="A492" s="18">
        <v>838709844</v>
      </c>
      <c r="B492" s="18">
        <v>10</v>
      </c>
      <c r="C492" s="18" t="s">
        <v>122</v>
      </c>
      <c r="D492" s="18">
        <v>838709792</v>
      </c>
      <c r="E492" s="7" t="s">
        <v>252</v>
      </c>
      <c r="F492" s="7" t="s">
        <v>253</v>
      </c>
      <c r="G492" s="7" t="s">
        <v>110</v>
      </c>
      <c r="H492" s="18" t="s">
        <v>254</v>
      </c>
      <c r="I492" s="7" t="s">
        <v>374</v>
      </c>
      <c r="J492" s="18">
        <v>11</v>
      </c>
      <c r="K492" s="18" t="s">
        <v>113</v>
      </c>
      <c r="L492" s="18" t="s">
        <v>363</v>
      </c>
      <c r="N492" s="18">
        <v>110</v>
      </c>
      <c r="O492" s="18">
        <v>11</v>
      </c>
      <c r="P492" s="18">
        <v>1</v>
      </c>
      <c r="Q492" s="18">
        <v>1</v>
      </c>
      <c r="R492" s="18">
        <v>415845304</v>
      </c>
      <c r="S492" s="18">
        <v>2098</v>
      </c>
      <c r="U492" t="s">
        <v>355</v>
      </c>
      <c r="V492">
        <v>0</v>
      </c>
      <c r="W492" t="s">
        <v>116</v>
      </c>
      <c r="X492">
        <f>MATCH(D492,Отчет!$D:$D,0)</f>
        <v>15</v>
      </c>
    </row>
    <row r="493" spans="1:24">
      <c r="A493" s="18">
        <v>838709773</v>
      </c>
      <c r="B493" s="18">
        <v>10</v>
      </c>
      <c r="C493" s="18" t="s">
        <v>122</v>
      </c>
      <c r="D493" s="18">
        <v>838709709</v>
      </c>
      <c r="E493" s="7" t="s">
        <v>231</v>
      </c>
      <c r="F493" s="7" t="s">
        <v>232</v>
      </c>
      <c r="G493" s="7" t="s">
        <v>137</v>
      </c>
      <c r="H493" s="18" t="s">
        <v>233</v>
      </c>
      <c r="I493" s="7" t="s">
        <v>374</v>
      </c>
      <c r="J493" s="18">
        <v>11</v>
      </c>
      <c r="K493" s="18" t="s">
        <v>113</v>
      </c>
      <c r="L493" s="18" t="s">
        <v>363</v>
      </c>
      <c r="N493" s="18">
        <v>110</v>
      </c>
      <c r="O493" s="18">
        <v>11</v>
      </c>
      <c r="P493" s="18">
        <v>1</v>
      </c>
      <c r="Q493" s="18">
        <v>1</v>
      </c>
      <c r="R493" s="18">
        <v>415845304</v>
      </c>
      <c r="S493" s="18">
        <v>2098</v>
      </c>
      <c r="U493" t="s">
        <v>355</v>
      </c>
      <c r="V493">
        <v>0</v>
      </c>
      <c r="W493" t="s">
        <v>116</v>
      </c>
      <c r="X493">
        <f>MATCH(D493,Отчет!$D:$D,0)</f>
        <v>12</v>
      </c>
    </row>
    <row r="494" spans="1:24">
      <c r="A494" s="18">
        <v>838710732</v>
      </c>
      <c r="B494" s="18">
        <v>8</v>
      </c>
      <c r="C494" s="18" t="s">
        <v>122</v>
      </c>
      <c r="D494" s="18">
        <v>838710680</v>
      </c>
      <c r="E494" s="7" t="s">
        <v>242</v>
      </c>
      <c r="F494" s="7" t="s">
        <v>243</v>
      </c>
      <c r="G494" s="7" t="s">
        <v>244</v>
      </c>
      <c r="H494" s="18" t="s">
        <v>245</v>
      </c>
      <c r="I494" s="7" t="s">
        <v>374</v>
      </c>
      <c r="J494" s="18">
        <v>11</v>
      </c>
      <c r="K494" s="18" t="s">
        <v>113</v>
      </c>
      <c r="L494" s="18" t="s">
        <v>363</v>
      </c>
      <c r="N494" s="18">
        <v>88</v>
      </c>
      <c r="O494" s="18">
        <v>11</v>
      </c>
      <c r="P494" s="18">
        <v>1</v>
      </c>
      <c r="Q494" s="18">
        <v>1</v>
      </c>
      <c r="R494" s="18">
        <v>415845304</v>
      </c>
      <c r="S494" s="18">
        <v>2098</v>
      </c>
      <c r="U494" t="s">
        <v>355</v>
      </c>
      <c r="V494">
        <v>0</v>
      </c>
      <c r="W494" t="s">
        <v>116</v>
      </c>
      <c r="X494">
        <f>MATCH(D494,Отчет!$D:$D,0)</f>
        <v>16</v>
      </c>
    </row>
    <row r="495" spans="1:24">
      <c r="A495" s="18">
        <v>838709429</v>
      </c>
      <c r="B495" s="18">
        <v>7</v>
      </c>
      <c r="C495" s="18" t="s">
        <v>122</v>
      </c>
      <c r="D495" s="18">
        <v>838709374</v>
      </c>
      <c r="E495" s="7" t="s">
        <v>234</v>
      </c>
      <c r="F495" s="7" t="s">
        <v>235</v>
      </c>
      <c r="G495" s="7" t="s">
        <v>236</v>
      </c>
      <c r="H495" s="18" t="s">
        <v>237</v>
      </c>
      <c r="I495" s="7" t="s">
        <v>374</v>
      </c>
      <c r="J495" s="18">
        <v>11</v>
      </c>
      <c r="K495" s="18" t="s">
        <v>113</v>
      </c>
      <c r="L495" s="18" t="s">
        <v>363</v>
      </c>
      <c r="N495" s="18">
        <v>77</v>
      </c>
      <c r="O495" s="18">
        <v>11</v>
      </c>
      <c r="P495" s="18">
        <v>1</v>
      </c>
      <c r="Q495" s="18">
        <v>0</v>
      </c>
      <c r="R495" s="18">
        <v>415845304</v>
      </c>
      <c r="S495" s="18">
        <v>2098</v>
      </c>
      <c r="U495" t="s">
        <v>355</v>
      </c>
      <c r="V495">
        <v>0</v>
      </c>
      <c r="W495" t="s">
        <v>116</v>
      </c>
      <c r="X495">
        <f>MATCH(D495,Отчет!$D:$D,0)</f>
        <v>58</v>
      </c>
    </row>
    <row r="496" spans="1:24">
      <c r="A496" s="18">
        <v>838714017</v>
      </c>
      <c r="B496" s="18">
        <v>8</v>
      </c>
      <c r="C496" s="18" t="s">
        <v>210</v>
      </c>
      <c r="D496" s="18">
        <v>838713982</v>
      </c>
      <c r="E496" s="7" t="s">
        <v>272</v>
      </c>
      <c r="F496" s="7" t="s">
        <v>273</v>
      </c>
      <c r="G496" s="7" t="s">
        <v>137</v>
      </c>
      <c r="H496" s="18" t="s">
        <v>274</v>
      </c>
      <c r="I496" s="7" t="s">
        <v>375</v>
      </c>
      <c r="J496" s="18">
        <v>11</v>
      </c>
      <c r="K496" s="18" t="s">
        <v>113</v>
      </c>
      <c r="L496" s="18" t="s">
        <v>363</v>
      </c>
      <c r="N496" s="18">
        <v>88</v>
      </c>
      <c r="O496" s="18">
        <v>11</v>
      </c>
      <c r="P496" s="18">
        <v>1</v>
      </c>
      <c r="Q496" s="18">
        <v>1</v>
      </c>
      <c r="R496" s="18">
        <v>415845211</v>
      </c>
      <c r="S496" s="18">
        <v>2098</v>
      </c>
      <c r="U496" t="s">
        <v>355</v>
      </c>
      <c r="V496">
        <v>0</v>
      </c>
      <c r="W496" t="s">
        <v>116</v>
      </c>
      <c r="X496">
        <f>MATCH(D496,Отчет!$D:$D,0)</f>
        <v>25</v>
      </c>
    </row>
    <row r="497" spans="1:24">
      <c r="A497" s="18">
        <v>838714119</v>
      </c>
      <c r="B497" s="18">
        <v>8</v>
      </c>
      <c r="C497" s="18" t="s">
        <v>210</v>
      </c>
      <c r="D497" s="18">
        <v>838714073</v>
      </c>
      <c r="E497" s="7" t="s">
        <v>275</v>
      </c>
      <c r="F497" s="7" t="s">
        <v>276</v>
      </c>
      <c r="G497" s="7" t="s">
        <v>181</v>
      </c>
      <c r="H497" s="18" t="s">
        <v>277</v>
      </c>
      <c r="I497" s="7" t="s">
        <v>375</v>
      </c>
      <c r="J497" s="18">
        <v>11</v>
      </c>
      <c r="K497" s="18" t="s">
        <v>113</v>
      </c>
      <c r="L497" s="18" t="s">
        <v>363</v>
      </c>
      <c r="N497" s="18">
        <v>88</v>
      </c>
      <c r="O497" s="18">
        <v>11</v>
      </c>
      <c r="P497" s="18">
        <v>1</v>
      </c>
      <c r="Q497" s="18">
        <v>1</v>
      </c>
      <c r="R497" s="18">
        <v>415845211</v>
      </c>
      <c r="S497" s="18">
        <v>2098</v>
      </c>
      <c r="U497" t="s">
        <v>355</v>
      </c>
      <c r="V497">
        <v>0</v>
      </c>
      <c r="W497" t="s">
        <v>116</v>
      </c>
      <c r="X497">
        <f>MATCH(D497,Отчет!$D:$D,0)</f>
        <v>20</v>
      </c>
    </row>
    <row r="498" spans="1:24">
      <c r="A498" s="18">
        <v>838714356</v>
      </c>
      <c r="B498" s="18">
        <v>6</v>
      </c>
      <c r="C498" s="18" t="s">
        <v>210</v>
      </c>
      <c r="D498" s="18">
        <v>838714303</v>
      </c>
      <c r="E498" s="7" t="s">
        <v>225</v>
      </c>
      <c r="F498" s="7" t="s">
        <v>186</v>
      </c>
      <c r="G498" s="7" t="s">
        <v>151</v>
      </c>
      <c r="H498" s="18" t="s">
        <v>226</v>
      </c>
      <c r="I498" s="7" t="s">
        <v>375</v>
      </c>
      <c r="J498" s="18">
        <v>11</v>
      </c>
      <c r="K498" s="18" t="s">
        <v>113</v>
      </c>
      <c r="L498" s="18" t="s">
        <v>363</v>
      </c>
      <c r="N498" s="18">
        <v>66</v>
      </c>
      <c r="O498" s="18">
        <v>11</v>
      </c>
      <c r="P498" s="18">
        <v>1</v>
      </c>
      <c r="Q498" s="18">
        <v>1</v>
      </c>
      <c r="R498" s="18">
        <v>415845211</v>
      </c>
      <c r="S498" s="18">
        <v>2098</v>
      </c>
      <c r="U498" t="s">
        <v>355</v>
      </c>
      <c r="V498">
        <v>0</v>
      </c>
      <c r="W498" t="s">
        <v>116</v>
      </c>
      <c r="X498">
        <f>MATCH(D498,Отчет!$D:$D,0)</f>
        <v>71</v>
      </c>
    </row>
    <row r="499" spans="1:24">
      <c r="A499" s="18">
        <v>838714454</v>
      </c>
      <c r="B499" s="18">
        <v>8</v>
      </c>
      <c r="C499" s="18" t="s">
        <v>210</v>
      </c>
      <c r="D499" s="18">
        <v>838714417</v>
      </c>
      <c r="E499" s="7" t="s">
        <v>262</v>
      </c>
      <c r="F499" s="7" t="s">
        <v>140</v>
      </c>
      <c r="G499" s="7" t="s">
        <v>263</v>
      </c>
      <c r="H499" s="18" t="s">
        <v>264</v>
      </c>
      <c r="I499" s="7" t="s">
        <v>375</v>
      </c>
      <c r="J499" s="18">
        <v>11</v>
      </c>
      <c r="K499" s="18" t="s">
        <v>113</v>
      </c>
      <c r="L499" s="18" t="s">
        <v>363</v>
      </c>
      <c r="N499" s="18">
        <v>88</v>
      </c>
      <c r="O499" s="18">
        <v>11</v>
      </c>
      <c r="P499" s="18">
        <v>1</v>
      </c>
      <c r="Q499" s="18">
        <v>1</v>
      </c>
      <c r="R499" s="18">
        <v>415845211</v>
      </c>
      <c r="S499" s="18">
        <v>2098</v>
      </c>
      <c r="U499" t="s">
        <v>355</v>
      </c>
      <c r="V499">
        <v>0</v>
      </c>
      <c r="W499" t="s">
        <v>116</v>
      </c>
      <c r="X499">
        <f>MATCH(D499,Отчет!$D:$D,0)</f>
        <v>40</v>
      </c>
    </row>
    <row r="500" spans="1:24">
      <c r="A500" s="18">
        <v>838713650</v>
      </c>
      <c r="B500" s="18">
        <v>7</v>
      </c>
      <c r="C500" s="18" t="s">
        <v>210</v>
      </c>
      <c r="D500" s="18">
        <v>838713560</v>
      </c>
      <c r="E500" s="7" t="s">
        <v>288</v>
      </c>
      <c r="F500" s="7" t="s">
        <v>202</v>
      </c>
      <c r="G500" s="7" t="s">
        <v>289</v>
      </c>
      <c r="H500" s="18" t="s">
        <v>290</v>
      </c>
      <c r="I500" s="7" t="s">
        <v>375</v>
      </c>
      <c r="J500" s="18">
        <v>11</v>
      </c>
      <c r="K500" s="18" t="s">
        <v>113</v>
      </c>
      <c r="L500" s="18" t="s">
        <v>363</v>
      </c>
      <c r="N500" s="18">
        <v>77</v>
      </c>
      <c r="O500" s="18">
        <v>11</v>
      </c>
      <c r="P500" s="18">
        <v>1</v>
      </c>
      <c r="Q500" s="18">
        <v>1</v>
      </c>
      <c r="R500" s="18">
        <v>415845211</v>
      </c>
      <c r="S500" s="18">
        <v>2098</v>
      </c>
      <c r="U500" t="s">
        <v>355</v>
      </c>
      <c r="V500">
        <v>0</v>
      </c>
      <c r="W500" t="s">
        <v>116</v>
      </c>
      <c r="X500">
        <f>MATCH(D500,Отчет!$D:$D,0)</f>
        <v>70</v>
      </c>
    </row>
    <row r="501" spans="1:24">
      <c r="A501" s="18">
        <v>838713282</v>
      </c>
      <c r="B501" s="18">
        <v>8</v>
      </c>
      <c r="C501" s="18" t="s">
        <v>210</v>
      </c>
      <c r="D501" s="18">
        <v>838713206</v>
      </c>
      <c r="E501" s="7" t="s">
        <v>266</v>
      </c>
      <c r="F501" s="7" t="s">
        <v>267</v>
      </c>
      <c r="G501" s="7" t="s">
        <v>216</v>
      </c>
      <c r="H501" s="18" t="s">
        <v>268</v>
      </c>
      <c r="I501" s="7" t="s">
        <v>375</v>
      </c>
      <c r="J501" s="18">
        <v>11</v>
      </c>
      <c r="K501" s="18" t="s">
        <v>113</v>
      </c>
      <c r="L501" s="18" t="s">
        <v>363</v>
      </c>
      <c r="N501" s="18">
        <v>88</v>
      </c>
      <c r="O501" s="18">
        <v>11</v>
      </c>
      <c r="P501" s="18">
        <v>1</v>
      </c>
      <c r="Q501" s="18">
        <v>1</v>
      </c>
      <c r="R501" s="18">
        <v>415845211</v>
      </c>
      <c r="S501" s="18">
        <v>2098</v>
      </c>
      <c r="U501" t="s">
        <v>355</v>
      </c>
      <c r="V501">
        <v>0</v>
      </c>
      <c r="W501" t="s">
        <v>116</v>
      </c>
      <c r="X501">
        <f>MATCH(D501,Отчет!$D:$D,0)</f>
        <v>26</v>
      </c>
    </row>
    <row r="502" spans="1:24">
      <c r="A502" s="18">
        <v>838713399</v>
      </c>
      <c r="B502" s="18">
        <v>5</v>
      </c>
      <c r="C502" s="18" t="s">
        <v>210</v>
      </c>
      <c r="D502" s="18">
        <v>838713306</v>
      </c>
      <c r="E502" s="7" t="s">
        <v>336</v>
      </c>
      <c r="F502" s="7" t="s">
        <v>337</v>
      </c>
      <c r="G502" s="7" t="s">
        <v>110</v>
      </c>
      <c r="H502" s="18" t="s">
        <v>338</v>
      </c>
      <c r="I502" s="7" t="s">
        <v>375</v>
      </c>
      <c r="J502" s="18">
        <v>11</v>
      </c>
      <c r="K502" s="18" t="s">
        <v>113</v>
      </c>
      <c r="L502" s="18" t="s">
        <v>363</v>
      </c>
      <c r="N502" s="18">
        <v>55</v>
      </c>
      <c r="O502" s="18">
        <v>11</v>
      </c>
      <c r="P502" s="18">
        <v>1</v>
      </c>
      <c r="Q502" s="18">
        <v>1</v>
      </c>
      <c r="R502" s="18">
        <v>415845211</v>
      </c>
      <c r="S502" s="18">
        <v>2098</v>
      </c>
      <c r="U502" t="s">
        <v>355</v>
      </c>
      <c r="V502">
        <v>0</v>
      </c>
      <c r="W502" t="s">
        <v>116</v>
      </c>
      <c r="X502">
        <f>MATCH(D502,Отчет!$D:$D,0)</f>
        <v>79</v>
      </c>
    </row>
    <row r="503" spans="1:24">
      <c r="A503" s="18">
        <v>838713480</v>
      </c>
      <c r="B503" s="18">
        <v>8</v>
      </c>
      <c r="C503" s="18" t="s">
        <v>210</v>
      </c>
      <c r="D503" s="18">
        <v>838713437</v>
      </c>
      <c r="E503" s="7" t="s">
        <v>291</v>
      </c>
      <c r="F503" s="7" t="s">
        <v>292</v>
      </c>
      <c r="G503" s="7" t="s">
        <v>197</v>
      </c>
      <c r="H503" s="18" t="s">
        <v>293</v>
      </c>
      <c r="I503" s="7" t="s">
        <v>375</v>
      </c>
      <c r="J503" s="18">
        <v>11</v>
      </c>
      <c r="K503" s="18" t="s">
        <v>113</v>
      </c>
      <c r="L503" s="18" t="s">
        <v>363</v>
      </c>
      <c r="N503" s="18">
        <v>88</v>
      </c>
      <c r="O503" s="18">
        <v>11</v>
      </c>
      <c r="P503" s="18">
        <v>1</v>
      </c>
      <c r="Q503" s="18">
        <v>1</v>
      </c>
      <c r="R503" s="18">
        <v>415845211</v>
      </c>
      <c r="S503" s="18">
        <v>2098</v>
      </c>
      <c r="U503" t="s">
        <v>355</v>
      </c>
      <c r="V503">
        <v>0</v>
      </c>
      <c r="W503" t="s">
        <v>116</v>
      </c>
      <c r="X503">
        <f>MATCH(D503,Отчет!$D:$D,0)</f>
        <v>31</v>
      </c>
    </row>
    <row r="504" spans="1:24">
      <c r="A504" s="18">
        <v>838713743</v>
      </c>
      <c r="B504" s="18">
        <v>8</v>
      </c>
      <c r="C504" s="18" t="s">
        <v>210</v>
      </c>
      <c r="D504" s="18">
        <v>838713697</v>
      </c>
      <c r="E504" s="7" t="s">
        <v>333</v>
      </c>
      <c r="F504" s="7" t="s">
        <v>334</v>
      </c>
      <c r="G504" s="7" t="s">
        <v>169</v>
      </c>
      <c r="H504" s="18" t="s">
        <v>335</v>
      </c>
      <c r="I504" s="7" t="s">
        <v>375</v>
      </c>
      <c r="J504" s="18">
        <v>11</v>
      </c>
      <c r="K504" s="18" t="s">
        <v>113</v>
      </c>
      <c r="L504" s="18" t="s">
        <v>363</v>
      </c>
      <c r="N504" s="18">
        <v>88</v>
      </c>
      <c r="O504" s="18">
        <v>11</v>
      </c>
      <c r="P504" s="18">
        <v>1</v>
      </c>
      <c r="Q504" s="18">
        <v>1</v>
      </c>
      <c r="R504" s="18">
        <v>415845211</v>
      </c>
      <c r="S504" s="18">
        <v>2098</v>
      </c>
      <c r="U504" t="s">
        <v>355</v>
      </c>
      <c r="V504">
        <v>0</v>
      </c>
      <c r="W504" t="s">
        <v>116</v>
      </c>
      <c r="X504">
        <f>MATCH(D504,Отчет!$D:$D,0)</f>
        <v>24</v>
      </c>
    </row>
    <row r="505" spans="1:24">
      <c r="A505" s="18">
        <v>838711715</v>
      </c>
      <c r="B505" s="18">
        <v>6</v>
      </c>
      <c r="C505" s="18" t="s">
        <v>210</v>
      </c>
      <c r="D505" s="18">
        <v>838711672</v>
      </c>
      <c r="E505" s="7" t="s">
        <v>286</v>
      </c>
      <c r="F505" s="7" t="s">
        <v>223</v>
      </c>
      <c r="G505" s="7" t="s">
        <v>181</v>
      </c>
      <c r="H505" s="18" t="s">
        <v>287</v>
      </c>
      <c r="I505" s="7" t="s">
        <v>375</v>
      </c>
      <c r="J505" s="18">
        <v>11</v>
      </c>
      <c r="K505" s="18" t="s">
        <v>113</v>
      </c>
      <c r="L505" s="18" t="s">
        <v>363</v>
      </c>
      <c r="N505" s="18">
        <v>66</v>
      </c>
      <c r="O505" s="18">
        <v>11</v>
      </c>
      <c r="P505" s="18">
        <v>1</v>
      </c>
      <c r="Q505" s="18">
        <v>1</v>
      </c>
      <c r="R505" s="18">
        <v>415845211</v>
      </c>
      <c r="S505" s="18">
        <v>2098</v>
      </c>
      <c r="U505" t="s">
        <v>355</v>
      </c>
      <c r="V505">
        <v>0</v>
      </c>
      <c r="W505" t="s">
        <v>116</v>
      </c>
      <c r="X505">
        <f>MATCH(D505,Отчет!$D:$D,0)</f>
        <v>60</v>
      </c>
    </row>
    <row r="506" spans="1:24">
      <c r="A506" s="18">
        <v>838712606</v>
      </c>
      <c r="B506" s="18">
        <v>8</v>
      </c>
      <c r="C506" s="18" t="s">
        <v>210</v>
      </c>
      <c r="D506" s="18">
        <v>838712507</v>
      </c>
      <c r="E506" s="7" t="s">
        <v>283</v>
      </c>
      <c r="F506" s="7" t="s">
        <v>284</v>
      </c>
      <c r="G506" s="7" t="s">
        <v>151</v>
      </c>
      <c r="H506" s="18" t="s">
        <v>285</v>
      </c>
      <c r="I506" s="7" t="s">
        <v>375</v>
      </c>
      <c r="J506" s="18">
        <v>11</v>
      </c>
      <c r="K506" s="18" t="s">
        <v>113</v>
      </c>
      <c r="L506" s="18" t="s">
        <v>363</v>
      </c>
      <c r="N506" s="18">
        <v>88</v>
      </c>
      <c r="O506" s="18">
        <v>11</v>
      </c>
      <c r="P506" s="18">
        <v>1</v>
      </c>
      <c r="Q506" s="18">
        <v>1</v>
      </c>
      <c r="R506" s="18">
        <v>415845211</v>
      </c>
      <c r="S506" s="18">
        <v>2098</v>
      </c>
      <c r="U506" t="s">
        <v>355</v>
      </c>
      <c r="V506">
        <v>0</v>
      </c>
      <c r="W506" t="s">
        <v>116</v>
      </c>
      <c r="X506">
        <f>MATCH(D506,Отчет!$D:$D,0)</f>
        <v>35</v>
      </c>
    </row>
    <row r="507" spans="1:24">
      <c r="A507" s="18">
        <v>838712702</v>
      </c>
      <c r="B507" s="18">
        <v>6</v>
      </c>
      <c r="C507" s="18" t="s">
        <v>210</v>
      </c>
      <c r="D507" s="18">
        <v>838712652</v>
      </c>
      <c r="E507" s="7" t="s">
        <v>280</v>
      </c>
      <c r="F507" s="7" t="s">
        <v>281</v>
      </c>
      <c r="G507" s="7" t="s">
        <v>197</v>
      </c>
      <c r="H507" s="18" t="s">
        <v>282</v>
      </c>
      <c r="I507" s="7" t="s">
        <v>375</v>
      </c>
      <c r="J507" s="18">
        <v>11</v>
      </c>
      <c r="K507" s="18" t="s">
        <v>113</v>
      </c>
      <c r="L507" s="18" t="s">
        <v>363</v>
      </c>
      <c r="N507" s="18">
        <v>66</v>
      </c>
      <c r="O507" s="18">
        <v>11</v>
      </c>
      <c r="P507" s="18">
        <v>1</v>
      </c>
      <c r="Q507" s="18">
        <v>1</v>
      </c>
      <c r="R507" s="18">
        <v>415845211</v>
      </c>
      <c r="S507" s="18">
        <v>2098</v>
      </c>
      <c r="U507" t="s">
        <v>355</v>
      </c>
      <c r="V507">
        <v>0</v>
      </c>
      <c r="W507" t="s">
        <v>116</v>
      </c>
      <c r="X507">
        <f>MATCH(D507,Отчет!$D:$D,0)</f>
        <v>54</v>
      </c>
    </row>
    <row r="508" spans="1:24">
      <c r="A508" s="18">
        <v>838712802</v>
      </c>
      <c r="B508" s="18">
        <v>4</v>
      </c>
      <c r="C508" s="18" t="s">
        <v>210</v>
      </c>
      <c r="D508" s="18">
        <v>838712749</v>
      </c>
      <c r="E508" s="7" t="s">
        <v>308</v>
      </c>
      <c r="F508" s="7" t="s">
        <v>276</v>
      </c>
      <c r="G508" s="7" t="s">
        <v>133</v>
      </c>
      <c r="H508" s="18" t="s">
        <v>309</v>
      </c>
      <c r="I508" s="7" t="s">
        <v>375</v>
      </c>
      <c r="J508" s="18">
        <v>11</v>
      </c>
      <c r="K508" s="18" t="s">
        <v>113</v>
      </c>
      <c r="L508" s="18" t="s">
        <v>363</v>
      </c>
      <c r="N508" s="18">
        <v>44</v>
      </c>
      <c r="O508" s="18">
        <v>11</v>
      </c>
      <c r="P508" s="18">
        <v>1</v>
      </c>
      <c r="Q508" s="18">
        <v>1</v>
      </c>
      <c r="R508" s="18">
        <v>415845211</v>
      </c>
      <c r="S508" s="18">
        <v>2098</v>
      </c>
      <c r="U508" t="s">
        <v>355</v>
      </c>
      <c r="V508">
        <v>0</v>
      </c>
      <c r="W508" t="s">
        <v>116</v>
      </c>
      <c r="X508">
        <f>MATCH(D508,Отчет!$D:$D,0)</f>
        <v>77</v>
      </c>
    </row>
    <row r="509" spans="1:24">
      <c r="A509" s="18">
        <v>838712879</v>
      </c>
      <c r="B509" s="18">
        <v>8</v>
      </c>
      <c r="C509" s="18" t="s">
        <v>210</v>
      </c>
      <c r="D509" s="18">
        <v>838712842</v>
      </c>
      <c r="E509" s="7" t="s">
        <v>306</v>
      </c>
      <c r="F509" s="7" t="s">
        <v>276</v>
      </c>
      <c r="G509" s="7" t="s">
        <v>216</v>
      </c>
      <c r="H509" s="18" t="s">
        <v>307</v>
      </c>
      <c r="I509" s="7" t="s">
        <v>375</v>
      </c>
      <c r="J509" s="18">
        <v>11</v>
      </c>
      <c r="K509" s="18" t="s">
        <v>113</v>
      </c>
      <c r="L509" s="18" t="s">
        <v>363</v>
      </c>
      <c r="N509" s="18">
        <v>88</v>
      </c>
      <c r="O509" s="18">
        <v>11</v>
      </c>
      <c r="P509" s="18">
        <v>1</v>
      </c>
      <c r="Q509" s="18">
        <v>1</v>
      </c>
      <c r="R509" s="18">
        <v>415845211</v>
      </c>
      <c r="S509" s="18">
        <v>2098</v>
      </c>
      <c r="U509" t="s">
        <v>355</v>
      </c>
      <c r="V509">
        <v>0</v>
      </c>
      <c r="W509" t="s">
        <v>116</v>
      </c>
      <c r="X509">
        <f>MATCH(D509,Отчет!$D:$D,0)</f>
        <v>28</v>
      </c>
    </row>
    <row r="510" spans="1:24">
      <c r="A510" s="18">
        <v>838712970</v>
      </c>
      <c r="B510" s="18">
        <v>6</v>
      </c>
      <c r="C510" s="18" t="s">
        <v>210</v>
      </c>
      <c r="D510" s="18">
        <v>838712921</v>
      </c>
      <c r="E510" s="7" t="s">
        <v>330</v>
      </c>
      <c r="F510" s="7" t="s">
        <v>202</v>
      </c>
      <c r="G510" s="7" t="s">
        <v>331</v>
      </c>
      <c r="H510" s="18" t="s">
        <v>332</v>
      </c>
      <c r="I510" s="7" t="s">
        <v>375</v>
      </c>
      <c r="J510" s="18">
        <v>11</v>
      </c>
      <c r="K510" s="18" t="s">
        <v>113</v>
      </c>
      <c r="L510" s="18" t="s">
        <v>363</v>
      </c>
      <c r="N510" s="18">
        <v>66</v>
      </c>
      <c r="O510" s="18">
        <v>11</v>
      </c>
      <c r="P510" s="18">
        <v>1</v>
      </c>
      <c r="Q510" s="18">
        <v>1</v>
      </c>
      <c r="R510" s="18">
        <v>415845211</v>
      </c>
      <c r="S510" s="18">
        <v>2098</v>
      </c>
      <c r="U510" t="s">
        <v>355</v>
      </c>
      <c r="V510">
        <v>0</v>
      </c>
      <c r="W510" t="s">
        <v>116</v>
      </c>
      <c r="X510">
        <f>MATCH(D510,Отчет!$D:$D,0)</f>
        <v>69</v>
      </c>
    </row>
    <row r="511" spans="1:24">
      <c r="A511" s="18">
        <v>838711848</v>
      </c>
      <c r="B511" s="18">
        <v>6</v>
      </c>
      <c r="C511" s="18" t="s">
        <v>210</v>
      </c>
      <c r="D511" s="18">
        <v>838711809</v>
      </c>
      <c r="E511" s="7" t="s">
        <v>218</v>
      </c>
      <c r="F511" s="7" t="s">
        <v>219</v>
      </c>
      <c r="G511" s="7" t="s">
        <v>220</v>
      </c>
      <c r="H511" s="18" t="s">
        <v>221</v>
      </c>
      <c r="I511" s="7" t="s">
        <v>375</v>
      </c>
      <c r="J511" s="18">
        <v>11</v>
      </c>
      <c r="K511" s="18" t="s">
        <v>113</v>
      </c>
      <c r="L511" s="18" t="s">
        <v>363</v>
      </c>
      <c r="N511" s="18">
        <v>66</v>
      </c>
      <c r="O511" s="18">
        <v>11</v>
      </c>
      <c r="P511" s="18">
        <v>1</v>
      </c>
      <c r="Q511" s="18">
        <v>1</v>
      </c>
      <c r="R511" s="18">
        <v>415845211</v>
      </c>
      <c r="S511" s="18">
        <v>2098</v>
      </c>
      <c r="U511" t="s">
        <v>355</v>
      </c>
      <c r="V511">
        <v>0</v>
      </c>
      <c r="W511" t="s">
        <v>116</v>
      </c>
      <c r="X511">
        <f>MATCH(D511,Отчет!$D:$D,0)</f>
        <v>61</v>
      </c>
    </row>
    <row r="512" spans="1:24">
      <c r="A512" s="18">
        <v>838711938</v>
      </c>
      <c r="B512" s="18">
        <v>8</v>
      </c>
      <c r="C512" s="18" t="s">
        <v>210</v>
      </c>
      <c r="D512" s="18">
        <v>838711898</v>
      </c>
      <c r="E512" s="7" t="s">
        <v>304</v>
      </c>
      <c r="F512" s="7" t="s">
        <v>128</v>
      </c>
      <c r="G512" s="7" t="s">
        <v>144</v>
      </c>
      <c r="H512" s="18" t="s">
        <v>305</v>
      </c>
      <c r="I512" s="7" t="s">
        <v>375</v>
      </c>
      <c r="J512" s="18">
        <v>11</v>
      </c>
      <c r="K512" s="18" t="s">
        <v>113</v>
      </c>
      <c r="L512" s="18" t="s">
        <v>363</v>
      </c>
      <c r="N512" s="18">
        <v>88</v>
      </c>
      <c r="O512" s="18">
        <v>11</v>
      </c>
      <c r="P512" s="18">
        <v>1</v>
      </c>
      <c r="Q512" s="18">
        <v>1</v>
      </c>
      <c r="R512" s="18">
        <v>415845211</v>
      </c>
      <c r="S512" s="18">
        <v>2098</v>
      </c>
      <c r="U512" t="s">
        <v>355</v>
      </c>
      <c r="V512">
        <v>0</v>
      </c>
      <c r="W512" t="s">
        <v>116</v>
      </c>
      <c r="X512">
        <f>MATCH(D512,Отчет!$D:$D,0)</f>
        <v>36</v>
      </c>
    </row>
    <row r="513" spans="1:24">
      <c r="A513" s="18">
        <v>838712215</v>
      </c>
      <c r="B513" s="18">
        <v>4</v>
      </c>
      <c r="C513" s="18" t="s">
        <v>210</v>
      </c>
      <c r="D513" s="18">
        <v>838712172</v>
      </c>
      <c r="E513" s="7" t="s">
        <v>214</v>
      </c>
      <c r="F513" s="7" t="s">
        <v>215</v>
      </c>
      <c r="G513" s="7" t="s">
        <v>216</v>
      </c>
      <c r="H513" s="18" t="s">
        <v>217</v>
      </c>
      <c r="I513" s="7" t="s">
        <v>375</v>
      </c>
      <c r="J513" s="18">
        <v>11</v>
      </c>
      <c r="K513" s="18" t="s">
        <v>113</v>
      </c>
      <c r="L513" s="18" t="s">
        <v>363</v>
      </c>
      <c r="N513" s="18">
        <v>44</v>
      </c>
      <c r="O513" s="18">
        <v>11</v>
      </c>
      <c r="P513" s="18">
        <v>1</v>
      </c>
      <c r="Q513" s="18">
        <v>1</v>
      </c>
      <c r="R513" s="18">
        <v>415845211</v>
      </c>
      <c r="S513" s="18">
        <v>2098</v>
      </c>
      <c r="U513" t="s">
        <v>355</v>
      </c>
      <c r="V513">
        <v>0</v>
      </c>
      <c r="W513" t="s">
        <v>116</v>
      </c>
      <c r="X513">
        <f>MATCH(D513,Отчет!$D:$D,0)</f>
        <v>78</v>
      </c>
    </row>
    <row r="514" spans="1:24">
      <c r="A514" s="18">
        <v>838712356</v>
      </c>
      <c r="B514" s="18">
        <v>8</v>
      </c>
      <c r="C514" s="18" t="s">
        <v>210</v>
      </c>
      <c r="D514" s="18">
        <v>838712289</v>
      </c>
      <c r="E514" s="7" t="s">
        <v>211</v>
      </c>
      <c r="F514" s="7" t="s">
        <v>212</v>
      </c>
      <c r="G514" s="7" t="s">
        <v>141</v>
      </c>
      <c r="H514" s="18" t="s">
        <v>213</v>
      </c>
      <c r="I514" s="7" t="s">
        <v>375</v>
      </c>
      <c r="J514" s="18">
        <v>11</v>
      </c>
      <c r="K514" s="18" t="s">
        <v>113</v>
      </c>
      <c r="L514" s="18" t="s">
        <v>363</v>
      </c>
      <c r="N514" s="18">
        <v>88</v>
      </c>
      <c r="O514" s="18">
        <v>11</v>
      </c>
      <c r="P514" s="18">
        <v>1</v>
      </c>
      <c r="Q514" s="18">
        <v>1</v>
      </c>
      <c r="R514" s="18">
        <v>415845211</v>
      </c>
      <c r="S514" s="18">
        <v>2098</v>
      </c>
      <c r="U514" t="s">
        <v>355</v>
      </c>
      <c r="V514">
        <v>0</v>
      </c>
      <c r="W514" t="s">
        <v>116</v>
      </c>
      <c r="X514">
        <f>MATCH(D514,Отчет!$D:$D,0)</f>
        <v>39</v>
      </c>
    </row>
    <row r="515" spans="1:24">
      <c r="A515" s="18">
        <v>838712437</v>
      </c>
      <c r="B515" s="18">
        <v>6</v>
      </c>
      <c r="C515" s="18" t="s">
        <v>210</v>
      </c>
      <c r="D515" s="18">
        <v>838712393</v>
      </c>
      <c r="E515" s="7" t="s">
        <v>300</v>
      </c>
      <c r="F515" s="7" t="s">
        <v>301</v>
      </c>
      <c r="G515" s="7" t="s">
        <v>302</v>
      </c>
      <c r="H515" s="18" t="s">
        <v>303</v>
      </c>
      <c r="I515" s="7" t="s">
        <v>375</v>
      </c>
      <c r="J515" s="18">
        <v>11</v>
      </c>
      <c r="K515" s="18" t="s">
        <v>113</v>
      </c>
      <c r="L515" s="18" t="s">
        <v>363</v>
      </c>
      <c r="N515" s="18">
        <v>66</v>
      </c>
      <c r="O515" s="18">
        <v>11</v>
      </c>
      <c r="P515" s="18">
        <v>1</v>
      </c>
      <c r="Q515" s="18">
        <v>1</v>
      </c>
      <c r="R515" s="18">
        <v>415845211</v>
      </c>
      <c r="S515" s="18">
        <v>2098</v>
      </c>
      <c r="U515" t="s">
        <v>355</v>
      </c>
      <c r="V515">
        <v>0</v>
      </c>
      <c r="W515" t="s">
        <v>116</v>
      </c>
      <c r="X515">
        <f>MATCH(D515,Отчет!$D:$D,0)</f>
        <v>66</v>
      </c>
    </row>
    <row r="516" spans="1:24">
      <c r="A516" s="18">
        <v>838713051</v>
      </c>
      <c r="B516" s="18">
        <v>7</v>
      </c>
      <c r="C516" s="18" t="s">
        <v>210</v>
      </c>
      <c r="D516" s="18">
        <v>838713008</v>
      </c>
      <c r="E516" s="7" t="s">
        <v>297</v>
      </c>
      <c r="F516" s="7" t="s">
        <v>298</v>
      </c>
      <c r="G516" s="7" t="s">
        <v>208</v>
      </c>
      <c r="H516" s="18" t="s">
        <v>299</v>
      </c>
      <c r="I516" s="7" t="s">
        <v>375</v>
      </c>
      <c r="J516" s="18">
        <v>11</v>
      </c>
      <c r="K516" s="18" t="s">
        <v>113</v>
      </c>
      <c r="L516" s="18" t="s">
        <v>363</v>
      </c>
      <c r="N516" s="18">
        <v>77</v>
      </c>
      <c r="O516" s="18">
        <v>11</v>
      </c>
      <c r="P516" s="18">
        <v>1</v>
      </c>
      <c r="Q516" s="18">
        <v>1</v>
      </c>
      <c r="R516" s="18">
        <v>415845211</v>
      </c>
      <c r="S516" s="18">
        <v>2098</v>
      </c>
      <c r="U516" t="s">
        <v>355</v>
      </c>
      <c r="V516">
        <v>0</v>
      </c>
      <c r="W516" t="s">
        <v>116</v>
      </c>
      <c r="X516">
        <f>MATCH(D516,Отчет!$D:$D,0)</f>
        <v>53</v>
      </c>
    </row>
    <row r="517" spans="1:24">
      <c r="A517" s="18">
        <v>838713156</v>
      </c>
      <c r="B517" s="18">
        <v>7</v>
      </c>
      <c r="C517" s="18" t="s">
        <v>210</v>
      </c>
      <c r="D517" s="18">
        <v>838713095</v>
      </c>
      <c r="E517" s="7" t="s">
        <v>294</v>
      </c>
      <c r="F517" s="7" t="s">
        <v>295</v>
      </c>
      <c r="G517" s="7" t="s">
        <v>119</v>
      </c>
      <c r="H517" s="18" t="s">
        <v>296</v>
      </c>
      <c r="I517" s="7" t="s">
        <v>375</v>
      </c>
      <c r="J517" s="18">
        <v>11</v>
      </c>
      <c r="K517" s="18" t="s">
        <v>113</v>
      </c>
      <c r="L517" s="18" t="s">
        <v>363</v>
      </c>
      <c r="N517" s="18">
        <v>77</v>
      </c>
      <c r="O517" s="18">
        <v>11</v>
      </c>
      <c r="P517" s="18">
        <v>1</v>
      </c>
      <c r="Q517" s="18">
        <v>1</v>
      </c>
      <c r="R517" s="18">
        <v>415845211</v>
      </c>
      <c r="S517" s="18">
        <v>2098</v>
      </c>
      <c r="U517" t="s">
        <v>355</v>
      </c>
      <c r="V517">
        <v>0</v>
      </c>
      <c r="W517" t="s">
        <v>116</v>
      </c>
      <c r="X517">
        <f>MATCH(D517,Отчет!$D:$D,0)</f>
        <v>51</v>
      </c>
    </row>
    <row r="518" spans="1:24">
      <c r="A518" s="18">
        <v>838714532</v>
      </c>
      <c r="B518" s="18">
        <v>8</v>
      </c>
      <c r="C518" s="18" t="s">
        <v>210</v>
      </c>
      <c r="D518" s="18">
        <v>838714494</v>
      </c>
      <c r="E518" s="7" t="s">
        <v>278</v>
      </c>
      <c r="F518" s="7" t="s">
        <v>250</v>
      </c>
      <c r="G518" s="7" t="s">
        <v>151</v>
      </c>
      <c r="H518" s="18" t="s">
        <v>279</v>
      </c>
      <c r="I518" s="7" t="s">
        <v>375</v>
      </c>
      <c r="J518" s="18">
        <v>11</v>
      </c>
      <c r="K518" s="18" t="s">
        <v>113</v>
      </c>
      <c r="L518" s="18" t="s">
        <v>363</v>
      </c>
      <c r="N518" s="18">
        <v>88</v>
      </c>
      <c r="O518" s="18">
        <v>11</v>
      </c>
      <c r="P518" s="18">
        <v>1</v>
      </c>
      <c r="Q518" s="18">
        <v>1</v>
      </c>
      <c r="R518" s="18">
        <v>415845211</v>
      </c>
      <c r="S518" s="18">
        <v>2098</v>
      </c>
      <c r="U518" t="s">
        <v>355</v>
      </c>
      <c r="V518">
        <v>0</v>
      </c>
      <c r="W518" t="s">
        <v>116</v>
      </c>
      <c r="X518">
        <f>MATCH(D518,Отчет!$D:$D,0)</f>
        <v>52</v>
      </c>
    </row>
    <row r="519" spans="1:24">
      <c r="A519" s="18">
        <v>838714636</v>
      </c>
      <c r="B519" s="18">
        <v>8</v>
      </c>
      <c r="C519" s="18" t="s">
        <v>210</v>
      </c>
      <c r="D519" s="18">
        <v>838714587</v>
      </c>
      <c r="E519" s="7" t="s">
        <v>269</v>
      </c>
      <c r="F519" s="7" t="s">
        <v>270</v>
      </c>
      <c r="G519" s="7" t="s">
        <v>125</v>
      </c>
      <c r="H519" s="18" t="s">
        <v>271</v>
      </c>
      <c r="I519" s="7" t="s">
        <v>375</v>
      </c>
      <c r="J519" s="18">
        <v>11</v>
      </c>
      <c r="K519" s="18" t="s">
        <v>113</v>
      </c>
      <c r="L519" s="18" t="s">
        <v>363</v>
      </c>
      <c r="N519" s="18">
        <v>88</v>
      </c>
      <c r="O519" s="18">
        <v>11</v>
      </c>
      <c r="P519" s="18">
        <v>1</v>
      </c>
      <c r="Q519" s="18">
        <v>1</v>
      </c>
      <c r="R519" s="18">
        <v>415845211</v>
      </c>
      <c r="S519" s="18">
        <v>2098</v>
      </c>
      <c r="U519" t="s">
        <v>355</v>
      </c>
      <c r="V519">
        <v>0</v>
      </c>
      <c r="W519" t="s">
        <v>116</v>
      </c>
      <c r="X519">
        <f>MATCH(D519,Отчет!$D:$D,0)</f>
        <v>27</v>
      </c>
    </row>
    <row r="520" spans="1:24">
      <c r="A520" s="18">
        <v>838713833</v>
      </c>
      <c r="B520" s="18">
        <v>6</v>
      </c>
      <c r="C520" s="18" t="s">
        <v>210</v>
      </c>
      <c r="D520" s="18">
        <v>838713784</v>
      </c>
      <c r="E520" s="7" t="s">
        <v>339</v>
      </c>
      <c r="F520" s="7" t="s">
        <v>202</v>
      </c>
      <c r="G520" s="7" t="s">
        <v>236</v>
      </c>
      <c r="H520" s="18" t="s">
        <v>340</v>
      </c>
      <c r="I520" s="7" t="s">
        <v>375</v>
      </c>
      <c r="J520" s="18">
        <v>11</v>
      </c>
      <c r="K520" s="18" t="s">
        <v>113</v>
      </c>
      <c r="L520" s="18" t="s">
        <v>363</v>
      </c>
      <c r="N520" s="18">
        <v>66</v>
      </c>
      <c r="O520" s="18">
        <v>11</v>
      </c>
      <c r="P520" s="18">
        <v>1</v>
      </c>
      <c r="Q520" s="18">
        <v>1</v>
      </c>
      <c r="R520" s="18">
        <v>415845211</v>
      </c>
      <c r="S520" s="18">
        <v>2098</v>
      </c>
      <c r="U520" t="s">
        <v>355</v>
      </c>
      <c r="V520">
        <v>0</v>
      </c>
      <c r="W520" t="s">
        <v>116</v>
      </c>
      <c r="X520">
        <f>MATCH(D520,Отчет!$D:$D,0)</f>
        <v>81</v>
      </c>
    </row>
    <row r="521" spans="1:24">
      <c r="A521" s="18">
        <v>838713429</v>
      </c>
      <c r="B521" s="18">
        <v>6</v>
      </c>
      <c r="C521" s="18" t="s">
        <v>210</v>
      </c>
      <c r="D521" s="18">
        <v>838713306</v>
      </c>
      <c r="E521" s="7" t="s">
        <v>336</v>
      </c>
      <c r="F521" s="7" t="s">
        <v>337</v>
      </c>
      <c r="G521" s="7" t="s">
        <v>110</v>
      </c>
      <c r="H521" s="18" t="s">
        <v>338</v>
      </c>
      <c r="I521" s="7" t="s">
        <v>329</v>
      </c>
      <c r="J521" s="18">
        <v>4</v>
      </c>
      <c r="K521" s="18" t="s">
        <v>113</v>
      </c>
      <c r="L521" s="18" t="s">
        <v>363</v>
      </c>
      <c r="N521" s="18">
        <v>0</v>
      </c>
      <c r="O521" s="18">
        <v>4</v>
      </c>
      <c r="P521" s="18">
        <v>1</v>
      </c>
      <c r="Q521" s="18">
        <v>1</v>
      </c>
      <c r="R521" s="18">
        <v>415845211</v>
      </c>
      <c r="S521" s="18">
        <v>2098</v>
      </c>
      <c r="U521" t="s">
        <v>115</v>
      </c>
      <c r="V521">
        <v>0</v>
      </c>
      <c r="W521" t="s">
        <v>116</v>
      </c>
      <c r="X521">
        <f>MATCH(D521,Отчет!$D:$D,0)</f>
        <v>79</v>
      </c>
    </row>
    <row r="522" spans="1:24">
      <c r="A522" s="18">
        <v>838713545</v>
      </c>
      <c r="B522" s="18">
        <v>10</v>
      </c>
      <c r="C522" s="18" t="s">
        <v>210</v>
      </c>
      <c r="D522" s="18">
        <v>838713437</v>
      </c>
      <c r="E522" s="7" t="s">
        <v>291</v>
      </c>
      <c r="F522" s="7" t="s">
        <v>292</v>
      </c>
      <c r="G522" s="7" t="s">
        <v>197</v>
      </c>
      <c r="H522" s="18" t="s">
        <v>293</v>
      </c>
      <c r="I522" s="7" t="s">
        <v>329</v>
      </c>
      <c r="J522" s="18">
        <v>4</v>
      </c>
      <c r="K522" s="18" t="s">
        <v>113</v>
      </c>
      <c r="L522" s="18" t="s">
        <v>363</v>
      </c>
      <c r="N522" s="18">
        <v>40</v>
      </c>
      <c r="O522" s="18">
        <v>4</v>
      </c>
      <c r="P522" s="18">
        <v>1</v>
      </c>
      <c r="Q522" s="18">
        <v>1</v>
      </c>
      <c r="R522" s="18">
        <v>415845211</v>
      </c>
      <c r="S522" s="18">
        <v>2098</v>
      </c>
      <c r="U522" t="s">
        <v>115</v>
      </c>
      <c r="V522">
        <v>0</v>
      </c>
      <c r="W522" t="s">
        <v>116</v>
      </c>
      <c r="X522">
        <f>MATCH(D522,Отчет!$D:$D,0)</f>
        <v>31</v>
      </c>
    </row>
    <row r="523" spans="1:24">
      <c r="A523" s="18">
        <v>838712968</v>
      </c>
      <c r="B523" s="18">
        <v>8</v>
      </c>
      <c r="C523" s="18" t="s">
        <v>210</v>
      </c>
      <c r="D523" s="18">
        <v>838712921</v>
      </c>
      <c r="E523" s="7" t="s">
        <v>330</v>
      </c>
      <c r="F523" s="7" t="s">
        <v>202</v>
      </c>
      <c r="G523" s="7" t="s">
        <v>331</v>
      </c>
      <c r="H523" s="18" t="s">
        <v>332</v>
      </c>
      <c r="I523" s="7" t="s">
        <v>329</v>
      </c>
      <c r="J523" s="18">
        <v>4</v>
      </c>
      <c r="K523" s="18" t="s">
        <v>113</v>
      </c>
      <c r="L523" s="18" t="s">
        <v>363</v>
      </c>
      <c r="N523" s="18">
        <v>32</v>
      </c>
      <c r="O523" s="18">
        <v>4</v>
      </c>
      <c r="P523" s="18">
        <v>1</v>
      </c>
      <c r="Q523" s="18">
        <v>1</v>
      </c>
      <c r="R523" s="18">
        <v>415845211</v>
      </c>
      <c r="S523" s="18">
        <v>2098</v>
      </c>
      <c r="U523" t="s">
        <v>115</v>
      </c>
      <c r="V523">
        <v>0</v>
      </c>
      <c r="W523" t="s">
        <v>116</v>
      </c>
      <c r="X523">
        <f>MATCH(D523,Отчет!$D:$D,0)</f>
        <v>69</v>
      </c>
    </row>
    <row r="524" spans="1:24">
      <c r="A524" s="18">
        <v>838714346</v>
      </c>
      <c r="B524" s="18">
        <v>5</v>
      </c>
      <c r="C524" s="18" t="s">
        <v>210</v>
      </c>
      <c r="D524" s="18">
        <v>838714303</v>
      </c>
      <c r="E524" s="7" t="s">
        <v>225</v>
      </c>
      <c r="F524" s="7" t="s">
        <v>186</v>
      </c>
      <c r="G524" s="7" t="s">
        <v>151</v>
      </c>
      <c r="H524" s="18" t="s">
        <v>226</v>
      </c>
      <c r="I524" s="7" t="s">
        <v>329</v>
      </c>
      <c r="J524" s="18">
        <v>4</v>
      </c>
      <c r="K524" s="18" t="s">
        <v>113</v>
      </c>
      <c r="L524" s="18" t="s">
        <v>363</v>
      </c>
      <c r="N524" s="18">
        <v>20</v>
      </c>
      <c r="O524" s="18">
        <v>4</v>
      </c>
      <c r="P524" s="18">
        <v>1</v>
      </c>
      <c r="Q524" s="18">
        <v>1</v>
      </c>
      <c r="R524" s="18">
        <v>415845211</v>
      </c>
      <c r="S524" s="18">
        <v>2098</v>
      </c>
      <c r="U524" t="s">
        <v>115</v>
      </c>
      <c r="V524">
        <v>0</v>
      </c>
      <c r="W524" t="s">
        <v>116</v>
      </c>
      <c r="X524">
        <f>MATCH(D524,Отчет!$D:$D,0)</f>
        <v>71</v>
      </c>
    </row>
    <row r="525" spans="1:24">
      <c r="A525" s="18">
        <v>838713083</v>
      </c>
      <c r="B525" s="18">
        <v>7</v>
      </c>
      <c r="C525" s="18" t="s">
        <v>210</v>
      </c>
      <c r="D525" s="18">
        <v>838713008</v>
      </c>
      <c r="E525" s="7" t="s">
        <v>297</v>
      </c>
      <c r="F525" s="7" t="s">
        <v>298</v>
      </c>
      <c r="G525" s="7" t="s">
        <v>208</v>
      </c>
      <c r="H525" s="18" t="s">
        <v>299</v>
      </c>
      <c r="I525" s="7" t="s">
        <v>329</v>
      </c>
      <c r="J525" s="18">
        <v>4</v>
      </c>
      <c r="K525" s="18" t="s">
        <v>113</v>
      </c>
      <c r="L525" s="18" t="s">
        <v>363</v>
      </c>
      <c r="N525" s="18">
        <v>28</v>
      </c>
      <c r="O525" s="18">
        <v>4</v>
      </c>
      <c r="P525" s="18">
        <v>1</v>
      </c>
      <c r="Q525" s="18">
        <v>1</v>
      </c>
      <c r="R525" s="18">
        <v>415845211</v>
      </c>
      <c r="S525" s="18">
        <v>2098</v>
      </c>
      <c r="U525" t="s">
        <v>115</v>
      </c>
      <c r="V525">
        <v>0</v>
      </c>
      <c r="W525" t="s">
        <v>116</v>
      </c>
      <c r="X525">
        <f>MATCH(D525,Отчет!$D:$D,0)</f>
        <v>53</v>
      </c>
    </row>
    <row r="526" spans="1:24">
      <c r="A526" s="18">
        <v>838713775</v>
      </c>
      <c r="B526" s="18">
        <v>10</v>
      </c>
      <c r="C526" s="18" t="s">
        <v>210</v>
      </c>
      <c r="D526" s="18">
        <v>838713697</v>
      </c>
      <c r="E526" s="7" t="s">
        <v>333</v>
      </c>
      <c r="F526" s="7" t="s">
        <v>334</v>
      </c>
      <c r="G526" s="7" t="s">
        <v>169</v>
      </c>
      <c r="H526" s="18" t="s">
        <v>335</v>
      </c>
      <c r="I526" s="7" t="s">
        <v>329</v>
      </c>
      <c r="J526" s="18">
        <v>4</v>
      </c>
      <c r="K526" s="18" t="s">
        <v>113</v>
      </c>
      <c r="L526" s="18" t="s">
        <v>363</v>
      </c>
      <c r="N526" s="18">
        <v>40</v>
      </c>
      <c r="O526" s="18">
        <v>4</v>
      </c>
      <c r="P526" s="18">
        <v>1</v>
      </c>
      <c r="Q526" s="18">
        <v>1</v>
      </c>
      <c r="R526" s="18">
        <v>415845211</v>
      </c>
      <c r="S526" s="18">
        <v>2098</v>
      </c>
      <c r="U526" t="s">
        <v>115</v>
      </c>
      <c r="V526">
        <v>0</v>
      </c>
      <c r="W526" t="s">
        <v>116</v>
      </c>
      <c r="X526">
        <f>MATCH(D526,Отчет!$D:$D,0)</f>
        <v>24</v>
      </c>
    </row>
    <row r="527" spans="1:24">
      <c r="A527" s="18">
        <v>838713871</v>
      </c>
      <c r="B527" s="18">
        <v>4</v>
      </c>
      <c r="C527" s="18" t="s">
        <v>210</v>
      </c>
      <c r="D527" s="18">
        <v>838713784</v>
      </c>
      <c r="E527" s="7" t="s">
        <v>339</v>
      </c>
      <c r="F527" s="7" t="s">
        <v>202</v>
      </c>
      <c r="G527" s="7" t="s">
        <v>236</v>
      </c>
      <c r="H527" s="18" t="s">
        <v>340</v>
      </c>
      <c r="I527" s="7" t="s">
        <v>329</v>
      </c>
      <c r="J527" s="18">
        <v>4</v>
      </c>
      <c r="K527" s="18" t="s">
        <v>113</v>
      </c>
      <c r="L527" s="18" t="s">
        <v>363</v>
      </c>
      <c r="N527" s="18">
        <v>0</v>
      </c>
      <c r="O527" s="18">
        <v>4</v>
      </c>
      <c r="P527" s="18">
        <v>1</v>
      </c>
      <c r="Q527" s="18">
        <v>1</v>
      </c>
      <c r="R527" s="18">
        <v>415845211</v>
      </c>
      <c r="S527" s="18">
        <v>2098</v>
      </c>
      <c r="U527" t="s">
        <v>115</v>
      </c>
      <c r="V527">
        <v>0</v>
      </c>
      <c r="W527" t="s">
        <v>116</v>
      </c>
      <c r="X527">
        <f>MATCH(D527,Отчет!$D:$D,0)</f>
        <v>81</v>
      </c>
    </row>
    <row r="528" spans="1:24">
      <c r="A528" s="18">
        <v>838711797</v>
      </c>
      <c r="B528" s="18">
        <v>6</v>
      </c>
      <c r="C528" s="18" t="s">
        <v>210</v>
      </c>
      <c r="D528" s="18">
        <v>838711672</v>
      </c>
      <c r="E528" s="7" t="s">
        <v>286</v>
      </c>
      <c r="F528" s="7" t="s">
        <v>223</v>
      </c>
      <c r="G528" s="7" t="s">
        <v>181</v>
      </c>
      <c r="H528" s="18" t="s">
        <v>287</v>
      </c>
      <c r="I528" s="7" t="s">
        <v>329</v>
      </c>
      <c r="J528" s="18">
        <v>4</v>
      </c>
      <c r="K528" s="18" t="s">
        <v>113</v>
      </c>
      <c r="L528" s="18" t="s">
        <v>363</v>
      </c>
      <c r="N528" s="18">
        <v>24</v>
      </c>
      <c r="O528" s="18">
        <v>4</v>
      </c>
      <c r="P528" s="18">
        <v>1</v>
      </c>
      <c r="Q528" s="18">
        <v>1</v>
      </c>
      <c r="R528" s="18">
        <v>415845211</v>
      </c>
      <c r="S528" s="18">
        <v>2098</v>
      </c>
      <c r="U528" t="s">
        <v>115</v>
      </c>
      <c r="V528">
        <v>0</v>
      </c>
      <c r="W528" t="s">
        <v>116</v>
      </c>
      <c r="X528">
        <f>MATCH(D528,Отчет!$D:$D,0)</f>
        <v>60</v>
      </c>
    </row>
    <row r="529" spans="1:24">
      <c r="A529" s="18">
        <v>838707696</v>
      </c>
      <c r="B529" s="18">
        <v>9</v>
      </c>
      <c r="C529" s="18" t="s">
        <v>107</v>
      </c>
      <c r="D529" s="18">
        <v>838707661</v>
      </c>
      <c r="E529" s="7" t="s">
        <v>311</v>
      </c>
      <c r="F529" s="7" t="s">
        <v>109</v>
      </c>
      <c r="G529" s="7" t="s">
        <v>312</v>
      </c>
      <c r="H529" s="18" t="s">
        <v>313</v>
      </c>
      <c r="I529" s="7" t="s">
        <v>376</v>
      </c>
      <c r="J529" s="18">
        <v>3</v>
      </c>
      <c r="K529" s="18" t="s">
        <v>113</v>
      </c>
      <c r="L529" s="18" t="s">
        <v>363</v>
      </c>
      <c r="N529" s="18">
        <v>27</v>
      </c>
      <c r="O529" s="18">
        <v>3</v>
      </c>
      <c r="P529" s="18">
        <v>1</v>
      </c>
      <c r="Q529" s="18">
        <v>1</v>
      </c>
      <c r="S529" s="18">
        <v>5028</v>
      </c>
      <c r="U529" t="s">
        <v>115</v>
      </c>
      <c r="V529">
        <v>0</v>
      </c>
      <c r="W529" t="s">
        <v>116</v>
      </c>
      <c r="X529">
        <f>MATCH(D529,Отчет!$D:$D,0)</f>
        <v>34</v>
      </c>
    </row>
    <row r="530" spans="1:24">
      <c r="A530" s="18">
        <v>838708612</v>
      </c>
      <c r="B530" s="18">
        <v>6</v>
      </c>
      <c r="C530" s="18" t="s">
        <v>107</v>
      </c>
      <c r="D530" s="18">
        <v>838708579</v>
      </c>
      <c r="E530" s="7" t="s">
        <v>168</v>
      </c>
      <c r="F530" s="7" t="s">
        <v>140</v>
      </c>
      <c r="G530" s="7" t="s">
        <v>169</v>
      </c>
      <c r="H530" s="18" t="s">
        <v>170</v>
      </c>
      <c r="I530" s="7" t="s">
        <v>376</v>
      </c>
      <c r="J530" s="18">
        <v>3</v>
      </c>
      <c r="K530" s="18" t="s">
        <v>113</v>
      </c>
      <c r="L530" s="18" t="s">
        <v>363</v>
      </c>
      <c r="N530" s="18">
        <v>18</v>
      </c>
      <c r="O530" s="18">
        <v>3</v>
      </c>
      <c r="P530" s="18">
        <v>1</v>
      </c>
      <c r="Q530" s="18">
        <v>1</v>
      </c>
      <c r="S530" s="18">
        <v>5028</v>
      </c>
      <c r="U530" t="s">
        <v>115</v>
      </c>
      <c r="V530">
        <v>0</v>
      </c>
      <c r="W530" t="s">
        <v>116</v>
      </c>
      <c r="X530">
        <f>MATCH(D530,Отчет!$D:$D,0)</f>
        <v>46</v>
      </c>
    </row>
    <row r="531" spans="1:24">
      <c r="A531" s="18">
        <v>838712591</v>
      </c>
      <c r="B531" s="18">
        <v>8</v>
      </c>
      <c r="C531" s="18" t="s">
        <v>210</v>
      </c>
      <c r="D531" s="18">
        <v>838712507</v>
      </c>
      <c r="E531" s="7" t="s">
        <v>283</v>
      </c>
      <c r="F531" s="7" t="s">
        <v>284</v>
      </c>
      <c r="G531" s="7" t="s">
        <v>151</v>
      </c>
      <c r="H531" s="18" t="s">
        <v>285</v>
      </c>
      <c r="I531" s="7" t="s">
        <v>376</v>
      </c>
      <c r="J531" s="18">
        <v>3</v>
      </c>
      <c r="K531" s="18" t="s">
        <v>113</v>
      </c>
      <c r="L531" s="18" t="s">
        <v>363</v>
      </c>
      <c r="N531" s="18">
        <v>24</v>
      </c>
      <c r="O531" s="18">
        <v>3</v>
      </c>
      <c r="P531" s="18">
        <v>1</v>
      </c>
      <c r="Q531" s="18">
        <v>1</v>
      </c>
      <c r="S531" s="18">
        <v>5028</v>
      </c>
      <c r="U531" t="s">
        <v>115</v>
      </c>
      <c r="V531">
        <v>0</v>
      </c>
      <c r="W531" t="s">
        <v>116</v>
      </c>
      <c r="X531">
        <f>MATCH(D531,Отчет!$D:$D,0)</f>
        <v>35</v>
      </c>
    </row>
    <row r="532" spans="1:24">
      <c r="A532" s="18">
        <v>838707652</v>
      </c>
      <c r="B532" s="18">
        <v>8</v>
      </c>
      <c r="C532" s="18" t="s">
        <v>107</v>
      </c>
      <c r="D532" s="18">
        <v>838707545</v>
      </c>
      <c r="E532" s="7" t="s">
        <v>153</v>
      </c>
      <c r="F532" s="7" t="s">
        <v>136</v>
      </c>
      <c r="G532" s="7" t="s">
        <v>154</v>
      </c>
      <c r="H532" s="18" t="s">
        <v>155</v>
      </c>
      <c r="I532" s="7" t="s">
        <v>376</v>
      </c>
      <c r="J532" s="18">
        <v>3</v>
      </c>
      <c r="K532" s="18" t="s">
        <v>113</v>
      </c>
      <c r="L532" s="18" t="s">
        <v>363</v>
      </c>
      <c r="N532" s="18">
        <v>24</v>
      </c>
      <c r="O532" s="18">
        <v>3</v>
      </c>
      <c r="P532" s="18">
        <v>1</v>
      </c>
      <c r="Q532" s="18">
        <v>1</v>
      </c>
      <c r="S532" s="18">
        <v>5028</v>
      </c>
      <c r="U532" t="s">
        <v>115</v>
      </c>
      <c r="V532">
        <v>0</v>
      </c>
      <c r="W532" t="s">
        <v>116</v>
      </c>
      <c r="X532">
        <f>MATCH(D532,Отчет!$D:$D,0)</f>
        <v>48</v>
      </c>
    </row>
    <row r="533" spans="1:24">
      <c r="A533" s="18">
        <v>838708644</v>
      </c>
      <c r="B533" s="18">
        <v>8</v>
      </c>
      <c r="C533" s="18" t="s">
        <v>107</v>
      </c>
      <c r="D533" s="18">
        <v>838708579</v>
      </c>
      <c r="E533" s="7" t="s">
        <v>168</v>
      </c>
      <c r="F533" s="7" t="s">
        <v>140</v>
      </c>
      <c r="G533" s="7" t="s">
        <v>169</v>
      </c>
      <c r="H533" s="18" t="s">
        <v>170</v>
      </c>
      <c r="I533" s="7" t="s">
        <v>377</v>
      </c>
      <c r="J533" s="18">
        <v>6</v>
      </c>
      <c r="K533" s="18" t="s">
        <v>113</v>
      </c>
      <c r="L533" s="18" t="s">
        <v>363</v>
      </c>
      <c r="N533" s="18">
        <v>48</v>
      </c>
      <c r="O533" s="18">
        <v>6</v>
      </c>
      <c r="P533" s="18">
        <v>1</v>
      </c>
      <c r="Q533" s="18">
        <v>1</v>
      </c>
      <c r="R533" s="18">
        <v>415845417</v>
      </c>
      <c r="S533" s="18">
        <v>2098</v>
      </c>
      <c r="U533" t="s">
        <v>115</v>
      </c>
      <c r="V533">
        <v>0</v>
      </c>
      <c r="W533" t="s">
        <v>116</v>
      </c>
      <c r="X533">
        <f>MATCH(D533,Отчет!$D:$D,0)</f>
        <v>46</v>
      </c>
    </row>
    <row r="534" spans="1:24">
      <c r="A534" s="18">
        <v>838708563</v>
      </c>
      <c r="B534" s="18">
        <v>7</v>
      </c>
      <c r="C534" s="18" t="s">
        <v>107</v>
      </c>
      <c r="D534" s="18">
        <v>838708506</v>
      </c>
      <c r="E534" s="7" t="s">
        <v>314</v>
      </c>
      <c r="F534" s="7" t="s">
        <v>109</v>
      </c>
      <c r="G534" s="7" t="s">
        <v>315</v>
      </c>
      <c r="H534" s="18" t="s">
        <v>316</v>
      </c>
      <c r="I534" s="7" t="s">
        <v>377</v>
      </c>
      <c r="J534" s="18">
        <v>6</v>
      </c>
      <c r="K534" s="18" t="s">
        <v>113</v>
      </c>
      <c r="L534" s="18" t="s">
        <v>363</v>
      </c>
      <c r="N534" s="18">
        <v>42</v>
      </c>
      <c r="O534" s="18">
        <v>6</v>
      </c>
      <c r="P534" s="18">
        <v>1</v>
      </c>
      <c r="Q534" s="18">
        <v>1</v>
      </c>
      <c r="R534" s="18">
        <v>415845417</v>
      </c>
      <c r="S534" s="18">
        <v>2098</v>
      </c>
      <c r="U534" t="s">
        <v>115</v>
      </c>
      <c r="V534">
        <v>0</v>
      </c>
      <c r="W534" t="s">
        <v>116</v>
      </c>
      <c r="X534">
        <f>MATCH(D534,Отчет!$D:$D,0)</f>
        <v>50</v>
      </c>
    </row>
    <row r="535" spans="1:24">
      <c r="A535" s="18">
        <v>838706956</v>
      </c>
      <c r="B535" s="18">
        <v>8</v>
      </c>
      <c r="C535" s="18" t="s">
        <v>107</v>
      </c>
      <c r="D535" s="18">
        <v>838706889</v>
      </c>
      <c r="E535" s="7" t="s">
        <v>175</v>
      </c>
      <c r="F535" s="7" t="s">
        <v>140</v>
      </c>
      <c r="G535" s="7" t="s">
        <v>144</v>
      </c>
      <c r="H535" s="18" t="s">
        <v>176</v>
      </c>
      <c r="I535" s="7" t="s">
        <v>377</v>
      </c>
      <c r="J535" s="18">
        <v>6</v>
      </c>
      <c r="K535" s="18" t="s">
        <v>113</v>
      </c>
      <c r="L535" s="18" t="s">
        <v>363</v>
      </c>
      <c r="N535" s="18">
        <v>48</v>
      </c>
      <c r="O535" s="18">
        <v>6</v>
      </c>
      <c r="P535" s="18">
        <v>1</v>
      </c>
      <c r="Q535" s="18">
        <v>1</v>
      </c>
      <c r="R535" s="18">
        <v>415845417</v>
      </c>
      <c r="S535" s="18">
        <v>2098</v>
      </c>
      <c r="U535" t="s">
        <v>115</v>
      </c>
      <c r="V535">
        <v>0</v>
      </c>
      <c r="W535" t="s">
        <v>116</v>
      </c>
      <c r="X535">
        <f>MATCH(D535,Отчет!$D:$D,0)</f>
        <v>45</v>
      </c>
    </row>
    <row r="536" spans="1:24">
      <c r="A536" s="18">
        <v>838706711</v>
      </c>
      <c r="B536" s="18">
        <v>9</v>
      </c>
      <c r="C536" s="18" t="s">
        <v>107</v>
      </c>
      <c r="D536" s="18">
        <v>838706642</v>
      </c>
      <c r="E536" s="7" t="s">
        <v>345</v>
      </c>
      <c r="F536" s="7" t="s">
        <v>346</v>
      </c>
      <c r="G536" s="7" t="s">
        <v>347</v>
      </c>
      <c r="H536" s="18" t="s">
        <v>348</v>
      </c>
      <c r="I536" s="7" t="s">
        <v>377</v>
      </c>
      <c r="J536" s="18">
        <v>6</v>
      </c>
      <c r="K536" s="18" t="s">
        <v>113</v>
      </c>
      <c r="L536" s="18" t="s">
        <v>363</v>
      </c>
      <c r="N536" s="18">
        <v>54</v>
      </c>
      <c r="O536" s="18">
        <v>6</v>
      </c>
      <c r="P536" s="18">
        <v>1</v>
      </c>
      <c r="Q536" s="18">
        <v>1</v>
      </c>
      <c r="R536" s="18">
        <v>415845417</v>
      </c>
      <c r="S536" s="18">
        <v>2098</v>
      </c>
      <c r="U536" t="s">
        <v>115</v>
      </c>
      <c r="V536">
        <v>0</v>
      </c>
      <c r="W536" t="s">
        <v>116</v>
      </c>
      <c r="X536">
        <f>MATCH(D536,Отчет!$D:$D,0)</f>
        <v>23</v>
      </c>
    </row>
    <row r="537" spans="1:24">
      <c r="A537" s="18">
        <v>838706372</v>
      </c>
      <c r="B537" s="18">
        <v>9</v>
      </c>
      <c r="C537" s="18" t="s">
        <v>107</v>
      </c>
      <c r="D537" s="18">
        <v>838706296</v>
      </c>
      <c r="E537" s="7" t="s">
        <v>180</v>
      </c>
      <c r="F537" s="7" t="s">
        <v>109</v>
      </c>
      <c r="G537" s="7" t="s">
        <v>181</v>
      </c>
      <c r="H537" s="18" t="s">
        <v>182</v>
      </c>
      <c r="I537" s="7" t="s">
        <v>377</v>
      </c>
      <c r="J537" s="18">
        <v>6</v>
      </c>
      <c r="K537" s="18" t="s">
        <v>113</v>
      </c>
      <c r="L537" s="18" t="s">
        <v>363</v>
      </c>
      <c r="N537" s="18">
        <v>54</v>
      </c>
      <c r="O537" s="18">
        <v>6</v>
      </c>
      <c r="P537" s="18">
        <v>1</v>
      </c>
      <c r="Q537" s="18">
        <v>1</v>
      </c>
      <c r="R537" s="18">
        <v>415845417</v>
      </c>
      <c r="S537" s="18">
        <v>2098</v>
      </c>
      <c r="U537" t="s">
        <v>115</v>
      </c>
      <c r="V537">
        <v>0</v>
      </c>
      <c r="W537" t="s">
        <v>116</v>
      </c>
      <c r="X537">
        <f>MATCH(D537,Отчет!$D:$D,0)</f>
        <v>29</v>
      </c>
    </row>
    <row r="538" spans="1:24">
      <c r="A538" s="18">
        <v>838706881</v>
      </c>
      <c r="B538" s="18">
        <v>7</v>
      </c>
      <c r="C538" s="18" t="s">
        <v>107</v>
      </c>
      <c r="D538" s="18">
        <v>838706798</v>
      </c>
      <c r="E538" s="7" t="s">
        <v>177</v>
      </c>
      <c r="F538" s="7" t="s">
        <v>178</v>
      </c>
      <c r="G538" s="7" t="s">
        <v>144</v>
      </c>
      <c r="H538" s="18" t="s">
        <v>179</v>
      </c>
      <c r="I538" s="7" t="s">
        <v>377</v>
      </c>
      <c r="J538" s="18">
        <v>6</v>
      </c>
      <c r="K538" s="18" t="s">
        <v>113</v>
      </c>
      <c r="L538" s="18" t="s">
        <v>363</v>
      </c>
      <c r="N538" s="18">
        <v>42</v>
      </c>
      <c r="O538" s="18">
        <v>6</v>
      </c>
      <c r="P538" s="18">
        <v>1</v>
      </c>
      <c r="Q538" s="18">
        <v>1</v>
      </c>
      <c r="R538" s="18">
        <v>415845417</v>
      </c>
      <c r="S538" s="18">
        <v>2098</v>
      </c>
      <c r="U538" t="s">
        <v>115</v>
      </c>
      <c r="V538">
        <v>0</v>
      </c>
      <c r="W538" t="s">
        <v>116</v>
      </c>
      <c r="X538">
        <f>MATCH(D538,Отчет!$D:$D,0)</f>
        <v>32</v>
      </c>
    </row>
    <row r="539" spans="1:24">
      <c r="A539" s="18">
        <v>838708265</v>
      </c>
      <c r="B539" s="18">
        <v>8</v>
      </c>
      <c r="C539" s="18" t="s">
        <v>107</v>
      </c>
      <c r="D539" s="18">
        <v>838708192</v>
      </c>
      <c r="E539" s="7" t="s">
        <v>108</v>
      </c>
      <c r="F539" s="7" t="s">
        <v>109</v>
      </c>
      <c r="G539" s="7" t="s">
        <v>110</v>
      </c>
      <c r="H539" s="18" t="s">
        <v>111</v>
      </c>
      <c r="I539" s="7" t="s">
        <v>377</v>
      </c>
      <c r="J539" s="18">
        <v>6</v>
      </c>
      <c r="K539" s="18" t="s">
        <v>113</v>
      </c>
      <c r="L539" s="18" t="s">
        <v>363</v>
      </c>
      <c r="N539" s="18">
        <v>48</v>
      </c>
      <c r="O539" s="18">
        <v>6</v>
      </c>
      <c r="P539" s="18">
        <v>1</v>
      </c>
      <c r="Q539" s="18">
        <v>1</v>
      </c>
      <c r="R539" s="18">
        <v>415845417</v>
      </c>
      <c r="S539" s="18">
        <v>2098</v>
      </c>
      <c r="U539" t="s">
        <v>115</v>
      </c>
      <c r="V539">
        <v>0</v>
      </c>
      <c r="W539" t="s">
        <v>116</v>
      </c>
      <c r="X539">
        <f>MATCH(D539,Отчет!$D:$D,0)</f>
        <v>55</v>
      </c>
    </row>
    <row r="540" spans="1:24">
      <c r="A540" s="18">
        <v>838706277</v>
      </c>
      <c r="B540" s="18">
        <v>8</v>
      </c>
      <c r="C540" s="18" t="s">
        <v>107</v>
      </c>
      <c r="D540" s="18">
        <v>838706200</v>
      </c>
      <c r="E540" s="7" t="s">
        <v>349</v>
      </c>
      <c r="F540" s="7" t="s">
        <v>165</v>
      </c>
      <c r="G540" s="7" t="s">
        <v>347</v>
      </c>
      <c r="H540" s="18" t="s">
        <v>350</v>
      </c>
      <c r="I540" s="7" t="s">
        <v>377</v>
      </c>
      <c r="J540" s="18">
        <v>6</v>
      </c>
      <c r="K540" s="18" t="s">
        <v>113</v>
      </c>
      <c r="L540" s="18" t="s">
        <v>363</v>
      </c>
      <c r="N540" s="18">
        <v>48</v>
      </c>
      <c r="O540" s="18">
        <v>6</v>
      </c>
      <c r="P540" s="18">
        <v>1</v>
      </c>
      <c r="Q540" s="18">
        <v>1</v>
      </c>
      <c r="R540" s="18">
        <v>415845417</v>
      </c>
      <c r="S540" s="18">
        <v>2098</v>
      </c>
      <c r="U540" t="s">
        <v>115</v>
      </c>
      <c r="V540">
        <v>0</v>
      </c>
      <c r="W540" t="s">
        <v>116</v>
      </c>
      <c r="X540">
        <f>MATCH(D540,Отчет!$D:$D,0)</f>
        <v>33</v>
      </c>
    </row>
    <row r="541" spans="1:24">
      <c r="A541" s="18">
        <v>838706478</v>
      </c>
      <c r="B541" s="18">
        <v>7</v>
      </c>
      <c r="C541" s="18" t="s">
        <v>107</v>
      </c>
      <c r="D541" s="18">
        <v>838706381</v>
      </c>
      <c r="E541" s="7" t="s">
        <v>135</v>
      </c>
      <c r="F541" s="7" t="s">
        <v>136</v>
      </c>
      <c r="G541" s="7" t="s">
        <v>137</v>
      </c>
      <c r="H541" s="18" t="s">
        <v>138</v>
      </c>
      <c r="I541" s="7" t="s">
        <v>377</v>
      </c>
      <c r="J541" s="18">
        <v>6</v>
      </c>
      <c r="K541" s="18" t="s">
        <v>113</v>
      </c>
      <c r="L541" s="18" t="s">
        <v>363</v>
      </c>
      <c r="N541" s="18">
        <v>42</v>
      </c>
      <c r="O541" s="18">
        <v>6</v>
      </c>
      <c r="P541" s="18">
        <v>1</v>
      </c>
      <c r="Q541" s="18">
        <v>1</v>
      </c>
      <c r="R541" s="18">
        <v>415845417</v>
      </c>
      <c r="S541" s="18">
        <v>2098</v>
      </c>
      <c r="U541" t="s">
        <v>115</v>
      </c>
      <c r="V541">
        <v>0</v>
      </c>
      <c r="W541" t="s">
        <v>116</v>
      </c>
      <c r="X541">
        <f>MATCH(D541,Отчет!$D:$D,0)</f>
        <v>57</v>
      </c>
    </row>
    <row r="542" spans="1:24">
      <c r="A542" s="18">
        <v>838707602</v>
      </c>
      <c r="B542" s="18">
        <v>7</v>
      </c>
      <c r="C542" s="18" t="s">
        <v>107</v>
      </c>
      <c r="D542" s="18">
        <v>838707545</v>
      </c>
      <c r="E542" s="7" t="s">
        <v>153</v>
      </c>
      <c r="F542" s="7" t="s">
        <v>136</v>
      </c>
      <c r="G542" s="7" t="s">
        <v>154</v>
      </c>
      <c r="H542" s="18" t="s">
        <v>155</v>
      </c>
      <c r="I542" s="7" t="s">
        <v>377</v>
      </c>
      <c r="J542" s="18">
        <v>6</v>
      </c>
      <c r="K542" s="18" t="s">
        <v>113</v>
      </c>
      <c r="L542" s="18" t="s">
        <v>363</v>
      </c>
      <c r="N542" s="18">
        <v>42</v>
      </c>
      <c r="O542" s="18">
        <v>6</v>
      </c>
      <c r="P542" s="18">
        <v>1</v>
      </c>
      <c r="Q542" s="18">
        <v>1</v>
      </c>
      <c r="R542" s="18">
        <v>415845417</v>
      </c>
      <c r="S542" s="18">
        <v>2098</v>
      </c>
      <c r="U542" t="s">
        <v>115</v>
      </c>
      <c r="V542">
        <v>0</v>
      </c>
      <c r="W542" t="s">
        <v>116</v>
      </c>
      <c r="X542">
        <f>MATCH(D542,Отчет!$D:$D,0)</f>
        <v>48</v>
      </c>
    </row>
    <row r="543" spans="1:24">
      <c r="A543" s="18">
        <v>838708720</v>
      </c>
      <c r="B543" s="18">
        <v>10</v>
      </c>
      <c r="C543" s="18" t="s">
        <v>107</v>
      </c>
      <c r="D543" s="18">
        <v>838708653</v>
      </c>
      <c r="E543" s="7" t="s">
        <v>185</v>
      </c>
      <c r="F543" s="7" t="s">
        <v>186</v>
      </c>
      <c r="G543" s="7" t="s">
        <v>158</v>
      </c>
      <c r="H543" s="18" t="s">
        <v>187</v>
      </c>
      <c r="I543" s="7" t="s">
        <v>377</v>
      </c>
      <c r="J543" s="18">
        <v>6</v>
      </c>
      <c r="K543" s="18" t="s">
        <v>113</v>
      </c>
      <c r="L543" s="18" t="s">
        <v>363</v>
      </c>
      <c r="N543" s="18">
        <v>60</v>
      </c>
      <c r="O543" s="18">
        <v>6</v>
      </c>
      <c r="P543" s="18">
        <v>1</v>
      </c>
      <c r="Q543" s="18">
        <v>1</v>
      </c>
      <c r="R543" s="18">
        <v>415845417</v>
      </c>
      <c r="S543" s="18">
        <v>2098</v>
      </c>
      <c r="U543" t="s">
        <v>115</v>
      </c>
      <c r="V543">
        <v>0</v>
      </c>
      <c r="W543" t="s">
        <v>116</v>
      </c>
      <c r="X543">
        <f>MATCH(D543,Отчет!$D:$D,0)</f>
        <v>18</v>
      </c>
    </row>
    <row r="544" spans="1:24">
      <c r="A544" s="18">
        <v>838708761</v>
      </c>
      <c r="B544" s="18">
        <v>9</v>
      </c>
      <c r="C544" s="18" t="s">
        <v>107</v>
      </c>
      <c r="D544" s="18">
        <v>838708728</v>
      </c>
      <c r="E544" s="7" t="s">
        <v>188</v>
      </c>
      <c r="F544" s="7" t="s">
        <v>189</v>
      </c>
      <c r="G544" s="7" t="s">
        <v>190</v>
      </c>
      <c r="H544" s="18" t="s">
        <v>191</v>
      </c>
      <c r="I544" s="7" t="s">
        <v>377</v>
      </c>
      <c r="J544" s="18">
        <v>6</v>
      </c>
      <c r="K544" s="18" t="s">
        <v>113</v>
      </c>
      <c r="L544" s="18" t="s">
        <v>363</v>
      </c>
      <c r="N544" s="18">
        <v>54</v>
      </c>
      <c r="O544" s="18">
        <v>6</v>
      </c>
      <c r="P544" s="18">
        <v>1</v>
      </c>
      <c r="Q544" s="18">
        <v>1</v>
      </c>
      <c r="R544" s="18">
        <v>415845417</v>
      </c>
      <c r="S544" s="18">
        <v>2098</v>
      </c>
      <c r="U544" t="s">
        <v>115</v>
      </c>
      <c r="V544">
        <v>0</v>
      </c>
      <c r="W544" t="s">
        <v>116</v>
      </c>
      <c r="X544">
        <f>MATCH(D544,Отчет!$D:$D,0)</f>
        <v>14</v>
      </c>
    </row>
    <row r="545" spans="1:24">
      <c r="A545" s="18">
        <v>838706054</v>
      </c>
      <c r="B545" s="18">
        <v>5</v>
      </c>
      <c r="C545" s="18" t="s">
        <v>107</v>
      </c>
      <c r="D545" s="18">
        <v>838705978</v>
      </c>
      <c r="E545" s="7" t="s">
        <v>171</v>
      </c>
      <c r="F545" s="7" t="s">
        <v>172</v>
      </c>
      <c r="G545" s="7" t="s">
        <v>173</v>
      </c>
      <c r="H545" s="18" t="s">
        <v>174</v>
      </c>
      <c r="I545" s="7" t="s">
        <v>377</v>
      </c>
      <c r="J545" s="18">
        <v>6</v>
      </c>
      <c r="K545" s="18" t="s">
        <v>113</v>
      </c>
      <c r="L545" s="18" t="s">
        <v>363</v>
      </c>
      <c r="N545" s="18">
        <v>30</v>
      </c>
      <c r="O545" s="18">
        <v>6</v>
      </c>
      <c r="P545" s="18">
        <v>1</v>
      </c>
      <c r="Q545" s="18">
        <v>1</v>
      </c>
      <c r="R545" s="18">
        <v>415845417</v>
      </c>
      <c r="S545" s="18">
        <v>2098</v>
      </c>
      <c r="U545" t="s">
        <v>115</v>
      </c>
      <c r="V545">
        <v>0</v>
      </c>
      <c r="W545" t="s">
        <v>116</v>
      </c>
      <c r="X545">
        <f>MATCH(D545,Отчет!$D:$D,0)</f>
        <v>76</v>
      </c>
    </row>
    <row r="546" spans="1:24">
      <c r="A546" s="18">
        <v>838708078</v>
      </c>
      <c r="B546" s="18">
        <v>6</v>
      </c>
      <c r="C546" s="18" t="s">
        <v>107</v>
      </c>
      <c r="D546" s="18">
        <v>838707996</v>
      </c>
      <c r="E546" s="7" t="s">
        <v>164</v>
      </c>
      <c r="F546" s="7" t="s">
        <v>165</v>
      </c>
      <c r="G546" s="7" t="s">
        <v>166</v>
      </c>
      <c r="H546" s="18" t="s">
        <v>167</v>
      </c>
      <c r="I546" s="7" t="s">
        <v>377</v>
      </c>
      <c r="J546" s="18">
        <v>6</v>
      </c>
      <c r="K546" s="18" t="s">
        <v>113</v>
      </c>
      <c r="L546" s="18" t="s">
        <v>363</v>
      </c>
      <c r="N546" s="18">
        <v>36</v>
      </c>
      <c r="O546" s="18">
        <v>6</v>
      </c>
      <c r="P546" s="18">
        <v>1</v>
      </c>
      <c r="Q546" s="18">
        <v>1</v>
      </c>
      <c r="R546" s="18">
        <v>415845417</v>
      </c>
      <c r="S546" s="18">
        <v>2098</v>
      </c>
      <c r="U546" t="s">
        <v>115</v>
      </c>
      <c r="V546">
        <v>0</v>
      </c>
      <c r="W546" t="s">
        <v>116</v>
      </c>
      <c r="X546">
        <f>MATCH(D546,Отчет!$D:$D,0)</f>
        <v>68</v>
      </c>
    </row>
    <row r="547" spans="1:24">
      <c r="A547" s="18">
        <v>838707505</v>
      </c>
      <c r="B547" s="18">
        <v>9</v>
      </c>
      <c r="C547" s="18" t="s">
        <v>107</v>
      </c>
      <c r="D547" s="18">
        <v>838707426</v>
      </c>
      <c r="E547" s="7" t="s">
        <v>183</v>
      </c>
      <c r="F547" s="7" t="s">
        <v>124</v>
      </c>
      <c r="G547" s="7" t="s">
        <v>125</v>
      </c>
      <c r="H547" s="18" t="s">
        <v>184</v>
      </c>
      <c r="I547" s="7" t="s">
        <v>377</v>
      </c>
      <c r="J547" s="18">
        <v>6</v>
      </c>
      <c r="K547" s="18" t="s">
        <v>113</v>
      </c>
      <c r="L547" s="18" t="s">
        <v>363</v>
      </c>
      <c r="N547" s="18">
        <v>54</v>
      </c>
      <c r="O547" s="18">
        <v>6</v>
      </c>
      <c r="P547" s="18">
        <v>1</v>
      </c>
      <c r="Q547" s="18">
        <v>1</v>
      </c>
      <c r="R547" s="18">
        <v>415845417</v>
      </c>
      <c r="S547" s="18">
        <v>2098</v>
      </c>
      <c r="U547" t="s">
        <v>115</v>
      </c>
      <c r="V547">
        <v>0</v>
      </c>
      <c r="W547" t="s">
        <v>116</v>
      </c>
      <c r="X547">
        <f>MATCH(D547,Отчет!$D:$D,0)</f>
        <v>21</v>
      </c>
    </row>
    <row r="548" spans="1:24">
      <c r="A548" s="18">
        <v>838708958</v>
      </c>
      <c r="B548" s="18">
        <v>8</v>
      </c>
      <c r="C548" s="18" t="s">
        <v>107</v>
      </c>
      <c r="D548" s="18">
        <v>838708876</v>
      </c>
      <c r="E548" s="7" t="s">
        <v>319</v>
      </c>
      <c r="F548" s="7" t="s">
        <v>320</v>
      </c>
      <c r="G548" s="7" t="s">
        <v>321</v>
      </c>
      <c r="H548" s="18" t="s">
        <v>322</v>
      </c>
      <c r="I548" s="7" t="s">
        <v>378</v>
      </c>
      <c r="J548" s="18">
        <v>6</v>
      </c>
      <c r="K548" s="18" t="s">
        <v>113</v>
      </c>
      <c r="L548" s="18" t="s">
        <v>363</v>
      </c>
      <c r="N548" s="18">
        <v>48</v>
      </c>
      <c r="O548" s="18">
        <v>6</v>
      </c>
      <c r="P548" s="18">
        <v>1</v>
      </c>
      <c r="Q548" s="18">
        <v>1</v>
      </c>
      <c r="R548" s="18">
        <v>415845417</v>
      </c>
      <c r="S548" s="18">
        <v>2098</v>
      </c>
      <c r="U548" t="s">
        <v>115</v>
      </c>
      <c r="V548">
        <v>0</v>
      </c>
      <c r="W548" t="s">
        <v>116</v>
      </c>
      <c r="X548">
        <f>MATCH(D548,Отчет!$D:$D,0)</f>
        <v>42</v>
      </c>
    </row>
    <row r="549" spans="1:24">
      <c r="A549" s="18">
        <v>838709027</v>
      </c>
      <c r="B549" s="18">
        <v>7</v>
      </c>
      <c r="C549" s="18" t="s">
        <v>107</v>
      </c>
      <c r="D549" s="18">
        <v>838708966</v>
      </c>
      <c r="E549" s="7" t="s">
        <v>139</v>
      </c>
      <c r="F549" s="7" t="s">
        <v>140</v>
      </c>
      <c r="G549" s="7" t="s">
        <v>141</v>
      </c>
      <c r="H549" s="18" t="s">
        <v>142</v>
      </c>
      <c r="I549" s="7" t="s">
        <v>378</v>
      </c>
      <c r="J549" s="18">
        <v>6</v>
      </c>
      <c r="K549" s="18" t="s">
        <v>113</v>
      </c>
      <c r="L549" s="18" t="s">
        <v>363</v>
      </c>
      <c r="N549" s="18">
        <v>42</v>
      </c>
      <c r="O549" s="18">
        <v>6</v>
      </c>
      <c r="P549" s="18">
        <v>1</v>
      </c>
      <c r="Q549" s="18">
        <v>1</v>
      </c>
      <c r="R549" s="18">
        <v>415845417</v>
      </c>
      <c r="S549" s="18">
        <v>2098</v>
      </c>
      <c r="U549" t="s">
        <v>115</v>
      </c>
      <c r="V549">
        <v>0</v>
      </c>
      <c r="W549" t="s">
        <v>116</v>
      </c>
      <c r="X549">
        <f>MATCH(D549,Отчет!$D:$D,0)</f>
        <v>43</v>
      </c>
    </row>
    <row r="550" spans="1:24">
      <c r="A550" s="18">
        <v>838708263</v>
      </c>
      <c r="B550" s="18">
        <v>7</v>
      </c>
      <c r="C550" s="18" t="s">
        <v>107</v>
      </c>
      <c r="D550" s="18">
        <v>838708192</v>
      </c>
      <c r="E550" s="7" t="s">
        <v>108</v>
      </c>
      <c r="F550" s="7" t="s">
        <v>109</v>
      </c>
      <c r="G550" s="7" t="s">
        <v>110</v>
      </c>
      <c r="H550" s="18" t="s">
        <v>111</v>
      </c>
      <c r="I550" s="7" t="s">
        <v>378</v>
      </c>
      <c r="J550" s="18">
        <v>6</v>
      </c>
      <c r="K550" s="18" t="s">
        <v>113</v>
      </c>
      <c r="L550" s="18" t="s">
        <v>363</v>
      </c>
      <c r="N550" s="18">
        <v>42</v>
      </c>
      <c r="O550" s="18">
        <v>6</v>
      </c>
      <c r="P550" s="18">
        <v>1</v>
      </c>
      <c r="Q550" s="18">
        <v>1</v>
      </c>
      <c r="R550" s="18">
        <v>415845417</v>
      </c>
      <c r="S550" s="18">
        <v>2098</v>
      </c>
      <c r="U550" t="s">
        <v>115</v>
      </c>
      <c r="V550">
        <v>0</v>
      </c>
      <c r="W550" t="s">
        <v>116</v>
      </c>
      <c r="X550">
        <f>MATCH(D550,Отчет!$D:$D,0)</f>
        <v>55</v>
      </c>
    </row>
    <row r="551" spans="1:24">
      <c r="A551" s="18">
        <v>838708343</v>
      </c>
      <c r="B551" s="18">
        <v>6</v>
      </c>
      <c r="C551" s="18" t="s">
        <v>107</v>
      </c>
      <c r="D551" s="18">
        <v>838708277</v>
      </c>
      <c r="E551" s="7" t="s">
        <v>317</v>
      </c>
      <c r="F551" s="7" t="s">
        <v>207</v>
      </c>
      <c r="G551" s="7" t="s">
        <v>173</v>
      </c>
      <c r="H551" s="18" t="s">
        <v>318</v>
      </c>
      <c r="I551" s="7" t="s">
        <v>378</v>
      </c>
      <c r="J551" s="18">
        <v>6</v>
      </c>
      <c r="K551" s="18" t="s">
        <v>113</v>
      </c>
      <c r="L551" s="18" t="s">
        <v>363</v>
      </c>
      <c r="N551" s="18">
        <v>36</v>
      </c>
      <c r="O551" s="18">
        <v>6</v>
      </c>
      <c r="P551" s="18">
        <v>1</v>
      </c>
      <c r="Q551" s="18">
        <v>1</v>
      </c>
      <c r="R551" s="18">
        <v>415845417</v>
      </c>
      <c r="S551" s="18">
        <v>2098</v>
      </c>
      <c r="U551" t="s">
        <v>115</v>
      </c>
      <c r="V551">
        <v>0</v>
      </c>
      <c r="W551" t="s">
        <v>116</v>
      </c>
      <c r="X551">
        <f>MATCH(D551,Отчет!$D:$D,0)</f>
        <v>56</v>
      </c>
    </row>
    <row r="552" spans="1:24">
      <c r="A552" s="18">
        <v>838708414</v>
      </c>
      <c r="B552" s="18">
        <v>8</v>
      </c>
      <c r="C552" s="18" t="s">
        <v>107</v>
      </c>
      <c r="D552" s="18">
        <v>838708353</v>
      </c>
      <c r="E552" s="7" t="s">
        <v>143</v>
      </c>
      <c r="F552" s="7" t="s">
        <v>136</v>
      </c>
      <c r="G552" s="7" t="s">
        <v>144</v>
      </c>
      <c r="H552" s="18" t="s">
        <v>145</v>
      </c>
      <c r="I552" s="7" t="s">
        <v>378</v>
      </c>
      <c r="J552" s="18">
        <v>6</v>
      </c>
      <c r="K552" s="18" t="s">
        <v>113</v>
      </c>
      <c r="L552" s="18" t="s">
        <v>363</v>
      </c>
      <c r="N552" s="18">
        <v>48</v>
      </c>
      <c r="O552" s="18">
        <v>6</v>
      </c>
      <c r="P552" s="18">
        <v>1</v>
      </c>
      <c r="Q552" s="18">
        <v>1</v>
      </c>
      <c r="R552" s="18">
        <v>415845417</v>
      </c>
      <c r="S552" s="18">
        <v>2098</v>
      </c>
      <c r="U552" t="s">
        <v>115</v>
      </c>
      <c r="V552">
        <v>0</v>
      </c>
      <c r="W552" t="s">
        <v>116</v>
      </c>
      <c r="X552">
        <f>MATCH(D552,Отчет!$D:$D,0)</f>
        <v>64</v>
      </c>
    </row>
    <row r="553" spans="1:24">
      <c r="A553" s="18">
        <v>838708493</v>
      </c>
      <c r="B553" s="18">
        <v>9</v>
      </c>
      <c r="C553" s="18" t="s">
        <v>107</v>
      </c>
      <c r="D553" s="18">
        <v>838708428</v>
      </c>
      <c r="E553" s="7" t="s">
        <v>149</v>
      </c>
      <c r="F553" s="7" t="s">
        <v>150</v>
      </c>
      <c r="G553" s="7" t="s">
        <v>151</v>
      </c>
      <c r="H553" s="18" t="s">
        <v>152</v>
      </c>
      <c r="I553" s="7" t="s">
        <v>378</v>
      </c>
      <c r="J553" s="18">
        <v>6</v>
      </c>
      <c r="K553" s="18" t="s">
        <v>113</v>
      </c>
      <c r="L553" s="18" t="s">
        <v>363</v>
      </c>
      <c r="N553" s="18">
        <v>54</v>
      </c>
      <c r="O553" s="18">
        <v>6</v>
      </c>
      <c r="P553" s="18">
        <v>1</v>
      </c>
      <c r="Q553" s="18">
        <v>1</v>
      </c>
      <c r="R553" s="18">
        <v>415845417</v>
      </c>
      <c r="S553" s="18">
        <v>2098</v>
      </c>
      <c r="U553" t="s">
        <v>115</v>
      </c>
      <c r="V553">
        <v>0</v>
      </c>
      <c r="W553" t="s">
        <v>116</v>
      </c>
      <c r="X553">
        <f>MATCH(D553,Отчет!$D:$D,0)</f>
        <v>30</v>
      </c>
    </row>
    <row r="554" spans="1:24">
      <c r="A554" s="18">
        <v>838708561</v>
      </c>
      <c r="B554" s="18">
        <v>8</v>
      </c>
      <c r="C554" s="18" t="s">
        <v>107</v>
      </c>
      <c r="D554" s="18">
        <v>838708506</v>
      </c>
      <c r="E554" s="7" t="s">
        <v>314</v>
      </c>
      <c r="F554" s="7" t="s">
        <v>109</v>
      </c>
      <c r="G554" s="7" t="s">
        <v>315</v>
      </c>
      <c r="H554" s="18" t="s">
        <v>316</v>
      </c>
      <c r="I554" s="7" t="s">
        <v>378</v>
      </c>
      <c r="J554" s="18">
        <v>6</v>
      </c>
      <c r="K554" s="18" t="s">
        <v>113</v>
      </c>
      <c r="L554" s="18" t="s">
        <v>363</v>
      </c>
      <c r="N554" s="18">
        <v>48</v>
      </c>
      <c r="O554" s="18">
        <v>6</v>
      </c>
      <c r="P554" s="18">
        <v>1</v>
      </c>
      <c r="Q554" s="18">
        <v>1</v>
      </c>
      <c r="R554" s="18">
        <v>415845417</v>
      </c>
      <c r="S554" s="18">
        <v>2098</v>
      </c>
      <c r="U554" t="s">
        <v>115</v>
      </c>
      <c r="V554">
        <v>0</v>
      </c>
      <c r="W554" t="s">
        <v>116</v>
      </c>
      <c r="X554">
        <f>MATCH(D554,Отчет!$D:$D,0)</f>
        <v>50</v>
      </c>
    </row>
    <row r="555" spans="1:24">
      <c r="A555" s="18">
        <v>838707643</v>
      </c>
      <c r="B555" s="18">
        <v>7</v>
      </c>
      <c r="C555" s="18" t="s">
        <v>107</v>
      </c>
      <c r="D555" s="18">
        <v>838707545</v>
      </c>
      <c r="E555" s="7" t="s">
        <v>153</v>
      </c>
      <c r="F555" s="7" t="s">
        <v>136</v>
      </c>
      <c r="G555" s="7" t="s">
        <v>154</v>
      </c>
      <c r="H555" s="18" t="s">
        <v>155</v>
      </c>
      <c r="I555" s="7" t="s">
        <v>378</v>
      </c>
      <c r="J555" s="18">
        <v>6</v>
      </c>
      <c r="K555" s="18" t="s">
        <v>113</v>
      </c>
      <c r="L555" s="18" t="s">
        <v>363</v>
      </c>
      <c r="N555" s="18">
        <v>42</v>
      </c>
      <c r="O555" s="18">
        <v>6</v>
      </c>
      <c r="P555" s="18">
        <v>1</v>
      </c>
      <c r="Q555" s="18">
        <v>1</v>
      </c>
      <c r="R555" s="18">
        <v>415845417</v>
      </c>
      <c r="S555" s="18">
        <v>2098</v>
      </c>
      <c r="U555" t="s">
        <v>115</v>
      </c>
      <c r="V555">
        <v>0</v>
      </c>
      <c r="W555" t="s">
        <v>116</v>
      </c>
      <c r="X555">
        <f>MATCH(D555,Отчет!$D:$D,0)</f>
        <v>48</v>
      </c>
    </row>
    <row r="556" spans="1:24">
      <c r="A556" s="18">
        <v>838707732</v>
      </c>
      <c r="B556" s="18">
        <v>7</v>
      </c>
      <c r="C556" s="18" t="s">
        <v>107</v>
      </c>
      <c r="D556" s="18">
        <v>838707661</v>
      </c>
      <c r="E556" s="7" t="s">
        <v>311</v>
      </c>
      <c r="F556" s="7" t="s">
        <v>109</v>
      </c>
      <c r="G556" s="7" t="s">
        <v>312</v>
      </c>
      <c r="H556" s="18" t="s">
        <v>313</v>
      </c>
      <c r="I556" s="7" t="s">
        <v>378</v>
      </c>
      <c r="J556" s="18">
        <v>6</v>
      </c>
      <c r="K556" s="18" t="s">
        <v>113</v>
      </c>
      <c r="L556" s="18" t="s">
        <v>363</v>
      </c>
      <c r="N556" s="18">
        <v>42</v>
      </c>
      <c r="O556" s="18">
        <v>6</v>
      </c>
      <c r="P556" s="18">
        <v>1</v>
      </c>
      <c r="Q556" s="18">
        <v>1</v>
      </c>
      <c r="R556" s="18">
        <v>415845417</v>
      </c>
      <c r="S556" s="18">
        <v>2098</v>
      </c>
      <c r="U556" t="s">
        <v>115</v>
      </c>
      <c r="V556">
        <v>0</v>
      </c>
      <c r="W556" t="s">
        <v>116</v>
      </c>
      <c r="X556">
        <f>MATCH(D556,Отчет!$D:$D,0)</f>
        <v>34</v>
      </c>
    </row>
    <row r="557" spans="1:24">
      <c r="A557" s="18">
        <v>838707803</v>
      </c>
      <c r="B557" s="18">
        <v>5</v>
      </c>
      <c r="C557" s="18" t="s">
        <v>107</v>
      </c>
      <c r="D557" s="18">
        <v>838707740</v>
      </c>
      <c r="E557" s="7" t="s">
        <v>156</v>
      </c>
      <c r="F557" s="7" t="s">
        <v>157</v>
      </c>
      <c r="G557" s="7" t="s">
        <v>158</v>
      </c>
      <c r="H557" s="18" t="s">
        <v>159</v>
      </c>
      <c r="I557" s="7" t="s">
        <v>378</v>
      </c>
      <c r="J557" s="18">
        <v>6</v>
      </c>
      <c r="K557" s="18" t="s">
        <v>113</v>
      </c>
      <c r="L557" s="18" t="s">
        <v>363</v>
      </c>
      <c r="N557" s="18">
        <v>0</v>
      </c>
      <c r="O557" s="18">
        <v>6</v>
      </c>
      <c r="P557" s="18">
        <v>1</v>
      </c>
      <c r="Q557" s="18">
        <v>1</v>
      </c>
      <c r="R557" s="18">
        <v>415845417</v>
      </c>
      <c r="S557" s="18">
        <v>2098</v>
      </c>
      <c r="U557" t="s">
        <v>115</v>
      </c>
      <c r="V557">
        <v>0</v>
      </c>
      <c r="W557" t="s">
        <v>116</v>
      </c>
      <c r="X557">
        <f>MATCH(D557,Отчет!$D:$D,0)</f>
        <v>75</v>
      </c>
    </row>
    <row r="558" spans="1:24">
      <c r="A558" s="18">
        <v>838707982</v>
      </c>
      <c r="B558" s="18">
        <v>9</v>
      </c>
      <c r="C558" s="18" t="s">
        <v>107</v>
      </c>
      <c r="D558" s="18">
        <v>838707909</v>
      </c>
      <c r="E558" s="7" t="s">
        <v>160</v>
      </c>
      <c r="F558" s="7" t="s">
        <v>161</v>
      </c>
      <c r="G558" s="7" t="s">
        <v>162</v>
      </c>
      <c r="H558" s="18" t="s">
        <v>163</v>
      </c>
      <c r="I558" s="7" t="s">
        <v>378</v>
      </c>
      <c r="J558" s="18">
        <v>6</v>
      </c>
      <c r="K558" s="18" t="s">
        <v>113</v>
      </c>
      <c r="L558" s="18" t="s">
        <v>363</v>
      </c>
      <c r="N558" s="18">
        <v>54</v>
      </c>
      <c r="O558" s="18">
        <v>6</v>
      </c>
      <c r="P558" s="18">
        <v>1</v>
      </c>
      <c r="Q558" s="18">
        <v>1</v>
      </c>
      <c r="R558" s="18">
        <v>415845417</v>
      </c>
      <c r="S558" s="18">
        <v>2098</v>
      </c>
      <c r="U558" t="s">
        <v>115</v>
      </c>
      <c r="V558">
        <v>0</v>
      </c>
      <c r="W558" t="s">
        <v>116</v>
      </c>
      <c r="X558">
        <f>MATCH(D558,Отчет!$D:$D,0)</f>
        <v>38</v>
      </c>
    </row>
    <row r="559" spans="1:24">
      <c r="A559" s="18">
        <v>838708071</v>
      </c>
      <c r="B559" s="18">
        <v>7</v>
      </c>
      <c r="C559" s="18" t="s">
        <v>107</v>
      </c>
      <c r="D559" s="18">
        <v>838707996</v>
      </c>
      <c r="E559" s="7" t="s">
        <v>164</v>
      </c>
      <c r="F559" s="7" t="s">
        <v>165</v>
      </c>
      <c r="G559" s="7" t="s">
        <v>166</v>
      </c>
      <c r="H559" s="18" t="s">
        <v>167</v>
      </c>
      <c r="I559" s="7" t="s">
        <v>378</v>
      </c>
      <c r="J559" s="18">
        <v>6</v>
      </c>
      <c r="K559" s="18" t="s">
        <v>113</v>
      </c>
      <c r="L559" s="18" t="s">
        <v>363</v>
      </c>
      <c r="N559" s="18">
        <v>42</v>
      </c>
      <c r="O559" s="18">
        <v>6</v>
      </c>
      <c r="P559" s="18">
        <v>1</v>
      </c>
      <c r="Q559" s="18">
        <v>1</v>
      </c>
      <c r="R559" s="18">
        <v>415845417</v>
      </c>
      <c r="S559" s="18">
        <v>2098</v>
      </c>
      <c r="U559" t="s">
        <v>115</v>
      </c>
      <c r="V559">
        <v>0</v>
      </c>
      <c r="W559" t="s">
        <v>116</v>
      </c>
      <c r="X559">
        <f>MATCH(D559,Отчет!$D:$D,0)</f>
        <v>68</v>
      </c>
    </row>
    <row r="560" spans="1:24">
      <c r="A560" s="18">
        <v>838708862</v>
      </c>
      <c r="B560" s="18">
        <v>7</v>
      </c>
      <c r="C560" s="18" t="s">
        <v>107</v>
      </c>
      <c r="D560" s="18">
        <v>838708801</v>
      </c>
      <c r="E560" s="7" t="s">
        <v>192</v>
      </c>
      <c r="F560" s="7" t="s">
        <v>193</v>
      </c>
      <c r="G560" s="7" t="s">
        <v>194</v>
      </c>
      <c r="H560" s="18" t="s">
        <v>195</v>
      </c>
      <c r="I560" s="7" t="s">
        <v>378</v>
      </c>
      <c r="J560" s="18">
        <v>6</v>
      </c>
      <c r="K560" s="18" t="s">
        <v>113</v>
      </c>
      <c r="L560" s="18" t="s">
        <v>363</v>
      </c>
      <c r="N560" s="18">
        <v>42</v>
      </c>
      <c r="O560" s="18">
        <v>6</v>
      </c>
      <c r="P560" s="18">
        <v>1</v>
      </c>
      <c r="Q560" s="18">
        <v>1</v>
      </c>
      <c r="R560" s="18">
        <v>415845417</v>
      </c>
      <c r="S560" s="18">
        <v>2098</v>
      </c>
      <c r="U560" t="s">
        <v>115</v>
      </c>
      <c r="V560">
        <v>0</v>
      </c>
      <c r="W560" t="s">
        <v>116</v>
      </c>
      <c r="X560">
        <f>MATCH(D560,Отчет!$D:$D,0)</f>
        <v>65</v>
      </c>
    </row>
    <row r="561" spans="1:24">
      <c r="A561" s="18">
        <v>838708787</v>
      </c>
      <c r="B561" s="18">
        <v>9</v>
      </c>
      <c r="C561" s="18" t="s">
        <v>107</v>
      </c>
      <c r="D561" s="18">
        <v>838708728</v>
      </c>
      <c r="E561" s="7" t="s">
        <v>188</v>
      </c>
      <c r="F561" s="7" t="s">
        <v>189</v>
      </c>
      <c r="G561" s="7" t="s">
        <v>190</v>
      </c>
      <c r="H561" s="18" t="s">
        <v>191</v>
      </c>
      <c r="I561" s="7" t="s">
        <v>378</v>
      </c>
      <c r="J561" s="18">
        <v>6</v>
      </c>
      <c r="K561" s="18" t="s">
        <v>113</v>
      </c>
      <c r="L561" s="18" t="s">
        <v>363</v>
      </c>
      <c r="N561" s="18">
        <v>54</v>
      </c>
      <c r="O561" s="18">
        <v>6</v>
      </c>
      <c r="P561" s="18">
        <v>1</v>
      </c>
      <c r="Q561" s="18">
        <v>1</v>
      </c>
      <c r="R561" s="18">
        <v>415845417</v>
      </c>
      <c r="S561" s="18">
        <v>2098</v>
      </c>
      <c r="U561" t="s">
        <v>115</v>
      </c>
      <c r="V561">
        <v>0</v>
      </c>
      <c r="W561" t="s">
        <v>116</v>
      </c>
      <c r="X561">
        <f>MATCH(D561,Отчет!$D:$D,0)</f>
        <v>14</v>
      </c>
    </row>
    <row r="562" spans="1:24">
      <c r="A562" s="18">
        <v>838708714</v>
      </c>
      <c r="B562" s="18">
        <v>9</v>
      </c>
      <c r="C562" s="18" t="s">
        <v>107</v>
      </c>
      <c r="D562" s="18">
        <v>838708653</v>
      </c>
      <c r="E562" s="7" t="s">
        <v>185</v>
      </c>
      <c r="F562" s="7" t="s">
        <v>186</v>
      </c>
      <c r="G562" s="7" t="s">
        <v>158</v>
      </c>
      <c r="H562" s="18" t="s">
        <v>187</v>
      </c>
      <c r="I562" s="7" t="s">
        <v>378</v>
      </c>
      <c r="J562" s="18">
        <v>6</v>
      </c>
      <c r="K562" s="18" t="s">
        <v>113</v>
      </c>
      <c r="L562" s="18" t="s">
        <v>363</v>
      </c>
      <c r="N562" s="18">
        <v>54</v>
      </c>
      <c r="O562" s="18">
        <v>6</v>
      </c>
      <c r="P562" s="18">
        <v>1</v>
      </c>
      <c r="Q562" s="18">
        <v>1</v>
      </c>
      <c r="R562" s="18">
        <v>415845417</v>
      </c>
      <c r="S562" s="18">
        <v>2098</v>
      </c>
      <c r="U562" t="s">
        <v>115</v>
      </c>
      <c r="V562">
        <v>0</v>
      </c>
      <c r="W562" t="s">
        <v>116</v>
      </c>
      <c r="X562">
        <f>MATCH(D562,Отчет!$D:$D,0)</f>
        <v>18</v>
      </c>
    </row>
    <row r="563" spans="1:24">
      <c r="A563" s="18">
        <v>838708638</v>
      </c>
      <c r="B563" s="18">
        <v>8</v>
      </c>
      <c r="C563" s="18" t="s">
        <v>107</v>
      </c>
      <c r="D563" s="18">
        <v>838708579</v>
      </c>
      <c r="E563" s="7" t="s">
        <v>168</v>
      </c>
      <c r="F563" s="7" t="s">
        <v>140</v>
      </c>
      <c r="G563" s="7" t="s">
        <v>169</v>
      </c>
      <c r="H563" s="18" t="s">
        <v>170</v>
      </c>
      <c r="I563" s="7" t="s">
        <v>378</v>
      </c>
      <c r="J563" s="18">
        <v>6</v>
      </c>
      <c r="K563" s="18" t="s">
        <v>113</v>
      </c>
      <c r="L563" s="18" t="s">
        <v>363</v>
      </c>
      <c r="N563" s="18">
        <v>48</v>
      </c>
      <c r="O563" s="18">
        <v>6</v>
      </c>
      <c r="P563" s="18">
        <v>1</v>
      </c>
      <c r="Q563" s="18">
        <v>1</v>
      </c>
      <c r="R563" s="18">
        <v>415845417</v>
      </c>
      <c r="S563" s="18">
        <v>2098</v>
      </c>
      <c r="U563" t="s">
        <v>115</v>
      </c>
      <c r="V563">
        <v>0</v>
      </c>
      <c r="W563" t="s">
        <v>116</v>
      </c>
      <c r="X563">
        <f>MATCH(D563,Отчет!$D:$D,0)</f>
        <v>46</v>
      </c>
    </row>
    <row r="564" spans="1:24">
      <c r="A564" s="18">
        <v>838712585</v>
      </c>
      <c r="B564" s="18">
        <v>8</v>
      </c>
      <c r="C564" s="18" t="s">
        <v>210</v>
      </c>
      <c r="D564" s="18">
        <v>838712507</v>
      </c>
      <c r="E564" s="7" t="s">
        <v>283</v>
      </c>
      <c r="F564" s="7" t="s">
        <v>284</v>
      </c>
      <c r="G564" s="7" t="s">
        <v>151</v>
      </c>
      <c r="H564" s="18" t="s">
        <v>285</v>
      </c>
      <c r="I564" s="7" t="s">
        <v>378</v>
      </c>
      <c r="J564" s="18">
        <v>6</v>
      </c>
      <c r="K564" s="18" t="s">
        <v>113</v>
      </c>
      <c r="L564" s="18" t="s">
        <v>363</v>
      </c>
      <c r="N564" s="18">
        <v>48</v>
      </c>
      <c r="O564" s="18">
        <v>6</v>
      </c>
      <c r="P564" s="18">
        <v>1</v>
      </c>
      <c r="Q564" s="18">
        <v>1</v>
      </c>
      <c r="R564" s="18">
        <v>415845417</v>
      </c>
      <c r="S564" s="18">
        <v>2098</v>
      </c>
      <c r="U564" t="s">
        <v>115</v>
      </c>
      <c r="V564">
        <v>0</v>
      </c>
      <c r="W564" t="s">
        <v>116</v>
      </c>
      <c r="X564">
        <f>MATCH(D564,Отчет!$D:$D,0)</f>
        <v>35</v>
      </c>
    </row>
    <row r="565" spans="1:24">
      <c r="A565" s="18">
        <v>838706365</v>
      </c>
      <c r="B565" s="18">
        <v>8</v>
      </c>
      <c r="C565" s="18" t="s">
        <v>107</v>
      </c>
      <c r="D565" s="18">
        <v>838706296</v>
      </c>
      <c r="E565" s="7" t="s">
        <v>180</v>
      </c>
      <c r="F565" s="7" t="s">
        <v>109</v>
      </c>
      <c r="G565" s="7" t="s">
        <v>181</v>
      </c>
      <c r="H565" s="18" t="s">
        <v>182</v>
      </c>
      <c r="I565" s="7" t="s">
        <v>378</v>
      </c>
      <c r="J565" s="18">
        <v>6</v>
      </c>
      <c r="K565" s="18" t="s">
        <v>113</v>
      </c>
      <c r="L565" s="18" t="s">
        <v>363</v>
      </c>
      <c r="N565" s="18">
        <v>48</v>
      </c>
      <c r="O565" s="18">
        <v>6</v>
      </c>
      <c r="P565" s="18">
        <v>1</v>
      </c>
      <c r="Q565" s="18">
        <v>1</v>
      </c>
      <c r="R565" s="18">
        <v>415845417</v>
      </c>
      <c r="S565" s="18">
        <v>2098</v>
      </c>
      <c r="U565" t="s">
        <v>115</v>
      </c>
      <c r="V565">
        <v>0</v>
      </c>
      <c r="W565" t="s">
        <v>116</v>
      </c>
      <c r="X565">
        <f>MATCH(D565,Отчет!$D:$D,0)</f>
        <v>29</v>
      </c>
    </row>
    <row r="566" spans="1:24">
      <c r="A566" s="18">
        <v>838706274</v>
      </c>
      <c r="B566" s="18">
        <v>7</v>
      </c>
      <c r="C566" s="18" t="s">
        <v>107</v>
      </c>
      <c r="D566" s="18">
        <v>838706200</v>
      </c>
      <c r="E566" s="7" t="s">
        <v>349</v>
      </c>
      <c r="F566" s="7" t="s">
        <v>165</v>
      </c>
      <c r="G566" s="7" t="s">
        <v>347</v>
      </c>
      <c r="H566" s="18" t="s">
        <v>350</v>
      </c>
      <c r="I566" s="7" t="s">
        <v>378</v>
      </c>
      <c r="J566" s="18">
        <v>6</v>
      </c>
      <c r="K566" s="18" t="s">
        <v>113</v>
      </c>
      <c r="L566" s="18" t="s">
        <v>363</v>
      </c>
      <c r="N566" s="18">
        <v>42</v>
      </c>
      <c r="O566" s="18">
        <v>6</v>
      </c>
      <c r="P566" s="18">
        <v>1</v>
      </c>
      <c r="Q566" s="18">
        <v>1</v>
      </c>
      <c r="R566" s="18">
        <v>415845417</v>
      </c>
      <c r="S566" s="18">
        <v>2098</v>
      </c>
      <c r="U566" t="s">
        <v>115</v>
      </c>
      <c r="V566">
        <v>0</v>
      </c>
      <c r="W566" t="s">
        <v>116</v>
      </c>
      <c r="X566">
        <f>MATCH(D566,Отчет!$D:$D,0)</f>
        <v>33</v>
      </c>
    </row>
    <row r="567" spans="1:24">
      <c r="A567" s="18">
        <v>838706168</v>
      </c>
      <c r="B567" s="18">
        <v>7</v>
      </c>
      <c r="C567" s="18" t="s">
        <v>107</v>
      </c>
      <c r="D567" s="18">
        <v>838706062</v>
      </c>
      <c r="E567" s="7" t="s">
        <v>127</v>
      </c>
      <c r="F567" s="7" t="s">
        <v>128</v>
      </c>
      <c r="G567" s="7" t="s">
        <v>129</v>
      </c>
      <c r="H567" s="18" t="s">
        <v>130</v>
      </c>
      <c r="I567" s="7" t="s">
        <v>378</v>
      </c>
      <c r="J567" s="18">
        <v>6</v>
      </c>
      <c r="K567" s="18" t="s">
        <v>113</v>
      </c>
      <c r="L567" s="18" t="s">
        <v>363</v>
      </c>
      <c r="N567" s="18">
        <v>42</v>
      </c>
      <c r="O567" s="18">
        <v>6</v>
      </c>
      <c r="P567" s="18">
        <v>1</v>
      </c>
      <c r="Q567" s="18">
        <v>1</v>
      </c>
      <c r="R567" s="18">
        <v>415845417</v>
      </c>
      <c r="S567" s="18">
        <v>2098</v>
      </c>
      <c r="U567" t="s">
        <v>115</v>
      </c>
      <c r="V567">
        <v>0</v>
      </c>
      <c r="W567" t="s">
        <v>116</v>
      </c>
      <c r="X567">
        <f>MATCH(D567,Отчет!$D:$D,0)</f>
        <v>22</v>
      </c>
    </row>
    <row r="568" spans="1:24">
      <c r="A568" s="18">
        <v>838706048</v>
      </c>
      <c r="B568" s="18">
        <v>5</v>
      </c>
      <c r="C568" s="18" t="s">
        <v>107</v>
      </c>
      <c r="D568" s="18">
        <v>838705978</v>
      </c>
      <c r="E568" s="7" t="s">
        <v>171</v>
      </c>
      <c r="F568" s="7" t="s">
        <v>172</v>
      </c>
      <c r="G568" s="7" t="s">
        <v>173</v>
      </c>
      <c r="H568" s="18" t="s">
        <v>174</v>
      </c>
      <c r="I568" s="7" t="s">
        <v>378</v>
      </c>
      <c r="J568" s="18">
        <v>6</v>
      </c>
      <c r="K568" s="18" t="s">
        <v>113</v>
      </c>
      <c r="L568" s="18" t="s">
        <v>363</v>
      </c>
      <c r="N568" s="18">
        <v>30</v>
      </c>
      <c r="O568" s="18">
        <v>6</v>
      </c>
      <c r="P568" s="18">
        <v>1</v>
      </c>
      <c r="Q568" s="18">
        <v>1</v>
      </c>
      <c r="R568" s="18">
        <v>415845417</v>
      </c>
      <c r="S568" s="18">
        <v>2098</v>
      </c>
      <c r="U568" t="s">
        <v>115</v>
      </c>
      <c r="V568">
        <v>0</v>
      </c>
      <c r="W568" t="s">
        <v>116</v>
      </c>
      <c r="X568">
        <f>MATCH(D568,Отчет!$D:$D,0)</f>
        <v>76</v>
      </c>
    </row>
    <row r="569" spans="1:24">
      <c r="A569" s="18">
        <v>838706950</v>
      </c>
      <c r="B569" s="18">
        <v>7</v>
      </c>
      <c r="C569" s="18" t="s">
        <v>107</v>
      </c>
      <c r="D569" s="18">
        <v>838706889</v>
      </c>
      <c r="E569" s="7" t="s">
        <v>175</v>
      </c>
      <c r="F569" s="7" t="s">
        <v>140</v>
      </c>
      <c r="G569" s="7" t="s">
        <v>144</v>
      </c>
      <c r="H569" s="18" t="s">
        <v>176</v>
      </c>
      <c r="I569" s="7" t="s">
        <v>378</v>
      </c>
      <c r="J569" s="18">
        <v>6</v>
      </c>
      <c r="K569" s="18" t="s">
        <v>113</v>
      </c>
      <c r="L569" s="18" t="s">
        <v>363</v>
      </c>
      <c r="N569" s="18">
        <v>42</v>
      </c>
      <c r="O569" s="18">
        <v>6</v>
      </c>
      <c r="P569" s="18">
        <v>1</v>
      </c>
      <c r="Q569" s="18">
        <v>1</v>
      </c>
      <c r="R569" s="18">
        <v>415845417</v>
      </c>
      <c r="S569" s="18">
        <v>2098</v>
      </c>
      <c r="U569" t="s">
        <v>115</v>
      </c>
      <c r="V569">
        <v>0</v>
      </c>
      <c r="W569" t="s">
        <v>116</v>
      </c>
      <c r="X569">
        <f>MATCH(D569,Отчет!$D:$D,0)</f>
        <v>45</v>
      </c>
    </row>
    <row r="570" spans="1:24">
      <c r="A570" s="18">
        <v>838706879</v>
      </c>
      <c r="B570" s="18">
        <v>8</v>
      </c>
      <c r="C570" s="18" t="s">
        <v>107</v>
      </c>
      <c r="D570" s="18">
        <v>838706798</v>
      </c>
      <c r="E570" s="7" t="s">
        <v>177</v>
      </c>
      <c r="F570" s="7" t="s">
        <v>178</v>
      </c>
      <c r="G570" s="7" t="s">
        <v>144</v>
      </c>
      <c r="H570" s="18" t="s">
        <v>179</v>
      </c>
      <c r="I570" s="7" t="s">
        <v>378</v>
      </c>
      <c r="J570" s="18">
        <v>6</v>
      </c>
      <c r="K570" s="18" t="s">
        <v>113</v>
      </c>
      <c r="L570" s="18" t="s">
        <v>363</v>
      </c>
      <c r="N570" s="18">
        <v>48</v>
      </c>
      <c r="O570" s="18">
        <v>6</v>
      </c>
      <c r="P570" s="18">
        <v>1</v>
      </c>
      <c r="Q570" s="18">
        <v>1</v>
      </c>
      <c r="R570" s="18">
        <v>415845417</v>
      </c>
      <c r="S570" s="18">
        <v>2098</v>
      </c>
      <c r="U570" t="s">
        <v>115</v>
      </c>
      <c r="V570">
        <v>0</v>
      </c>
      <c r="W570" t="s">
        <v>116</v>
      </c>
      <c r="X570">
        <f>MATCH(D570,Отчет!$D:$D,0)</f>
        <v>32</v>
      </c>
    </row>
    <row r="571" spans="1:24">
      <c r="A571" s="18">
        <v>838707499</v>
      </c>
      <c r="B571" s="18">
        <v>8</v>
      </c>
      <c r="C571" s="18" t="s">
        <v>107</v>
      </c>
      <c r="D571" s="18">
        <v>838707426</v>
      </c>
      <c r="E571" s="7" t="s">
        <v>183</v>
      </c>
      <c r="F571" s="7" t="s">
        <v>124</v>
      </c>
      <c r="G571" s="7" t="s">
        <v>125</v>
      </c>
      <c r="H571" s="18" t="s">
        <v>184</v>
      </c>
      <c r="I571" s="7" t="s">
        <v>378</v>
      </c>
      <c r="J571" s="18">
        <v>6</v>
      </c>
      <c r="K571" s="18" t="s">
        <v>113</v>
      </c>
      <c r="L571" s="18" t="s">
        <v>363</v>
      </c>
      <c r="N571" s="18">
        <v>48</v>
      </c>
      <c r="O571" s="18">
        <v>6</v>
      </c>
      <c r="P571" s="18">
        <v>1</v>
      </c>
      <c r="Q571" s="18">
        <v>1</v>
      </c>
      <c r="R571" s="18">
        <v>415845417</v>
      </c>
      <c r="S571" s="18">
        <v>2098</v>
      </c>
      <c r="U571" t="s">
        <v>115</v>
      </c>
      <c r="V571">
        <v>0</v>
      </c>
      <c r="W571" t="s">
        <v>116</v>
      </c>
      <c r="X571">
        <f>MATCH(D571,Отчет!$D:$D,0)</f>
        <v>21</v>
      </c>
    </row>
    <row r="572" spans="1:24">
      <c r="A572" s="18">
        <v>838706713</v>
      </c>
      <c r="B572" s="18">
        <v>9</v>
      </c>
      <c r="C572" s="18" t="s">
        <v>107</v>
      </c>
      <c r="D572" s="18">
        <v>838706642</v>
      </c>
      <c r="E572" s="7" t="s">
        <v>345</v>
      </c>
      <c r="F572" s="7" t="s">
        <v>346</v>
      </c>
      <c r="G572" s="7" t="s">
        <v>347</v>
      </c>
      <c r="H572" s="18" t="s">
        <v>348</v>
      </c>
      <c r="I572" s="7" t="s">
        <v>378</v>
      </c>
      <c r="J572" s="18">
        <v>6</v>
      </c>
      <c r="K572" s="18" t="s">
        <v>113</v>
      </c>
      <c r="L572" s="18" t="s">
        <v>363</v>
      </c>
      <c r="N572" s="18">
        <v>54</v>
      </c>
      <c r="O572" s="18">
        <v>6</v>
      </c>
      <c r="P572" s="18">
        <v>1</v>
      </c>
      <c r="Q572" s="18">
        <v>1</v>
      </c>
      <c r="R572" s="18">
        <v>415845417</v>
      </c>
      <c r="S572" s="18">
        <v>2098</v>
      </c>
      <c r="U572" t="s">
        <v>115</v>
      </c>
      <c r="V572">
        <v>0</v>
      </c>
      <c r="W572" t="s">
        <v>116</v>
      </c>
      <c r="X572">
        <f>MATCH(D572,Отчет!$D:$D,0)</f>
        <v>23</v>
      </c>
    </row>
    <row r="573" spans="1:24">
      <c r="A573" s="18">
        <v>838706630</v>
      </c>
      <c r="B573" s="18">
        <v>8</v>
      </c>
      <c r="C573" s="18" t="s">
        <v>107</v>
      </c>
      <c r="D573" s="18">
        <v>838706565</v>
      </c>
      <c r="E573" s="7" t="s">
        <v>196</v>
      </c>
      <c r="F573" s="7" t="s">
        <v>189</v>
      </c>
      <c r="G573" s="7" t="s">
        <v>197</v>
      </c>
      <c r="H573" s="18" t="s">
        <v>198</v>
      </c>
      <c r="I573" s="7" t="s">
        <v>378</v>
      </c>
      <c r="J573" s="18">
        <v>6</v>
      </c>
      <c r="K573" s="18" t="s">
        <v>113</v>
      </c>
      <c r="L573" s="18" t="s">
        <v>363</v>
      </c>
      <c r="N573" s="18">
        <v>48</v>
      </c>
      <c r="O573" s="18">
        <v>6</v>
      </c>
      <c r="P573" s="18">
        <v>1</v>
      </c>
      <c r="Q573" s="18">
        <v>1</v>
      </c>
      <c r="R573" s="18">
        <v>415845417</v>
      </c>
      <c r="S573" s="18">
        <v>2098</v>
      </c>
      <c r="U573" t="s">
        <v>115</v>
      </c>
      <c r="V573">
        <v>0</v>
      </c>
      <c r="W573" t="s">
        <v>116</v>
      </c>
      <c r="X573">
        <f>MATCH(D573,Отчет!$D:$D,0)</f>
        <v>59</v>
      </c>
    </row>
    <row r="574" spans="1:24">
      <c r="A574" s="18">
        <v>838706553</v>
      </c>
      <c r="B574" s="18">
        <v>7</v>
      </c>
      <c r="C574" s="18" t="s">
        <v>107</v>
      </c>
      <c r="D574" s="18">
        <v>838706486</v>
      </c>
      <c r="E574" s="7" t="s">
        <v>117</v>
      </c>
      <c r="F574" s="7" t="s">
        <v>118</v>
      </c>
      <c r="G574" s="7" t="s">
        <v>119</v>
      </c>
      <c r="H574" s="18" t="s">
        <v>120</v>
      </c>
      <c r="I574" s="7" t="s">
        <v>378</v>
      </c>
      <c r="J574" s="18">
        <v>6</v>
      </c>
      <c r="K574" s="18" t="s">
        <v>113</v>
      </c>
      <c r="L574" s="18" t="s">
        <v>363</v>
      </c>
      <c r="N574" s="18">
        <v>42</v>
      </c>
      <c r="O574" s="18">
        <v>6</v>
      </c>
      <c r="P574" s="18">
        <v>1</v>
      </c>
      <c r="Q574" s="18">
        <v>1</v>
      </c>
      <c r="R574" s="18">
        <v>415845417</v>
      </c>
      <c r="S574" s="18">
        <v>2098</v>
      </c>
      <c r="U574" t="s">
        <v>115</v>
      </c>
      <c r="V574">
        <v>0</v>
      </c>
      <c r="W574" t="s">
        <v>116</v>
      </c>
      <c r="X574">
        <f>MATCH(D574,Отчет!$D:$D,0)</f>
        <v>72</v>
      </c>
    </row>
    <row r="575" spans="1:24">
      <c r="A575" s="18">
        <v>838706469</v>
      </c>
      <c r="B575" s="18">
        <v>7</v>
      </c>
      <c r="C575" s="18" t="s">
        <v>107</v>
      </c>
      <c r="D575" s="18">
        <v>838706381</v>
      </c>
      <c r="E575" s="7" t="s">
        <v>135</v>
      </c>
      <c r="F575" s="7" t="s">
        <v>136</v>
      </c>
      <c r="G575" s="7" t="s">
        <v>137</v>
      </c>
      <c r="H575" s="18" t="s">
        <v>138</v>
      </c>
      <c r="I575" s="7" t="s">
        <v>378</v>
      </c>
      <c r="J575" s="18">
        <v>6</v>
      </c>
      <c r="K575" s="18" t="s">
        <v>113</v>
      </c>
      <c r="L575" s="18" t="s">
        <v>363</v>
      </c>
      <c r="N575" s="18">
        <v>42</v>
      </c>
      <c r="O575" s="18">
        <v>6</v>
      </c>
      <c r="P575" s="18">
        <v>1</v>
      </c>
      <c r="Q575" s="18">
        <v>1</v>
      </c>
      <c r="R575" s="18">
        <v>415845417</v>
      </c>
      <c r="S575" s="18">
        <v>2098</v>
      </c>
      <c r="U575" t="s">
        <v>115</v>
      </c>
      <c r="V575">
        <v>0</v>
      </c>
      <c r="W575" t="s">
        <v>116</v>
      </c>
      <c r="X575">
        <f>MATCH(D575,Отчет!$D:$D,0)</f>
        <v>57</v>
      </c>
    </row>
    <row r="576" spans="1:24">
      <c r="A576" s="18">
        <v>838707408</v>
      </c>
      <c r="B576" s="18">
        <v>7</v>
      </c>
      <c r="C576" s="18" t="s">
        <v>107</v>
      </c>
      <c r="D576" s="18">
        <v>838707324</v>
      </c>
      <c r="E576" s="7" t="s">
        <v>131</v>
      </c>
      <c r="F576" s="7" t="s">
        <v>132</v>
      </c>
      <c r="G576" s="7" t="s">
        <v>133</v>
      </c>
      <c r="H576" s="18" t="s">
        <v>134</v>
      </c>
      <c r="I576" s="7" t="s">
        <v>378</v>
      </c>
      <c r="J576" s="18">
        <v>6</v>
      </c>
      <c r="K576" s="18" t="s">
        <v>113</v>
      </c>
      <c r="L576" s="18" t="s">
        <v>363</v>
      </c>
      <c r="N576" s="18">
        <v>42</v>
      </c>
      <c r="O576" s="18">
        <v>6</v>
      </c>
      <c r="P576" s="18">
        <v>1</v>
      </c>
      <c r="Q576" s="18">
        <v>1</v>
      </c>
      <c r="R576" s="18">
        <v>415845417</v>
      </c>
      <c r="S576" s="18">
        <v>2098</v>
      </c>
      <c r="U576" t="s">
        <v>115</v>
      </c>
      <c r="V576">
        <v>0</v>
      </c>
      <c r="W576" t="s">
        <v>116</v>
      </c>
      <c r="X576">
        <f>MATCH(D576,Отчет!$D:$D,0)</f>
        <v>37</v>
      </c>
    </row>
    <row r="577" spans="1:24">
      <c r="A577" s="18">
        <v>838708168</v>
      </c>
      <c r="B577" s="18">
        <v>7</v>
      </c>
      <c r="C577" s="18" t="s">
        <v>107</v>
      </c>
      <c r="D577" s="18">
        <v>838708094</v>
      </c>
      <c r="E577" s="7" t="s">
        <v>146</v>
      </c>
      <c r="F577" s="7" t="s">
        <v>147</v>
      </c>
      <c r="G577" s="7" t="s">
        <v>137</v>
      </c>
      <c r="H577" s="18" t="s">
        <v>148</v>
      </c>
      <c r="I577" s="7" t="s">
        <v>378</v>
      </c>
      <c r="J577" s="18">
        <v>6</v>
      </c>
      <c r="K577" s="18" t="s">
        <v>113</v>
      </c>
      <c r="L577" s="18" t="s">
        <v>363</v>
      </c>
      <c r="N577" s="18">
        <v>42</v>
      </c>
      <c r="O577" s="18">
        <v>6</v>
      </c>
      <c r="P577" s="18">
        <v>1</v>
      </c>
      <c r="Q577" s="18">
        <v>1</v>
      </c>
      <c r="R577" s="18">
        <v>415845417</v>
      </c>
      <c r="S577" s="18">
        <v>2098</v>
      </c>
      <c r="U577" t="s">
        <v>115</v>
      </c>
      <c r="V577">
        <v>0</v>
      </c>
      <c r="W577" t="s">
        <v>116</v>
      </c>
      <c r="X577">
        <f>MATCH(D577,Отчет!$D:$D,0)</f>
        <v>47</v>
      </c>
    </row>
    <row r="578" spans="1:24">
      <c r="A578" s="18">
        <v>838707121</v>
      </c>
      <c r="B578" s="18">
        <v>8</v>
      </c>
      <c r="C578" s="18" t="s">
        <v>107</v>
      </c>
      <c r="D578" s="18">
        <v>838707055</v>
      </c>
      <c r="E578" s="7" t="s">
        <v>199</v>
      </c>
      <c r="F578" s="7" t="s">
        <v>178</v>
      </c>
      <c r="G578" s="7" t="s">
        <v>144</v>
      </c>
      <c r="H578" s="18" t="s">
        <v>200</v>
      </c>
      <c r="I578" s="7" t="s">
        <v>378</v>
      </c>
      <c r="J578" s="18">
        <v>6</v>
      </c>
      <c r="K578" s="18" t="s">
        <v>113</v>
      </c>
      <c r="L578" s="18" t="s">
        <v>363</v>
      </c>
      <c r="N578" s="18">
        <v>48</v>
      </c>
      <c r="O578" s="18">
        <v>6</v>
      </c>
      <c r="P578" s="18">
        <v>1</v>
      </c>
      <c r="Q578" s="18">
        <v>1</v>
      </c>
      <c r="R578" s="18">
        <v>415845417</v>
      </c>
      <c r="S578" s="18">
        <v>2098</v>
      </c>
      <c r="U578" t="s">
        <v>115</v>
      </c>
      <c r="V578">
        <v>0</v>
      </c>
      <c r="W578" t="s">
        <v>116</v>
      </c>
      <c r="X578">
        <f>MATCH(D578,Отчет!$D:$D,0)</f>
        <v>62</v>
      </c>
    </row>
    <row r="579" spans="1:24">
      <c r="A579" s="18">
        <v>838707231</v>
      </c>
      <c r="B579" s="18">
        <v>8</v>
      </c>
      <c r="C579" s="18" t="s">
        <v>107</v>
      </c>
      <c r="D579" s="18">
        <v>838707133</v>
      </c>
      <c r="E579" s="7" t="s">
        <v>201</v>
      </c>
      <c r="F579" s="7" t="s">
        <v>202</v>
      </c>
      <c r="G579" s="7" t="s">
        <v>203</v>
      </c>
      <c r="H579" s="18" t="s">
        <v>204</v>
      </c>
      <c r="I579" s="7" t="s">
        <v>378</v>
      </c>
      <c r="J579" s="18">
        <v>6</v>
      </c>
      <c r="K579" s="18" t="s">
        <v>113</v>
      </c>
      <c r="L579" s="18" t="s">
        <v>363</v>
      </c>
      <c r="N579" s="18">
        <v>48</v>
      </c>
      <c r="O579" s="18">
        <v>6</v>
      </c>
      <c r="P579" s="18">
        <v>1</v>
      </c>
      <c r="Q579" s="18">
        <v>1</v>
      </c>
      <c r="R579" s="18">
        <v>415845417</v>
      </c>
      <c r="S579" s="18">
        <v>2098</v>
      </c>
      <c r="U579" t="s">
        <v>115</v>
      </c>
      <c r="V579">
        <v>0</v>
      </c>
      <c r="W579" t="s">
        <v>116</v>
      </c>
      <c r="X579">
        <f>MATCH(D579,Отчет!$D:$D,0)</f>
        <v>63</v>
      </c>
    </row>
    <row r="580" spans="1:24">
      <c r="A580" s="18">
        <v>838707508</v>
      </c>
      <c r="B580" s="18">
        <v>6</v>
      </c>
      <c r="C580" s="18" t="s">
        <v>107</v>
      </c>
      <c r="D580" s="18">
        <v>838707426</v>
      </c>
      <c r="E580" s="7" t="s">
        <v>183</v>
      </c>
      <c r="F580" s="7" t="s">
        <v>124</v>
      </c>
      <c r="G580" s="7" t="s">
        <v>125</v>
      </c>
      <c r="H580" s="18" t="s">
        <v>184</v>
      </c>
      <c r="I580" s="7" t="s">
        <v>379</v>
      </c>
      <c r="J580" s="18">
        <v>3</v>
      </c>
      <c r="K580" s="18" t="s">
        <v>113</v>
      </c>
      <c r="L580" s="18" t="s">
        <v>363</v>
      </c>
      <c r="N580" s="18">
        <v>18</v>
      </c>
      <c r="O580" s="18">
        <v>3</v>
      </c>
      <c r="P580" s="18">
        <v>1</v>
      </c>
      <c r="Q580" s="18">
        <v>1</v>
      </c>
      <c r="S580" s="18">
        <v>5028</v>
      </c>
      <c r="U580" t="s">
        <v>115</v>
      </c>
      <c r="V580">
        <v>0</v>
      </c>
      <c r="W580" t="s">
        <v>116</v>
      </c>
      <c r="X580">
        <f>MATCH(D580,Отчет!$D:$D,0)</f>
        <v>21</v>
      </c>
    </row>
    <row r="581" spans="1:24">
      <c r="A581" s="18">
        <v>838707112</v>
      </c>
      <c r="B581" s="18">
        <v>7</v>
      </c>
      <c r="C581" s="18" t="s">
        <v>107</v>
      </c>
      <c r="D581" s="18">
        <v>838707055</v>
      </c>
      <c r="E581" s="7" t="s">
        <v>199</v>
      </c>
      <c r="F581" s="7" t="s">
        <v>178</v>
      </c>
      <c r="G581" s="7" t="s">
        <v>144</v>
      </c>
      <c r="H581" s="18" t="s">
        <v>200</v>
      </c>
      <c r="I581" s="7" t="s">
        <v>380</v>
      </c>
      <c r="J581" s="18">
        <v>6</v>
      </c>
      <c r="K581" s="18" t="s">
        <v>113</v>
      </c>
      <c r="L581" s="18" t="s">
        <v>363</v>
      </c>
      <c r="N581" s="18">
        <v>42</v>
      </c>
      <c r="O581" s="18">
        <v>6</v>
      </c>
      <c r="P581" s="18">
        <v>1</v>
      </c>
      <c r="Q581" s="18">
        <v>1</v>
      </c>
      <c r="R581" s="18">
        <v>415845417</v>
      </c>
      <c r="S581" s="18">
        <v>2098</v>
      </c>
      <c r="U581" t="s">
        <v>115</v>
      </c>
      <c r="V581">
        <v>0</v>
      </c>
      <c r="W581" t="s">
        <v>116</v>
      </c>
      <c r="X581">
        <f>MATCH(D581,Отчет!$D:$D,0)</f>
        <v>62</v>
      </c>
    </row>
    <row r="582" spans="1:24">
      <c r="A582" s="18">
        <v>838708175</v>
      </c>
      <c r="B582" s="18">
        <v>9</v>
      </c>
      <c r="C582" s="18" t="s">
        <v>107</v>
      </c>
      <c r="D582" s="18">
        <v>838708094</v>
      </c>
      <c r="E582" s="7" t="s">
        <v>146</v>
      </c>
      <c r="F582" s="7" t="s">
        <v>147</v>
      </c>
      <c r="G582" s="7" t="s">
        <v>137</v>
      </c>
      <c r="H582" s="18" t="s">
        <v>148</v>
      </c>
      <c r="I582" s="7" t="s">
        <v>380</v>
      </c>
      <c r="J582" s="18">
        <v>6</v>
      </c>
      <c r="K582" s="18" t="s">
        <v>113</v>
      </c>
      <c r="L582" s="18" t="s">
        <v>363</v>
      </c>
      <c r="N582" s="18">
        <v>54</v>
      </c>
      <c r="O582" s="18">
        <v>6</v>
      </c>
      <c r="P582" s="18">
        <v>1</v>
      </c>
      <c r="Q582" s="18">
        <v>1</v>
      </c>
      <c r="R582" s="18">
        <v>415845417</v>
      </c>
      <c r="S582" s="18">
        <v>2098</v>
      </c>
      <c r="U582" t="s">
        <v>115</v>
      </c>
      <c r="V582">
        <v>0</v>
      </c>
      <c r="W582" t="s">
        <v>116</v>
      </c>
      <c r="X582">
        <f>MATCH(D582,Отчет!$D:$D,0)</f>
        <v>47</v>
      </c>
    </row>
    <row r="583" spans="1:24">
      <c r="A583" s="18">
        <v>838707400</v>
      </c>
      <c r="B583" s="18">
        <v>8</v>
      </c>
      <c r="C583" s="18" t="s">
        <v>107</v>
      </c>
      <c r="D583" s="18">
        <v>838707324</v>
      </c>
      <c r="E583" s="7" t="s">
        <v>131</v>
      </c>
      <c r="F583" s="7" t="s">
        <v>132</v>
      </c>
      <c r="G583" s="7" t="s">
        <v>133</v>
      </c>
      <c r="H583" s="18" t="s">
        <v>134</v>
      </c>
      <c r="I583" s="7" t="s">
        <v>380</v>
      </c>
      <c r="J583" s="18">
        <v>6</v>
      </c>
      <c r="K583" s="18" t="s">
        <v>113</v>
      </c>
      <c r="L583" s="18" t="s">
        <v>363</v>
      </c>
      <c r="N583" s="18">
        <v>48</v>
      </c>
      <c r="O583" s="18">
        <v>6</v>
      </c>
      <c r="P583" s="18">
        <v>1</v>
      </c>
      <c r="Q583" s="18">
        <v>1</v>
      </c>
      <c r="R583" s="18">
        <v>415845417</v>
      </c>
      <c r="S583" s="18">
        <v>2098</v>
      </c>
      <c r="U583" t="s">
        <v>115</v>
      </c>
      <c r="V583">
        <v>0</v>
      </c>
      <c r="W583" t="s">
        <v>116</v>
      </c>
      <c r="X583">
        <f>MATCH(D583,Отчет!$D:$D,0)</f>
        <v>37</v>
      </c>
    </row>
    <row r="584" spans="1:24">
      <c r="A584" s="18">
        <v>838706467</v>
      </c>
      <c r="B584" s="18">
        <v>7</v>
      </c>
      <c r="C584" s="18" t="s">
        <v>107</v>
      </c>
      <c r="D584" s="18">
        <v>838706381</v>
      </c>
      <c r="E584" s="7" t="s">
        <v>135</v>
      </c>
      <c r="F584" s="7" t="s">
        <v>136</v>
      </c>
      <c r="G584" s="7" t="s">
        <v>137</v>
      </c>
      <c r="H584" s="18" t="s">
        <v>138</v>
      </c>
      <c r="I584" s="7" t="s">
        <v>380</v>
      </c>
      <c r="J584" s="18">
        <v>6</v>
      </c>
      <c r="K584" s="18" t="s">
        <v>113</v>
      </c>
      <c r="L584" s="18" t="s">
        <v>363</v>
      </c>
      <c r="N584" s="18">
        <v>42</v>
      </c>
      <c r="O584" s="18">
        <v>6</v>
      </c>
      <c r="P584" s="18">
        <v>1</v>
      </c>
      <c r="Q584" s="18">
        <v>1</v>
      </c>
      <c r="R584" s="18">
        <v>415845417</v>
      </c>
      <c r="S584" s="18">
        <v>2098</v>
      </c>
      <c r="U584" t="s">
        <v>115</v>
      </c>
      <c r="V584">
        <v>0</v>
      </c>
      <c r="W584" t="s">
        <v>116</v>
      </c>
      <c r="X584">
        <f>MATCH(D584,Отчет!$D:$D,0)</f>
        <v>57</v>
      </c>
    </row>
    <row r="585" spans="1:24">
      <c r="A585" s="18">
        <v>838706547</v>
      </c>
      <c r="B585" s="18">
        <v>8</v>
      </c>
      <c r="C585" s="18" t="s">
        <v>107</v>
      </c>
      <c r="D585" s="18">
        <v>838706486</v>
      </c>
      <c r="E585" s="7" t="s">
        <v>117</v>
      </c>
      <c r="F585" s="7" t="s">
        <v>118</v>
      </c>
      <c r="G585" s="7" t="s">
        <v>119</v>
      </c>
      <c r="H585" s="18" t="s">
        <v>120</v>
      </c>
      <c r="I585" s="7" t="s">
        <v>380</v>
      </c>
      <c r="J585" s="18">
        <v>6</v>
      </c>
      <c r="K585" s="18" t="s">
        <v>113</v>
      </c>
      <c r="L585" s="18" t="s">
        <v>363</v>
      </c>
      <c r="N585" s="18">
        <v>48</v>
      </c>
      <c r="O585" s="18">
        <v>6</v>
      </c>
      <c r="P585" s="18">
        <v>1</v>
      </c>
      <c r="Q585" s="18">
        <v>1</v>
      </c>
      <c r="R585" s="18">
        <v>415845417</v>
      </c>
      <c r="S585" s="18">
        <v>2098</v>
      </c>
      <c r="U585" t="s">
        <v>115</v>
      </c>
      <c r="V585">
        <v>0</v>
      </c>
      <c r="W585" t="s">
        <v>116</v>
      </c>
      <c r="X585">
        <f>MATCH(D585,Отчет!$D:$D,0)</f>
        <v>72</v>
      </c>
    </row>
    <row r="586" spans="1:24">
      <c r="A586" s="18">
        <v>838706624</v>
      </c>
      <c r="B586" s="18">
        <v>7</v>
      </c>
      <c r="C586" s="18" t="s">
        <v>107</v>
      </c>
      <c r="D586" s="18">
        <v>838706565</v>
      </c>
      <c r="E586" s="7" t="s">
        <v>196</v>
      </c>
      <c r="F586" s="7" t="s">
        <v>189</v>
      </c>
      <c r="G586" s="7" t="s">
        <v>197</v>
      </c>
      <c r="H586" s="18" t="s">
        <v>198</v>
      </c>
      <c r="I586" s="7" t="s">
        <v>380</v>
      </c>
      <c r="J586" s="18">
        <v>6</v>
      </c>
      <c r="K586" s="18" t="s">
        <v>113</v>
      </c>
      <c r="L586" s="18" t="s">
        <v>363</v>
      </c>
      <c r="N586" s="18">
        <v>42</v>
      </c>
      <c r="O586" s="18">
        <v>6</v>
      </c>
      <c r="P586" s="18">
        <v>1</v>
      </c>
      <c r="Q586" s="18">
        <v>1</v>
      </c>
      <c r="R586" s="18">
        <v>415845417</v>
      </c>
      <c r="S586" s="18">
        <v>2098</v>
      </c>
      <c r="U586" t="s">
        <v>115</v>
      </c>
      <c r="V586">
        <v>0</v>
      </c>
      <c r="W586" t="s">
        <v>116</v>
      </c>
      <c r="X586">
        <f>MATCH(D586,Отчет!$D:$D,0)</f>
        <v>59</v>
      </c>
    </row>
    <row r="587" spans="1:24">
      <c r="A587" s="18">
        <v>838706709</v>
      </c>
      <c r="B587" s="18">
        <v>8</v>
      </c>
      <c r="C587" s="18" t="s">
        <v>107</v>
      </c>
      <c r="D587" s="18">
        <v>838706642</v>
      </c>
      <c r="E587" s="7" t="s">
        <v>345</v>
      </c>
      <c r="F587" s="7" t="s">
        <v>346</v>
      </c>
      <c r="G587" s="7" t="s">
        <v>347</v>
      </c>
      <c r="H587" s="18" t="s">
        <v>348</v>
      </c>
      <c r="I587" s="7" t="s">
        <v>380</v>
      </c>
      <c r="J587" s="18">
        <v>6</v>
      </c>
      <c r="K587" s="18" t="s">
        <v>113</v>
      </c>
      <c r="L587" s="18" t="s">
        <v>363</v>
      </c>
      <c r="N587" s="18">
        <v>48</v>
      </c>
      <c r="O587" s="18">
        <v>6</v>
      </c>
      <c r="P587" s="18">
        <v>1</v>
      </c>
      <c r="Q587" s="18">
        <v>1</v>
      </c>
      <c r="R587" s="18">
        <v>415845417</v>
      </c>
      <c r="S587" s="18">
        <v>2098</v>
      </c>
      <c r="U587" t="s">
        <v>115</v>
      </c>
      <c r="V587">
        <v>0</v>
      </c>
      <c r="W587" t="s">
        <v>116</v>
      </c>
      <c r="X587">
        <f>MATCH(D587,Отчет!$D:$D,0)</f>
        <v>23</v>
      </c>
    </row>
    <row r="588" spans="1:24">
      <c r="A588" s="18">
        <v>838707496</v>
      </c>
      <c r="B588" s="18">
        <v>8</v>
      </c>
      <c r="C588" s="18" t="s">
        <v>107</v>
      </c>
      <c r="D588" s="18">
        <v>838707426</v>
      </c>
      <c r="E588" s="7" t="s">
        <v>183</v>
      </c>
      <c r="F588" s="7" t="s">
        <v>124</v>
      </c>
      <c r="G588" s="7" t="s">
        <v>125</v>
      </c>
      <c r="H588" s="18" t="s">
        <v>184</v>
      </c>
      <c r="I588" s="7" t="s">
        <v>380</v>
      </c>
      <c r="J588" s="18">
        <v>6</v>
      </c>
      <c r="K588" s="18" t="s">
        <v>113</v>
      </c>
      <c r="L588" s="18" t="s">
        <v>363</v>
      </c>
      <c r="N588" s="18">
        <v>48</v>
      </c>
      <c r="O588" s="18">
        <v>6</v>
      </c>
      <c r="P588" s="18">
        <v>1</v>
      </c>
      <c r="Q588" s="18">
        <v>1</v>
      </c>
      <c r="R588" s="18">
        <v>415845417</v>
      </c>
      <c r="S588" s="18">
        <v>2098</v>
      </c>
      <c r="U588" t="s">
        <v>115</v>
      </c>
      <c r="V588">
        <v>0</v>
      </c>
      <c r="W588" t="s">
        <v>116</v>
      </c>
      <c r="X588">
        <f>MATCH(D588,Отчет!$D:$D,0)</f>
        <v>21</v>
      </c>
    </row>
    <row r="589" spans="1:24">
      <c r="A589" s="18">
        <v>838706873</v>
      </c>
      <c r="B589" s="18">
        <v>7</v>
      </c>
      <c r="C589" s="18" t="s">
        <v>107</v>
      </c>
      <c r="D589" s="18">
        <v>838706798</v>
      </c>
      <c r="E589" s="7" t="s">
        <v>177</v>
      </c>
      <c r="F589" s="7" t="s">
        <v>178</v>
      </c>
      <c r="G589" s="7" t="s">
        <v>144</v>
      </c>
      <c r="H589" s="18" t="s">
        <v>179</v>
      </c>
      <c r="I589" s="7" t="s">
        <v>380</v>
      </c>
      <c r="J589" s="18">
        <v>6</v>
      </c>
      <c r="K589" s="18" t="s">
        <v>113</v>
      </c>
      <c r="L589" s="18" t="s">
        <v>363</v>
      </c>
      <c r="N589" s="18">
        <v>42</v>
      </c>
      <c r="O589" s="18">
        <v>6</v>
      </c>
      <c r="P589" s="18">
        <v>1</v>
      </c>
      <c r="Q589" s="18">
        <v>1</v>
      </c>
      <c r="R589" s="18">
        <v>415845417</v>
      </c>
      <c r="S589" s="18">
        <v>2098</v>
      </c>
      <c r="U589" t="s">
        <v>115</v>
      </c>
      <c r="V589">
        <v>0</v>
      </c>
      <c r="W589" t="s">
        <v>116</v>
      </c>
      <c r="X589">
        <f>MATCH(D589,Отчет!$D:$D,0)</f>
        <v>32</v>
      </c>
    </row>
    <row r="590" spans="1:24">
      <c r="A590" s="18">
        <v>838706164</v>
      </c>
      <c r="B590" s="18">
        <v>9</v>
      </c>
      <c r="C590" s="18" t="s">
        <v>107</v>
      </c>
      <c r="D590" s="18">
        <v>838706062</v>
      </c>
      <c r="E590" s="7" t="s">
        <v>127</v>
      </c>
      <c r="F590" s="7" t="s">
        <v>128</v>
      </c>
      <c r="G590" s="7" t="s">
        <v>129</v>
      </c>
      <c r="H590" s="18" t="s">
        <v>130</v>
      </c>
      <c r="I590" s="7" t="s">
        <v>380</v>
      </c>
      <c r="J590" s="18">
        <v>6</v>
      </c>
      <c r="K590" s="18" t="s">
        <v>113</v>
      </c>
      <c r="L590" s="18" t="s">
        <v>363</v>
      </c>
      <c r="N590" s="18">
        <v>54</v>
      </c>
      <c r="O590" s="18">
        <v>6</v>
      </c>
      <c r="P590" s="18">
        <v>1</v>
      </c>
      <c r="Q590" s="18">
        <v>1</v>
      </c>
      <c r="R590" s="18">
        <v>415845417</v>
      </c>
      <c r="S590" s="18">
        <v>2098</v>
      </c>
      <c r="U590" t="s">
        <v>115</v>
      </c>
      <c r="V590">
        <v>0</v>
      </c>
      <c r="W590" t="s">
        <v>116</v>
      </c>
      <c r="X590">
        <f>MATCH(D590,Отчет!$D:$D,0)</f>
        <v>22</v>
      </c>
    </row>
    <row r="591" spans="1:24">
      <c r="A591" s="18">
        <v>838706268</v>
      </c>
      <c r="B591" s="18">
        <v>8</v>
      </c>
      <c r="C591" s="18" t="s">
        <v>107</v>
      </c>
      <c r="D591" s="18">
        <v>838706200</v>
      </c>
      <c r="E591" s="7" t="s">
        <v>349</v>
      </c>
      <c r="F591" s="7" t="s">
        <v>165</v>
      </c>
      <c r="G591" s="7" t="s">
        <v>347</v>
      </c>
      <c r="H591" s="18" t="s">
        <v>350</v>
      </c>
      <c r="I591" s="7" t="s">
        <v>380</v>
      </c>
      <c r="J591" s="18">
        <v>6</v>
      </c>
      <c r="K591" s="18" t="s">
        <v>113</v>
      </c>
      <c r="L591" s="18" t="s">
        <v>363</v>
      </c>
      <c r="N591" s="18">
        <v>48</v>
      </c>
      <c r="O591" s="18">
        <v>6</v>
      </c>
      <c r="P591" s="18">
        <v>1</v>
      </c>
      <c r="Q591" s="18">
        <v>1</v>
      </c>
      <c r="R591" s="18">
        <v>415845417</v>
      </c>
      <c r="S591" s="18">
        <v>2098</v>
      </c>
      <c r="U591" t="s">
        <v>115</v>
      </c>
      <c r="V591">
        <v>0</v>
      </c>
      <c r="W591" t="s">
        <v>116</v>
      </c>
      <c r="X591">
        <f>MATCH(D591,Отчет!$D:$D,0)</f>
        <v>33</v>
      </c>
    </row>
    <row r="592" spans="1:24">
      <c r="A592" s="18">
        <v>838706358</v>
      </c>
      <c r="B592" s="18">
        <v>8</v>
      </c>
      <c r="C592" s="18" t="s">
        <v>107</v>
      </c>
      <c r="D592" s="18">
        <v>838706296</v>
      </c>
      <c r="E592" s="7" t="s">
        <v>180</v>
      </c>
      <c r="F592" s="7" t="s">
        <v>109</v>
      </c>
      <c r="G592" s="7" t="s">
        <v>181</v>
      </c>
      <c r="H592" s="18" t="s">
        <v>182</v>
      </c>
      <c r="I592" s="7" t="s">
        <v>380</v>
      </c>
      <c r="J592" s="18">
        <v>6</v>
      </c>
      <c r="K592" s="18" t="s">
        <v>113</v>
      </c>
      <c r="L592" s="18" t="s">
        <v>363</v>
      </c>
      <c r="N592" s="18">
        <v>48</v>
      </c>
      <c r="O592" s="18">
        <v>6</v>
      </c>
      <c r="P592" s="18">
        <v>1</v>
      </c>
      <c r="Q592" s="18">
        <v>1</v>
      </c>
      <c r="R592" s="18">
        <v>415845417</v>
      </c>
      <c r="S592" s="18">
        <v>2098</v>
      </c>
      <c r="U592" t="s">
        <v>115</v>
      </c>
      <c r="V592">
        <v>0</v>
      </c>
      <c r="W592" t="s">
        <v>116</v>
      </c>
      <c r="X592">
        <f>MATCH(D592,Отчет!$D:$D,0)</f>
        <v>29</v>
      </c>
    </row>
    <row r="593" spans="1:24">
      <c r="A593" s="18">
        <v>838708636</v>
      </c>
      <c r="B593" s="18">
        <v>8</v>
      </c>
      <c r="C593" s="18" t="s">
        <v>107</v>
      </c>
      <c r="D593" s="18">
        <v>838708579</v>
      </c>
      <c r="E593" s="7" t="s">
        <v>168</v>
      </c>
      <c r="F593" s="7" t="s">
        <v>140</v>
      </c>
      <c r="G593" s="7" t="s">
        <v>169</v>
      </c>
      <c r="H593" s="18" t="s">
        <v>170</v>
      </c>
      <c r="I593" s="7" t="s">
        <v>380</v>
      </c>
      <c r="J593" s="18">
        <v>6</v>
      </c>
      <c r="K593" s="18" t="s">
        <v>113</v>
      </c>
      <c r="L593" s="18" t="s">
        <v>363</v>
      </c>
      <c r="N593" s="18">
        <v>48</v>
      </c>
      <c r="O593" s="18">
        <v>6</v>
      </c>
      <c r="P593" s="18">
        <v>1</v>
      </c>
      <c r="Q593" s="18">
        <v>1</v>
      </c>
      <c r="R593" s="18">
        <v>415845417</v>
      </c>
      <c r="S593" s="18">
        <v>2098</v>
      </c>
      <c r="U593" t="s">
        <v>115</v>
      </c>
      <c r="V593">
        <v>0</v>
      </c>
      <c r="W593" t="s">
        <v>116</v>
      </c>
      <c r="X593">
        <f>MATCH(D593,Отчет!$D:$D,0)</f>
        <v>46</v>
      </c>
    </row>
    <row r="594" spans="1:24">
      <c r="A594" s="18">
        <v>838708712</v>
      </c>
      <c r="B594" s="18">
        <v>8</v>
      </c>
      <c r="C594" s="18" t="s">
        <v>107</v>
      </c>
      <c r="D594" s="18">
        <v>838708653</v>
      </c>
      <c r="E594" s="7" t="s">
        <v>185</v>
      </c>
      <c r="F594" s="7" t="s">
        <v>186</v>
      </c>
      <c r="G594" s="7" t="s">
        <v>158</v>
      </c>
      <c r="H594" s="18" t="s">
        <v>187</v>
      </c>
      <c r="I594" s="7" t="s">
        <v>380</v>
      </c>
      <c r="J594" s="18">
        <v>6</v>
      </c>
      <c r="K594" s="18" t="s">
        <v>113</v>
      </c>
      <c r="L594" s="18" t="s">
        <v>363</v>
      </c>
      <c r="N594" s="18">
        <v>48</v>
      </c>
      <c r="O594" s="18">
        <v>6</v>
      </c>
      <c r="P594" s="18">
        <v>1</v>
      </c>
      <c r="Q594" s="18">
        <v>1</v>
      </c>
      <c r="R594" s="18">
        <v>415845417</v>
      </c>
      <c r="S594" s="18">
        <v>2098</v>
      </c>
      <c r="U594" t="s">
        <v>115</v>
      </c>
      <c r="V594">
        <v>0</v>
      </c>
      <c r="W594" t="s">
        <v>116</v>
      </c>
      <c r="X594">
        <f>MATCH(D594,Отчет!$D:$D,0)</f>
        <v>18</v>
      </c>
    </row>
    <row r="595" spans="1:24">
      <c r="A595" s="18">
        <v>838708785</v>
      </c>
      <c r="B595" s="18">
        <v>10</v>
      </c>
      <c r="C595" s="18" t="s">
        <v>107</v>
      </c>
      <c r="D595" s="18">
        <v>838708728</v>
      </c>
      <c r="E595" s="7" t="s">
        <v>188</v>
      </c>
      <c r="F595" s="7" t="s">
        <v>189</v>
      </c>
      <c r="G595" s="7" t="s">
        <v>190</v>
      </c>
      <c r="H595" s="18" t="s">
        <v>191</v>
      </c>
      <c r="I595" s="7" t="s">
        <v>380</v>
      </c>
      <c r="J595" s="18">
        <v>6</v>
      </c>
      <c r="K595" s="18" t="s">
        <v>113</v>
      </c>
      <c r="L595" s="18" t="s">
        <v>363</v>
      </c>
      <c r="N595" s="18">
        <v>60</v>
      </c>
      <c r="O595" s="18">
        <v>6</v>
      </c>
      <c r="P595" s="18">
        <v>1</v>
      </c>
      <c r="Q595" s="18">
        <v>1</v>
      </c>
      <c r="R595" s="18">
        <v>415845417</v>
      </c>
      <c r="S595" s="18">
        <v>2098</v>
      </c>
      <c r="U595" t="s">
        <v>115</v>
      </c>
      <c r="V595">
        <v>0</v>
      </c>
      <c r="W595" t="s">
        <v>116</v>
      </c>
      <c r="X595">
        <f>MATCH(D595,Отчет!$D:$D,0)</f>
        <v>14</v>
      </c>
    </row>
    <row r="596" spans="1:24">
      <c r="A596" s="18">
        <v>838708856</v>
      </c>
      <c r="B596" s="18">
        <v>7</v>
      </c>
      <c r="C596" s="18" t="s">
        <v>107</v>
      </c>
      <c r="D596" s="18">
        <v>838708801</v>
      </c>
      <c r="E596" s="7" t="s">
        <v>192</v>
      </c>
      <c r="F596" s="7" t="s">
        <v>193</v>
      </c>
      <c r="G596" s="7" t="s">
        <v>194</v>
      </c>
      <c r="H596" s="18" t="s">
        <v>195</v>
      </c>
      <c r="I596" s="7" t="s">
        <v>380</v>
      </c>
      <c r="J596" s="18">
        <v>6</v>
      </c>
      <c r="K596" s="18" t="s">
        <v>113</v>
      </c>
      <c r="L596" s="18" t="s">
        <v>363</v>
      </c>
      <c r="N596" s="18">
        <v>42</v>
      </c>
      <c r="O596" s="18">
        <v>6</v>
      </c>
      <c r="P596" s="18">
        <v>1</v>
      </c>
      <c r="Q596" s="18">
        <v>1</v>
      </c>
      <c r="R596" s="18">
        <v>415845417</v>
      </c>
      <c r="S596" s="18">
        <v>2098</v>
      </c>
      <c r="U596" t="s">
        <v>115</v>
      </c>
      <c r="V596">
        <v>0</v>
      </c>
      <c r="W596" t="s">
        <v>116</v>
      </c>
      <c r="X596">
        <f>MATCH(D596,Отчет!$D:$D,0)</f>
        <v>65</v>
      </c>
    </row>
    <row r="597" spans="1:24">
      <c r="A597" s="18">
        <v>838708952</v>
      </c>
      <c r="B597" s="18">
        <v>9</v>
      </c>
      <c r="C597" s="18" t="s">
        <v>107</v>
      </c>
      <c r="D597" s="18">
        <v>838708876</v>
      </c>
      <c r="E597" s="7" t="s">
        <v>319</v>
      </c>
      <c r="F597" s="7" t="s">
        <v>320</v>
      </c>
      <c r="G597" s="7" t="s">
        <v>321</v>
      </c>
      <c r="H597" s="18" t="s">
        <v>322</v>
      </c>
      <c r="I597" s="7" t="s">
        <v>380</v>
      </c>
      <c r="J597" s="18">
        <v>6</v>
      </c>
      <c r="K597" s="18" t="s">
        <v>113</v>
      </c>
      <c r="L597" s="18" t="s">
        <v>363</v>
      </c>
      <c r="N597" s="18">
        <v>54</v>
      </c>
      <c r="O597" s="18">
        <v>6</v>
      </c>
      <c r="P597" s="18">
        <v>1</v>
      </c>
      <c r="Q597" s="18">
        <v>1</v>
      </c>
      <c r="R597" s="18">
        <v>415845417</v>
      </c>
      <c r="S597" s="18">
        <v>2098</v>
      </c>
      <c r="U597" t="s">
        <v>115</v>
      </c>
      <c r="V597">
        <v>0</v>
      </c>
      <c r="W597" t="s">
        <v>116</v>
      </c>
      <c r="X597">
        <f>MATCH(D597,Отчет!$D:$D,0)</f>
        <v>42</v>
      </c>
    </row>
    <row r="598" spans="1:24">
      <c r="A598" s="18">
        <v>838709021</v>
      </c>
      <c r="B598" s="18">
        <v>8</v>
      </c>
      <c r="C598" s="18" t="s">
        <v>107</v>
      </c>
      <c r="D598" s="18">
        <v>838708966</v>
      </c>
      <c r="E598" s="7" t="s">
        <v>139</v>
      </c>
      <c r="F598" s="7" t="s">
        <v>140</v>
      </c>
      <c r="G598" s="7" t="s">
        <v>141</v>
      </c>
      <c r="H598" s="18" t="s">
        <v>142</v>
      </c>
      <c r="I598" s="7" t="s">
        <v>380</v>
      </c>
      <c r="J598" s="18">
        <v>6</v>
      </c>
      <c r="K598" s="18" t="s">
        <v>113</v>
      </c>
      <c r="L598" s="18" t="s">
        <v>363</v>
      </c>
      <c r="N598" s="18">
        <v>48</v>
      </c>
      <c r="O598" s="18">
        <v>6</v>
      </c>
      <c r="P598" s="18">
        <v>1</v>
      </c>
      <c r="Q598" s="18">
        <v>1</v>
      </c>
      <c r="R598" s="18">
        <v>415845417</v>
      </c>
      <c r="S598" s="18">
        <v>2098</v>
      </c>
      <c r="U598" t="s">
        <v>115</v>
      </c>
      <c r="V598">
        <v>0</v>
      </c>
      <c r="W598" t="s">
        <v>116</v>
      </c>
      <c r="X598">
        <f>MATCH(D598,Отчет!$D:$D,0)</f>
        <v>43</v>
      </c>
    </row>
    <row r="599" spans="1:24">
      <c r="A599" s="18">
        <v>838708257</v>
      </c>
      <c r="B599" s="18">
        <v>7</v>
      </c>
      <c r="C599" s="18" t="s">
        <v>107</v>
      </c>
      <c r="D599" s="18">
        <v>838708192</v>
      </c>
      <c r="E599" s="7" t="s">
        <v>108</v>
      </c>
      <c r="F599" s="7" t="s">
        <v>109</v>
      </c>
      <c r="G599" s="7" t="s">
        <v>110</v>
      </c>
      <c r="H599" s="18" t="s">
        <v>111</v>
      </c>
      <c r="I599" s="7" t="s">
        <v>380</v>
      </c>
      <c r="J599" s="18">
        <v>6</v>
      </c>
      <c r="K599" s="18" t="s">
        <v>113</v>
      </c>
      <c r="L599" s="18" t="s">
        <v>363</v>
      </c>
      <c r="N599" s="18">
        <v>42</v>
      </c>
      <c r="O599" s="18">
        <v>6</v>
      </c>
      <c r="P599" s="18">
        <v>1</v>
      </c>
      <c r="Q599" s="18">
        <v>1</v>
      </c>
      <c r="R599" s="18">
        <v>415845417</v>
      </c>
      <c r="S599" s="18">
        <v>2098</v>
      </c>
      <c r="U599" t="s">
        <v>115</v>
      </c>
      <c r="V599">
        <v>0</v>
      </c>
      <c r="W599" t="s">
        <v>116</v>
      </c>
      <c r="X599">
        <f>MATCH(D599,Отчет!$D:$D,0)</f>
        <v>55</v>
      </c>
    </row>
    <row r="600" spans="1:24">
      <c r="A600" s="18">
        <v>838708337</v>
      </c>
      <c r="B600" s="18">
        <v>6</v>
      </c>
      <c r="C600" s="18" t="s">
        <v>107</v>
      </c>
      <c r="D600" s="18">
        <v>838708277</v>
      </c>
      <c r="E600" s="7" t="s">
        <v>317</v>
      </c>
      <c r="F600" s="7" t="s">
        <v>207</v>
      </c>
      <c r="G600" s="7" t="s">
        <v>173</v>
      </c>
      <c r="H600" s="18" t="s">
        <v>318</v>
      </c>
      <c r="I600" s="7" t="s">
        <v>380</v>
      </c>
      <c r="J600" s="18">
        <v>6</v>
      </c>
      <c r="K600" s="18" t="s">
        <v>113</v>
      </c>
      <c r="L600" s="18" t="s">
        <v>363</v>
      </c>
      <c r="N600" s="18">
        <v>36</v>
      </c>
      <c r="O600" s="18">
        <v>6</v>
      </c>
      <c r="P600" s="18">
        <v>1</v>
      </c>
      <c r="Q600" s="18">
        <v>1</v>
      </c>
      <c r="R600" s="18">
        <v>415845417</v>
      </c>
      <c r="S600" s="18">
        <v>2098</v>
      </c>
      <c r="U600" t="s">
        <v>115</v>
      </c>
      <c r="V600">
        <v>0</v>
      </c>
      <c r="W600" t="s">
        <v>116</v>
      </c>
      <c r="X600">
        <f>MATCH(D600,Отчет!$D:$D,0)</f>
        <v>56</v>
      </c>
    </row>
    <row r="601" spans="1:24">
      <c r="A601" s="18">
        <v>838708412</v>
      </c>
      <c r="B601" s="18">
        <v>6</v>
      </c>
      <c r="C601" s="18" t="s">
        <v>107</v>
      </c>
      <c r="D601" s="18">
        <v>838708353</v>
      </c>
      <c r="E601" s="7" t="s">
        <v>143</v>
      </c>
      <c r="F601" s="7" t="s">
        <v>136</v>
      </c>
      <c r="G601" s="7" t="s">
        <v>144</v>
      </c>
      <c r="H601" s="18" t="s">
        <v>145</v>
      </c>
      <c r="I601" s="7" t="s">
        <v>380</v>
      </c>
      <c r="J601" s="18">
        <v>6</v>
      </c>
      <c r="K601" s="18" t="s">
        <v>113</v>
      </c>
      <c r="L601" s="18" t="s">
        <v>363</v>
      </c>
      <c r="N601" s="18">
        <v>36</v>
      </c>
      <c r="O601" s="18">
        <v>6</v>
      </c>
      <c r="P601" s="18">
        <v>1</v>
      </c>
      <c r="Q601" s="18">
        <v>1</v>
      </c>
      <c r="R601" s="18">
        <v>415845417</v>
      </c>
      <c r="S601" s="18">
        <v>2098</v>
      </c>
      <c r="U601" t="s">
        <v>115</v>
      </c>
      <c r="V601">
        <v>0</v>
      </c>
      <c r="W601" t="s">
        <v>116</v>
      </c>
      <c r="X601">
        <f>MATCH(D601,Отчет!$D:$D,0)</f>
        <v>64</v>
      </c>
    </row>
    <row r="602" spans="1:24">
      <c r="A602" s="18">
        <v>838708491</v>
      </c>
      <c r="B602" s="18">
        <v>8</v>
      </c>
      <c r="C602" s="18" t="s">
        <v>107</v>
      </c>
      <c r="D602" s="18">
        <v>838708428</v>
      </c>
      <c r="E602" s="7" t="s">
        <v>149</v>
      </c>
      <c r="F602" s="7" t="s">
        <v>150</v>
      </c>
      <c r="G602" s="7" t="s">
        <v>151</v>
      </c>
      <c r="H602" s="18" t="s">
        <v>152</v>
      </c>
      <c r="I602" s="7" t="s">
        <v>380</v>
      </c>
      <c r="J602" s="18">
        <v>6</v>
      </c>
      <c r="K602" s="18" t="s">
        <v>113</v>
      </c>
      <c r="L602" s="18" t="s">
        <v>363</v>
      </c>
      <c r="N602" s="18">
        <v>48</v>
      </c>
      <c r="O602" s="18">
        <v>6</v>
      </c>
      <c r="P602" s="18">
        <v>1</v>
      </c>
      <c r="Q602" s="18">
        <v>1</v>
      </c>
      <c r="R602" s="18">
        <v>415845417</v>
      </c>
      <c r="S602" s="18">
        <v>2098</v>
      </c>
      <c r="U602" t="s">
        <v>115</v>
      </c>
      <c r="V602">
        <v>0</v>
      </c>
      <c r="W602" t="s">
        <v>116</v>
      </c>
      <c r="X602">
        <f>MATCH(D602,Отчет!$D:$D,0)</f>
        <v>30</v>
      </c>
    </row>
    <row r="603" spans="1:24">
      <c r="A603" s="18">
        <v>838708565</v>
      </c>
      <c r="B603" s="18">
        <v>8</v>
      </c>
      <c r="C603" s="18" t="s">
        <v>107</v>
      </c>
      <c r="D603" s="18">
        <v>838708506</v>
      </c>
      <c r="E603" s="7" t="s">
        <v>314</v>
      </c>
      <c r="F603" s="7" t="s">
        <v>109</v>
      </c>
      <c r="G603" s="7" t="s">
        <v>315</v>
      </c>
      <c r="H603" s="18" t="s">
        <v>316</v>
      </c>
      <c r="I603" s="7" t="s">
        <v>380</v>
      </c>
      <c r="J603" s="18">
        <v>6</v>
      </c>
      <c r="K603" s="18" t="s">
        <v>113</v>
      </c>
      <c r="L603" s="18" t="s">
        <v>363</v>
      </c>
      <c r="N603" s="18">
        <v>48</v>
      </c>
      <c r="O603" s="18">
        <v>6</v>
      </c>
      <c r="P603" s="18">
        <v>1</v>
      </c>
      <c r="Q603" s="18">
        <v>1</v>
      </c>
      <c r="R603" s="18">
        <v>415845417</v>
      </c>
      <c r="S603" s="18">
        <v>2098</v>
      </c>
      <c r="U603" t="s">
        <v>115</v>
      </c>
      <c r="V603">
        <v>0</v>
      </c>
      <c r="W603" t="s">
        <v>116</v>
      </c>
      <c r="X603">
        <f>MATCH(D603,Отчет!$D:$D,0)</f>
        <v>50</v>
      </c>
    </row>
    <row r="604" spans="1:24">
      <c r="A604" s="18">
        <v>838707726</v>
      </c>
      <c r="B604" s="18">
        <v>7</v>
      </c>
      <c r="C604" s="18" t="s">
        <v>107</v>
      </c>
      <c r="D604" s="18">
        <v>838707661</v>
      </c>
      <c r="E604" s="7" t="s">
        <v>311</v>
      </c>
      <c r="F604" s="7" t="s">
        <v>109</v>
      </c>
      <c r="G604" s="7" t="s">
        <v>312</v>
      </c>
      <c r="H604" s="18" t="s">
        <v>313</v>
      </c>
      <c r="I604" s="7" t="s">
        <v>380</v>
      </c>
      <c r="J604" s="18">
        <v>6</v>
      </c>
      <c r="K604" s="18" t="s">
        <v>113</v>
      </c>
      <c r="L604" s="18" t="s">
        <v>363</v>
      </c>
      <c r="N604" s="18">
        <v>42</v>
      </c>
      <c r="O604" s="18">
        <v>6</v>
      </c>
      <c r="P604" s="18">
        <v>1</v>
      </c>
      <c r="Q604" s="18">
        <v>1</v>
      </c>
      <c r="R604" s="18">
        <v>415845417</v>
      </c>
      <c r="S604" s="18">
        <v>2098</v>
      </c>
      <c r="U604" t="s">
        <v>115</v>
      </c>
      <c r="V604">
        <v>0</v>
      </c>
      <c r="W604" t="s">
        <v>116</v>
      </c>
      <c r="X604">
        <f>MATCH(D604,Отчет!$D:$D,0)</f>
        <v>34</v>
      </c>
    </row>
    <row r="605" spans="1:24">
      <c r="A605" s="18">
        <v>838707797</v>
      </c>
      <c r="B605" s="18">
        <v>4</v>
      </c>
      <c r="C605" s="18" t="s">
        <v>107</v>
      </c>
      <c r="D605" s="18">
        <v>838707740</v>
      </c>
      <c r="E605" s="7" t="s">
        <v>156</v>
      </c>
      <c r="F605" s="7" t="s">
        <v>157</v>
      </c>
      <c r="G605" s="7" t="s">
        <v>158</v>
      </c>
      <c r="H605" s="18" t="s">
        <v>159</v>
      </c>
      <c r="I605" s="7" t="s">
        <v>380</v>
      </c>
      <c r="J605" s="18">
        <v>6</v>
      </c>
      <c r="K605" s="18" t="s">
        <v>113</v>
      </c>
      <c r="L605" s="18" t="s">
        <v>363</v>
      </c>
      <c r="N605" s="18">
        <v>24</v>
      </c>
      <c r="O605" s="18">
        <v>6</v>
      </c>
      <c r="P605" s="18">
        <v>1</v>
      </c>
      <c r="Q605" s="18">
        <v>1</v>
      </c>
      <c r="R605" s="18">
        <v>415845417</v>
      </c>
      <c r="S605" s="18">
        <v>2098</v>
      </c>
      <c r="U605" t="s">
        <v>115</v>
      </c>
      <c r="V605">
        <v>0</v>
      </c>
      <c r="W605" t="s">
        <v>116</v>
      </c>
      <c r="X605">
        <f>MATCH(D605,Отчет!$D:$D,0)</f>
        <v>75</v>
      </c>
    </row>
    <row r="606" spans="1:24">
      <c r="A606" s="18">
        <v>838707973</v>
      </c>
      <c r="B606" s="18">
        <v>8</v>
      </c>
      <c r="C606" s="18" t="s">
        <v>107</v>
      </c>
      <c r="D606" s="18">
        <v>838707909</v>
      </c>
      <c r="E606" s="7" t="s">
        <v>160</v>
      </c>
      <c r="F606" s="7" t="s">
        <v>161</v>
      </c>
      <c r="G606" s="7" t="s">
        <v>162</v>
      </c>
      <c r="H606" s="18" t="s">
        <v>163</v>
      </c>
      <c r="I606" s="7" t="s">
        <v>380</v>
      </c>
      <c r="J606" s="18">
        <v>6</v>
      </c>
      <c r="K606" s="18" t="s">
        <v>113</v>
      </c>
      <c r="L606" s="18" t="s">
        <v>363</v>
      </c>
      <c r="N606" s="18">
        <v>48</v>
      </c>
      <c r="O606" s="18">
        <v>6</v>
      </c>
      <c r="P606" s="18">
        <v>1</v>
      </c>
      <c r="Q606" s="18">
        <v>1</v>
      </c>
      <c r="R606" s="18">
        <v>415845417</v>
      </c>
      <c r="S606" s="18">
        <v>2098</v>
      </c>
      <c r="U606" t="s">
        <v>115</v>
      </c>
      <c r="V606">
        <v>0</v>
      </c>
      <c r="W606" t="s">
        <v>116</v>
      </c>
      <c r="X606">
        <f>MATCH(D606,Отчет!$D:$D,0)</f>
        <v>38</v>
      </c>
    </row>
    <row r="607" spans="1:24">
      <c r="A607" s="18">
        <v>838708069</v>
      </c>
      <c r="B607" s="18">
        <v>5</v>
      </c>
      <c r="C607" s="18" t="s">
        <v>107</v>
      </c>
      <c r="D607" s="18">
        <v>838707996</v>
      </c>
      <c r="E607" s="7" t="s">
        <v>164</v>
      </c>
      <c r="F607" s="7" t="s">
        <v>165</v>
      </c>
      <c r="G607" s="7" t="s">
        <v>166</v>
      </c>
      <c r="H607" s="18" t="s">
        <v>167</v>
      </c>
      <c r="I607" s="7" t="s">
        <v>380</v>
      </c>
      <c r="J607" s="18">
        <v>6</v>
      </c>
      <c r="K607" s="18" t="s">
        <v>113</v>
      </c>
      <c r="L607" s="18" t="s">
        <v>363</v>
      </c>
      <c r="N607" s="18">
        <v>30</v>
      </c>
      <c r="O607" s="18">
        <v>6</v>
      </c>
      <c r="P607" s="18">
        <v>1</v>
      </c>
      <c r="Q607" s="18">
        <v>1</v>
      </c>
      <c r="R607" s="18">
        <v>415845417</v>
      </c>
      <c r="S607" s="18">
        <v>2098</v>
      </c>
      <c r="U607" t="s">
        <v>115</v>
      </c>
      <c r="V607">
        <v>0</v>
      </c>
      <c r="W607" t="s">
        <v>116</v>
      </c>
      <c r="X607">
        <f>MATCH(D607,Отчет!$D:$D,0)</f>
        <v>68</v>
      </c>
    </row>
    <row r="608" spans="1:24">
      <c r="A608" s="18">
        <v>838707218</v>
      </c>
      <c r="B608" s="18">
        <v>8</v>
      </c>
      <c r="C608" s="18" t="s">
        <v>107</v>
      </c>
      <c r="D608" s="18">
        <v>838707133</v>
      </c>
      <c r="E608" s="7" t="s">
        <v>201</v>
      </c>
      <c r="F608" s="7" t="s">
        <v>202</v>
      </c>
      <c r="G608" s="7" t="s">
        <v>203</v>
      </c>
      <c r="H608" s="18" t="s">
        <v>204</v>
      </c>
      <c r="I608" s="7" t="s">
        <v>380</v>
      </c>
      <c r="J608" s="18">
        <v>6</v>
      </c>
      <c r="K608" s="18" t="s">
        <v>113</v>
      </c>
      <c r="L608" s="18" t="s">
        <v>363</v>
      </c>
      <c r="N608" s="18">
        <v>48</v>
      </c>
      <c r="O608" s="18">
        <v>6</v>
      </c>
      <c r="P608" s="18">
        <v>1</v>
      </c>
      <c r="Q608" s="18">
        <v>1</v>
      </c>
      <c r="R608" s="18">
        <v>415845417</v>
      </c>
      <c r="S608" s="18">
        <v>2098</v>
      </c>
      <c r="U608" t="s">
        <v>115</v>
      </c>
      <c r="V608">
        <v>0</v>
      </c>
      <c r="W608" t="s">
        <v>116</v>
      </c>
      <c r="X608">
        <f>MATCH(D608,Отчет!$D:$D,0)</f>
        <v>63</v>
      </c>
    </row>
    <row r="609" spans="1:24">
      <c r="A609" s="18">
        <v>838713000</v>
      </c>
      <c r="B609" s="18">
        <v>8</v>
      </c>
      <c r="C609" s="18" t="s">
        <v>210</v>
      </c>
      <c r="D609" s="18">
        <v>838712921</v>
      </c>
      <c r="E609" s="7" t="s">
        <v>330</v>
      </c>
      <c r="F609" s="7" t="s">
        <v>202</v>
      </c>
      <c r="G609" s="7" t="s">
        <v>331</v>
      </c>
      <c r="H609" s="18" t="s">
        <v>332</v>
      </c>
      <c r="I609" s="7" t="s">
        <v>381</v>
      </c>
      <c r="J609" s="18">
        <v>5</v>
      </c>
      <c r="K609" s="18" t="s">
        <v>113</v>
      </c>
      <c r="L609" s="18" t="s">
        <v>363</v>
      </c>
      <c r="N609" s="18">
        <v>40</v>
      </c>
      <c r="O609" s="18">
        <v>5</v>
      </c>
      <c r="P609" s="18">
        <v>1</v>
      </c>
      <c r="Q609" s="18">
        <v>1</v>
      </c>
      <c r="R609" s="18">
        <v>415845038</v>
      </c>
      <c r="S609" s="18">
        <v>2098</v>
      </c>
      <c r="U609" t="s">
        <v>115</v>
      </c>
      <c r="V609">
        <v>0</v>
      </c>
      <c r="W609" t="s">
        <v>116</v>
      </c>
      <c r="X609">
        <f>MATCH(D609,Отчет!$D:$D,0)</f>
        <v>69</v>
      </c>
    </row>
    <row r="610" spans="1:24">
      <c r="A610" s="18">
        <v>838713192</v>
      </c>
      <c r="B610" s="18">
        <v>8</v>
      </c>
      <c r="C610" s="18" t="s">
        <v>210</v>
      </c>
      <c r="D610" s="18">
        <v>838713095</v>
      </c>
      <c r="E610" s="7" t="s">
        <v>294</v>
      </c>
      <c r="F610" s="7" t="s">
        <v>295</v>
      </c>
      <c r="G610" s="7" t="s">
        <v>119</v>
      </c>
      <c r="H610" s="18" t="s">
        <v>296</v>
      </c>
      <c r="I610" s="7" t="s">
        <v>382</v>
      </c>
      <c r="J610" s="18">
        <v>6</v>
      </c>
      <c r="K610" s="18" t="s">
        <v>113</v>
      </c>
      <c r="L610" s="18" t="s">
        <v>363</v>
      </c>
      <c r="N610" s="18">
        <v>48</v>
      </c>
      <c r="O610" s="18">
        <v>6</v>
      </c>
      <c r="P610" s="18">
        <v>1</v>
      </c>
      <c r="Q610" s="18">
        <v>1</v>
      </c>
      <c r="R610" s="18">
        <v>415845211</v>
      </c>
      <c r="S610" s="18">
        <v>2098</v>
      </c>
      <c r="U610" t="s">
        <v>115</v>
      </c>
      <c r="V610">
        <v>0</v>
      </c>
      <c r="W610" t="s">
        <v>116</v>
      </c>
      <c r="X610">
        <f>MATCH(D610,Отчет!$D:$D,0)</f>
        <v>51</v>
      </c>
    </row>
    <row r="611" spans="1:24">
      <c r="A611" s="18">
        <v>838714163</v>
      </c>
      <c r="B611" s="18">
        <v>8</v>
      </c>
      <c r="C611" s="18" t="s">
        <v>210</v>
      </c>
      <c r="D611" s="18">
        <v>838714073</v>
      </c>
      <c r="E611" s="7" t="s">
        <v>275</v>
      </c>
      <c r="F611" s="7" t="s">
        <v>276</v>
      </c>
      <c r="G611" s="7" t="s">
        <v>181</v>
      </c>
      <c r="H611" s="18" t="s">
        <v>277</v>
      </c>
      <c r="I611" s="7" t="s">
        <v>382</v>
      </c>
      <c r="J611" s="18">
        <v>6</v>
      </c>
      <c r="K611" s="18" t="s">
        <v>113</v>
      </c>
      <c r="L611" s="18" t="s">
        <v>363</v>
      </c>
      <c r="N611" s="18">
        <v>48</v>
      </c>
      <c r="O611" s="18">
        <v>6</v>
      </c>
      <c r="P611" s="18">
        <v>1</v>
      </c>
      <c r="Q611" s="18">
        <v>1</v>
      </c>
      <c r="R611" s="18">
        <v>415845211</v>
      </c>
      <c r="S611" s="18">
        <v>2098</v>
      </c>
      <c r="U611" t="s">
        <v>115</v>
      </c>
      <c r="V611">
        <v>0</v>
      </c>
      <c r="W611" t="s">
        <v>116</v>
      </c>
      <c r="X611">
        <f>MATCH(D611,Отчет!$D:$D,0)</f>
        <v>20</v>
      </c>
    </row>
    <row r="612" spans="1:24">
      <c r="A612" s="18">
        <v>838714061</v>
      </c>
      <c r="B612" s="18">
        <v>8</v>
      </c>
      <c r="C612" s="18" t="s">
        <v>210</v>
      </c>
      <c r="D612" s="18">
        <v>838713982</v>
      </c>
      <c r="E612" s="7" t="s">
        <v>272</v>
      </c>
      <c r="F612" s="7" t="s">
        <v>273</v>
      </c>
      <c r="G612" s="7" t="s">
        <v>137</v>
      </c>
      <c r="H612" s="18" t="s">
        <v>274</v>
      </c>
      <c r="I612" s="7" t="s">
        <v>382</v>
      </c>
      <c r="J612" s="18">
        <v>6</v>
      </c>
      <c r="K612" s="18" t="s">
        <v>113</v>
      </c>
      <c r="L612" s="18" t="s">
        <v>363</v>
      </c>
      <c r="N612" s="18">
        <v>48</v>
      </c>
      <c r="O612" s="18">
        <v>6</v>
      </c>
      <c r="P612" s="18">
        <v>1</v>
      </c>
      <c r="Q612" s="18">
        <v>1</v>
      </c>
      <c r="R612" s="18">
        <v>415845211</v>
      </c>
      <c r="S612" s="18">
        <v>2098</v>
      </c>
      <c r="U612" t="s">
        <v>115</v>
      </c>
      <c r="V612">
        <v>0</v>
      </c>
      <c r="W612" t="s">
        <v>116</v>
      </c>
      <c r="X612">
        <f>MATCH(D612,Отчет!$D:$D,0)</f>
        <v>25</v>
      </c>
    </row>
    <row r="613" spans="1:24">
      <c r="A613" s="18">
        <v>838713867</v>
      </c>
      <c r="C613" s="18" t="s">
        <v>210</v>
      </c>
      <c r="D613" s="18">
        <v>838713784</v>
      </c>
      <c r="E613" s="7" t="s">
        <v>339</v>
      </c>
      <c r="F613" s="7" t="s">
        <v>202</v>
      </c>
      <c r="G613" s="7" t="s">
        <v>236</v>
      </c>
      <c r="H613" s="18" t="s">
        <v>340</v>
      </c>
      <c r="I613" s="7" t="s">
        <v>382</v>
      </c>
      <c r="J613" s="18">
        <v>6</v>
      </c>
      <c r="K613" s="18" t="s">
        <v>113</v>
      </c>
      <c r="L613" s="18" t="s">
        <v>363</v>
      </c>
      <c r="M613" s="18">
        <v>0</v>
      </c>
      <c r="N613" s="18">
        <v>0</v>
      </c>
      <c r="O613" s="18">
        <v>6</v>
      </c>
      <c r="Q613" s="18">
        <v>1</v>
      </c>
      <c r="R613" s="18">
        <v>415845211</v>
      </c>
      <c r="S613" s="18">
        <v>2098</v>
      </c>
      <c r="U613" t="s">
        <v>115</v>
      </c>
      <c r="V613">
        <v>0</v>
      </c>
      <c r="W613" t="s">
        <v>116</v>
      </c>
      <c r="X613">
        <f>MATCH(D613,Отчет!$D:$D,0)</f>
        <v>81</v>
      </c>
    </row>
    <row r="614" spans="1:24">
      <c r="A614" s="18">
        <v>838714575</v>
      </c>
      <c r="B614" s="18">
        <v>8</v>
      </c>
      <c r="C614" s="18" t="s">
        <v>210</v>
      </c>
      <c r="D614" s="18">
        <v>838714494</v>
      </c>
      <c r="E614" s="7" t="s">
        <v>278</v>
      </c>
      <c r="F614" s="7" t="s">
        <v>250</v>
      </c>
      <c r="G614" s="7" t="s">
        <v>151</v>
      </c>
      <c r="H614" s="18" t="s">
        <v>279</v>
      </c>
      <c r="I614" s="7" t="s">
        <v>382</v>
      </c>
      <c r="J614" s="18">
        <v>6</v>
      </c>
      <c r="K614" s="18" t="s">
        <v>113</v>
      </c>
      <c r="L614" s="18" t="s">
        <v>363</v>
      </c>
      <c r="N614" s="18">
        <v>48</v>
      </c>
      <c r="O614" s="18">
        <v>6</v>
      </c>
      <c r="P614" s="18">
        <v>1</v>
      </c>
      <c r="Q614" s="18">
        <v>1</v>
      </c>
      <c r="R614" s="18">
        <v>415845211</v>
      </c>
      <c r="S614" s="18">
        <v>2098</v>
      </c>
      <c r="U614" t="s">
        <v>115</v>
      </c>
      <c r="V614">
        <v>0</v>
      </c>
      <c r="W614" t="s">
        <v>116</v>
      </c>
      <c r="X614">
        <f>MATCH(D614,Отчет!$D:$D,0)</f>
        <v>52</v>
      </c>
    </row>
    <row r="615" spans="1:24">
      <c r="A615" s="18">
        <v>838714482</v>
      </c>
      <c r="B615" s="18">
        <v>8</v>
      </c>
      <c r="C615" s="18" t="s">
        <v>210</v>
      </c>
      <c r="D615" s="18">
        <v>838714417</v>
      </c>
      <c r="E615" s="7" t="s">
        <v>262</v>
      </c>
      <c r="F615" s="7" t="s">
        <v>140</v>
      </c>
      <c r="G615" s="7" t="s">
        <v>263</v>
      </c>
      <c r="H615" s="18" t="s">
        <v>264</v>
      </c>
      <c r="I615" s="7" t="s">
        <v>382</v>
      </c>
      <c r="J615" s="18">
        <v>6</v>
      </c>
      <c r="K615" s="18" t="s">
        <v>113</v>
      </c>
      <c r="L615" s="18" t="s">
        <v>363</v>
      </c>
      <c r="N615" s="18">
        <v>48</v>
      </c>
      <c r="O615" s="18">
        <v>6</v>
      </c>
      <c r="P615" s="18">
        <v>1</v>
      </c>
      <c r="Q615" s="18">
        <v>1</v>
      </c>
      <c r="R615" s="18">
        <v>415845211</v>
      </c>
      <c r="S615" s="18">
        <v>2098</v>
      </c>
      <c r="U615" t="s">
        <v>115</v>
      </c>
      <c r="V615">
        <v>0</v>
      </c>
      <c r="W615" t="s">
        <v>116</v>
      </c>
      <c r="X615">
        <f>MATCH(D615,Отчет!$D:$D,0)</f>
        <v>40</v>
      </c>
    </row>
    <row r="616" spans="1:24">
      <c r="A616" s="18">
        <v>838712379</v>
      </c>
      <c r="B616" s="18">
        <v>8</v>
      </c>
      <c r="C616" s="18" t="s">
        <v>210</v>
      </c>
      <c r="D616" s="18">
        <v>838712289</v>
      </c>
      <c r="E616" s="7" t="s">
        <v>211</v>
      </c>
      <c r="F616" s="7" t="s">
        <v>212</v>
      </c>
      <c r="G616" s="7" t="s">
        <v>141</v>
      </c>
      <c r="H616" s="18" t="s">
        <v>213</v>
      </c>
      <c r="I616" s="7" t="s">
        <v>382</v>
      </c>
      <c r="J616" s="18">
        <v>6</v>
      </c>
      <c r="K616" s="18" t="s">
        <v>113</v>
      </c>
      <c r="L616" s="18" t="s">
        <v>363</v>
      </c>
      <c r="N616" s="18">
        <v>48</v>
      </c>
      <c r="O616" s="18">
        <v>6</v>
      </c>
      <c r="P616" s="18">
        <v>1</v>
      </c>
      <c r="Q616" s="18">
        <v>1</v>
      </c>
      <c r="R616" s="18">
        <v>415845211</v>
      </c>
      <c r="S616" s="18">
        <v>2098</v>
      </c>
      <c r="U616" t="s">
        <v>115</v>
      </c>
      <c r="V616">
        <v>0</v>
      </c>
      <c r="W616" t="s">
        <v>116</v>
      </c>
      <c r="X616">
        <f>MATCH(D616,Отчет!$D:$D,0)</f>
        <v>39</v>
      </c>
    </row>
    <row r="617" spans="1:24">
      <c r="A617" s="18">
        <v>838712243</v>
      </c>
      <c r="B617" s="18">
        <v>5</v>
      </c>
      <c r="C617" s="18" t="s">
        <v>210</v>
      </c>
      <c r="D617" s="18">
        <v>838712172</v>
      </c>
      <c r="E617" s="7" t="s">
        <v>214</v>
      </c>
      <c r="F617" s="7" t="s">
        <v>215</v>
      </c>
      <c r="G617" s="7" t="s">
        <v>216</v>
      </c>
      <c r="H617" s="18" t="s">
        <v>217</v>
      </c>
      <c r="I617" s="7" t="s">
        <v>382</v>
      </c>
      <c r="J617" s="18">
        <v>6</v>
      </c>
      <c r="K617" s="18" t="s">
        <v>113</v>
      </c>
      <c r="L617" s="18" t="s">
        <v>363</v>
      </c>
      <c r="N617" s="18">
        <v>0</v>
      </c>
      <c r="O617" s="18">
        <v>6</v>
      </c>
      <c r="P617" s="18">
        <v>1</v>
      </c>
      <c r="Q617" s="18">
        <v>1</v>
      </c>
      <c r="R617" s="18">
        <v>415845211</v>
      </c>
      <c r="S617" s="18">
        <v>2098</v>
      </c>
      <c r="U617" t="s">
        <v>115</v>
      </c>
      <c r="V617">
        <v>0</v>
      </c>
      <c r="W617" t="s">
        <v>116</v>
      </c>
      <c r="X617">
        <f>MATCH(D617,Отчет!$D:$D,0)</f>
        <v>78</v>
      </c>
    </row>
    <row r="618" spans="1:24">
      <c r="A618" s="18">
        <v>838711885</v>
      </c>
      <c r="B618" s="18">
        <v>7</v>
      </c>
      <c r="C618" s="18" t="s">
        <v>210</v>
      </c>
      <c r="D618" s="18">
        <v>838711809</v>
      </c>
      <c r="E618" s="7" t="s">
        <v>218</v>
      </c>
      <c r="F618" s="7" t="s">
        <v>219</v>
      </c>
      <c r="G618" s="7" t="s">
        <v>220</v>
      </c>
      <c r="H618" s="18" t="s">
        <v>221</v>
      </c>
      <c r="I618" s="7" t="s">
        <v>382</v>
      </c>
      <c r="J618" s="18">
        <v>6</v>
      </c>
      <c r="K618" s="18" t="s">
        <v>113</v>
      </c>
      <c r="L618" s="18" t="s">
        <v>363</v>
      </c>
      <c r="N618" s="18">
        <v>42</v>
      </c>
      <c r="O618" s="18">
        <v>6</v>
      </c>
      <c r="P618" s="18">
        <v>1</v>
      </c>
      <c r="Q618" s="18">
        <v>1</v>
      </c>
      <c r="R618" s="18">
        <v>415845211</v>
      </c>
      <c r="S618" s="18">
        <v>2098</v>
      </c>
      <c r="U618" t="s">
        <v>115</v>
      </c>
      <c r="V618">
        <v>0</v>
      </c>
      <c r="W618" t="s">
        <v>116</v>
      </c>
      <c r="X618">
        <f>MATCH(D618,Отчет!$D:$D,0)</f>
        <v>61</v>
      </c>
    </row>
    <row r="619" spans="1:24">
      <c r="A619" s="18">
        <v>838712992</v>
      </c>
      <c r="B619" s="18">
        <v>6</v>
      </c>
      <c r="C619" s="18" t="s">
        <v>210</v>
      </c>
      <c r="D619" s="18">
        <v>838712921</v>
      </c>
      <c r="E619" s="7" t="s">
        <v>330</v>
      </c>
      <c r="F619" s="7" t="s">
        <v>202</v>
      </c>
      <c r="G619" s="7" t="s">
        <v>331</v>
      </c>
      <c r="H619" s="18" t="s">
        <v>332</v>
      </c>
      <c r="I619" s="7" t="s">
        <v>382</v>
      </c>
      <c r="J619" s="18">
        <v>6</v>
      </c>
      <c r="K619" s="18" t="s">
        <v>113</v>
      </c>
      <c r="L619" s="18" t="s">
        <v>363</v>
      </c>
      <c r="N619" s="18">
        <v>36</v>
      </c>
      <c r="O619" s="18">
        <v>6</v>
      </c>
      <c r="P619" s="18">
        <v>1</v>
      </c>
      <c r="Q619" s="18">
        <v>1</v>
      </c>
      <c r="R619" s="18">
        <v>415845211</v>
      </c>
      <c r="S619" s="18">
        <v>2098</v>
      </c>
      <c r="U619" t="s">
        <v>115</v>
      </c>
      <c r="V619">
        <v>0</v>
      </c>
      <c r="W619" t="s">
        <v>116</v>
      </c>
      <c r="X619">
        <f>MATCH(D619,Отчет!$D:$D,0)</f>
        <v>69</v>
      </c>
    </row>
    <row r="620" spans="1:24">
      <c r="A620" s="18">
        <v>838712739</v>
      </c>
      <c r="B620" s="18">
        <v>8</v>
      </c>
      <c r="C620" s="18" t="s">
        <v>210</v>
      </c>
      <c r="D620" s="18">
        <v>838712652</v>
      </c>
      <c r="E620" s="7" t="s">
        <v>280</v>
      </c>
      <c r="F620" s="7" t="s">
        <v>281</v>
      </c>
      <c r="G620" s="7" t="s">
        <v>197</v>
      </c>
      <c r="H620" s="18" t="s">
        <v>282</v>
      </c>
      <c r="I620" s="7" t="s">
        <v>382</v>
      </c>
      <c r="J620" s="18">
        <v>6</v>
      </c>
      <c r="K620" s="18" t="s">
        <v>113</v>
      </c>
      <c r="L620" s="18" t="s">
        <v>363</v>
      </c>
      <c r="N620" s="18">
        <v>48</v>
      </c>
      <c r="O620" s="18">
        <v>6</v>
      </c>
      <c r="P620" s="18">
        <v>1</v>
      </c>
      <c r="Q620" s="18">
        <v>1</v>
      </c>
      <c r="R620" s="18">
        <v>415845211</v>
      </c>
      <c r="S620" s="18">
        <v>2098</v>
      </c>
      <c r="U620" t="s">
        <v>115</v>
      </c>
      <c r="V620">
        <v>0</v>
      </c>
      <c r="W620" t="s">
        <v>116</v>
      </c>
      <c r="X620">
        <f>MATCH(D620,Отчет!$D:$D,0)</f>
        <v>54</v>
      </c>
    </row>
    <row r="621" spans="1:24">
      <c r="A621" s="18">
        <v>838712600</v>
      </c>
      <c r="B621" s="18">
        <v>6</v>
      </c>
      <c r="C621" s="18" t="s">
        <v>210</v>
      </c>
      <c r="D621" s="18">
        <v>838712507</v>
      </c>
      <c r="E621" s="7" t="s">
        <v>283</v>
      </c>
      <c r="F621" s="7" t="s">
        <v>284</v>
      </c>
      <c r="G621" s="7" t="s">
        <v>151</v>
      </c>
      <c r="H621" s="18" t="s">
        <v>285</v>
      </c>
      <c r="I621" s="7" t="s">
        <v>382</v>
      </c>
      <c r="J621" s="18">
        <v>6</v>
      </c>
      <c r="K621" s="18" t="s">
        <v>113</v>
      </c>
      <c r="L621" s="18" t="s">
        <v>363</v>
      </c>
      <c r="N621" s="18">
        <v>36</v>
      </c>
      <c r="O621" s="18">
        <v>6</v>
      </c>
      <c r="P621" s="18">
        <v>1</v>
      </c>
      <c r="Q621" s="18">
        <v>1</v>
      </c>
      <c r="R621" s="18">
        <v>415845211</v>
      </c>
      <c r="S621" s="18">
        <v>2098</v>
      </c>
      <c r="U621" t="s">
        <v>115</v>
      </c>
      <c r="V621">
        <v>0</v>
      </c>
      <c r="W621" t="s">
        <v>116</v>
      </c>
      <c r="X621">
        <f>MATCH(D621,Отчет!$D:$D,0)</f>
        <v>35</v>
      </c>
    </row>
    <row r="622" spans="1:24">
      <c r="A622" s="18">
        <v>838714407</v>
      </c>
      <c r="B622" s="18">
        <v>6</v>
      </c>
      <c r="C622" s="18" t="s">
        <v>210</v>
      </c>
      <c r="D622" s="18">
        <v>838714303</v>
      </c>
      <c r="E622" s="7" t="s">
        <v>225</v>
      </c>
      <c r="F622" s="7" t="s">
        <v>186</v>
      </c>
      <c r="G622" s="7" t="s">
        <v>151</v>
      </c>
      <c r="H622" s="18" t="s">
        <v>226</v>
      </c>
      <c r="I622" s="7" t="s">
        <v>382</v>
      </c>
      <c r="J622" s="18">
        <v>6</v>
      </c>
      <c r="K622" s="18" t="s">
        <v>113</v>
      </c>
      <c r="L622" s="18" t="s">
        <v>363</v>
      </c>
      <c r="N622" s="18">
        <v>36</v>
      </c>
      <c r="O622" s="18">
        <v>6</v>
      </c>
      <c r="P622" s="18">
        <v>1</v>
      </c>
      <c r="Q622" s="18">
        <v>1</v>
      </c>
      <c r="R622" s="18">
        <v>415845211</v>
      </c>
      <c r="S622" s="18">
        <v>2098</v>
      </c>
      <c r="U622" t="s">
        <v>115</v>
      </c>
      <c r="V622">
        <v>0</v>
      </c>
      <c r="W622" t="s">
        <v>116</v>
      </c>
      <c r="X622">
        <f>MATCH(D622,Отчет!$D:$D,0)</f>
        <v>71</v>
      </c>
    </row>
    <row r="623" spans="1:24">
      <c r="A623" s="18">
        <v>838713280</v>
      </c>
      <c r="B623" s="18">
        <v>8</v>
      </c>
      <c r="C623" s="18" t="s">
        <v>210</v>
      </c>
      <c r="D623" s="18">
        <v>838713206</v>
      </c>
      <c r="E623" s="7" t="s">
        <v>266</v>
      </c>
      <c r="F623" s="7" t="s">
        <v>267</v>
      </c>
      <c r="G623" s="7" t="s">
        <v>216</v>
      </c>
      <c r="H623" s="18" t="s">
        <v>268</v>
      </c>
      <c r="I623" s="7" t="s">
        <v>382</v>
      </c>
      <c r="J623" s="18">
        <v>6</v>
      </c>
      <c r="K623" s="18" t="s">
        <v>113</v>
      </c>
      <c r="L623" s="18" t="s">
        <v>363</v>
      </c>
      <c r="N623" s="18">
        <v>48</v>
      </c>
      <c r="O623" s="18">
        <v>6</v>
      </c>
      <c r="P623" s="18">
        <v>1</v>
      </c>
      <c r="Q623" s="18">
        <v>1</v>
      </c>
      <c r="R623" s="18">
        <v>415845211</v>
      </c>
      <c r="S623" s="18">
        <v>2098</v>
      </c>
      <c r="U623" t="s">
        <v>115</v>
      </c>
      <c r="V623">
        <v>0</v>
      </c>
      <c r="W623" t="s">
        <v>116</v>
      </c>
      <c r="X623">
        <f>MATCH(D623,Отчет!$D:$D,0)</f>
        <v>26</v>
      </c>
    </row>
    <row r="624" spans="1:24">
      <c r="A624" s="18">
        <v>838713425</v>
      </c>
      <c r="B624" s="18">
        <v>5</v>
      </c>
      <c r="C624" s="18" t="s">
        <v>210</v>
      </c>
      <c r="D624" s="18">
        <v>838713306</v>
      </c>
      <c r="E624" s="7" t="s">
        <v>336</v>
      </c>
      <c r="F624" s="7" t="s">
        <v>337</v>
      </c>
      <c r="G624" s="7" t="s">
        <v>110</v>
      </c>
      <c r="H624" s="18" t="s">
        <v>338</v>
      </c>
      <c r="I624" s="7" t="s">
        <v>382</v>
      </c>
      <c r="J624" s="18">
        <v>6</v>
      </c>
      <c r="K624" s="18" t="s">
        <v>113</v>
      </c>
      <c r="L624" s="18" t="s">
        <v>363</v>
      </c>
      <c r="N624" s="18">
        <v>0</v>
      </c>
      <c r="O624" s="18">
        <v>6</v>
      </c>
      <c r="P624" s="18">
        <v>1</v>
      </c>
      <c r="Q624" s="18">
        <v>1</v>
      </c>
      <c r="R624" s="18">
        <v>415845211</v>
      </c>
      <c r="S624" s="18">
        <v>2098</v>
      </c>
      <c r="U624" t="s">
        <v>115</v>
      </c>
      <c r="V624">
        <v>0</v>
      </c>
      <c r="W624" t="s">
        <v>116</v>
      </c>
      <c r="X624">
        <f>MATCH(D624,Отчет!$D:$D,0)</f>
        <v>79</v>
      </c>
    </row>
    <row r="625" spans="1:24">
      <c r="A625" s="18">
        <v>838713542</v>
      </c>
      <c r="B625" s="18">
        <v>9</v>
      </c>
      <c r="C625" s="18" t="s">
        <v>210</v>
      </c>
      <c r="D625" s="18">
        <v>838713437</v>
      </c>
      <c r="E625" s="7" t="s">
        <v>291</v>
      </c>
      <c r="F625" s="7" t="s">
        <v>292</v>
      </c>
      <c r="G625" s="7" t="s">
        <v>197</v>
      </c>
      <c r="H625" s="18" t="s">
        <v>293</v>
      </c>
      <c r="I625" s="7" t="s">
        <v>382</v>
      </c>
      <c r="J625" s="18">
        <v>6</v>
      </c>
      <c r="K625" s="18" t="s">
        <v>113</v>
      </c>
      <c r="L625" s="18" t="s">
        <v>363</v>
      </c>
      <c r="N625" s="18">
        <v>54</v>
      </c>
      <c r="O625" s="18">
        <v>6</v>
      </c>
      <c r="P625" s="18">
        <v>1</v>
      </c>
      <c r="Q625" s="18">
        <v>1</v>
      </c>
      <c r="R625" s="18">
        <v>415845211</v>
      </c>
      <c r="S625" s="18">
        <v>2098</v>
      </c>
      <c r="U625" t="s">
        <v>115</v>
      </c>
      <c r="V625">
        <v>0</v>
      </c>
      <c r="W625" t="s">
        <v>116</v>
      </c>
      <c r="X625">
        <f>MATCH(D625,Отчет!$D:$D,0)</f>
        <v>31</v>
      </c>
    </row>
    <row r="626" spans="1:24">
      <c r="A626" s="18">
        <v>838708571</v>
      </c>
      <c r="B626" s="18">
        <v>8</v>
      </c>
      <c r="C626" s="18" t="s">
        <v>107</v>
      </c>
      <c r="D626" s="18">
        <v>838708506</v>
      </c>
      <c r="E626" s="7" t="s">
        <v>314</v>
      </c>
      <c r="F626" s="7" t="s">
        <v>109</v>
      </c>
      <c r="G626" s="7" t="s">
        <v>315</v>
      </c>
      <c r="H626" s="18" t="s">
        <v>316</v>
      </c>
      <c r="I626" s="7" t="s">
        <v>383</v>
      </c>
      <c r="J626" s="18">
        <v>3</v>
      </c>
      <c r="K626" s="18" t="s">
        <v>113</v>
      </c>
      <c r="L626" s="18" t="s">
        <v>363</v>
      </c>
      <c r="N626" s="18">
        <v>24</v>
      </c>
      <c r="O626" s="18">
        <v>3</v>
      </c>
      <c r="P626" s="18">
        <v>1</v>
      </c>
      <c r="Q626" s="18">
        <v>1</v>
      </c>
      <c r="S626" s="18">
        <v>5028</v>
      </c>
      <c r="U626" t="s">
        <v>115</v>
      </c>
      <c r="V626">
        <v>0</v>
      </c>
      <c r="W626" t="s">
        <v>116</v>
      </c>
      <c r="X626">
        <f>MATCH(D626,Отчет!$D:$D,0)</f>
        <v>50</v>
      </c>
    </row>
    <row r="627" spans="1:24">
      <c r="A627" s="18">
        <v>838712877</v>
      </c>
      <c r="B627" s="18">
        <v>9</v>
      </c>
      <c r="C627" s="18" t="s">
        <v>210</v>
      </c>
      <c r="D627" s="18">
        <v>838712842</v>
      </c>
      <c r="E627" s="7" t="s">
        <v>306</v>
      </c>
      <c r="F627" s="7" t="s">
        <v>276</v>
      </c>
      <c r="G627" s="7" t="s">
        <v>216</v>
      </c>
      <c r="H627" s="18" t="s">
        <v>307</v>
      </c>
      <c r="I627" s="7" t="s">
        <v>383</v>
      </c>
      <c r="J627" s="18">
        <v>3</v>
      </c>
      <c r="K627" s="18" t="s">
        <v>113</v>
      </c>
      <c r="L627" s="18" t="s">
        <v>363</v>
      </c>
      <c r="N627" s="18">
        <v>27</v>
      </c>
      <c r="O627" s="18">
        <v>3</v>
      </c>
      <c r="P627" s="18">
        <v>1</v>
      </c>
      <c r="Q627" s="18">
        <v>1</v>
      </c>
      <c r="S627" s="18">
        <v>5028</v>
      </c>
      <c r="U627" t="s">
        <v>115</v>
      </c>
      <c r="V627">
        <v>0</v>
      </c>
      <c r="W627" t="s">
        <v>116</v>
      </c>
      <c r="X627">
        <f>MATCH(D627,Отчет!$D:$D,0)</f>
        <v>28</v>
      </c>
    </row>
    <row r="628" spans="1:24">
      <c r="A628" s="18">
        <v>838709033</v>
      </c>
      <c r="B628" s="18">
        <v>6</v>
      </c>
      <c r="C628" s="18" t="s">
        <v>107</v>
      </c>
      <c r="D628" s="18">
        <v>838708966</v>
      </c>
      <c r="E628" s="7" t="s">
        <v>139</v>
      </c>
      <c r="F628" s="7" t="s">
        <v>140</v>
      </c>
      <c r="G628" s="7" t="s">
        <v>141</v>
      </c>
      <c r="H628" s="18" t="s">
        <v>142</v>
      </c>
      <c r="I628" s="7" t="s">
        <v>383</v>
      </c>
      <c r="J628" s="18">
        <v>3</v>
      </c>
      <c r="K628" s="18" t="s">
        <v>113</v>
      </c>
      <c r="L628" s="18" t="s">
        <v>363</v>
      </c>
      <c r="N628" s="18">
        <v>18</v>
      </c>
      <c r="O628" s="18">
        <v>3</v>
      </c>
      <c r="P628" s="18">
        <v>1</v>
      </c>
      <c r="Q628" s="18">
        <v>1</v>
      </c>
      <c r="S628" s="18">
        <v>5028</v>
      </c>
      <c r="U628" t="s">
        <v>115</v>
      </c>
      <c r="V628">
        <v>0</v>
      </c>
      <c r="W628" t="s">
        <v>116</v>
      </c>
      <c r="X628">
        <f>MATCH(D628,Отчет!$D:$D,0)</f>
        <v>43</v>
      </c>
    </row>
    <row r="629" spans="1:24">
      <c r="A629" s="18">
        <v>838708868</v>
      </c>
      <c r="B629" s="18">
        <v>6</v>
      </c>
      <c r="C629" s="18" t="s">
        <v>107</v>
      </c>
      <c r="D629" s="18">
        <v>838708801</v>
      </c>
      <c r="E629" s="7" t="s">
        <v>192</v>
      </c>
      <c r="F629" s="7" t="s">
        <v>193</v>
      </c>
      <c r="G629" s="7" t="s">
        <v>194</v>
      </c>
      <c r="H629" s="18" t="s">
        <v>195</v>
      </c>
      <c r="I629" s="7" t="s">
        <v>383</v>
      </c>
      <c r="J629" s="18">
        <v>3</v>
      </c>
      <c r="K629" s="18" t="s">
        <v>113</v>
      </c>
      <c r="L629" s="18" t="s">
        <v>363</v>
      </c>
      <c r="N629" s="18">
        <v>18</v>
      </c>
      <c r="O629" s="18">
        <v>3</v>
      </c>
      <c r="P629" s="18">
        <v>1</v>
      </c>
      <c r="Q629" s="18">
        <v>1</v>
      </c>
      <c r="S629" s="18">
        <v>5028</v>
      </c>
      <c r="U629" t="s">
        <v>115</v>
      </c>
      <c r="V629">
        <v>0</v>
      </c>
      <c r="W629" t="s">
        <v>116</v>
      </c>
      <c r="X629">
        <f>MATCH(D629,Отчет!$D:$D,0)</f>
        <v>65</v>
      </c>
    </row>
    <row r="630" spans="1:24">
      <c r="A630" s="18">
        <v>838713152</v>
      </c>
      <c r="B630" s="18">
        <v>6</v>
      </c>
      <c r="C630" s="18" t="s">
        <v>210</v>
      </c>
      <c r="D630" s="18">
        <v>838713095</v>
      </c>
      <c r="E630" s="7" t="s">
        <v>294</v>
      </c>
      <c r="F630" s="7" t="s">
        <v>295</v>
      </c>
      <c r="G630" s="7" t="s">
        <v>119</v>
      </c>
      <c r="H630" s="18" t="s">
        <v>296</v>
      </c>
      <c r="I630" s="7" t="s">
        <v>383</v>
      </c>
      <c r="J630" s="18">
        <v>3</v>
      </c>
      <c r="K630" s="18" t="s">
        <v>113</v>
      </c>
      <c r="L630" s="18" t="s">
        <v>363</v>
      </c>
      <c r="N630" s="18">
        <v>0</v>
      </c>
      <c r="O630" s="18">
        <v>3</v>
      </c>
      <c r="P630" s="18">
        <v>1</v>
      </c>
      <c r="Q630" s="18">
        <v>1</v>
      </c>
      <c r="S630" s="18">
        <v>5028</v>
      </c>
      <c r="U630" t="s">
        <v>115</v>
      </c>
      <c r="V630">
        <v>0</v>
      </c>
      <c r="W630" t="s">
        <v>116</v>
      </c>
      <c r="X630">
        <f>MATCH(D630,Отчет!$D:$D,0)</f>
        <v>51</v>
      </c>
    </row>
    <row r="631" spans="1:24">
      <c r="A631" s="18">
        <v>838707175</v>
      </c>
      <c r="B631" s="18">
        <v>5</v>
      </c>
      <c r="C631" s="18" t="s">
        <v>107</v>
      </c>
      <c r="D631" s="18">
        <v>838707133</v>
      </c>
      <c r="E631" s="7" t="s">
        <v>201</v>
      </c>
      <c r="F631" s="7" t="s">
        <v>202</v>
      </c>
      <c r="G631" s="7" t="s">
        <v>203</v>
      </c>
      <c r="H631" s="18" t="s">
        <v>204</v>
      </c>
      <c r="I631" s="7" t="s">
        <v>383</v>
      </c>
      <c r="J631" s="18">
        <v>3</v>
      </c>
      <c r="K631" s="18" t="s">
        <v>113</v>
      </c>
      <c r="L631" s="18" t="s">
        <v>363</v>
      </c>
      <c r="N631" s="18">
        <v>0</v>
      </c>
      <c r="O631" s="18">
        <v>3</v>
      </c>
      <c r="P631" s="18">
        <v>1</v>
      </c>
      <c r="Q631" s="18">
        <v>1</v>
      </c>
      <c r="S631" s="18">
        <v>5028</v>
      </c>
      <c r="U631" t="s">
        <v>115</v>
      </c>
      <c r="V631">
        <v>0</v>
      </c>
      <c r="W631" t="s">
        <v>116</v>
      </c>
      <c r="X631">
        <f>MATCH(D631,Отчет!$D:$D,0)</f>
        <v>63</v>
      </c>
    </row>
    <row r="632" spans="1:24">
      <c r="A632" s="18">
        <v>838714530</v>
      </c>
      <c r="B632" s="18">
        <v>9</v>
      </c>
      <c r="C632" s="18" t="s">
        <v>210</v>
      </c>
      <c r="D632" s="18">
        <v>838714494</v>
      </c>
      <c r="E632" s="7" t="s">
        <v>278</v>
      </c>
      <c r="F632" s="7" t="s">
        <v>250</v>
      </c>
      <c r="G632" s="7" t="s">
        <v>151</v>
      </c>
      <c r="H632" s="18" t="s">
        <v>279</v>
      </c>
      <c r="I632" s="7" t="s">
        <v>383</v>
      </c>
      <c r="J632" s="18">
        <v>3</v>
      </c>
      <c r="K632" s="18" t="s">
        <v>113</v>
      </c>
      <c r="L632" s="18" t="s">
        <v>363</v>
      </c>
      <c r="N632" s="18">
        <v>27</v>
      </c>
      <c r="O632" s="18">
        <v>3</v>
      </c>
      <c r="P632" s="18">
        <v>1</v>
      </c>
      <c r="Q632" s="18">
        <v>1</v>
      </c>
      <c r="S632" s="18">
        <v>5028</v>
      </c>
      <c r="U632" t="s">
        <v>115</v>
      </c>
      <c r="V632">
        <v>0</v>
      </c>
      <c r="W632" t="s">
        <v>116</v>
      </c>
      <c r="X632">
        <f>MATCH(D632,Отчет!$D:$D,0)</f>
        <v>52</v>
      </c>
    </row>
    <row r="633" spans="1:24">
      <c r="A633" s="18">
        <v>838714065</v>
      </c>
      <c r="B633" s="18">
        <v>9</v>
      </c>
      <c r="C633" s="18" t="s">
        <v>210</v>
      </c>
      <c r="D633" s="18">
        <v>838713982</v>
      </c>
      <c r="E633" s="7" t="s">
        <v>272</v>
      </c>
      <c r="F633" s="7" t="s">
        <v>273</v>
      </c>
      <c r="G633" s="7" t="s">
        <v>137</v>
      </c>
      <c r="H633" s="18" t="s">
        <v>274</v>
      </c>
      <c r="I633" s="7" t="s">
        <v>383</v>
      </c>
      <c r="J633" s="18">
        <v>3</v>
      </c>
      <c r="K633" s="18" t="s">
        <v>113</v>
      </c>
      <c r="L633" s="18" t="s">
        <v>363</v>
      </c>
      <c r="N633" s="18">
        <v>27</v>
      </c>
      <c r="O633" s="18">
        <v>3</v>
      </c>
      <c r="P633" s="18">
        <v>1</v>
      </c>
      <c r="Q633" s="18">
        <v>1</v>
      </c>
      <c r="S633" s="18">
        <v>5028</v>
      </c>
      <c r="U633" t="s">
        <v>115</v>
      </c>
      <c r="V633">
        <v>0</v>
      </c>
      <c r="W633" t="s">
        <v>116</v>
      </c>
      <c r="X633">
        <f>MATCH(D633,Отчет!$D:$D,0)</f>
        <v>25</v>
      </c>
    </row>
    <row r="634" spans="1:24">
      <c r="A634" s="18">
        <v>838713829</v>
      </c>
      <c r="B634" s="18">
        <v>5</v>
      </c>
      <c r="C634" s="18" t="s">
        <v>210</v>
      </c>
      <c r="D634" s="18">
        <v>838713784</v>
      </c>
      <c r="E634" s="7" t="s">
        <v>339</v>
      </c>
      <c r="F634" s="7" t="s">
        <v>202</v>
      </c>
      <c r="G634" s="7" t="s">
        <v>236</v>
      </c>
      <c r="H634" s="18" t="s">
        <v>340</v>
      </c>
      <c r="I634" s="7" t="s">
        <v>383</v>
      </c>
      <c r="J634" s="18">
        <v>3</v>
      </c>
      <c r="K634" s="18" t="s">
        <v>113</v>
      </c>
      <c r="L634" s="18" t="s">
        <v>363</v>
      </c>
      <c r="N634" s="18">
        <v>15</v>
      </c>
      <c r="O634" s="18">
        <v>3</v>
      </c>
      <c r="P634" s="18">
        <v>1</v>
      </c>
      <c r="Q634" s="18">
        <v>1</v>
      </c>
      <c r="S634" s="18">
        <v>5028</v>
      </c>
      <c r="U634" t="s">
        <v>115</v>
      </c>
      <c r="V634">
        <v>0</v>
      </c>
      <c r="W634" t="s">
        <v>116</v>
      </c>
      <c r="X634">
        <f>MATCH(D634,Отчет!$D:$D,0)</f>
        <v>81</v>
      </c>
    </row>
    <row r="635" spans="1:24">
      <c r="A635" s="18">
        <v>838706922</v>
      </c>
      <c r="B635" s="18">
        <v>7</v>
      </c>
      <c r="C635" s="18" t="s">
        <v>107</v>
      </c>
      <c r="D635" s="18">
        <v>838706889</v>
      </c>
      <c r="E635" s="7" t="s">
        <v>175</v>
      </c>
      <c r="F635" s="7" t="s">
        <v>140</v>
      </c>
      <c r="G635" s="7" t="s">
        <v>144</v>
      </c>
      <c r="H635" s="18" t="s">
        <v>176</v>
      </c>
      <c r="I635" s="7" t="s">
        <v>383</v>
      </c>
      <c r="J635" s="18">
        <v>3</v>
      </c>
      <c r="K635" s="18" t="s">
        <v>113</v>
      </c>
      <c r="L635" s="18" t="s">
        <v>363</v>
      </c>
      <c r="N635" s="18">
        <v>21</v>
      </c>
      <c r="O635" s="18">
        <v>3</v>
      </c>
      <c r="P635" s="18">
        <v>1</v>
      </c>
      <c r="Q635" s="18">
        <v>1</v>
      </c>
      <c r="S635" s="18">
        <v>5028</v>
      </c>
      <c r="U635" t="s">
        <v>115</v>
      </c>
      <c r="V635">
        <v>0</v>
      </c>
      <c r="W635" t="s">
        <v>116</v>
      </c>
      <c r="X635">
        <f>MATCH(D635,Отчет!$D:$D,0)</f>
        <v>45</v>
      </c>
    </row>
    <row r="636" spans="1:24">
      <c r="A636" s="18">
        <v>838711713</v>
      </c>
      <c r="B636" s="18">
        <v>6</v>
      </c>
      <c r="C636" s="18" t="s">
        <v>210</v>
      </c>
      <c r="D636" s="18">
        <v>838711672</v>
      </c>
      <c r="E636" s="7" t="s">
        <v>286</v>
      </c>
      <c r="F636" s="7" t="s">
        <v>223</v>
      </c>
      <c r="G636" s="7" t="s">
        <v>181</v>
      </c>
      <c r="H636" s="18" t="s">
        <v>287</v>
      </c>
      <c r="I636" s="7" t="s">
        <v>384</v>
      </c>
      <c r="J636" s="18">
        <v>3</v>
      </c>
      <c r="K636" s="18" t="s">
        <v>113</v>
      </c>
      <c r="L636" s="18" t="s">
        <v>363</v>
      </c>
      <c r="N636" s="18">
        <v>18</v>
      </c>
      <c r="O636" s="18">
        <v>3</v>
      </c>
      <c r="P636" s="18">
        <v>1</v>
      </c>
      <c r="Q636" s="18">
        <v>1</v>
      </c>
      <c r="S636" s="18">
        <v>5028</v>
      </c>
      <c r="U636" t="s">
        <v>115</v>
      </c>
      <c r="V636">
        <v>0</v>
      </c>
      <c r="W636" t="s">
        <v>116</v>
      </c>
      <c r="X636">
        <f>MATCH(D636,Отчет!$D:$D,0)</f>
        <v>60</v>
      </c>
    </row>
    <row r="637" spans="1:24">
      <c r="A637" s="18">
        <v>838713734</v>
      </c>
      <c r="B637" s="18">
        <v>7</v>
      </c>
      <c r="C637" s="18" t="s">
        <v>210</v>
      </c>
      <c r="D637" s="18">
        <v>838713697</v>
      </c>
      <c r="E637" s="7" t="s">
        <v>333</v>
      </c>
      <c r="F637" s="7" t="s">
        <v>334</v>
      </c>
      <c r="G637" s="7" t="s">
        <v>169</v>
      </c>
      <c r="H637" s="18" t="s">
        <v>335</v>
      </c>
      <c r="I637" s="7" t="s">
        <v>384</v>
      </c>
      <c r="J637" s="18">
        <v>3</v>
      </c>
      <c r="K637" s="18" t="s">
        <v>113</v>
      </c>
      <c r="L637" s="18" t="s">
        <v>363</v>
      </c>
      <c r="N637" s="18">
        <v>21</v>
      </c>
      <c r="O637" s="18">
        <v>3</v>
      </c>
      <c r="P637" s="18">
        <v>1</v>
      </c>
      <c r="Q637" s="18">
        <v>1</v>
      </c>
      <c r="S637" s="18">
        <v>5028</v>
      </c>
      <c r="U637" t="s">
        <v>115</v>
      </c>
      <c r="V637">
        <v>0</v>
      </c>
      <c r="W637" t="s">
        <v>116</v>
      </c>
      <c r="X637">
        <f>MATCH(D637,Отчет!$D:$D,0)</f>
        <v>24</v>
      </c>
    </row>
    <row r="638" spans="1:24">
      <c r="A638" s="18">
        <v>838706849</v>
      </c>
      <c r="B638" s="18">
        <v>6</v>
      </c>
      <c r="C638" s="18" t="s">
        <v>107</v>
      </c>
      <c r="D638" s="18">
        <v>838706798</v>
      </c>
      <c r="E638" s="7" t="s">
        <v>177</v>
      </c>
      <c r="F638" s="7" t="s">
        <v>178</v>
      </c>
      <c r="G638" s="7" t="s">
        <v>144</v>
      </c>
      <c r="H638" s="18" t="s">
        <v>179</v>
      </c>
      <c r="I638" s="7" t="s">
        <v>385</v>
      </c>
      <c r="J638" s="18">
        <v>3</v>
      </c>
      <c r="K638" s="18" t="s">
        <v>113</v>
      </c>
      <c r="L638" s="18" t="s">
        <v>363</v>
      </c>
      <c r="N638" s="18">
        <v>18</v>
      </c>
      <c r="O638" s="18">
        <v>3</v>
      </c>
      <c r="P638" s="18">
        <v>1</v>
      </c>
      <c r="Q638" s="18">
        <v>1</v>
      </c>
      <c r="S638" s="18">
        <v>5028</v>
      </c>
      <c r="U638" t="s">
        <v>115</v>
      </c>
      <c r="V638">
        <v>0</v>
      </c>
      <c r="W638" t="s">
        <v>116</v>
      </c>
      <c r="X638">
        <f>MATCH(D638,Отчет!$D:$D,0)</f>
        <v>32</v>
      </c>
    </row>
    <row r="639" spans="1:24">
      <c r="A639" s="18">
        <v>838707088</v>
      </c>
      <c r="B639" s="18">
        <v>6</v>
      </c>
      <c r="C639" s="18" t="s">
        <v>107</v>
      </c>
      <c r="D639" s="18">
        <v>838707055</v>
      </c>
      <c r="E639" s="7" t="s">
        <v>199</v>
      </c>
      <c r="F639" s="7" t="s">
        <v>178</v>
      </c>
      <c r="G639" s="7" t="s">
        <v>144</v>
      </c>
      <c r="H639" s="18" t="s">
        <v>200</v>
      </c>
      <c r="I639" s="7" t="s">
        <v>385</v>
      </c>
      <c r="J639" s="18">
        <v>3</v>
      </c>
      <c r="K639" s="18" t="s">
        <v>113</v>
      </c>
      <c r="L639" s="18" t="s">
        <v>363</v>
      </c>
      <c r="N639" s="18">
        <v>18</v>
      </c>
      <c r="O639" s="18">
        <v>3</v>
      </c>
      <c r="P639" s="18">
        <v>1</v>
      </c>
      <c r="Q639" s="18">
        <v>1</v>
      </c>
      <c r="S639" s="18">
        <v>5028</v>
      </c>
      <c r="U639" t="s">
        <v>115</v>
      </c>
      <c r="V639">
        <v>0</v>
      </c>
      <c r="W639" t="s">
        <v>116</v>
      </c>
      <c r="X639">
        <f>MATCH(D639,Отчет!$D:$D,0)</f>
        <v>62</v>
      </c>
    </row>
    <row r="640" spans="1:24">
      <c r="A640" s="18">
        <v>838708793</v>
      </c>
      <c r="B640" s="18">
        <v>8</v>
      </c>
      <c r="C640" s="18" t="s">
        <v>107</v>
      </c>
      <c r="D640" s="18">
        <v>838708728</v>
      </c>
      <c r="E640" s="7" t="s">
        <v>188</v>
      </c>
      <c r="F640" s="7" t="s">
        <v>189</v>
      </c>
      <c r="G640" s="7" t="s">
        <v>190</v>
      </c>
      <c r="H640" s="18" t="s">
        <v>191</v>
      </c>
      <c r="I640" s="7" t="s">
        <v>386</v>
      </c>
      <c r="J640" s="18">
        <v>3</v>
      </c>
      <c r="K640" s="18" t="s">
        <v>113</v>
      </c>
      <c r="L640" s="18" t="s">
        <v>363</v>
      </c>
      <c r="N640" s="18">
        <v>24</v>
      </c>
      <c r="O640" s="18">
        <v>3</v>
      </c>
      <c r="P640" s="18">
        <v>1</v>
      </c>
      <c r="Q640" s="18">
        <v>1</v>
      </c>
      <c r="S640" s="18">
        <v>5028</v>
      </c>
      <c r="U640" t="s">
        <v>115</v>
      </c>
      <c r="V640">
        <v>0</v>
      </c>
      <c r="W640" t="s">
        <v>116</v>
      </c>
      <c r="X640">
        <f>MATCH(D640,Отчет!$D:$D,0)</f>
        <v>14</v>
      </c>
    </row>
    <row r="641" spans="1:24">
      <c r="A641" s="18">
        <v>838706288</v>
      </c>
      <c r="B641" s="18">
        <v>7</v>
      </c>
      <c r="C641" s="18" t="s">
        <v>107</v>
      </c>
      <c r="D641" s="18">
        <v>838706200</v>
      </c>
      <c r="E641" s="7" t="s">
        <v>349</v>
      </c>
      <c r="F641" s="7" t="s">
        <v>165</v>
      </c>
      <c r="G641" s="7" t="s">
        <v>347</v>
      </c>
      <c r="H641" s="18" t="s">
        <v>350</v>
      </c>
      <c r="I641" s="7" t="s">
        <v>386</v>
      </c>
      <c r="J641" s="18">
        <v>3</v>
      </c>
      <c r="K641" s="18" t="s">
        <v>113</v>
      </c>
      <c r="L641" s="18" t="s">
        <v>363</v>
      </c>
      <c r="N641" s="18">
        <v>21</v>
      </c>
      <c r="O641" s="18">
        <v>3</v>
      </c>
      <c r="P641" s="18">
        <v>1</v>
      </c>
      <c r="Q641" s="18">
        <v>1</v>
      </c>
      <c r="S641" s="18">
        <v>5028</v>
      </c>
      <c r="U641" t="s">
        <v>115</v>
      </c>
      <c r="V641">
        <v>0</v>
      </c>
      <c r="W641" t="s">
        <v>116</v>
      </c>
      <c r="X641">
        <f>MATCH(D641,Отчет!$D:$D,0)</f>
        <v>33</v>
      </c>
    </row>
    <row r="642" spans="1:24">
      <c r="A642" s="18">
        <v>838706187</v>
      </c>
      <c r="B642" s="18">
        <v>8</v>
      </c>
      <c r="C642" s="18" t="s">
        <v>107</v>
      </c>
      <c r="D642" s="18">
        <v>838706062</v>
      </c>
      <c r="E642" s="7" t="s">
        <v>127</v>
      </c>
      <c r="F642" s="7" t="s">
        <v>128</v>
      </c>
      <c r="G642" s="7" t="s">
        <v>129</v>
      </c>
      <c r="H642" s="18" t="s">
        <v>130</v>
      </c>
      <c r="I642" s="7" t="s">
        <v>386</v>
      </c>
      <c r="J642" s="18">
        <v>3</v>
      </c>
      <c r="K642" s="18" t="s">
        <v>113</v>
      </c>
      <c r="L642" s="18" t="s">
        <v>363</v>
      </c>
      <c r="N642" s="18">
        <v>24</v>
      </c>
      <c r="O642" s="18">
        <v>3</v>
      </c>
      <c r="P642" s="18">
        <v>1</v>
      </c>
      <c r="Q642" s="18">
        <v>1</v>
      </c>
      <c r="S642" s="18">
        <v>5028</v>
      </c>
      <c r="U642" t="s">
        <v>115</v>
      </c>
      <c r="V642">
        <v>0</v>
      </c>
      <c r="W642" t="s">
        <v>116</v>
      </c>
      <c r="X642">
        <f>MATCH(D642,Отчет!$D:$D,0)</f>
        <v>22</v>
      </c>
    </row>
    <row r="643" spans="1:24">
      <c r="A643" s="18">
        <v>838713390</v>
      </c>
      <c r="B643" s="18">
        <v>5</v>
      </c>
      <c r="C643" s="18" t="s">
        <v>210</v>
      </c>
      <c r="D643" s="18">
        <v>838713306</v>
      </c>
      <c r="E643" s="7" t="s">
        <v>336</v>
      </c>
      <c r="F643" s="7" t="s">
        <v>337</v>
      </c>
      <c r="G643" s="7" t="s">
        <v>110</v>
      </c>
      <c r="H643" s="18" t="s">
        <v>338</v>
      </c>
      <c r="I643" s="7" t="s">
        <v>386</v>
      </c>
      <c r="J643" s="18">
        <v>3</v>
      </c>
      <c r="K643" s="18" t="s">
        <v>113</v>
      </c>
      <c r="L643" s="18" t="s">
        <v>363</v>
      </c>
      <c r="N643" s="18">
        <v>15</v>
      </c>
      <c r="O643" s="18">
        <v>3</v>
      </c>
      <c r="P643" s="18">
        <v>1</v>
      </c>
      <c r="Q643" s="18">
        <v>1</v>
      </c>
      <c r="S643" s="18">
        <v>5028</v>
      </c>
      <c r="U643" t="s">
        <v>115</v>
      </c>
      <c r="V643">
        <v>0</v>
      </c>
      <c r="W643" t="s">
        <v>116</v>
      </c>
      <c r="X643">
        <f>MATCH(D643,Отчет!$D:$D,0)</f>
        <v>79</v>
      </c>
    </row>
    <row r="644" spans="1:24">
      <c r="A644" s="18">
        <v>838708183</v>
      </c>
      <c r="B644" s="18">
        <v>8</v>
      </c>
      <c r="C644" s="18" t="s">
        <v>107</v>
      </c>
      <c r="D644" s="18">
        <v>838708094</v>
      </c>
      <c r="E644" s="7" t="s">
        <v>146</v>
      </c>
      <c r="F644" s="7" t="s">
        <v>147</v>
      </c>
      <c r="G644" s="7" t="s">
        <v>137</v>
      </c>
      <c r="H644" s="18" t="s">
        <v>148</v>
      </c>
      <c r="I644" s="7" t="s">
        <v>386</v>
      </c>
      <c r="J644" s="18">
        <v>3</v>
      </c>
      <c r="K644" s="18" t="s">
        <v>113</v>
      </c>
      <c r="L644" s="18" t="s">
        <v>363</v>
      </c>
      <c r="N644" s="18">
        <v>24</v>
      </c>
      <c r="O644" s="18">
        <v>3</v>
      </c>
      <c r="P644" s="18">
        <v>1</v>
      </c>
      <c r="Q644" s="18">
        <v>1</v>
      </c>
      <c r="S644" s="18">
        <v>5028</v>
      </c>
      <c r="U644" t="s">
        <v>115</v>
      </c>
      <c r="V644">
        <v>0</v>
      </c>
      <c r="W644" t="s">
        <v>116</v>
      </c>
      <c r="X644">
        <f>MATCH(D644,Отчет!$D:$D,0)</f>
        <v>47</v>
      </c>
    </row>
    <row r="645" spans="1:24">
      <c r="A645" s="18">
        <v>838709317</v>
      </c>
      <c r="B645" s="18">
        <v>5</v>
      </c>
      <c r="C645" s="18" t="s">
        <v>122</v>
      </c>
      <c r="D645" s="18">
        <v>838709284</v>
      </c>
      <c r="E645" s="7" t="s">
        <v>249</v>
      </c>
      <c r="F645" s="7" t="s">
        <v>250</v>
      </c>
      <c r="G645" s="7" t="s">
        <v>216</v>
      </c>
      <c r="H645" s="18" t="s">
        <v>251</v>
      </c>
      <c r="I645" s="7" t="s">
        <v>386</v>
      </c>
      <c r="J645" s="18">
        <v>3</v>
      </c>
      <c r="K645" s="18" t="s">
        <v>113</v>
      </c>
      <c r="L645" s="18" t="s">
        <v>363</v>
      </c>
      <c r="N645" s="18">
        <v>15</v>
      </c>
      <c r="O645" s="18">
        <v>3</v>
      </c>
      <c r="P645" s="18">
        <v>1</v>
      </c>
      <c r="Q645" s="18">
        <v>1</v>
      </c>
      <c r="S645" s="18">
        <v>5028</v>
      </c>
      <c r="U645" t="s">
        <v>115</v>
      </c>
      <c r="V645">
        <v>0</v>
      </c>
      <c r="W645" t="s">
        <v>116</v>
      </c>
      <c r="X645">
        <f>MATCH(D645,Отчет!$D:$D,0)</f>
        <v>67</v>
      </c>
    </row>
    <row r="646" spans="1:24">
      <c r="A646" s="18">
        <v>838708345</v>
      </c>
      <c r="B646" s="18">
        <v>4</v>
      </c>
      <c r="C646" s="18" t="s">
        <v>107</v>
      </c>
      <c r="D646" s="18">
        <v>838708277</v>
      </c>
      <c r="E646" s="7" t="s">
        <v>317</v>
      </c>
      <c r="F646" s="7" t="s">
        <v>207</v>
      </c>
      <c r="G646" s="7" t="s">
        <v>173</v>
      </c>
      <c r="H646" s="18" t="s">
        <v>318</v>
      </c>
      <c r="I646" s="7" t="s">
        <v>386</v>
      </c>
      <c r="J646" s="18">
        <v>3</v>
      </c>
      <c r="K646" s="18" t="s">
        <v>113</v>
      </c>
      <c r="L646" s="18" t="s">
        <v>363</v>
      </c>
      <c r="N646" s="18">
        <v>12</v>
      </c>
      <c r="O646" s="18">
        <v>3</v>
      </c>
      <c r="P646" s="18">
        <v>1</v>
      </c>
      <c r="Q646" s="18">
        <v>1</v>
      </c>
      <c r="S646" s="18">
        <v>5028</v>
      </c>
      <c r="U646" t="s">
        <v>115</v>
      </c>
      <c r="V646">
        <v>0</v>
      </c>
      <c r="W646" t="s">
        <v>116</v>
      </c>
      <c r="X646">
        <f>MATCH(D646,Отчет!$D:$D,0)</f>
        <v>56</v>
      </c>
    </row>
    <row r="647" spans="1:24">
      <c r="A647" s="18">
        <v>838707988</v>
      </c>
      <c r="B647" s="18">
        <v>8</v>
      </c>
      <c r="C647" s="18" t="s">
        <v>107</v>
      </c>
      <c r="D647" s="18">
        <v>838707909</v>
      </c>
      <c r="E647" s="7" t="s">
        <v>160</v>
      </c>
      <c r="F647" s="7" t="s">
        <v>161</v>
      </c>
      <c r="G647" s="7" t="s">
        <v>162</v>
      </c>
      <c r="H647" s="18" t="s">
        <v>163</v>
      </c>
      <c r="I647" s="7" t="s">
        <v>386</v>
      </c>
      <c r="J647" s="18">
        <v>3</v>
      </c>
      <c r="K647" s="18" t="s">
        <v>113</v>
      </c>
      <c r="L647" s="18" t="s">
        <v>363</v>
      </c>
      <c r="N647" s="18">
        <v>24</v>
      </c>
      <c r="O647" s="18">
        <v>3</v>
      </c>
      <c r="P647" s="18">
        <v>1</v>
      </c>
      <c r="Q647" s="18">
        <v>1</v>
      </c>
      <c r="S647" s="18">
        <v>5028</v>
      </c>
      <c r="U647" t="s">
        <v>115</v>
      </c>
      <c r="V647">
        <v>0</v>
      </c>
      <c r="W647" t="s">
        <v>116</v>
      </c>
      <c r="X647">
        <f>MATCH(D647,Отчет!$D:$D,0)</f>
        <v>38</v>
      </c>
    </row>
    <row r="648" spans="1:24">
      <c r="A648" s="18">
        <v>838709906</v>
      </c>
      <c r="B648" s="18">
        <v>4</v>
      </c>
      <c r="C648" s="18" t="s">
        <v>122</v>
      </c>
      <c r="D648" s="18">
        <v>838709872</v>
      </c>
      <c r="E648" s="7" t="s">
        <v>246</v>
      </c>
      <c r="F648" s="7" t="s">
        <v>132</v>
      </c>
      <c r="G648" s="7" t="s">
        <v>247</v>
      </c>
      <c r="H648" s="18" t="s">
        <v>248</v>
      </c>
      <c r="I648" s="7" t="s">
        <v>386</v>
      </c>
      <c r="J648" s="18">
        <v>3</v>
      </c>
      <c r="K648" s="18" t="s">
        <v>113</v>
      </c>
      <c r="L648" s="18" t="s">
        <v>363</v>
      </c>
      <c r="N648" s="18">
        <v>12</v>
      </c>
      <c r="O648" s="18">
        <v>3</v>
      </c>
      <c r="P648" s="18">
        <v>1</v>
      </c>
      <c r="Q648" s="18">
        <v>1</v>
      </c>
      <c r="S648" s="18">
        <v>5028</v>
      </c>
      <c r="U648" t="s">
        <v>115</v>
      </c>
      <c r="V648">
        <v>0</v>
      </c>
      <c r="W648" t="s">
        <v>116</v>
      </c>
      <c r="X648">
        <f>MATCH(D648,Отчет!$D:$D,0)</f>
        <v>74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Евгения Марковна</dc:creator>
  <cp:lastModifiedBy>Нестеренко Евгения Марковна</cp:lastModifiedBy>
  <dcterms:created xsi:type="dcterms:W3CDTF">2006-05-18T19:55:00Z</dcterms:created>
  <dcterms:modified xsi:type="dcterms:W3CDTF">2015-10-16T15:03:31Z</dcterms:modified>
</cp:coreProperties>
</file>