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2" i="1"/>
  <c r="DP137" i="1"/>
  <c r="DP36" i="1"/>
  <c r="DP45" i="1"/>
  <c r="DP132" i="1"/>
  <c r="DP152" i="1"/>
  <c r="DP23" i="1"/>
  <c r="DP157" i="1"/>
  <c r="DP71" i="1"/>
  <c r="DP91" i="1"/>
  <c r="DP54" i="1"/>
  <c r="DP79" i="1"/>
  <c r="DP38" i="1"/>
  <c r="DP167" i="1"/>
  <c r="DP164" i="1"/>
  <c r="DP68" i="1"/>
  <c r="DP41" i="1"/>
  <c r="DP170" i="1"/>
  <c r="DP169" i="1"/>
  <c r="DP147" i="1"/>
  <c r="DP139" i="1"/>
  <c r="DP127" i="1"/>
  <c r="DP126" i="1"/>
  <c r="DP163" i="1"/>
  <c r="DP56" i="1"/>
  <c r="DP16" i="1"/>
  <c r="DP30" i="1"/>
  <c r="DP109" i="1"/>
  <c r="DP118" i="1"/>
  <c r="DP75" i="1"/>
  <c r="DP122" i="1"/>
  <c r="DP134" i="1"/>
  <c r="DP63" i="1"/>
  <c r="DP19" i="1"/>
  <c r="DP77" i="1"/>
  <c r="DP85" i="1"/>
  <c r="DP22" i="1"/>
  <c r="DP81" i="1"/>
  <c r="DP35" i="1"/>
  <c r="DP128" i="1"/>
  <c r="DP49" i="1"/>
  <c r="DP125" i="1"/>
  <c r="DP28" i="1"/>
  <c r="DP150" i="1"/>
  <c r="DP112" i="1"/>
  <c r="DP144" i="1"/>
  <c r="DP90" i="1"/>
  <c r="DP113" i="1"/>
  <c r="DP74" i="1"/>
  <c r="DP66" i="1"/>
  <c r="DP136" i="1"/>
  <c r="DP154" i="1"/>
  <c r="DP115" i="1"/>
  <c r="DP156" i="1"/>
  <c r="DP172" i="1"/>
  <c r="DP55" i="1"/>
  <c r="DP82" i="1"/>
  <c r="DP20" i="1"/>
  <c r="DP31" i="1"/>
  <c r="DP69" i="1"/>
  <c r="DP98" i="1"/>
  <c r="DP143" i="1"/>
  <c r="DP59" i="1"/>
  <c r="DP58" i="1"/>
  <c r="DP24" i="1"/>
  <c r="DP84" i="1"/>
  <c r="DP52" i="1"/>
  <c r="DP100" i="1"/>
  <c r="DP83" i="1"/>
  <c r="DP76" i="1"/>
  <c r="DP120" i="1"/>
  <c r="DP21" i="1"/>
  <c r="DP62" i="1"/>
  <c r="DP105" i="1"/>
  <c r="DP162" i="1"/>
  <c r="DP171" i="1"/>
  <c r="DP50" i="1"/>
  <c r="DP26" i="1"/>
  <c r="DP130" i="1"/>
  <c r="DP168" i="1"/>
  <c r="DP151" i="1"/>
  <c r="DP60" i="1"/>
  <c r="DP158" i="1"/>
  <c r="DP17" i="1"/>
  <c r="DP92" i="1"/>
  <c r="DP27" i="1"/>
  <c r="DP124" i="1"/>
  <c r="DP123" i="1"/>
  <c r="DP159" i="1"/>
  <c r="DP142" i="1"/>
  <c r="DP121" i="1"/>
  <c r="DP160" i="1"/>
  <c r="DP86" i="1"/>
  <c r="DP53" i="1"/>
  <c r="DP25" i="1"/>
  <c r="DP96" i="1"/>
  <c r="DP51" i="1"/>
  <c r="DP153" i="1"/>
  <c r="DP129" i="1"/>
  <c r="DP101" i="1"/>
  <c r="DP141" i="1"/>
  <c r="DP97" i="1"/>
  <c r="DP18" i="1"/>
  <c r="DP42" i="1"/>
  <c r="DP94" i="1"/>
  <c r="DP37" i="1"/>
  <c r="DP72" i="1"/>
  <c r="DP34" i="1"/>
  <c r="DP65" i="1"/>
  <c r="DP29" i="1"/>
  <c r="DP12" i="1"/>
  <c r="DP165" i="1"/>
  <c r="DP89" i="1"/>
  <c r="DP78" i="1"/>
  <c r="DP103" i="1"/>
  <c r="DP111" i="1"/>
  <c r="DP131" i="1"/>
  <c r="DP161" i="1"/>
  <c r="DP155" i="1"/>
  <c r="DP64" i="1"/>
  <c r="DP114" i="1"/>
  <c r="DP116" i="1"/>
  <c r="DP104" i="1"/>
  <c r="DP70" i="1"/>
  <c r="DP166" i="1"/>
  <c r="DP95" i="1"/>
  <c r="DP61" i="1"/>
  <c r="DP32" i="1"/>
  <c r="DP138" i="1"/>
  <c r="DP106" i="1"/>
  <c r="DP102" i="1"/>
  <c r="DP80" i="1"/>
  <c r="DP57" i="1"/>
  <c r="DP33" i="1"/>
  <c r="DP15" i="1"/>
  <c r="DP39" i="1"/>
  <c r="DP46" i="1"/>
  <c r="DP135" i="1"/>
  <c r="DP13" i="1"/>
  <c r="DP107" i="1"/>
  <c r="DP108" i="1"/>
  <c r="DP133" i="1"/>
  <c r="DP47" i="1"/>
  <c r="DP117" i="1"/>
  <c r="DP67" i="1"/>
  <c r="DP119" i="1"/>
  <c r="DP99" i="1"/>
  <c r="DP88" i="1"/>
  <c r="DP44" i="1"/>
  <c r="DP93" i="1"/>
  <c r="DP73" i="1"/>
  <c r="DP140" i="1"/>
  <c r="DP40" i="1"/>
  <c r="DP43" i="1"/>
  <c r="DP48" i="1"/>
  <c r="DP14" i="1"/>
  <c r="DP87" i="1"/>
  <c r="DP145" i="1"/>
  <c r="DP148" i="1"/>
  <c r="DP110" i="1"/>
  <c r="DP149" i="1"/>
  <c r="DO137" i="1"/>
  <c r="DO36" i="1"/>
  <c r="DO45" i="1"/>
  <c r="DO132" i="1"/>
  <c r="DO152" i="1"/>
  <c r="DO23" i="1"/>
  <c r="DO157" i="1"/>
  <c r="DO71" i="1"/>
  <c r="DO91" i="1"/>
  <c r="DO54" i="1"/>
  <c r="DO79" i="1"/>
  <c r="DO38" i="1"/>
  <c r="DO167" i="1"/>
  <c r="DO164" i="1"/>
  <c r="DO68" i="1"/>
  <c r="DO41" i="1"/>
  <c r="DO170" i="1"/>
  <c r="DO169" i="1"/>
  <c r="DO147" i="1"/>
  <c r="DO139" i="1"/>
  <c r="DO127" i="1"/>
  <c r="DO126" i="1"/>
  <c r="DO163" i="1"/>
  <c r="DO56" i="1"/>
  <c r="DO16" i="1"/>
  <c r="DO30" i="1"/>
  <c r="DO109" i="1"/>
  <c r="DO118" i="1"/>
  <c r="DO75" i="1"/>
  <c r="DO122" i="1"/>
  <c r="DO134" i="1"/>
  <c r="DO63" i="1"/>
  <c r="DO19" i="1"/>
  <c r="DO77" i="1"/>
  <c r="DO85" i="1"/>
  <c r="DO22" i="1"/>
  <c r="DO81" i="1"/>
  <c r="DO35" i="1"/>
  <c r="DO128" i="1"/>
  <c r="DO49" i="1"/>
  <c r="DO125" i="1"/>
  <c r="DO28" i="1"/>
  <c r="DO150" i="1"/>
  <c r="DO112" i="1"/>
  <c r="DO144" i="1"/>
  <c r="DO90" i="1"/>
  <c r="DO113" i="1"/>
  <c r="DO74" i="1"/>
  <c r="DO66" i="1"/>
  <c r="DO136" i="1"/>
  <c r="DO154" i="1"/>
  <c r="DO115" i="1"/>
  <c r="DO156" i="1"/>
  <c r="DO172" i="1"/>
  <c r="DO55" i="1"/>
  <c r="DO82" i="1"/>
  <c r="DO20" i="1"/>
  <c r="DO31" i="1"/>
  <c r="DO69" i="1"/>
  <c r="DO98" i="1"/>
  <c r="DO143" i="1"/>
  <c r="DO59" i="1"/>
  <c r="DO58" i="1"/>
  <c r="DO24" i="1"/>
  <c r="DO84" i="1"/>
  <c r="DO52" i="1"/>
  <c r="DO100" i="1"/>
  <c r="DO83" i="1"/>
  <c r="DO76" i="1"/>
  <c r="DO120" i="1"/>
  <c r="DO21" i="1"/>
  <c r="DO62" i="1"/>
  <c r="DO105" i="1"/>
  <c r="DO162" i="1"/>
  <c r="DO171" i="1"/>
  <c r="DO50" i="1"/>
  <c r="DO26" i="1"/>
  <c r="DO130" i="1"/>
  <c r="DO168" i="1"/>
  <c r="DO151" i="1"/>
  <c r="DO60" i="1"/>
  <c r="DO158" i="1"/>
  <c r="DO17" i="1"/>
  <c r="DO92" i="1"/>
  <c r="DO27" i="1"/>
  <c r="DO124" i="1"/>
  <c r="DO123" i="1"/>
  <c r="DO159" i="1"/>
  <c r="DO142" i="1"/>
  <c r="DO121" i="1"/>
  <c r="DO160" i="1"/>
  <c r="DO86" i="1"/>
  <c r="DO53" i="1"/>
  <c r="DO25" i="1"/>
  <c r="DO96" i="1"/>
  <c r="DO51" i="1"/>
  <c r="DO153" i="1"/>
  <c r="DO129" i="1"/>
  <c r="DO101" i="1"/>
  <c r="DO141" i="1"/>
  <c r="DO97" i="1"/>
  <c r="DO18" i="1"/>
  <c r="DO42" i="1"/>
  <c r="DO94" i="1"/>
  <c r="DO37" i="1"/>
  <c r="DO72" i="1"/>
  <c r="DO34" i="1"/>
  <c r="DO65" i="1"/>
  <c r="DO29" i="1"/>
  <c r="DO12" i="1"/>
  <c r="DO165" i="1"/>
  <c r="DO89" i="1"/>
  <c r="DO78" i="1"/>
  <c r="DO103" i="1"/>
  <c r="DO111" i="1"/>
  <c r="DO131" i="1"/>
  <c r="DO161" i="1"/>
  <c r="DO155" i="1"/>
  <c r="DO64" i="1"/>
  <c r="DO114" i="1"/>
  <c r="DO116" i="1"/>
  <c r="DO104" i="1"/>
  <c r="DO70" i="1"/>
  <c r="DO166" i="1"/>
  <c r="DO95" i="1"/>
  <c r="DO61" i="1"/>
  <c r="DO32" i="1"/>
  <c r="DO138" i="1"/>
  <c r="DO106" i="1"/>
  <c r="DO102" i="1"/>
  <c r="DO80" i="1"/>
  <c r="DO57" i="1"/>
  <c r="DO33" i="1"/>
  <c r="DO15" i="1"/>
  <c r="DO39" i="1"/>
  <c r="DO46" i="1"/>
  <c r="DO135" i="1"/>
  <c r="DO13" i="1"/>
  <c r="DO107" i="1"/>
  <c r="DO108" i="1"/>
  <c r="DO133" i="1"/>
  <c r="DO47" i="1"/>
  <c r="DO117" i="1"/>
  <c r="DO67" i="1"/>
  <c r="DO119" i="1"/>
  <c r="DO99" i="1"/>
  <c r="DO88" i="1"/>
  <c r="DO44" i="1"/>
  <c r="DO93" i="1"/>
  <c r="DO73" i="1"/>
  <c r="DO140" i="1"/>
  <c r="DO40" i="1"/>
  <c r="DO43" i="1"/>
  <c r="DO48" i="1"/>
  <c r="DO14" i="1"/>
  <c r="DO87" i="1"/>
  <c r="DO145" i="1"/>
  <c r="DO148" i="1"/>
  <c r="DO110" i="1"/>
  <c r="DO149" i="1"/>
  <c r="DP146" i="1"/>
  <c r="DO146" i="1"/>
  <c r="DJ137" i="1"/>
  <c r="DL137" i="1" s="1"/>
  <c r="DJ36" i="1"/>
  <c r="DL36" i="1" s="1"/>
  <c r="DJ45" i="1"/>
  <c r="DL45" i="1" s="1"/>
  <c r="DJ132" i="1"/>
  <c r="DL132" i="1" s="1"/>
  <c r="DJ152" i="1"/>
  <c r="DL152" i="1" s="1"/>
  <c r="DJ23" i="1"/>
  <c r="DL23" i="1" s="1"/>
  <c r="DJ157" i="1"/>
  <c r="DL157" i="1" s="1"/>
  <c r="DJ71" i="1"/>
  <c r="DL71" i="1" s="1"/>
  <c r="DJ91" i="1"/>
  <c r="DL91" i="1" s="1"/>
  <c r="DJ54" i="1"/>
  <c r="DL54" i="1" s="1"/>
  <c r="DJ79" i="1"/>
  <c r="DL79" i="1" s="1"/>
  <c r="DJ38" i="1"/>
  <c r="DL38" i="1" s="1"/>
  <c r="DJ167" i="1"/>
  <c r="DL167" i="1" s="1"/>
  <c r="DJ164" i="1"/>
  <c r="DL164" i="1" s="1"/>
  <c r="DJ68" i="1"/>
  <c r="DL68" i="1" s="1"/>
  <c r="DJ41" i="1"/>
  <c r="DL41" i="1" s="1"/>
  <c r="DJ170" i="1"/>
  <c r="DL170" i="1" s="1"/>
  <c r="DJ169" i="1"/>
  <c r="DL169" i="1" s="1"/>
  <c r="DJ147" i="1"/>
  <c r="DL147" i="1" s="1"/>
  <c r="DJ139" i="1"/>
  <c r="DL139" i="1" s="1"/>
  <c r="DJ127" i="1"/>
  <c r="DL127" i="1" s="1"/>
  <c r="DJ126" i="1"/>
  <c r="DL126" i="1" s="1"/>
  <c r="DJ163" i="1"/>
  <c r="DL163" i="1" s="1"/>
  <c r="DJ56" i="1"/>
  <c r="DL56" i="1" s="1"/>
  <c r="DJ16" i="1"/>
  <c r="DL16" i="1" s="1"/>
  <c r="DJ30" i="1"/>
  <c r="DL30" i="1" s="1"/>
  <c r="DJ109" i="1"/>
  <c r="DL109" i="1" s="1"/>
  <c r="DJ118" i="1"/>
  <c r="DL118" i="1" s="1"/>
  <c r="DJ75" i="1"/>
  <c r="DL75" i="1" s="1"/>
  <c r="DJ122" i="1"/>
  <c r="DL122" i="1" s="1"/>
  <c r="DJ134" i="1"/>
  <c r="DL134" i="1" s="1"/>
  <c r="DJ63" i="1"/>
  <c r="DL63" i="1" s="1"/>
  <c r="DJ19" i="1"/>
  <c r="DL19" i="1" s="1"/>
  <c r="DJ77" i="1"/>
  <c r="DL77" i="1" s="1"/>
  <c r="DJ85" i="1"/>
  <c r="DL85" i="1" s="1"/>
  <c r="DJ22" i="1"/>
  <c r="DL22" i="1" s="1"/>
  <c r="DJ81" i="1"/>
  <c r="DL81" i="1" s="1"/>
  <c r="DJ35" i="1"/>
  <c r="DL35" i="1" s="1"/>
  <c r="DJ128" i="1"/>
  <c r="DL128" i="1" s="1"/>
  <c r="DJ49" i="1"/>
  <c r="DL49" i="1" s="1"/>
  <c r="DJ125" i="1"/>
  <c r="DL125" i="1" s="1"/>
  <c r="DJ28" i="1"/>
  <c r="DL28" i="1" s="1"/>
  <c r="DJ150" i="1"/>
  <c r="DL150" i="1" s="1"/>
  <c r="DJ112" i="1"/>
  <c r="DL112" i="1" s="1"/>
  <c r="DJ144" i="1"/>
  <c r="DL144" i="1" s="1"/>
  <c r="DJ90" i="1"/>
  <c r="DL90" i="1" s="1"/>
  <c r="DJ113" i="1"/>
  <c r="DL113" i="1" s="1"/>
  <c r="DJ74" i="1"/>
  <c r="DL74" i="1" s="1"/>
  <c r="DJ66" i="1"/>
  <c r="DL66" i="1" s="1"/>
  <c r="DJ136" i="1"/>
  <c r="DL136" i="1" s="1"/>
  <c r="DJ154" i="1"/>
  <c r="DL154" i="1" s="1"/>
  <c r="DJ115" i="1"/>
  <c r="DL115" i="1" s="1"/>
  <c r="DJ156" i="1"/>
  <c r="DL156" i="1" s="1"/>
  <c r="DJ172" i="1"/>
  <c r="DL172" i="1" s="1"/>
  <c r="DJ55" i="1"/>
  <c r="DL55" i="1" s="1"/>
  <c r="DJ82" i="1"/>
  <c r="DL82" i="1" s="1"/>
  <c r="DJ20" i="1"/>
  <c r="DL20" i="1" s="1"/>
  <c r="DJ31" i="1"/>
  <c r="DL31" i="1" s="1"/>
  <c r="DJ69" i="1"/>
  <c r="DL69" i="1" s="1"/>
  <c r="DJ98" i="1"/>
  <c r="DL98" i="1" s="1"/>
  <c r="DJ143" i="1"/>
  <c r="DL143" i="1" s="1"/>
  <c r="DJ59" i="1"/>
  <c r="DL59" i="1" s="1"/>
  <c r="DJ58" i="1"/>
  <c r="DL58" i="1" s="1"/>
  <c r="DJ24" i="1"/>
  <c r="DL24" i="1" s="1"/>
  <c r="DJ84" i="1"/>
  <c r="DL84" i="1" s="1"/>
  <c r="DJ52" i="1"/>
  <c r="DL52" i="1" s="1"/>
  <c r="DJ100" i="1"/>
  <c r="DL100" i="1" s="1"/>
  <c r="DJ83" i="1"/>
  <c r="DL83" i="1" s="1"/>
  <c r="DJ76" i="1"/>
  <c r="DL76" i="1" s="1"/>
  <c r="DJ120" i="1"/>
  <c r="DL120" i="1" s="1"/>
  <c r="DJ21" i="1"/>
  <c r="DL21" i="1" s="1"/>
  <c r="DJ62" i="1"/>
  <c r="DL62" i="1" s="1"/>
  <c r="DJ105" i="1"/>
  <c r="DL105" i="1" s="1"/>
  <c r="DJ162" i="1"/>
  <c r="DL162" i="1" s="1"/>
  <c r="DJ171" i="1"/>
  <c r="DL171" i="1" s="1"/>
  <c r="DJ50" i="1"/>
  <c r="DL50" i="1" s="1"/>
  <c r="DJ26" i="1"/>
  <c r="DL26" i="1" s="1"/>
  <c r="DJ130" i="1"/>
  <c r="DL130" i="1" s="1"/>
  <c r="DJ168" i="1"/>
  <c r="DL168" i="1" s="1"/>
  <c r="DJ151" i="1"/>
  <c r="DL151" i="1" s="1"/>
  <c r="DJ60" i="1"/>
  <c r="DL60" i="1" s="1"/>
  <c r="DJ158" i="1"/>
  <c r="DL158" i="1" s="1"/>
  <c r="DJ17" i="1"/>
  <c r="DL17" i="1" s="1"/>
  <c r="DJ92" i="1"/>
  <c r="DL92" i="1" s="1"/>
  <c r="DJ27" i="1"/>
  <c r="DL27" i="1" s="1"/>
  <c r="DJ124" i="1"/>
  <c r="DL124" i="1" s="1"/>
  <c r="DJ123" i="1"/>
  <c r="DL123" i="1" s="1"/>
  <c r="DJ159" i="1"/>
  <c r="DL159" i="1" s="1"/>
  <c r="DJ142" i="1"/>
  <c r="DL142" i="1" s="1"/>
  <c r="DJ121" i="1"/>
  <c r="DL121" i="1" s="1"/>
  <c r="DJ160" i="1"/>
  <c r="DL160" i="1" s="1"/>
  <c r="DJ86" i="1"/>
  <c r="DL86" i="1" s="1"/>
  <c r="DJ53" i="1"/>
  <c r="DL53" i="1" s="1"/>
  <c r="DJ25" i="1"/>
  <c r="DL25" i="1" s="1"/>
  <c r="DJ96" i="1"/>
  <c r="DL96" i="1" s="1"/>
  <c r="DJ51" i="1"/>
  <c r="DL51" i="1" s="1"/>
  <c r="DJ153" i="1"/>
  <c r="DL153" i="1" s="1"/>
  <c r="DJ129" i="1"/>
  <c r="DL129" i="1" s="1"/>
  <c r="DJ101" i="1"/>
  <c r="DL101" i="1" s="1"/>
  <c r="DJ141" i="1"/>
  <c r="DL141" i="1" s="1"/>
  <c r="DJ97" i="1"/>
  <c r="DL97" i="1" s="1"/>
  <c r="DJ18" i="1"/>
  <c r="DL18" i="1" s="1"/>
  <c r="DJ42" i="1"/>
  <c r="DL42" i="1" s="1"/>
  <c r="DJ94" i="1"/>
  <c r="DL94" i="1" s="1"/>
  <c r="DJ37" i="1"/>
  <c r="DL37" i="1" s="1"/>
  <c r="DJ72" i="1"/>
  <c r="DL72" i="1" s="1"/>
  <c r="DJ34" i="1"/>
  <c r="DL34" i="1" s="1"/>
  <c r="DJ65" i="1"/>
  <c r="DL65" i="1" s="1"/>
  <c r="DJ29" i="1"/>
  <c r="DL29" i="1" s="1"/>
  <c r="DJ12" i="1"/>
  <c r="DL12" i="1" s="1"/>
  <c r="DJ165" i="1"/>
  <c r="DL165" i="1" s="1"/>
  <c r="DJ89" i="1"/>
  <c r="DL89" i="1" s="1"/>
  <c r="DJ78" i="1"/>
  <c r="DL78" i="1" s="1"/>
  <c r="DJ103" i="1"/>
  <c r="DL103" i="1" s="1"/>
  <c r="DJ111" i="1"/>
  <c r="DL111" i="1" s="1"/>
  <c r="DJ131" i="1"/>
  <c r="DL131" i="1" s="1"/>
  <c r="DJ161" i="1"/>
  <c r="DL161" i="1" s="1"/>
  <c r="DJ155" i="1"/>
  <c r="DL155" i="1" s="1"/>
  <c r="DJ64" i="1"/>
  <c r="DL64" i="1" s="1"/>
  <c r="DJ114" i="1"/>
  <c r="DL114" i="1" s="1"/>
  <c r="DJ116" i="1"/>
  <c r="DL116" i="1" s="1"/>
  <c r="DJ104" i="1"/>
  <c r="DL104" i="1" s="1"/>
  <c r="DJ70" i="1"/>
  <c r="DL70" i="1" s="1"/>
  <c r="DJ166" i="1"/>
  <c r="DL166" i="1" s="1"/>
  <c r="DJ95" i="1"/>
  <c r="DL95" i="1" s="1"/>
  <c r="DJ61" i="1"/>
  <c r="DL61" i="1" s="1"/>
  <c r="DJ32" i="1"/>
  <c r="DL32" i="1" s="1"/>
  <c r="DJ138" i="1"/>
  <c r="DL138" i="1" s="1"/>
  <c r="DJ106" i="1"/>
  <c r="DL106" i="1" s="1"/>
  <c r="DJ102" i="1"/>
  <c r="DL102" i="1" s="1"/>
  <c r="DJ80" i="1"/>
  <c r="DL80" i="1" s="1"/>
  <c r="DJ57" i="1"/>
  <c r="DL57" i="1" s="1"/>
  <c r="DJ33" i="1"/>
  <c r="DL33" i="1" s="1"/>
  <c r="DJ15" i="1"/>
  <c r="DL15" i="1" s="1"/>
  <c r="DJ39" i="1"/>
  <c r="DL39" i="1" s="1"/>
  <c r="DJ46" i="1"/>
  <c r="DL46" i="1" s="1"/>
  <c r="DJ135" i="1"/>
  <c r="DL135" i="1" s="1"/>
  <c r="DJ13" i="1"/>
  <c r="DL13" i="1" s="1"/>
  <c r="DJ107" i="1"/>
  <c r="DL107" i="1" s="1"/>
  <c r="DJ108" i="1"/>
  <c r="DL108" i="1" s="1"/>
  <c r="DJ133" i="1"/>
  <c r="DL133" i="1" s="1"/>
  <c r="DJ47" i="1"/>
  <c r="DL47" i="1" s="1"/>
  <c r="DJ117" i="1"/>
  <c r="DL117" i="1" s="1"/>
  <c r="DJ67" i="1"/>
  <c r="DL67" i="1" s="1"/>
  <c r="DJ119" i="1"/>
  <c r="DL119" i="1" s="1"/>
  <c r="DJ99" i="1"/>
  <c r="DL99" i="1" s="1"/>
  <c r="DJ88" i="1"/>
  <c r="DL88" i="1" s="1"/>
  <c r="DJ44" i="1"/>
  <c r="DL44" i="1" s="1"/>
  <c r="DJ93" i="1"/>
  <c r="DL93" i="1" s="1"/>
  <c r="DJ73" i="1"/>
  <c r="DL73" i="1" s="1"/>
  <c r="DJ140" i="1"/>
  <c r="DL140" i="1" s="1"/>
  <c r="DJ40" i="1"/>
  <c r="DL40" i="1" s="1"/>
  <c r="DJ43" i="1"/>
  <c r="DL43" i="1" s="1"/>
  <c r="DJ48" i="1"/>
  <c r="DL48" i="1" s="1"/>
  <c r="DJ14" i="1"/>
  <c r="DL14" i="1" s="1"/>
  <c r="DJ87" i="1"/>
  <c r="DL87" i="1" s="1"/>
  <c r="DJ145" i="1"/>
  <c r="DL145" i="1" s="1"/>
  <c r="DJ148" i="1"/>
  <c r="DL148" i="1" s="1"/>
  <c r="DJ110" i="1"/>
  <c r="DL110" i="1" s="1"/>
  <c r="DJ149" i="1"/>
  <c r="DL149" i="1" s="1"/>
  <c r="DJ146" i="1"/>
  <c r="DL146" i="1" s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605" i="2"/>
  <c r="X606" i="2"/>
  <c r="X607" i="2"/>
  <c r="X608" i="2"/>
  <c r="X609" i="2"/>
  <c r="X610" i="2"/>
  <c r="X611" i="2"/>
  <c r="X612" i="2"/>
  <c r="X613" i="2"/>
  <c r="X614" i="2"/>
  <c r="X615" i="2"/>
  <c r="X616" i="2"/>
  <c r="X617" i="2"/>
  <c r="X618" i="2"/>
  <c r="X619" i="2"/>
  <c r="X620" i="2"/>
  <c r="X621" i="2"/>
  <c r="X622" i="2"/>
  <c r="X623" i="2"/>
  <c r="X624" i="2"/>
  <c r="X625" i="2"/>
  <c r="X626" i="2"/>
  <c r="X627" i="2"/>
  <c r="X628" i="2"/>
  <c r="X629" i="2"/>
  <c r="X630" i="2"/>
  <c r="X631" i="2"/>
  <c r="X632" i="2"/>
  <c r="X633" i="2"/>
  <c r="X634" i="2"/>
  <c r="X635" i="2"/>
  <c r="X636" i="2"/>
  <c r="X637" i="2"/>
  <c r="X638" i="2"/>
  <c r="X639" i="2"/>
  <c r="X640" i="2"/>
  <c r="X641" i="2"/>
  <c r="X642" i="2"/>
  <c r="X643" i="2"/>
  <c r="X644" i="2"/>
  <c r="X645" i="2"/>
  <c r="X646" i="2"/>
  <c r="X647" i="2"/>
  <c r="X648" i="2"/>
  <c r="X649" i="2"/>
  <c r="X650" i="2"/>
  <c r="X651" i="2"/>
  <c r="X652" i="2"/>
  <c r="X653" i="2"/>
  <c r="X654" i="2"/>
  <c r="X655" i="2"/>
  <c r="X656" i="2"/>
  <c r="X657" i="2"/>
  <c r="X658" i="2"/>
  <c r="X659" i="2"/>
  <c r="X660" i="2"/>
  <c r="X661" i="2"/>
  <c r="X662" i="2"/>
  <c r="X663" i="2"/>
  <c r="X664" i="2"/>
  <c r="X665" i="2"/>
  <c r="X666" i="2"/>
  <c r="X667" i="2"/>
  <c r="X668" i="2"/>
  <c r="X669" i="2"/>
  <c r="X670" i="2"/>
  <c r="X671" i="2"/>
  <c r="X672" i="2"/>
  <c r="X673" i="2"/>
  <c r="X674" i="2"/>
  <c r="X675" i="2"/>
  <c r="X676" i="2"/>
  <c r="X677" i="2"/>
  <c r="X678" i="2"/>
  <c r="X679" i="2"/>
  <c r="X680" i="2"/>
  <c r="X681" i="2"/>
  <c r="X682" i="2"/>
  <c r="X683" i="2"/>
  <c r="X684" i="2"/>
  <c r="X685" i="2"/>
  <c r="X686" i="2"/>
  <c r="X687" i="2"/>
  <c r="X688" i="2"/>
  <c r="X689" i="2"/>
  <c r="X690" i="2"/>
  <c r="X691" i="2"/>
  <c r="X692" i="2"/>
  <c r="X693" i="2"/>
  <c r="X694" i="2"/>
  <c r="X695" i="2"/>
  <c r="X696" i="2"/>
  <c r="X697" i="2"/>
  <c r="X698" i="2"/>
  <c r="X699" i="2"/>
  <c r="X700" i="2"/>
  <c r="X701" i="2"/>
  <c r="X702" i="2"/>
  <c r="X703" i="2"/>
  <c r="X704" i="2"/>
  <c r="X705" i="2"/>
  <c r="X706" i="2"/>
  <c r="X707" i="2"/>
  <c r="X708" i="2"/>
  <c r="X709" i="2"/>
  <c r="X710" i="2"/>
  <c r="X711" i="2"/>
  <c r="X712" i="2"/>
  <c r="X713" i="2"/>
  <c r="X714" i="2"/>
  <c r="X715" i="2"/>
  <c r="X716" i="2"/>
  <c r="X717" i="2"/>
  <c r="X718" i="2"/>
  <c r="X719" i="2"/>
  <c r="X720" i="2"/>
  <c r="X721" i="2"/>
  <c r="X722" i="2"/>
  <c r="X723" i="2"/>
  <c r="X724" i="2"/>
  <c r="X725" i="2"/>
  <c r="X726" i="2"/>
  <c r="X727" i="2"/>
  <c r="X728" i="2"/>
  <c r="X729" i="2"/>
  <c r="X730" i="2"/>
  <c r="X731" i="2"/>
  <c r="X732" i="2"/>
  <c r="X733" i="2"/>
  <c r="X734" i="2"/>
  <c r="X735" i="2"/>
  <c r="X736" i="2"/>
  <c r="X737" i="2"/>
  <c r="X738" i="2"/>
  <c r="X739" i="2"/>
  <c r="X740" i="2"/>
  <c r="X741" i="2"/>
  <c r="X742" i="2"/>
  <c r="X743" i="2"/>
  <c r="X744" i="2"/>
  <c r="X745" i="2"/>
  <c r="X746" i="2"/>
  <c r="X747" i="2"/>
  <c r="X748" i="2"/>
  <c r="X749" i="2"/>
  <c r="X750" i="2"/>
  <c r="X751" i="2"/>
  <c r="X752" i="2"/>
  <c r="X753" i="2"/>
  <c r="X754" i="2"/>
  <c r="X755" i="2"/>
  <c r="X756" i="2"/>
  <c r="X757" i="2"/>
  <c r="X758" i="2"/>
  <c r="X759" i="2"/>
  <c r="X760" i="2"/>
  <c r="X761" i="2"/>
  <c r="X762" i="2"/>
  <c r="X763" i="2"/>
  <c r="X764" i="2"/>
  <c r="X765" i="2"/>
  <c r="X766" i="2"/>
  <c r="X767" i="2"/>
  <c r="X768" i="2"/>
  <c r="X769" i="2"/>
  <c r="X770" i="2"/>
  <c r="X771" i="2"/>
  <c r="X772" i="2"/>
  <c r="X773" i="2"/>
  <c r="X774" i="2"/>
  <c r="X775" i="2"/>
  <c r="X776" i="2"/>
  <c r="X777" i="2"/>
  <c r="X778" i="2"/>
  <c r="X779" i="2"/>
  <c r="X780" i="2"/>
  <c r="X781" i="2"/>
  <c r="X782" i="2"/>
  <c r="X783" i="2"/>
  <c r="X784" i="2"/>
  <c r="X785" i="2"/>
  <c r="X786" i="2"/>
  <c r="X787" i="2"/>
  <c r="X788" i="2"/>
  <c r="X789" i="2"/>
  <c r="X790" i="2"/>
  <c r="X791" i="2"/>
  <c r="X792" i="2"/>
  <c r="X793" i="2"/>
  <c r="X794" i="2"/>
  <c r="X795" i="2"/>
  <c r="X796" i="2"/>
  <c r="X797" i="2"/>
  <c r="X798" i="2"/>
  <c r="X799" i="2"/>
  <c r="X800" i="2"/>
  <c r="X801" i="2"/>
  <c r="X802" i="2"/>
  <c r="X803" i="2"/>
  <c r="X804" i="2"/>
  <c r="X805" i="2"/>
  <c r="X806" i="2"/>
  <c r="X807" i="2"/>
  <c r="X808" i="2"/>
  <c r="X809" i="2"/>
  <c r="X810" i="2"/>
  <c r="X811" i="2"/>
  <c r="X812" i="2"/>
  <c r="X813" i="2"/>
  <c r="X814" i="2"/>
  <c r="X815" i="2"/>
  <c r="X816" i="2"/>
  <c r="X817" i="2"/>
  <c r="X818" i="2"/>
  <c r="X819" i="2"/>
  <c r="X820" i="2"/>
  <c r="X821" i="2"/>
  <c r="X822" i="2"/>
  <c r="X823" i="2"/>
  <c r="X824" i="2"/>
  <c r="X825" i="2"/>
  <c r="X826" i="2"/>
  <c r="X827" i="2"/>
  <c r="X828" i="2"/>
  <c r="X829" i="2"/>
  <c r="X830" i="2"/>
  <c r="X831" i="2"/>
  <c r="X832" i="2"/>
  <c r="X833" i="2"/>
  <c r="X834" i="2"/>
  <c r="X835" i="2"/>
  <c r="X836" i="2"/>
  <c r="X837" i="2"/>
  <c r="X838" i="2"/>
  <c r="X839" i="2"/>
  <c r="X840" i="2"/>
  <c r="X841" i="2"/>
  <c r="X842" i="2"/>
  <c r="X843" i="2"/>
  <c r="X844" i="2"/>
  <c r="X845" i="2"/>
  <c r="X846" i="2"/>
  <c r="X847" i="2"/>
  <c r="X848" i="2"/>
  <c r="X849" i="2"/>
  <c r="X850" i="2"/>
  <c r="X851" i="2"/>
  <c r="X852" i="2"/>
  <c r="X853" i="2"/>
  <c r="X854" i="2"/>
  <c r="X855" i="2"/>
  <c r="X856" i="2"/>
  <c r="X857" i="2"/>
  <c r="X858" i="2"/>
  <c r="X859" i="2"/>
  <c r="X860" i="2"/>
  <c r="X861" i="2"/>
  <c r="X862" i="2"/>
  <c r="X863" i="2"/>
  <c r="X864" i="2"/>
  <c r="X865" i="2"/>
  <c r="X866" i="2"/>
  <c r="X867" i="2"/>
  <c r="X868" i="2"/>
  <c r="X869" i="2"/>
  <c r="X870" i="2"/>
  <c r="X871" i="2"/>
  <c r="X872" i="2"/>
  <c r="X873" i="2"/>
  <c r="X874" i="2"/>
  <c r="X875" i="2"/>
  <c r="X876" i="2"/>
  <c r="X877" i="2"/>
  <c r="X878" i="2"/>
  <c r="X879" i="2"/>
  <c r="X880" i="2"/>
  <c r="X881" i="2"/>
  <c r="X882" i="2"/>
  <c r="X883" i="2"/>
  <c r="X884" i="2"/>
  <c r="X885" i="2"/>
  <c r="X886" i="2"/>
  <c r="X887" i="2"/>
  <c r="X888" i="2"/>
  <c r="X889" i="2"/>
  <c r="X890" i="2"/>
  <c r="X891" i="2"/>
  <c r="X892" i="2"/>
  <c r="X893" i="2"/>
  <c r="X894" i="2"/>
  <c r="X895" i="2"/>
  <c r="X896" i="2"/>
  <c r="X897" i="2"/>
  <c r="X898" i="2"/>
  <c r="X899" i="2"/>
  <c r="X900" i="2"/>
  <c r="X901" i="2"/>
  <c r="X902" i="2"/>
  <c r="X903" i="2"/>
  <c r="X904" i="2"/>
  <c r="X905" i="2"/>
  <c r="X906" i="2"/>
  <c r="X907" i="2"/>
  <c r="X908" i="2"/>
  <c r="X909" i="2"/>
  <c r="X910" i="2"/>
  <c r="X911" i="2"/>
  <c r="X912" i="2"/>
  <c r="X913" i="2"/>
  <c r="X914" i="2"/>
  <c r="X915" i="2"/>
  <c r="X916" i="2"/>
  <c r="X917" i="2"/>
  <c r="X918" i="2"/>
  <c r="X919" i="2"/>
  <c r="X920" i="2"/>
  <c r="X921" i="2"/>
  <c r="X922" i="2"/>
  <c r="X923" i="2"/>
  <c r="X924" i="2"/>
  <c r="X925" i="2"/>
  <c r="X926" i="2"/>
  <c r="X927" i="2"/>
  <c r="X928" i="2"/>
  <c r="X929" i="2"/>
  <c r="X930" i="2"/>
  <c r="X931" i="2"/>
  <c r="X932" i="2"/>
  <c r="X933" i="2"/>
  <c r="X934" i="2"/>
  <c r="X935" i="2"/>
  <c r="X936" i="2"/>
  <c r="X937" i="2"/>
  <c r="X938" i="2"/>
  <c r="X939" i="2"/>
  <c r="X940" i="2"/>
  <c r="X941" i="2"/>
  <c r="X942" i="2"/>
  <c r="X943" i="2"/>
  <c r="X944" i="2"/>
  <c r="X945" i="2"/>
  <c r="X946" i="2"/>
  <c r="X947" i="2"/>
  <c r="X948" i="2"/>
  <c r="X949" i="2"/>
  <c r="X950" i="2"/>
  <c r="X951" i="2"/>
  <c r="X952" i="2"/>
  <c r="X953" i="2"/>
  <c r="X954" i="2"/>
  <c r="X955" i="2"/>
  <c r="X956" i="2"/>
  <c r="X957" i="2"/>
  <c r="X958" i="2"/>
  <c r="X959" i="2"/>
  <c r="X960" i="2"/>
  <c r="X961" i="2"/>
  <c r="X962" i="2"/>
  <c r="X963" i="2"/>
  <c r="X964" i="2"/>
  <c r="X965" i="2"/>
  <c r="X966" i="2"/>
  <c r="X967" i="2"/>
  <c r="X968" i="2"/>
  <c r="X969" i="2"/>
  <c r="X970" i="2"/>
  <c r="X971" i="2"/>
  <c r="X972" i="2"/>
  <c r="X973" i="2"/>
  <c r="X974" i="2"/>
  <c r="X975" i="2"/>
  <c r="X976" i="2"/>
  <c r="X977" i="2"/>
  <c r="X978" i="2"/>
  <c r="X979" i="2"/>
  <c r="X980" i="2"/>
  <c r="X981" i="2"/>
  <c r="X982" i="2"/>
  <c r="X983" i="2"/>
  <c r="X984" i="2"/>
  <c r="X985" i="2"/>
  <c r="X986" i="2"/>
  <c r="X987" i="2"/>
  <c r="X988" i="2"/>
  <c r="X989" i="2"/>
  <c r="X990" i="2"/>
  <c r="X991" i="2"/>
  <c r="X992" i="2"/>
  <c r="X993" i="2"/>
  <c r="X994" i="2"/>
  <c r="X995" i="2"/>
  <c r="X996" i="2"/>
  <c r="X997" i="2"/>
  <c r="X998" i="2"/>
  <c r="X999" i="2"/>
  <c r="X1000" i="2"/>
  <c r="X1001" i="2"/>
  <c r="X1002" i="2"/>
  <c r="X1003" i="2"/>
  <c r="X1004" i="2"/>
  <c r="X1005" i="2"/>
  <c r="X1006" i="2"/>
  <c r="X1007" i="2"/>
  <c r="X1008" i="2"/>
  <c r="X1009" i="2"/>
  <c r="X1010" i="2"/>
  <c r="X1011" i="2"/>
  <c r="X1012" i="2"/>
  <c r="X1013" i="2"/>
  <c r="X1014" i="2"/>
  <c r="X1015" i="2"/>
  <c r="X1016" i="2"/>
  <c r="X1017" i="2"/>
  <c r="X1018" i="2"/>
  <c r="X1019" i="2"/>
  <c r="X1020" i="2"/>
  <c r="X1021" i="2"/>
  <c r="X1022" i="2"/>
  <c r="X1023" i="2"/>
  <c r="X1024" i="2"/>
  <c r="X1025" i="2"/>
  <c r="X1026" i="2"/>
  <c r="X1027" i="2"/>
  <c r="X1028" i="2"/>
  <c r="X1029" i="2"/>
  <c r="X1030" i="2"/>
  <c r="X1031" i="2"/>
  <c r="X1032" i="2"/>
  <c r="X1033" i="2"/>
  <c r="X1034" i="2"/>
  <c r="X1035" i="2"/>
  <c r="X1036" i="2"/>
  <c r="X1037" i="2"/>
  <c r="X1038" i="2"/>
  <c r="X1039" i="2"/>
  <c r="X1040" i="2"/>
  <c r="X1041" i="2"/>
  <c r="X1042" i="2"/>
  <c r="X1043" i="2"/>
  <c r="X1044" i="2"/>
  <c r="X1045" i="2"/>
  <c r="X1046" i="2"/>
  <c r="X1047" i="2"/>
  <c r="X1048" i="2"/>
  <c r="X1049" i="2"/>
  <c r="X1050" i="2"/>
  <c r="X1051" i="2"/>
  <c r="X1052" i="2"/>
  <c r="X1053" i="2"/>
  <c r="X1054" i="2"/>
  <c r="X1055" i="2"/>
  <c r="X1056" i="2"/>
  <c r="X1057" i="2"/>
  <c r="X1058" i="2"/>
  <c r="X1059" i="2"/>
  <c r="X1060" i="2"/>
  <c r="X1061" i="2"/>
  <c r="X1062" i="2"/>
  <c r="X1063" i="2"/>
  <c r="X1064" i="2"/>
  <c r="X1065" i="2"/>
  <c r="X1066" i="2"/>
  <c r="X1067" i="2"/>
  <c r="X1068" i="2"/>
  <c r="X1069" i="2"/>
  <c r="X1070" i="2"/>
  <c r="X1071" i="2"/>
  <c r="X1072" i="2"/>
  <c r="X1073" i="2"/>
  <c r="X1074" i="2"/>
  <c r="X1075" i="2"/>
  <c r="X1076" i="2"/>
  <c r="X1077" i="2"/>
  <c r="X1078" i="2"/>
  <c r="X1079" i="2"/>
  <c r="X1080" i="2"/>
  <c r="X1081" i="2"/>
  <c r="X1082" i="2"/>
  <c r="X1083" i="2"/>
  <c r="X1084" i="2"/>
  <c r="X1085" i="2"/>
  <c r="X1086" i="2"/>
  <c r="X1087" i="2"/>
  <c r="X1088" i="2"/>
  <c r="X1089" i="2"/>
  <c r="X1090" i="2"/>
  <c r="X1091" i="2"/>
  <c r="X1092" i="2"/>
  <c r="X1093" i="2"/>
  <c r="X1094" i="2"/>
  <c r="X1095" i="2"/>
  <c r="X1096" i="2"/>
  <c r="X1097" i="2"/>
  <c r="X1098" i="2"/>
  <c r="X1099" i="2"/>
  <c r="X1100" i="2"/>
  <c r="X1101" i="2"/>
  <c r="X1102" i="2"/>
  <c r="X1103" i="2"/>
  <c r="X1104" i="2"/>
  <c r="X1105" i="2"/>
  <c r="X1106" i="2"/>
  <c r="X1107" i="2"/>
  <c r="X1108" i="2"/>
  <c r="X1109" i="2"/>
  <c r="X1110" i="2"/>
  <c r="X1111" i="2"/>
  <c r="X1112" i="2"/>
  <c r="X1113" i="2"/>
  <c r="X1114" i="2"/>
  <c r="X1115" i="2"/>
  <c r="X1116" i="2"/>
  <c r="X1117" i="2"/>
  <c r="X1118" i="2"/>
  <c r="X1119" i="2"/>
  <c r="X1120" i="2"/>
  <c r="X1121" i="2"/>
  <c r="X1122" i="2"/>
  <c r="X1123" i="2"/>
  <c r="X1124" i="2"/>
  <c r="X1125" i="2"/>
  <c r="X1126" i="2"/>
  <c r="X1127" i="2"/>
  <c r="X1128" i="2"/>
  <c r="X1129" i="2"/>
  <c r="X1130" i="2"/>
  <c r="X1131" i="2"/>
  <c r="X1132" i="2"/>
  <c r="X1133" i="2"/>
  <c r="X1134" i="2"/>
  <c r="X1135" i="2"/>
  <c r="X1136" i="2"/>
  <c r="X1137" i="2"/>
  <c r="X1138" i="2"/>
  <c r="X1139" i="2"/>
  <c r="X1140" i="2"/>
  <c r="X1141" i="2"/>
  <c r="X1142" i="2"/>
  <c r="X1143" i="2"/>
  <c r="X1144" i="2"/>
  <c r="X1145" i="2"/>
  <c r="X1146" i="2"/>
  <c r="X1147" i="2"/>
  <c r="X1148" i="2"/>
  <c r="X1149" i="2"/>
  <c r="X1150" i="2"/>
  <c r="X1151" i="2"/>
  <c r="X1152" i="2"/>
  <c r="X1153" i="2"/>
  <c r="X1154" i="2"/>
  <c r="X1155" i="2"/>
  <c r="X1156" i="2"/>
  <c r="X1157" i="2"/>
  <c r="X1158" i="2"/>
  <c r="X1159" i="2"/>
  <c r="X1160" i="2"/>
  <c r="X1161" i="2"/>
  <c r="X1162" i="2"/>
  <c r="X1163" i="2"/>
  <c r="X1164" i="2"/>
  <c r="X1165" i="2"/>
  <c r="X1166" i="2"/>
  <c r="X1167" i="2"/>
  <c r="X1168" i="2"/>
  <c r="X1169" i="2"/>
  <c r="X1170" i="2"/>
  <c r="X1171" i="2"/>
  <c r="X1172" i="2"/>
  <c r="X1173" i="2"/>
  <c r="X1174" i="2"/>
  <c r="X1175" i="2"/>
  <c r="X1176" i="2"/>
  <c r="X1177" i="2"/>
  <c r="X1178" i="2"/>
  <c r="X1179" i="2"/>
  <c r="X1180" i="2"/>
  <c r="X1181" i="2"/>
  <c r="X1182" i="2"/>
  <c r="X1183" i="2"/>
  <c r="X1184" i="2"/>
  <c r="X1185" i="2"/>
  <c r="X1186" i="2"/>
  <c r="X1187" i="2"/>
  <c r="X1188" i="2"/>
  <c r="X1189" i="2"/>
  <c r="X1190" i="2"/>
  <c r="X1191" i="2"/>
  <c r="X1192" i="2"/>
  <c r="X1193" i="2"/>
  <c r="X1194" i="2"/>
  <c r="X1195" i="2"/>
  <c r="X1196" i="2"/>
  <c r="X1197" i="2"/>
  <c r="X1198" i="2"/>
  <c r="X1199" i="2"/>
  <c r="X1200" i="2"/>
  <c r="X1201" i="2"/>
  <c r="X1202" i="2"/>
  <c r="X1203" i="2"/>
  <c r="X1204" i="2"/>
  <c r="X1205" i="2"/>
  <c r="X1206" i="2"/>
  <c r="X1207" i="2"/>
  <c r="X1208" i="2"/>
  <c r="X1209" i="2"/>
  <c r="X1210" i="2"/>
  <c r="X1211" i="2"/>
  <c r="X1212" i="2"/>
  <c r="X1213" i="2"/>
  <c r="X1214" i="2"/>
  <c r="X1215" i="2"/>
  <c r="X1216" i="2"/>
  <c r="X1217" i="2"/>
  <c r="X1218" i="2"/>
  <c r="X1219" i="2"/>
  <c r="X1220" i="2"/>
  <c r="X1221" i="2"/>
  <c r="X1222" i="2"/>
  <c r="X1223" i="2"/>
  <c r="X1224" i="2"/>
  <c r="X1225" i="2"/>
  <c r="X1226" i="2"/>
  <c r="X1227" i="2"/>
  <c r="X1228" i="2"/>
  <c r="X1229" i="2"/>
  <c r="X1230" i="2"/>
  <c r="X1231" i="2"/>
  <c r="X1232" i="2"/>
  <c r="X1233" i="2"/>
  <c r="X1234" i="2"/>
  <c r="X1235" i="2"/>
  <c r="X1236" i="2"/>
  <c r="X1237" i="2"/>
  <c r="X1238" i="2"/>
  <c r="X1239" i="2"/>
  <c r="X1240" i="2"/>
  <c r="X1241" i="2"/>
  <c r="X1242" i="2"/>
  <c r="X1243" i="2"/>
  <c r="X1244" i="2"/>
  <c r="X1245" i="2"/>
  <c r="X1246" i="2"/>
  <c r="X1247" i="2"/>
  <c r="X1248" i="2"/>
  <c r="X1249" i="2"/>
  <c r="X1250" i="2"/>
  <c r="X1251" i="2"/>
  <c r="X1252" i="2"/>
  <c r="X1253" i="2"/>
  <c r="X1254" i="2"/>
  <c r="X1255" i="2"/>
  <c r="X1256" i="2"/>
  <c r="X1257" i="2"/>
  <c r="X1258" i="2"/>
  <c r="X1259" i="2"/>
  <c r="X1260" i="2"/>
  <c r="X1261" i="2"/>
  <c r="X1262" i="2"/>
  <c r="X1263" i="2"/>
  <c r="X1264" i="2"/>
  <c r="X1265" i="2"/>
  <c r="X1266" i="2"/>
  <c r="X1267" i="2"/>
  <c r="X1268" i="2"/>
  <c r="X1269" i="2"/>
  <c r="X1270" i="2"/>
  <c r="X1271" i="2"/>
  <c r="X1272" i="2"/>
  <c r="X1273" i="2"/>
  <c r="X1274" i="2"/>
  <c r="X1275" i="2"/>
  <c r="X1276" i="2"/>
  <c r="X1277" i="2"/>
  <c r="X1278" i="2"/>
  <c r="X1279" i="2"/>
  <c r="X1280" i="2"/>
  <c r="X1281" i="2"/>
  <c r="X1282" i="2"/>
  <c r="X1283" i="2"/>
  <c r="X1284" i="2"/>
  <c r="X1285" i="2"/>
  <c r="X1286" i="2"/>
  <c r="X1287" i="2"/>
  <c r="X1288" i="2"/>
  <c r="X1289" i="2"/>
  <c r="X1290" i="2"/>
  <c r="X1291" i="2"/>
  <c r="X1292" i="2"/>
  <c r="X1293" i="2"/>
  <c r="X1294" i="2"/>
  <c r="X1295" i="2"/>
  <c r="X1296" i="2"/>
  <c r="X1297" i="2"/>
  <c r="X1298" i="2"/>
  <c r="X1299" i="2"/>
  <c r="X1300" i="2"/>
  <c r="X1301" i="2"/>
  <c r="X1302" i="2"/>
  <c r="X1303" i="2"/>
  <c r="X1304" i="2"/>
  <c r="X1305" i="2"/>
  <c r="X1306" i="2"/>
  <c r="X1307" i="2"/>
  <c r="X1308" i="2"/>
  <c r="X1309" i="2"/>
  <c r="X1310" i="2"/>
  <c r="X1311" i="2"/>
  <c r="X1312" i="2"/>
  <c r="X1313" i="2"/>
  <c r="X1314" i="2"/>
  <c r="X1315" i="2"/>
  <c r="X1316" i="2"/>
  <c r="X1317" i="2"/>
  <c r="X1318" i="2"/>
  <c r="X1319" i="2"/>
  <c r="X1320" i="2"/>
  <c r="X1321" i="2"/>
  <c r="X1322" i="2"/>
  <c r="X1323" i="2"/>
  <c r="X1324" i="2"/>
  <c r="X1325" i="2"/>
  <c r="X1326" i="2"/>
  <c r="X1327" i="2"/>
  <c r="X1328" i="2"/>
  <c r="X1329" i="2"/>
  <c r="X1330" i="2"/>
  <c r="X1331" i="2"/>
  <c r="X1332" i="2"/>
  <c r="X1333" i="2"/>
  <c r="X1334" i="2"/>
  <c r="X1335" i="2"/>
  <c r="X1336" i="2"/>
  <c r="X1337" i="2"/>
  <c r="X1338" i="2"/>
  <c r="X1339" i="2"/>
  <c r="X1340" i="2"/>
  <c r="X1341" i="2"/>
  <c r="X1342" i="2"/>
  <c r="X1343" i="2"/>
  <c r="X1344" i="2"/>
  <c r="X1345" i="2"/>
  <c r="X1346" i="2"/>
  <c r="X1347" i="2"/>
  <c r="X1348" i="2"/>
  <c r="X1349" i="2"/>
  <c r="X1350" i="2"/>
  <c r="X1351" i="2"/>
  <c r="X1352" i="2"/>
  <c r="X1353" i="2"/>
  <c r="X1354" i="2"/>
  <c r="X1355" i="2"/>
  <c r="X1356" i="2"/>
  <c r="X1357" i="2"/>
  <c r="X1358" i="2"/>
  <c r="X1359" i="2"/>
  <c r="X1360" i="2"/>
  <c r="X1361" i="2"/>
  <c r="X1362" i="2"/>
  <c r="X1363" i="2"/>
  <c r="X1364" i="2"/>
  <c r="X1365" i="2"/>
  <c r="X1366" i="2"/>
  <c r="X1367" i="2"/>
  <c r="X1368" i="2"/>
  <c r="X1369" i="2"/>
  <c r="X1370" i="2"/>
  <c r="X1371" i="2"/>
  <c r="X1372" i="2"/>
  <c r="X1373" i="2"/>
  <c r="X1374" i="2"/>
  <c r="X1375" i="2"/>
  <c r="X1376" i="2"/>
  <c r="X1377" i="2"/>
  <c r="X1378" i="2"/>
  <c r="X1379" i="2"/>
  <c r="X1380" i="2"/>
  <c r="X1381" i="2"/>
  <c r="X1382" i="2"/>
  <c r="X1383" i="2"/>
  <c r="X1384" i="2"/>
  <c r="X1385" i="2"/>
  <c r="X1386" i="2"/>
  <c r="X1387" i="2"/>
  <c r="X1388" i="2"/>
  <c r="X1389" i="2"/>
  <c r="X1390" i="2"/>
  <c r="X1391" i="2"/>
  <c r="X1392" i="2"/>
  <c r="X1393" i="2"/>
  <c r="X1394" i="2"/>
  <c r="X1395" i="2"/>
  <c r="X1396" i="2"/>
  <c r="X1397" i="2"/>
  <c r="X1398" i="2"/>
  <c r="X1399" i="2"/>
  <c r="X1400" i="2"/>
  <c r="X1401" i="2"/>
  <c r="X1402" i="2"/>
  <c r="X1403" i="2"/>
  <c r="X1404" i="2"/>
  <c r="X1405" i="2"/>
  <c r="X1406" i="2"/>
  <c r="X1407" i="2"/>
  <c r="X1408" i="2"/>
  <c r="X1409" i="2"/>
  <c r="X1410" i="2"/>
  <c r="X1411" i="2"/>
  <c r="X1412" i="2"/>
  <c r="X1413" i="2"/>
  <c r="X1414" i="2"/>
  <c r="X1415" i="2"/>
  <c r="X1416" i="2"/>
  <c r="X1417" i="2"/>
  <c r="X1418" i="2"/>
  <c r="X1419" i="2"/>
  <c r="X1420" i="2"/>
  <c r="X1421" i="2"/>
  <c r="X1422" i="2"/>
  <c r="X1423" i="2"/>
  <c r="X1424" i="2"/>
  <c r="X1425" i="2"/>
  <c r="X1426" i="2"/>
  <c r="X1427" i="2"/>
  <c r="X1428" i="2"/>
  <c r="X1429" i="2"/>
  <c r="X1430" i="2"/>
  <c r="X1431" i="2"/>
  <c r="X1432" i="2"/>
  <c r="X1433" i="2"/>
  <c r="X1434" i="2"/>
  <c r="X1435" i="2"/>
  <c r="X1436" i="2"/>
  <c r="X1437" i="2"/>
  <c r="X1438" i="2"/>
  <c r="X1439" i="2"/>
  <c r="X1440" i="2"/>
  <c r="X1441" i="2"/>
  <c r="X1442" i="2"/>
  <c r="X1443" i="2"/>
  <c r="X1444" i="2"/>
  <c r="X1445" i="2"/>
  <c r="X1446" i="2"/>
  <c r="X1447" i="2"/>
  <c r="X1448" i="2"/>
  <c r="X1449" i="2"/>
  <c r="X1450" i="2"/>
  <c r="X1451" i="2"/>
  <c r="X1452" i="2"/>
  <c r="X1453" i="2"/>
  <c r="X1454" i="2"/>
  <c r="X1455" i="2"/>
  <c r="X1456" i="2"/>
  <c r="X1457" i="2"/>
  <c r="X1458" i="2"/>
  <c r="X1459" i="2"/>
  <c r="X1460" i="2"/>
  <c r="X1461" i="2"/>
  <c r="X1462" i="2"/>
  <c r="X1463" i="2"/>
  <c r="X1464" i="2"/>
  <c r="X1465" i="2"/>
  <c r="X1466" i="2"/>
  <c r="X1467" i="2"/>
  <c r="X1468" i="2"/>
  <c r="X1469" i="2"/>
  <c r="X1470" i="2"/>
  <c r="X1471" i="2"/>
  <c r="X1472" i="2"/>
  <c r="X1473" i="2"/>
  <c r="X1474" i="2"/>
  <c r="X1475" i="2"/>
  <c r="X1476" i="2"/>
  <c r="X1477" i="2"/>
  <c r="X1478" i="2"/>
  <c r="X1479" i="2"/>
  <c r="X1480" i="2"/>
  <c r="X1481" i="2"/>
  <c r="X1482" i="2"/>
  <c r="X1483" i="2"/>
  <c r="X1484" i="2"/>
  <c r="X1485" i="2"/>
  <c r="X1486" i="2"/>
  <c r="X1487" i="2"/>
  <c r="X1488" i="2"/>
  <c r="X1489" i="2"/>
  <c r="X1490" i="2"/>
  <c r="X1491" i="2"/>
  <c r="X1492" i="2"/>
  <c r="X1493" i="2"/>
  <c r="X1494" i="2"/>
  <c r="X1495" i="2"/>
  <c r="X1496" i="2"/>
  <c r="X1497" i="2"/>
  <c r="X1498" i="2"/>
  <c r="X1499" i="2"/>
  <c r="X1500" i="2"/>
  <c r="X1501" i="2"/>
  <c r="X1502" i="2"/>
  <c r="X1503" i="2"/>
  <c r="X1504" i="2"/>
  <c r="X1505" i="2"/>
  <c r="X1506" i="2"/>
  <c r="X1507" i="2"/>
  <c r="X1508" i="2"/>
  <c r="X1509" i="2"/>
  <c r="X1510" i="2"/>
  <c r="X1511" i="2"/>
  <c r="X1512" i="2"/>
  <c r="X1513" i="2"/>
  <c r="X1514" i="2"/>
  <c r="X1515" i="2"/>
  <c r="X1516" i="2"/>
  <c r="X1517" i="2"/>
  <c r="X1518" i="2"/>
  <c r="X1519" i="2"/>
  <c r="X1520" i="2"/>
  <c r="X1521" i="2"/>
  <c r="X1522" i="2"/>
  <c r="X1523" i="2"/>
  <c r="X1524" i="2"/>
  <c r="X1525" i="2"/>
  <c r="X1526" i="2"/>
  <c r="X1527" i="2"/>
  <c r="X1528" i="2"/>
  <c r="X1529" i="2"/>
  <c r="X1530" i="2"/>
  <c r="X1531" i="2"/>
  <c r="X1532" i="2"/>
  <c r="X1533" i="2"/>
  <c r="X1534" i="2"/>
  <c r="X1535" i="2"/>
  <c r="X1536" i="2"/>
  <c r="X1537" i="2"/>
  <c r="X1538" i="2"/>
  <c r="X1539" i="2"/>
  <c r="X1540" i="2"/>
  <c r="X1541" i="2"/>
  <c r="X1542" i="2"/>
  <c r="X1543" i="2"/>
  <c r="X1544" i="2"/>
  <c r="X1545" i="2"/>
  <c r="X1546" i="2"/>
  <c r="X1547" i="2"/>
  <c r="X1548" i="2"/>
  <c r="X1549" i="2"/>
  <c r="X1550" i="2"/>
  <c r="X1551" i="2"/>
  <c r="X1552" i="2"/>
  <c r="X1553" i="2"/>
  <c r="X1554" i="2"/>
  <c r="X1555" i="2"/>
  <c r="X1556" i="2"/>
  <c r="X1557" i="2"/>
  <c r="X1558" i="2"/>
  <c r="X1559" i="2"/>
  <c r="X1560" i="2"/>
  <c r="X1561" i="2"/>
  <c r="X3" i="2"/>
</calcChain>
</file>

<file path=xl/sharedStrings.xml><?xml version="1.0" encoding="utf-8"?>
<sst xmlns="http://schemas.openxmlformats.org/spreadsheetml/2006/main" count="16437" uniqueCount="812">
  <si>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</si>
  <si>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</si>
  <si>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</si>
  <si>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</si>
  <si>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</si>
  <si>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</si>
  <si>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</si>
  <si>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</si>
  <si>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</si>
  <si>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</si>
  <si>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</si>
  <si>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</si>
  <si>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</si>
  <si>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</si>
  <si>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</si>
  <si>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</si>
  <si>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</si>
  <si>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</si>
  <si>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</si>
  <si>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</si>
  <si>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</si>
  <si>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</si>
  <si>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</si>
  <si>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</si>
  <si>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</si>
  <si>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</si>
  <si>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</si>
  <si>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</si>
  <si>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</si>
  <si>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</si>
  <si>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</si>
  <si>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</si>
  <si>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</si>
  <si>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</si>
  <si>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</si>
  <si>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</si>
  <si>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</si>
  <si>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Абрамов Сергей Игоревич</t>
  </si>
  <si>
    <t>Адухов Халил Багавудинович</t>
  </si>
  <si>
    <t>Азизов Айёмуддин Рахмонходжаевич</t>
  </si>
  <si>
    <t>Александрова Екатерина Юрьевна</t>
  </si>
  <si>
    <t>Алиев Абдулсалам Омарович</t>
  </si>
  <si>
    <t>Аникин Николай Николаевич</t>
  </si>
  <si>
    <t>Антипкина Ольга Владимировна</t>
  </si>
  <si>
    <t>Аяков Арсалан Аюшеевич</t>
  </si>
  <si>
    <t>Балабанова Анна Владимировна</t>
  </si>
  <si>
    <t>Белегова Александра Игоревна</t>
  </si>
  <si>
    <t>Белькова Анастасия Андреевна</t>
  </si>
  <si>
    <t>Бернд Алина Александровна</t>
  </si>
  <si>
    <t>Берневега Кирилл Александрович</t>
  </si>
  <si>
    <t>Бибасар Данияр Сагидоллаулы</t>
  </si>
  <si>
    <t>Бондаренко Никита Георгиевич</t>
  </si>
  <si>
    <t>Бородин Дмитрий Борисович</t>
  </si>
  <si>
    <t>Бражник Татьяна Алексеевна</t>
  </si>
  <si>
    <t>Брутман Яна Михайловна</t>
  </si>
  <si>
    <t>Буваева Богдина Лиджиевна</t>
  </si>
  <si>
    <t>Булгаков Игорь Анатольевич</t>
  </si>
  <si>
    <t>Ведерников Роман Сергеевич</t>
  </si>
  <si>
    <t>Вечерин Александр Викторович</t>
  </si>
  <si>
    <t>Витолин Евгений Валерьевич</t>
  </si>
  <si>
    <t>Вязанкин Дмитрий Олегович</t>
  </si>
  <si>
    <t>Гиндуллин Исмаил Радифович</t>
  </si>
  <si>
    <t>Головко Елена Андреевна</t>
  </si>
  <si>
    <t>Голошивец Вероника Александровна</t>
  </si>
  <si>
    <t>Голубев Кирилл Сергеевич</t>
  </si>
  <si>
    <t>Горб Александра Алексеевна</t>
  </si>
  <si>
    <t>Горбунова Светлана Владимировна</t>
  </si>
  <si>
    <t>Гудкова Ольга Юрьевна</t>
  </si>
  <si>
    <t>Гумаженко Александр Васильевич</t>
  </si>
  <si>
    <t>Делибалтова Елена Владиславовна</t>
  </si>
  <si>
    <t>Доколина Елена Дмитриевна</t>
  </si>
  <si>
    <t>Дроздов Олег Валерьевич</t>
  </si>
  <si>
    <t>Дружинин Владислав Владимирович</t>
  </si>
  <si>
    <t>Егорова Алина Андреевна</t>
  </si>
  <si>
    <t>Елтовский Владислав Игоревич</t>
  </si>
  <si>
    <t>Еремина Юлия Олеговна</t>
  </si>
  <si>
    <t>Жариков Ян Павлович</t>
  </si>
  <si>
    <t>Жеглова Татьяна Васильевна</t>
  </si>
  <si>
    <t>Железнов Кирилл Романович</t>
  </si>
  <si>
    <t>Журавлев Михаил Сергеевич</t>
  </si>
  <si>
    <t>Заболотина Евгения Валерьевна</t>
  </si>
  <si>
    <t>Забродин Алексей Михайлович</t>
  </si>
  <si>
    <t>Заостровных Юрий Викторович</t>
  </si>
  <si>
    <t>Земскова Анастасия Николаевна</t>
  </si>
  <si>
    <t>Ибрахим Абдулхамед Ширеф М.</t>
  </si>
  <si>
    <t>Иванников Игорь Михайлович</t>
  </si>
  <si>
    <t>Иванова Ольга Александровна</t>
  </si>
  <si>
    <t>Ильиных Иван Игоревич</t>
  </si>
  <si>
    <t>Имамкулиева Гозель Гуйчгельдиевна</t>
  </si>
  <si>
    <t>Инкижино Светлана Владимировна</t>
  </si>
  <si>
    <t>Иноземцев Илья Алексеевич</t>
  </si>
  <si>
    <t>Исригова Виктория Салмановна</t>
  </si>
  <si>
    <t>Кавецкая Дарья Александровна</t>
  </si>
  <si>
    <t>Кадрия Джулианна Кадриевна</t>
  </si>
  <si>
    <t>Калугина Светлана Андреевна</t>
  </si>
  <si>
    <t>Каримова Луиза Ирековна</t>
  </si>
  <si>
    <t>Катышев Иван Сергеевич</t>
  </si>
  <si>
    <t>Кирова Екатерина Игоревна</t>
  </si>
  <si>
    <t>Киселев Александр Борисович</t>
  </si>
  <si>
    <t>Колесников Денис Сергеевич</t>
  </si>
  <si>
    <t>Кондратюк Александр Игоревич</t>
  </si>
  <si>
    <t>Коростелева Екатерина Юрьевна</t>
  </si>
  <si>
    <t>Коршунова Алёна Григорьевна</t>
  </si>
  <si>
    <t>Кравцов Михаил Сергеевич</t>
  </si>
  <si>
    <t>Кривогин Максим Сергеевич</t>
  </si>
  <si>
    <t>Кривошапова Ольга Николаевна</t>
  </si>
  <si>
    <t>Кузнецов Андрей Владимирович</t>
  </si>
  <si>
    <t>Кузнецов Всеволод Павлович</t>
  </si>
  <si>
    <t>Кузнецов Евгений Сергеевич</t>
  </si>
  <si>
    <t>Куряпина Татьяна Константиновна</t>
  </si>
  <si>
    <t>Кушнарева_Роджеро Маттео</t>
  </si>
  <si>
    <t>Леонтьева Мария Вячеславовна</t>
  </si>
  <si>
    <t>Лепетань Иван Сергеевич</t>
  </si>
  <si>
    <t>Лукьянова Анна Павловна</t>
  </si>
  <si>
    <t>Магомедов Камиль Абдулганиевич</t>
  </si>
  <si>
    <t>Макаров Данила Вячеславович</t>
  </si>
  <si>
    <t>Маклаков Сергей Павлович</t>
  </si>
  <si>
    <t>Мартюшин Вячеслав Владимирович</t>
  </si>
  <si>
    <t>Маслова Алёна Дмитриевна</t>
  </si>
  <si>
    <t>Машович Михаил Андреевич</t>
  </si>
  <si>
    <t>Медведева Алина Олеговна</t>
  </si>
  <si>
    <t>Межуева Баирта Викторовна</t>
  </si>
  <si>
    <t>Мехряков Максим Алексеевич</t>
  </si>
  <si>
    <t>Мирзабекова Улпан Женисовна</t>
  </si>
  <si>
    <t>Михайлов Алексей Петрович</t>
  </si>
  <si>
    <t>Михалева Алиса Игоревна</t>
  </si>
  <si>
    <t>Моисеенко Инна Юрьевна</t>
  </si>
  <si>
    <t>Мосунова Анна Андреевна</t>
  </si>
  <si>
    <t>Мусинов Александр Николаевич</t>
  </si>
  <si>
    <t>Нагорский Кирилл Станиславович</t>
  </si>
  <si>
    <t>Назаренкова Алиса Дмитриевна</t>
  </si>
  <si>
    <t>Неверов Евгений Дмитриевич</t>
  </si>
  <si>
    <t>Неронов Илья Анатольевич</t>
  </si>
  <si>
    <t>Низов Владимир  </t>
  </si>
  <si>
    <t>Никишин Яков Александрович</t>
  </si>
  <si>
    <t>Обоимова Людмила Борисовна</t>
  </si>
  <si>
    <t>Оганян Эмин Рафаелович</t>
  </si>
  <si>
    <t>Одоевцев Андрей Евгеньевич</t>
  </si>
  <si>
    <t>Олейник Елена Владимировна</t>
  </si>
  <si>
    <t>Павлов Александр Александрович</t>
  </si>
  <si>
    <t>Панов Дмитрий Сергеевич</t>
  </si>
  <si>
    <t>Пашина Алена Олеговна</t>
  </si>
  <si>
    <t>Подлесная Людмила Андреевна</t>
  </si>
  <si>
    <t>Попова Вера Викторовна</t>
  </si>
  <si>
    <t>Попова Ирина Михайловна</t>
  </si>
  <si>
    <t>Постыляков Сергей Петрович</t>
  </si>
  <si>
    <t>Прошко Павел Вячеславович</t>
  </si>
  <si>
    <t>Ровнов Юрий Евгеньевич</t>
  </si>
  <si>
    <t>Роман Роман</t>
  </si>
  <si>
    <t>Романова Маргарита Аркадьевна</t>
  </si>
  <si>
    <t>Рубцова Анастасия Михайловна</t>
  </si>
  <si>
    <t>Рыбенко Иван Юрьевич</t>
  </si>
  <si>
    <t>Рыкова Алёна Андреевна</t>
  </si>
  <si>
    <t>Салмов Егор Александрович</t>
  </si>
  <si>
    <t>Сапронова Дарья Александровна</t>
  </si>
  <si>
    <t>Сафиуллин Илфат Шамилович</t>
  </si>
  <si>
    <t>Семикова Ксения Викторовна</t>
  </si>
  <si>
    <t>Сиротина Ксения Сергеевна</t>
  </si>
  <si>
    <t>Соловьева Екатерина Сергеевна</t>
  </si>
  <si>
    <t>Соловьева Татьяна Георгиевна</t>
  </si>
  <si>
    <t>Сопова Анастасия Петровна</t>
  </si>
  <si>
    <t>Стукова Евгения Юрьевна</t>
  </si>
  <si>
    <t>Счастливцева Юлия Анатольевна</t>
  </si>
  <si>
    <t>Сысоев Александр Александрович</t>
  </si>
  <si>
    <t>Танурков Игорь Александрович</t>
  </si>
  <si>
    <t>Таранова Александра</t>
  </si>
  <si>
    <t>Таранова Евгения  </t>
  </si>
  <si>
    <t>Тахавиев Марат Ильшатович</t>
  </si>
  <si>
    <t>Тачкин Александр Сергеевич</t>
  </si>
  <si>
    <t>Терёшкина Мария Николаевна</t>
  </si>
  <si>
    <t>Тесёлкина Ирина Александровна</t>
  </si>
  <si>
    <t>Тимошенко Мария Михайловна</t>
  </si>
  <si>
    <t>Тихомиров Алексей Александрович</t>
  </si>
  <si>
    <t>Трошина Лилия Андреевна</t>
  </si>
  <si>
    <t>Трясенкова Алиса Алексеевна</t>
  </si>
  <si>
    <t>Тюляев Георгий Сергеевич</t>
  </si>
  <si>
    <t>Усачёва Юлия Сергеевна</t>
  </si>
  <si>
    <t>Федорова Светлана Игоревна</t>
  </si>
  <si>
    <t>Феталиев Альберт Исадинович</t>
  </si>
  <si>
    <t>Фокин Евгений Анатольевич</t>
  </si>
  <si>
    <t>Хайретдинова Алсу Камильевна</t>
  </si>
  <si>
    <t>Хайруллин Тимур Радикович</t>
  </si>
  <si>
    <t>Хамидуллин Радлан Равильевич</t>
  </si>
  <si>
    <t>Ханафин Ильшат Анварович</t>
  </si>
  <si>
    <t>Хукеян Эдвард Багратович</t>
  </si>
  <si>
    <t>Чайкина Дарья Викторовна</t>
  </si>
  <si>
    <t>Чербижев Хасан Курешевич</t>
  </si>
  <si>
    <t>Чистякова Алина Андреевна</t>
  </si>
  <si>
    <t>Чувилин Александр Евгеньевич</t>
  </si>
  <si>
    <t>Шакирова Алия Радиковна</t>
  </si>
  <si>
    <t>Шарипова Дания Самировна</t>
  </si>
  <si>
    <t>Шарловский Константин Александрович</t>
  </si>
  <si>
    <t>Шевченко Евгения Евгеньевна</t>
  </si>
  <si>
    <t>Шишлянников Кирилл Игоревич</t>
  </si>
  <si>
    <t>Шушкова Лейла</t>
  </si>
  <si>
    <t>Щепеткова Мария Сергеевна</t>
  </si>
  <si>
    <t>Эрдыниев Ринчин Ильич</t>
  </si>
  <si>
    <t>Ямрос Наталья Витальевна</t>
  </si>
  <si>
    <t>МИН141</t>
  </si>
  <si>
    <t>Кушнарева_Роджеро</t>
  </si>
  <si>
    <t>Маттео</t>
  </si>
  <si>
    <t>-</t>
  </si>
  <si>
    <t>М141МПРИН022</t>
  </si>
  <si>
    <t>Авторское право в цифровую эпоху</t>
  </si>
  <si>
    <t>Экзамен</t>
  </si>
  <si>
    <t>2014/2015 учебный год 3 модуль</t>
  </si>
  <si>
    <t>stCommon</t>
  </si>
  <si>
    <t>Правовая информатика</t>
  </si>
  <si>
    <t>Ханафин</t>
  </si>
  <si>
    <t>Ильшат</t>
  </si>
  <si>
    <t>Анварович</t>
  </si>
  <si>
    <t>М141МПРИН002</t>
  </si>
  <si>
    <t>Шарловский</t>
  </si>
  <si>
    <t>Константин</t>
  </si>
  <si>
    <t>Александрович</t>
  </si>
  <si>
    <t>М141МПРИН001</t>
  </si>
  <si>
    <t>Мирзабекова</t>
  </si>
  <si>
    <t>Улпан</t>
  </si>
  <si>
    <t>Женисовна</t>
  </si>
  <si>
    <t>М141МПРИН023</t>
  </si>
  <si>
    <t>Роман</t>
  </si>
  <si>
    <t>М141МПРИН019</t>
  </si>
  <si>
    <t>Бибасар</t>
  </si>
  <si>
    <t>Данияр</t>
  </si>
  <si>
    <t>Сагидоллаулы</t>
  </si>
  <si>
    <t>М141МПРИН024</t>
  </si>
  <si>
    <t>Таранова</t>
  </si>
  <si>
    <t>Евгения</t>
  </si>
  <si>
    <t> </t>
  </si>
  <si>
    <t>М141МПРИН025</t>
  </si>
  <si>
    <t>Берневега</t>
  </si>
  <si>
    <t>Кирилл</t>
  </si>
  <si>
    <t>М141МПРИН018</t>
  </si>
  <si>
    <t>Бражник</t>
  </si>
  <si>
    <t>Татьяна</t>
  </si>
  <si>
    <t>Алексеевна</t>
  </si>
  <si>
    <t>М141МПРИН017</t>
  </si>
  <si>
    <t>Голубев</t>
  </si>
  <si>
    <t>Сергеевич</t>
  </si>
  <si>
    <t>М141МПРИН016</t>
  </si>
  <si>
    <t>Еремина</t>
  </si>
  <si>
    <t>Юлия</t>
  </si>
  <si>
    <t>Олеговна</t>
  </si>
  <si>
    <t>М141МПРИН015</t>
  </si>
  <si>
    <t>Железнов</t>
  </si>
  <si>
    <t>Романович</t>
  </si>
  <si>
    <t>М141МПРИН014</t>
  </si>
  <si>
    <t>Журавлев</t>
  </si>
  <si>
    <t>Михаил</t>
  </si>
  <si>
    <t>М141МПРИН013</t>
  </si>
  <si>
    <t>Колесников</t>
  </si>
  <si>
    <t>Денис</t>
  </si>
  <si>
    <t>М141МПРИН012</t>
  </si>
  <si>
    <t>Кравцов</t>
  </si>
  <si>
    <t>М141МПРИН011</t>
  </si>
  <si>
    <t>Кривогин</t>
  </si>
  <si>
    <t>Максим</t>
  </si>
  <si>
    <t>М141МПРИН010</t>
  </si>
  <si>
    <t>Кривошапова</t>
  </si>
  <si>
    <t>Ольга</t>
  </si>
  <si>
    <t>Николаевна</t>
  </si>
  <si>
    <t>М141МПРИН009</t>
  </si>
  <si>
    <t>Межуева</t>
  </si>
  <si>
    <t>Баирта</t>
  </si>
  <si>
    <t>Викторовна</t>
  </si>
  <si>
    <t>М141МПРИН008</t>
  </si>
  <si>
    <t>Александра</t>
  </si>
  <si>
    <t>М141МПРИН021</t>
  </si>
  <si>
    <t>Моисеенко</t>
  </si>
  <si>
    <t>Инна</t>
  </si>
  <si>
    <t>Юрьевна</t>
  </si>
  <si>
    <t>М141МПРИН020</t>
  </si>
  <si>
    <t>Одоевцев</t>
  </si>
  <si>
    <t>Андрей</t>
  </si>
  <si>
    <t>Евгеньевич</t>
  </si>
  <si>
    <t>М141МПРИН007</t>
  </si>
  <si>
    <t>Романова</t>
  </si>
  <si>
    <t>Маргарита</t>
  </si>
  <si>
    <t>Аркадьевна</t>
  </si>
  <si>
    <t>М141МПРИН006</t>
  </si>
  <si>
    <t>Рыбенко</t>
  </si>
  <si>
    <t>Иван</t>
  </si>
  <si>
    <t>Юрьевич</t>
  </si>
  <si>
    <t>М141МПРИН005</t>
  </si>
  <si>
    <t>Тимошенко</t>
  </si>
  <si>
    <t>Мария</t>
  </si>
  <si>
    <t>Михайловна</t>
  </si>
  <si>
    <t>М141МПРИН004</t>
  </si>
  <si>
    <t>Пашина</t>
  </si>
  <si>
    <t>Алена</t>
  </si>
  <si>
    <t>М141МПРИН003</t>
  </si>
  <si>
    <t>МЮП141</t>
  </si>
  <si>
    <t>Тесёлкина</t>
  </si>
  <si>
    <t>Ирина</t>
  </si>
  <si>
    <t>Александровна</t>
  </si>
  <si>
    <t>М141МЮППД015</t>
  </si>
  <si>
    <t>Актуальные проблемы современной российской политики</t>
  </si>
  <si>
    <t>stChoosen</t>
  </si>
  <si>
    <t>Юрист в правосудии и правоохранительной деятельности</t>
  </si>
  <si>
    <t>МТП141</t>
  </si>
  <si>
    <t>Сопова</t>
  </si>
  <si>
    <t>Анастасия</t>
  </si>
  <si>
    <t>Петровна</t>
  </si>
  <si>
    <t>М141МИТФП003</t>
  </si>
  <si>
    <t>История, теория и философия права</t>
  </si>
  <si>
    <t>МФП141</t>
  </si>
  <si>
    <t>Кадрия</t>
  </si>
  <si>
    <t>Джулианна</t>
  </si>
  <si>
    <t>Кадриевна</t>
  </si>
  <si>
    <t>М141МФНТП017</t>
  </si>
  <si>
    <t>Бюджетное право России</t>
  </si>
  <si>
    <t>Финансовое, налоговое и таможенное право</t>
  </si>
  <si>
    <t>Соловьева</t>
  </si>
  <si>
    <t>Георгиевна</t>
  </si>
  <si>
    <t>М141МФНТП014</t>
  </si>
  <si>
    <t>Сапронова</t>
  </si>
  <si>
    <t>Дарья</t>
  </si>
  <si>
    <t>М141МФНТП013</t>
  </si>
  <si>
    <t>Шевченко</t>
  </si>
  <si>
    <t>Евгеньевна</t>
  </si>
  <si>
    <t>М141МФНТП016</t>
  </si>
  <si>
    <t>Чувилин</t>
  </si>
  <si>
    <t>Александр</t>
  </si>
  <si>
    <t>М141МФНТП015</t>
  </si>
  <si>
    <t>Бернд</t>
  </si>
  <si>
    <t>Алина</t>
  </si>
  <si>
    <t>М141МФНТП003</t>
  </si>
  <si>
    <t>Назаренкова</t>
  </si>
  <si>
    <t>Алиса</t>
  </si>
  <si>
    <t>Дмитриевна</t>
  </si>
  <si>
    <t>М141МФНТП008</t>
  </si>
  <si>
    <t>Постыляков</t>
  </si>
  <si>
    <t>Сергей</t>
  </si>
  <si>
    <t>Петрович</t>
  </si>
  <si>
    <t>М141МФНТП011</t>
  </si>
  <si>
    <t>Кавецкая</t>
  </si>
  <si>
    <t>М141МФНТП006</t>
  </si>
  <si>
    <t>Заболотина</t>
  </si>
  <si>
    <t>Валерьевна</t>
  </si>
  <si>
    <t>М141МФНТП005</t>
  </si>
  <si>
    <t>Жариков</t>
  </si>
  <si>
    <t>Ян</t>
  </si>
  <si>
    <t>Павлович</t>
  </si>
  <si>
    <t>М141МФНТП004</t>
  </si>
  <si>
    <t>Попова</t>
  </si>
  <si>
    <t>М141МФНТП010</t>
  </si>
  <si>
    <t>Лукьянова</t>
  </si>
  <si>
    <t>Анна</t>
  </si>
  <si>
    <t>Павловна</t>
  </si>
  <si>
    <t>М141МФНТП007</t>
  </si>
  <si>
    <t>Белькова</t>
  </si>
  <si>
    <t>Андреевна</t>
  </si>
  <si>
    <t>М141МФНТП002</t>
  </si>
  <si>
    <t>Вера</t>
  </si>
  <si>
    <t>М141МФНТП009</t>
  </si>
  <si>
    <t>Рыкова</t>
  </si>
  <si>
    <t>Алёна</t>
  </si>
  <si>
    <t>М141МФНТП012</t>
  </si>
  <si>
    <t>Шушкова</t>
  </si>
  <si>
    <t>Лейла</t>
  </si>
  <si>
    <t>М141МФНТП018</t>
  </si>
  <si>
    <t>МИЛ141</t>
  </si>
  <si>
    <t>Тюляев</t>
  </si>
  <si>
    <t>Георгий</t>
  </si>
  <si>
    <t>М141МИСЛП013</t>
  </si>
  <si>
    <t>Дискурсивный анализ: теория и практика</t>
  </si>
  <si>
    <t>Исламское право</t>
  </si>
  <si>
    <t>МПП141</t>
  </si>
  <si>
    <t>Ильиных</t>
  </si>
  <si>
    <t>Игоревич</t>
  </si>
  <si>
    <t>М141МПБПР017</t>
  </si>
  <si>
    <t>Инвестиционный климат: индикаторы измерения и механизмы улучшения</t>
  </si>
  <si>
    <t>Публичное право</t>
  </si>
  <si>
    <t>Тихомиров</t>
  </si>
  <si>
    <t>Алексей</t>
  </si>
  <si>
    <t>М141МПБПР003</t>
  </si>
  <si>
    <t>Инфографика</t>
  </si>
  <si>
    <t>Гиндуллин</t>
  </si>
  <si>
    <t>Исмаил</t>
  </si>
  <si>
    <t>Радифович</t>
  </si>
  <si>
    <t>М141МИСЛП004</t>
  </si>
  <si>
    <t>История государства и права</t>
  </si>
  <si>
    <t>stAdaptation</t>
  </si>
  <si>
    <t>Медведева</t>
  </si>
  <si>
    <t>М141МИСЛП010</t>
  </si>
  <si>
    <t>Трошина</t>
  </si>
  <si>
    <t>Лилия</t>
  </si>
  <si>
    <t>М141МИСЛП011</t>
  </si>
  <si>
    <t>Хайруллин</t>
  </si>
  <si>
    <t>Тимур</t>
  </si>
  <si>
    <t>Радикович</t>
  </si>
  <si>
    <t>М141МИСЛП014</t>
  </si>
  <si>
    <t>Хамидуллин</t>
  </si>
  <si>
    <t>Радлан</t>
  </si>
  <si>
    <t>Равильевич</t>
  </si>
  <si>
    <t>М141МИСЛП015</t>
  </si>
  <si>
    <t>Азизов</t>
  </si>
  <si>
    <t>Айёмуддин</t>
  </si>
  <si>
    <t>Рахмонходжаевич</t>
  </si>
  <si>
    <t>М141МИСЛП017</t>
  </si>
  <si>
    <t>Забродин</t>
  </si>
  <si>
    <t>Михайлович</t>
  </si>
  <si>
    <t>М141МИТФП010</t>
  </si>
  <si>
    <t>Заостровных</t>
  </si>
  <si>
    <t>Юрий</t>
  </si>
  <si>
    <t>Викторович</t>
  </si>
  <si>
    <t>М141МИТФП009</t>
  </si>
  <si>
    <t>Гумаженко</t>
  </si>
  <si>
    <t>Васильевич</t>
  </si>
  <si>
    <t>М141МИТФП011</t>
  </si>
  <si>
    <t>Бондаренко</t>
  </si>
  <si>
    <t>Никита</t>
  </si>
  <si>
    <t>Георгиевич</t>
  </si>
  <si>
    <t>М141МИТФП012</t>
  </si>
  <si>
    <t>Маслова</t>
  </si>
  <si>
    <t>М141МИСЛП009</t>
  </si>
  <si>
    <t>Киберправо</t>
  </si>
  <si>
    <t>Лепетань</t>
  </si>
  <si>
    <t>М141МЮППД011</t>
  </si>
  <si>
    <t>Куряпина</t>
  </si>
  <si>
    <t>Константиновна</t>
  </si>
  <si>
    <t>М141МПБПР014</t>
  </si>
  <si>
    <t>Стукова</t>
  </si>
  <si>
    <t>М141МПБПР005</t>
  </si>
  <si>
    <t>Кузнецов</t>
  </si>
  <si>
    <t>Всеволод</t>
  </si>
  <si>
    <t>М141МПБПР015</t>
  </si>
  <si>
    <t>Панов</t>
  </si>
  <si>
    <t>Дмитрий</t>
  </si>
  <si>
    <t>М141МПБПР008</t>
  </si>
  <si>
    <t>Курсовая работа</t>
  </si>
  <si>
    <t>Трясенкова</t>
  </si>
  <si>
    <t>М141МИСЛП012</t>
  </si>
  <si>
    <t>Магомедов</t>
  </si>
  <si>
    <t>Камиль</t>
  </si>
  <si>
    <t>Абдулганиевич</t>
  </si>
  <si>
    <t>М141МИСЛП008</t>
  </si>
  <si>
    <t>Ибрахим</t>
  </si>
  <si>
    <t>Абдулхамед Ширеф М.</t>
  </si>
  <si>
    <t>М141МИСЛП018</t>
  </si>
  <si>
    <t>Исригова</t>
  </si>
  <si>
    <t>Виктория</t>
  </si>
  <si>
    <t>Салмановна</t>
  </si>
  <si>
    <t>М141МИСЛП006</t>
  </si>
  <si>
    <t>Аяков</t>
  </si>
  <si>
    <t>Арсалан</t>
  </si>
  <si>
    <t>Аюшеевич</t>
  </si>
  <si>
    <t>М141МИСЛП001</t>
  </si>
  <si>
    <t>Адухов</t>
  </si>
  <si>
    <t>Халил</t>
  </si>
  <si>
    <t>Багавудинович</t>
  </si>
  <si>
    <t>М141МИСЛП002</t>
  </si>
  <si>
    <t>Шарипова</t>
  </si>
  <si>
    <t>Дания</t>
  </si>
  <si>
    <t>Самировна</t>
  </si>
  <si>
    <t>М141МИСЛП016</t>
  </si>
  <si>
    <t>Международная безопасность</t>
  </si>
  <si>
    <t>Абрамов</t>
  </si>
  <si>
    <t>М141МЮППД001</t>
  </si>
  <si>
    <t>Вязанкин</t>
  </si>
  <si>
    <t>Олегович</t>
  </si>
  <si>
    <t>М141МЮППД005</t>
  </si>
  <si>
    <t>МЧП141</t>
  </si>
  <si>
    <t>Калугина</t>
  </si>
  <si>
    <t>Светлана</t>
  </si>
  <si>
    <t>М141ММНЧП005</t>
  </si>
  <si>
    <t>Международное инвестиционное право</t>
  </si>
  <si>
    <t>Международное частное право</t>
  </si>
  <si>
    <t>Каримова</t>
  </si>
  <si>
    <t>Луиза</t>
  </si>
  <si>
    <t>Ирековна</t>
  </si>
  <si>
    <t>М141ММНЧП006</t>
  </si>
  <si>
    <t>Мехряков</t>
  </si>
  <si>
    <t>Алексеевич</t>
  </si>
  <si>
    <t>М141ММНЧП007</t>
  </si>
  <si>
    <t>Мосунова</t>
  </si>
  <si>
    <t>М141ММНЧП008</t>
  </si>
  <si>
    <t>Никишин</t>
  </si>
  <si>
    <t>Яков</t>
  </si>
  <si>
    <t>М141ММНЧП009</t>
  </si>
  <si>
    <t>Павлов</t>
  </si>
  <si>
    <t>М141ММНЧП010</t>
  </si>
  <si>
    <t>Прошко</t>
  </si>
  <si>
    <t>Павел</t>
  </si>
  <si>
    <t>Вячеславович</t>
  </si>
  <si>
    <t>М141ММНЧП011</t>
  </si>
  <si>
    <t>Ямрос</t>
  </si>
  <si>
    <t>Наталья</t>
  </si>
  <si>
    <t>Витальевна</t>
  </si>
  <si>
    <t>М141ММНЧП018</t>
  </si>
  <si>
    <t>Хайретдинова</t>
  </si>
  <si>
    <t>Алсу</t>
  </si>
  <si>
    <t>Камильевна</t>
  </si>
  <si>
    <t>М141ММНЧП015</t>
  </si>
  <si>
    <t>Усачёва</t>
  </si>
  <si>
    <t>Сергеевна</t>
  </si>
  <si>
    <t>М141ММНЧП013</t>
  </si>
  <si>
    <t>Терёшкина</t>
  </si>
  <si>
    <t>М141ММНЧП012</t>
  </si>
  <si>
    <t>Макаров</t>
  </si>
  <si>
    <t>Данила</t>
  </si>
  <si>
    <t>М141ММНЧП020</t>
  </si>
  <si>
    <t>Инкижино</t>
  </si>
  <si>
    <t>Владимировна</t>
  </si>
  <si>
    <t>М141ММНЧП004</t>
  </si>
  <si>
    <t>Буваева</t>
  </si>
  <si>
    <t>Богдина</t>
  </si>
  <si>
    <t>Лиджиевна</t>
  </si>
  <si>
    <t>М141ММНЧП003</t>
  </si>
  <si>
    <t>Брутман</t>
  </si>
  <si>
    <t>Яна</t>
  </si>
  <si>
    <t>М141ММНЧП002</t>
  </si>
  <si>
    <t>Антипкина</t>
  </si>
  <si>
    <t>М141ММНЧП001</t>
  </si>
  <si>
    <t>Хукеян</t>
  </si>
  <si>
    <t>Эдвард</t>
  </si>
  <si>
    <t>Багратович</t>
  </si>
  <si>
    <t>М141ММНЧП016</t>
  </si>
  <si>
    <t>Белегова</t>
  </si>
  <si>
    <t>Игоревна</t>
  </si>
  <si>
    <t>М141ММНЧП019</t>
  </si>
  <si>
    <t>Международное налоговое право</t>
  </si>
  <si>
    <t>МПО141</t>
  </si>
  <si>
    <t>Голошивец</t>
  </si>
  <si>
    <t>Вероника</t>
  </si>
  <si>
    <t>М141МПОУП016</t>
  </si>
  <si>
    <t>Международные стандарты труда</t>
  </si>
  <si>
    <t>Правовое обеспечение управления персоналом</t>
  </si>
  <si>
    <t>Головко</t>
  </si>
  <si>
    <t>Елена</t>
  </si>
  <si>
    <t>М141МПОУП013</t>
  </si>
  <si>
    <t>Горб</t>
  </si>
  <si>
    <t>М141МПОУП012</t>
  </si>
  <si>
    <t>Семикова</t>
  </si>
  <si>
    <t>Ксения</t>
  </si>
  <si>
    <t>М141МПОУП003</t>
  </si>
  <si>
    <t>Жеглова</t>
  </si>
  <si>
    <t>Васильевна</t>
  </si>
  <si>
    <t>М141МПОУП006</t>
  </si>
  <si>
    <t>Чайкина</t>
  </si>
  <si>
    <t>М141МПБПР001</t>
  </si>
  <si>
    <t>Вечерин</t>
  </si>
  <si>
    <t>М141МПОУП014</t>
  </si>
  <si>
    <t>Шишлянников</t>
  </si>
  <si>
    <t>М141МЮППД019</t>
  </si>
  <si>
    <t>Егорова</t>
  </si>
  <si>
    <t>М141МЮППД007</t>
  </si>
  <si>
    <t>Тачкин</t>
  </si>
  <si>
    <t>М141МПБПР004</t>
  </si>
  <si>
    <t>Горбунова</t>
  </si>
  <si>
    <t>М141МПОУП011</t>
  </si>
  <si>
    <t>Дружинин</t>
  </si>
  <si>
    <t>Владислав</t>
  </si>
  <si>
    <t>Владимирович</t>
  </si>
  <si>
    <t>М141МПОУП007</t>
  </si>
  <si>
    <t>Эрдыниев</t>
  </si>
  <si>
    <t>Ринчин</t>
  </si>
  <si>
    <t>Ильич</t>
  </si>
  <si>
    <t>М141МПОУП002</t>
  </si>
  <si>
    <t>Гудкова</t>
  </si>
  <si>
    <t>М141МПОУП010</t>
  </si>
  <si>
    <t>Иванников</t>
  </si>
  <si>
    <t>Игорь</t>
  </si>
  <si>
    <t>М141МПОУП005</t>
  </si>
  <si>
    <t>Делибалтова</t>
  </si>
  <si>
    <t>Владиславовна</t>
  </si>
  <si>
    <t>М141МПОУП009</t>
  </si>
  <si>
    <t>Доколина</t>
  </si>
  <si>
    <t>М141МПОУП008</t>
  </si>
  <si>
    <t>Балабанова</t>
  </si>
  <si>
    <t>М141МПОУП015</t>
  </si>
  <si>
    <t>МКЮ141</t>
  </si>
  <si>
    <t>Иванова</t>
  </si>
  <si>
    <t>М141МКРЮР006</t>
  </si>
  <si>
    <t>Корпоративный юрист</t>
  </si>
  <si>
    <t>Сиротина</t>
  </si>
  <si>
    <t>М141МКРЮР019</t>
  </si>
  <si>
    <t>Чистякова</t>
  </si>
  <si>
    <t>М141МЮППД018</t>
  </si>
  <si>
    <t>Коршунова</t>
  </si>
  <si>
    <t>Григорьевна</t>
  </si>
  <si>
    <t>М141МПОУП004</t>
  </si>
  <si>
    <t>Международный гражданский процесс</t>
  </si>
  <si>
    <t>Налоговое планирование</t>
  </si>
  <si>
    <t>Налоговое право России</t>
  </si>
  <si>
    <t>МЭП141</t>
  </si>
  <si>
    <t>Щепеткова</t>
  </si>
  <si>
    <t>М141ММНЭП004</t>
  </si>
  <si>
    <t>Научно-исследовательская практика</t>
  </si>
  <si>
    <t>Международное экономическое право</t>
  </si>
  <si>
    <t>Михалева</t>
  </si>
  <si>
    <t>М141ММНЭП001</t>
  </si>
  <si>
    <t>Ровнов</t>
  </si>
  <si>
    <t>М141ММНЭП003</t>
  </si>
  <si>
    <t>Булгаков</t>
  </si>
  <si>
    <t>Анатольевич</t>
  </si>
  <si>
    <t>М141МЮППД003</t>
  </si>
  <si>
    <t>Научно-исследовательский семинар "Верховенство права и обеспечение единства судебной практики"</t>
  </si>
  <si>
    <t>Ведерников</t>
  </si>
  <si>
    <t>М141МЮППД004</t>
  </si>
  <si>
    <t>Коростелева</t>
  </si>
  <si>
    <t>Екатерина</t>
  </si>
  <si>
    <t>М141МЮППД009</t>
  </si>
  <si>
    <t>Евгений</t>
  </si>
  <si>
    <t>М141МЮППД010</t>
  </si>
  <si>
    <t>Салмов</t>
  </si>
  <si>
    <t>Егор</t>
  </si>
  <si>
    <t>М141МЮППД013</t>
  </si>
  <si>
    <t>Счастливцева</t>
  </si>
  <si>
    <t>Анатольевна</t>
  </si>
  <si>
    <t>М141МЮППД014</t>
  </si>
  <si>
    <t>Фокин</t>
  </si>
  <si>
    <t>М141МЮППД016</t>
  </si>
  <si>
    <t>Танурков</t>
  </si>
  <si>
    <t>М141МЮППД020</t>
  </si>
  <si>
    <t>Земскова</t>
  </si>
  <si>
    <t>М141МЮППД008</t>
  </si>
  <si>
    <t>Катышев</t>
  </si>
  <si>
    <t>М141МКРЮР008</t>
  </si>
  <si>
    <t>Научно-исследовательский семинар "Правовое обеспечение управления инвестициями"</t>
  </si>
  <si>
    <t>Кирова</t>
  </si>
  <si>
    <t>М141МКРЮР009</t>
  </si>
  <si>
    <t>Кондратюк</t>
  </si>
  <si>
    <t>М141МКРЮР010</t>
  </si>
  <si>
    <t>Мартюшин</t>
  </si>
  <si>
    <t>Вячеслав</t>
  </si>
  <si>
    <t>М141МКРЮР011</t>
  </si>
  <si>
    <t>Михайлов</t>
  </si>
  <si>
    <t>М141МКРЮР012</t>
  </si>
  <si>
    <t>Мусинов</t>
  </si>
  <si>
    <t>Николаевич</t>
  </si>
  <si>
    <t>М141МКРЮР013</t>
  </si>
  <si>
    <t>Нагорский</t>
  </si>
  <si>
    <t>Станиславович</t>
  </si>
  <si>
    <t>М141МКРЮР014</t>
  </si>
  <si>
    <t>Обоимова</t>
  </si>
  <si>
    <t>Людмила</t>
  </si>
  <si>
    <t>Борисовна</t>
  </si>
  <si>
    <t>М141МКРЮР015</t>
  </si>
  <si>
    <t>Оганян</t>
  </si>
  <si>
    <t>Эмин</t>
  </si>
  <si>
    <t>Рафаелович</t>
  </si>
  <si>
    <t>М141МКРЮР016</t>
  </si>
  <si>
    <t>Рубцова</t>
  </si>
  <si>
    <t>М141МКРЮР018</t>
  </si>
  <si>
    <t>Федорова</t>
  </si>
  <si>
    <t>М141ММНЧП014</t>
  </si>
  <si>
    <t>М141МКРЮР025</t>
  </si>
  <si>
    <t>Алиев</t>
  </si>
  <si>
    <t>Абдулсалам</t>
  </si>
  <si>
    <t>Омарович</t>
  </si>
  <si>
    <t>М141МКРЮР024</t>
  </si>
  <si>
    <t>М141МКРЮР020</t>
  </si>
  <si>
    <t>Сысоев</t>
  </si>
  <si>
    <t>М141МКРЮР021</t>
  </si>
  <si>
    <t>Тахавиев</t>
  </si>
  <si>
    <t>Марат</t>
  </si>
  <si>
    <t>Ильшатович</t>
  </si>
  <si>
    <t>М141МКРЮР022</t>
  </si>
  <si>
    <t>Чербижев</t>
  </si>
  <si>
    <t>Хасан</t>
  </si>
  <si>
    <t>Курешевич</t>
  </si>
  <si>
    <t>М141МКРЮР023</t>
  </si>
  <si>
    <t>Александрова</t>
  </si>
  <si>
    <t>М141МКРЮР002</t>
  </si>
  <si>
    <t>Бородин</t>
  </si>
  <si>
    <t>Борисович</t>
  </si>
  <si>
    <t>М141МКРЮР003</t>
  </si>
  <si>
    <t>Витолин</t>
  </si>
  <si>
    <t>Валерьевич</t>
  </si>
  <si>
    <t>М141МКРЮР004</t>
  </si>
  <si>
    <t>Елтовский</t>
  </si>
  <si>
    <t>М141МКРЮР005</t>
  </si>
  <si>
    <t>Имамкулиева</t>
  </si>
  <si>
    <t>Гозель</t>
  </si>
  <si>
    <t>Гуйчгельдиевна</t>
  </si>
  <si>
    <t>М141МКРЮР007</t>
  </si>
  <si>
    <t xml:space="preserve">Научно-исследовательский семинар "Юридическая логика и аргументация" </t>
  </si>
  <si>
    <t>Общие проблемы договорного права</t>
  </si>
  <si>
    <t>Основы исламского уголовного права, правосудия и медиации</t>
  </si>
  <si>
    <t>Право ВТО</t>
  </si>
  <si>
    <t>Правовая аналитика</t>
  </si>
  <si>
    <t>Неверов</t>
  </si>
  <si>
    <t>Дмитриевич</t>
  </si>
  <si>
    <t>М141МИТФП006</t>
  </si>
  <si>
    <t>Аникин</t>
  </si>
  <si>
    <t>Николай</t>
  </si>
  <si>
    <t>М141МИТФП013</t>
  </si>
  <si>
    <t>Сафиуллин</t>
  </si>
  <si>
    <t>Илфат</t>
  </si>
  <si>
    <t>Шамилович</t>
  </si>
  <si>
    <t>М141МИТФП004</t>
  </si>
  <si>
    <t>Иноземцев</t>
  </si>
  <si>
    <t>Илья</t>
  </si>
  <si>
    <t>М141МИТФП014</t>
  </si>
  <si>
    <t>Подлесная</t>
  </si>
  <si>
    <t>М141МПБПР007</t>
  </si>
  <si>
    <t>Феталиев</t>
  </si>
  <si>
    <t>Альберт</t>
  </si>
  <si>
    <t>Исадинович</t>
  </si>
  <si>
    <t>М141МИТФП002</t>
  </si>
  <si>
    <t>Низов</t>
  </si>
  <si>
    <t>Владимир</t>
  </si>
  <si>
    <t>М141МПБПР019</t>
  </si>
  <si>
    <t>Дроздов</t>
  </si>
  <si>
    <t>Олег</t>
  </si>
  <si>
    <t>М141МПБПР018</t>
  </si>
  <si>
    <t>Киселев</t>
  </si>
  <si>
    <t>М141МПБПР016</t>
  </si>
  <si>
    <t>Леонтьева</t>
  </si>
  <si>
    <t>Вячеславовна</t>
  </si>
  <si>
    <t>М141МПБПР013</t>
  </si>
  <si>
    <t>Маклаков</t>
  </si>
  <si>
    <t>М141МПБПР012</t>
  </si>
  <si>
    <t>Машович</t>
  </si>
  <si>
    <t>Андреевич</t>
  </si>
  <si>
    <t>М141МПБПР011</t>
  </si>
  <si>
    <t>Неронов</t>
  </si>
  <si>
    <t>М141МПБПР010</t>
  </si>
  <si>
    <t>Олейник</t>
  </si>
  <si>
    <t>М141МПБПР009</t>
  </si>
  <si>
    <t>Публичная служба: проблемы правового регулирования</t>
  </si>
  <si>
    <t>Таможенное право</t>
  </si>
  <si>
    <t>Теория и методология трудового права России</t>
  </si>
  <si>
    <t>Шакирова</t>
  </si>
  <si>
    <t>Алия</t>
  </si>
  <si>
    <t>Радиковна</t>
  </si>
  <si>
    <t>М141ММНЧП017</t>
  </si>
  <si>
    <t>Теория игр</t>
  </si>
  <si>
    <t>Финансовые рынки, институты и инструменты</t>
  </si>
  <si>
    <t>Экономический анализ права</t>
  </si>
  <si>
    <t>Юридические тексты в международном деловом обороте</t>
  </si>
  <si>
    <t>"Европейская идея" в прошлом и настоящем: правовые аспекты</t>
  </si>
  <si>
    <t>2014/2015 учебный год 4 модуль</t>
  </si>
  <si>
    <t>Брендинг территорий</t>
  </si>
  <si>
    <t>Глобальное политическое управление</t>
  </si>
  <si>
    <t>Договорное право в сфере информационных технологий</t>
  </si>
  <si>
    <t>Интеллектуальная собственность в международном частном праве</t>
  </si>
  <si>
    <t>Ислам в современной мировой политике и международных отношениях</t>
  </si>
  <si>
    <t>Использование специальных медицинских и психиатрических знаний в деятельности юриста</t>
  </si>
  <si>
    <t>История ислама и исламской цивилизации</t>
  </si>
  <si>
    <t>История политической и правовой мысли зарубежных стран</t>
  </si>
  <si>
    <t>Корпоративное право</t>
  </si>
  <si>
    <t>Маркетинг медицинских услуг</t>
  </si>
  <si>
    <t>Международно-правовое регулирование предупреждения отмывания денег, финансирования терроризма и коррупции</t>
  </si>
  <si>
    <t>Международное контрактное право</t>
  </si>
  <si>
    <t>Международное торговое право</t>
  </si>
  <si>
    <t>Международное транспортное право</t>
  </si>
  <si>
    <t>Методика расследования экономических преступлений и преступлений против личности</t>
  </si>
  <si>
    <t>Муниципальная власть в контексте реформы местного самоуправления</t>
  </si>
  <si>
    <t>Научно-исследовательская и педагогическая практика</t>
  </si>
  <si>
    <t>Научно-исследовательский семинар</t>
  </si>
  <si>
    <t>Научно-исследовательский семинар "Актуальные вопросы применения современного трудового законодательства"</t>
  </si>
  <si>
    <t>Научно-исследовательский семинар "Актуальные проблемы истории, теории и философии права"</t>
  </si>
  <si>
    <t>Научно-исследовательский семинар "Актуальные проблемы теории и практики исламского права"</t>
  </si>
  <si>
    <t>Научно-исследовательский семинар "Актуальные проблемы финансового, налогового и таможенного права"</t>
  </si>
  <si>
    <t>Научно-исследовательский семинар "Корпоративные нормативные акты"</t>
  </si>
  <si>
    <t>Научно-исследовательский семинар "Методика проведения правовых исследований"</t>
  </si>
  <si>
    <t>Научно-исследовательский семинар "Несудебные практики урегулирования в частно-правовой сфере"</t>
  </si>
  <si>
    <t>Научно-исследовательский семинар "Правовая концептология в международных частных отношениях"</t>
  </si>
  <si>
    <t>Научно-исследовательский семинар-1</t>
  </si>
  <si>
    <t>Основы исламской догматики, этики и культуры</t>
  </si>
  <si>
    <t>Пересмотр судебных актов в гражданском, арбитражном и уголовном судопроизводствах</t>
  </si>
  <si>
    <t>Подготовка и защита выпускной квалификационной работы (магистерской диссертации)</t>
  </si>
  <si>
    <t>Подготовка и защита магистерской диссертации</t>
  </si>
  <si>
    <t>Подготовка магистерской диссертации</t>
  </si>
  <si>
    <t>Политические коммуникации: современные тенденции в международной и российской практиках</t>
  </si>
  <si>
    <t>Политические системы мусульманских стран</t>
  </si>
  <si>
    <t>Право в развлекательных индустриях</t>
  </si>
  <si>
    <t>Правовое обеспечение кадрового делопроизводства</t>
  </si>
  <si>
    <t>Правовое регулирование мотивации персонала</t>
  </si>
  <si>
    <t>Правовое регулирование рынка ценных бумаг</t>
  </si>
  <si>
    <t>Предпринимательское право - 2</t>
  </si>
  <si>
    <t>Преступления в сфере компьютерной информации. Административная и уголовная ответственность в сфере телекоммуникаций</t>
  </si>
  <si>
    <t>Психология внутреннего согласия</t>
  </si>
  <si>
    <t>Публичная собственность: вопросы конституционно-правового регулирования</t>
  </si>
  <si>
    <t>Развитие правоохранительной системы на современном этапе (нотариат)</t>
  </si>
  <si>
    <t>Развитие правоохранительной системы на современном этапе (прокуратура)</t>
  </si>
  <si>
    <t>Реализация конституционных прав и свобод в Интернете</t>
  </si>
  <si>
    <t>Россия и ВТО</t>
  </si>
  <si>
    <t>Современное государство: тенденции и проблемы развития</t>
  </si>
  <si>
    <t>Современные проблемы международных отношений</t>
  </si>
  <si>
    <t>Современные тенденции и проблемы науки арбитражного процессуального права России</t>
  </si>
  <si>
    <t>Социальное партнерство</t>
  </si>
  <si>
    <t>Сравнительное правоведение</t>
  </si>
  <si>
    <t>Сравнительное правоведение: сравнительное налоговое право</t>
  </si>
  <si>
    <t>Судебная защита интеллектуальных прав</t>
  </si>
  <si>
    <t>Телекоммуникационное право</t>
  </si>
  <si>
    <t>Теория и практика исторических реконструкций</t>
  </si>
  <si>
    <t>Теория принятия решений</t>
  </si>
  <si>
    <t>Уголовная политология</t>
  </si>
  <si>
    <t>Управление персоналом</t>
  </si>
  <si>
    <t>Финансовая информация о фирме</t>
  </si>
  <si>
    <t>Экономика труда и персонала</t>
  </si>
  <si>
    <t>Экономическое уголовное право</t>
  </si>
  <si>
    <t>Энергетическое право</t>
  </si>
  <si>
    <t>Бюдж</t>
  </si>
  <si>
    <t>Комм</t>
  </si>
  <si>
    <t>нет оценки</t>
  </si>
  <si>
    <t>Да</t>
  </si>
  <si>
    <t>н/я</t>
  </si>
  <si>
    <t>н/я (ув)</t>
  </si>
  <si>
    <t>52 - 53</t>
  </si>
  <si>
    <t>85 - 86</t>
  </si>
  <si>
    <t>122 - 123</t>
  </si>
  <si>
    <t>135 - 136</t>
  </si>
  <si>
    <t>Дата выгрузки: 19.10.2015</t>
  </si>
  <si>
    <t>Период: c 2014/2015 учебный год II семестр по 2014/2015 учебный год II семестр</t>
  </si>
  <si>
    <t>Факультет/отделение: Факультет права</t>
  </si>
  <si>
    <t>Направление  подготовки: ""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</si>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</sst>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5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85725</xdr:rowOff>
        </xdr:from>
        <xdr:to>
          <xdr:col>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DS172"/>
  <sheetViews>
    <sheetView tabSelected="1" topLeftCell="A38" zoomScale="85" zoomScaleNormal="85" workbookViewId="0"/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12" width="10.7109375" style="28" customWidth="1"/>
    <col min="113" max="116" width="10.7109375" style="13" customWidth="1"/>
    <col min="117" max="118" width="10.7109375" style="1" hidden="1" customWidth="1"/>
    <col min="119" max="119" width="10.7109375" style="13" customWidth="1"/>
    <col min="120" max="120" width="10.7109375" style="1" customWidth="1"/>
    <col min="121" max="123" width="10.7109375" style="1" hidden="1" customWidth="1"/>
    <col min="124" max="165" width="10.7109375" style="1" customWidth="1"/>
    <col min="166" max="16384" width="9.140625" style="1"/>
  </cols>
  <sheetData>
    <row r="1" spans="1:123" s="6" customFormat="1" ht="22.5" customHeight="1" x14ac:dyDescent="0.2">
      <c r="A1" s="23" t="s">
        <v>32</v>
      </c>
      <c r="B1" s="21"/>
      <c r="C1" s="21"/>
      <c r="D1" s="21"/>
      <c r="E1" s="21"/>
      <c r="F1" s="7"/>
      <c r="G1" s="20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11"/>
      <c r="DJ1" s="11"/>
      <c r="DK1" s="11"/>
      <c r="DL1" s="11"/>
      <c r="DO1" s="11"/>
    </row>
    <row r="2" spans="1:123" s="5" customFormat="1" ht="15.75" customHeight="1" x14ac:dyDescent="0.2">
      <c r="A2" s="22" t="s">
        <v>806</v>
      </c>
      <c r="B2" s="21"/>
      <c r="C2" s="21"/>
      <c r="D2" s="21"/>
      <c r="E2" s="21"/>
      <c r="F2" s="7"/>
      <c r="G2" s="6"/>
      <c r="H2" s="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6"/>
      <c r="DJ2" s="6"/>
      <c r="DK2" s="6"/>
      <c r="DL2" s="12"/>
      <c r="DO2" s="12"/>
    </row>
    <row r="3" spans="1:123" s="5" customFormat="1" ht="15.75" customHeight="1" x14ac:dyDescent="0.2">
      <c r="A3" s="22" t="s">
        <v>807</v>
      </c>
      <c r="B3" s="21"/>
      <c r="C3" s="21"/>
      <c r="D3" s="21"/>
      <c r="E3" s="21"/>
      <c r="F3" s="7"/>
      <c r="G3" s="6"/>
      <c r="H3" s="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6"/>
      <c r="DJ3" s="6"/>
      <c r="DK3" s="6"/>
      <c r="DL3" s="12"/>
      <c r="DO3" s="12"/>
    </row>
    <row r="4" spans="1:123" s="5" customFormat="1" ht="15.75" customHeight="1" x14ac:dyDescent="0.2">
      <c r="A4" s="22" t="s">
        <v>808</v>
      </c>
      <c r="B4" s="21"/>
      <c r="C4" s="21"/>
      <c r="D4" s="21"/>
      <c r="E4" s="21"/>
      <c r="F4" s="7"/>
      <c r="G4" s="6"/>
      <c r="H4" s="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6"/>
      <c r="DJ4" s="6"/>
      <c r="DK4" s="6"/>
      <c r="DL4" s="12"/>
      <c r="DO4" s="12"/>
    </row>
    <row r="5" spans="1:123" s="5" customFormat="1" ht="15.75" customHeight="1" x14ac:dyDescent="0.2">
      <c r="A5" s="22" t="s">
        <v>809</v>
      </c>
      <c r="B5" s="6"/>
      <c r="C5" s="6"/>
      <c r="D5" s="6"/>
      <c r="E5" s="6"/>
      <c r="F5" s="6"/>
      <c r="G5" s="6"/>
      <c r="H5" s="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6"/>
      <c r="DJ5" s="6"/>
      <c r="DK5" s="6"/>
      <c r="DL5" s="12"/>
      <c r="DO5" s="12"/>
    </row>
    <row r="6" spans="1:123" s="5" customFormat="1" ht="15.75" customHeight="1" x14ac:dyDescent="0.2">
      <c r="A6" s="22" t="s">
        <v>810</v>
      </c>
      <c r="B6" s="8"/>
      <c r="C6" s="4"/>
      <c r="D6" s="4"/>
      <c r="E6" s="4"/>
      <c r="F6" s="4"/>
      <c r="G6" s="4"/>
      <c r="I6" s="27"/>
      <c r="J6" s="52"/>
      <c r="K6" s="27" t="s">
        <v>811</v>
      </c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12"/>
      <c r="DJ6" s="12"/>
      <c r="DK6" s="12"/>
      <c r="DL6" s="12"/>
      <c r="DO6" s="12"/>
    </row>
    <row r="7" spans="1:123" s="5" customFormat="1" ht="15.75" customHeight="1" x14ac:dyDescent="0.2">
      <c r="A7" s="19"/>
      <c r="B7" s="8"/>
      <c r="G7" s="14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12"/>
      <c r="DJ7" s="12"/>
      <c r="DK7" s="12"/>
      <c r="DL7" s="12"/>
      <c r="DO7" s="12"/>
    </row>
    <row r="8" spans="1:123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36</v>
      </c>
      <c r="G8" s="29" t="s">
        <v>8</v>
      </c>
      <c r="H8" s="31"/>
      <c r="I8" s="32" t="s">
        <v>205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4" t="s">
        <v>733</v>
      </c>
      <c r="AO8" s="34" t="s">
        <v>733</v>
      </c>
      <c r="AP8" s="34" t="s">
        <v>733</v>
      </c>
      <c r="AQ8" s="34" t="s">
        <v>733</v>
      </c>
      <c r="AR8" s="34" t="s">
        <v>733</v>
      </c>
      <c r="AS8" s="34" t="s">
        <v>733</v>
      </c>
      <c r="AT8" s="34" t="s">
        <v>733</v>
      </c>
      <c r="AU8" s="34" t="s">
        <v>733</v>
      </c>
      <c r="AV8" s="34" t="s">
        <v>733</v>
      </c>
      <c r="AW8" s="34" t="s">
        <v>733</v>
      </c>
      <c r="AX8" s="34" t="s">
        <v>733</v>
      </c>
      <c r="AY8" s="34" t="s">
        <v>733</v>
      </c>
      <c r="AZ8" s="34" t="s">
        <v>733</v>
      </c>
      <c r="BA8" s="34" t="s">
        <v>733</v>
      </c>
      <c r="BB8" s="34" t="s">
        <v>733</v>
      </c>
      <c r="BC8" s="34" t="s">
        <v>733</v>
      </c>
      <c r="BD8" s="34" t="s">
        <v>733</v>
      </c>
      <c r="BE8" s="34" t="s">
        <v>733</v>
      </c>
      <c r="BF8" s="34" t="s">
        <v>733</v>
      </c>
      <c r="BG8" s="34" t="s">
        <v>733</v>
      </c>
      <c r="BH8" s="34" t="s">
        <v>733</v>
      </c>
      <c r="BI8" s="34" t="s">
        <v>733</v>
      </c>
      <c r="BJ8" s="34" t="s">
        <v>733</v>
      </c>
      <c r="BK8" s="34" t="s">
        <v>733</v>
      </c>
      <c r="BL8" s="34" t="s">
        <v>733</v>
      </c>
      <c r="BM8" s="34" t="s">
        <v>733</v>
      </c>
      <c r="BN8" s="34" t="s">
        <v>733</v>
      </c>
      <c r="BO8" s="34" t="s">
        <v>733</v>
      </c>
      <c r="BP8" s="34" t="s">
        <v>733</v>
      </c>
      <c r="BQ8" s="34" t="s">
        <v>733</v>
      </c>
      <c r="BR8" s="34" t="s">
        <v>733</v>
      </c>
      <c r="BS8" s="34" t="s">
        <v>733</v>
      </c>
      <c r="BT8" s="34" t="s">
        <v>733</v>
      </c>
      <c r="BU8" s="34" t="s">
        <v>733</v>
      </c>
      <c r="BV8" s="34" t="s">
        <v>733</v>
      </c>
      <c r="BW8" s="34" t="s">
        <v>733</v>
      </c>
      <c r="BX8" s="34" t="s">
        <v>733</v>
      </c>
      <c r="BY8" s="34" t="s">
        <v>733</v>
      </c>
      <c r="BZ8" s="34" t="s">
        <v>733</v>
      </c>
      <c r="CA8" s="34" t="s">
        <v>733</v>
      </c>
      <c r="CB8" s="34" t="s">
        <v>733</v>
      </c>
      <c r="CC8" s="34" t="s">
        <v>733</v>
      </c>
      <c r="CD8" s="34" t="s">
        <v>733</v>
      </c>
      <c r="CE8" s="34" t="s">
        <v>733</v>
      </c>
      <c r="CF8" s="34" t="s">
        <v>733</v>
      </c>
      <c r="CG8" s="34" t="s">
        <v>733</v>
      </c>
      <c r="CH8" s="34" t="s">
        <v>733</v>
      </c>
      <c r="CI8" s="34" t="s">
        <v>733</v>
      </c>
      <c r="CJ8" s="34" t="s">
        <v>733</v>
      </c>
      <c r="CK8" s="34" t="s">
        <v>733</v>
      </c>
      <c r="CL8" s="34" t="s">
        <v>733</v>
      </c>
      <c r="CM8" s="34" t="s">
        <v>733</v>
      </c>
      <c r="CN8" s="34" t="s">
        <v>733</v>
      </c>
      <c r="CO8" s="34" t="s">
        <v>733</v>
      </c>
      <c r="CP8" s="34" t="s">
        <v>733</v>
      </c>
      <c r="CQ8" s="34" t="s">
        <v>733</v>
      </c>
      <c r="CR8" s="34" t="s">
        <v>733</v>
      </c>
      <c r="CS8" s="34" t="s">
        <v>733</v>
      </c>
      <c r="CT8" s="34" t="s">
        <v>733</v>
      </c>
      <c r="CU8" s="34" t="s">
        <v>733</v>
      </c>
      <c r="CV8" s="34" t="s">
        <v>733</v>
      </c>
      <c r="CW8" s="34" t="s">
        <v>733</v>
      </c>
      <c r="CX8" s="34" t="s">
        <v>733</v>
      </c>
      <c r="CY8" s="34" t="s">
        <v>733</v>
      </c>
      <c r="CZ8" s="34" t="s">
        <v>733</v>
      </c>
      <c r="DA8" s="34" t="s">
        <v>733</v>
      </c>
      <c r="DB8" s="34" t="s">
        <v>733</v>
      </c>
      <c r="DC8" s="34" t="s">
        <v>733</v>
      </c>
      <c r="DD8" s="34" t="s">
        <v>733</v>
      </c>
      <c r="DE8" s="34" t="s">
        <v>733</v>
      </c>
      <c r="DF8" s="34" t="s">
        <v>733</v>
      </c>
      <c r="DG8" s="34" t="s">
        <v>733</v>
      </c>
      <c r="DH8" s="34" t="s">
        <v>733</v>
      </c>
      <c r="DI8" s="48" t="s">
        <v>25</v>
      </c>
      <c r="DJ8" s="49" t="s">
        <v>27</v>
      </c>
      <c r="DK8" s="49" t="s">
        <v>28</v>
      </c>
      <c r="DL8" s="48" t="s">
        <v>29</v>
      </c>
      <c r="DM8" s="50" t="s">
        <v>5</v>
      </c>
      <c r="DN8" s="50" t="s">
        <v>6</v>
      </c>
      <c r="DO8" s="48" t="s">
        <v>24</v>
      </c>
      <c r="DP8" s="50" t="s">
        <v>7</v>
      </c>
      <c r="DQ8" s="50" t="s">
        <v>30</v>
      </c>
      <c r="DR8" s="50" t="s">
        <v>31</v>
      </c>
    </row>
    <row r="9" spans="1:123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32" t="s">
        <v>204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4" t="s">
        <v>204</v>
      </c>
      <c r="AO9" s="34" t="s">
        <v>204</v>
      </c>
      <c r="AP9" s="34" t="s">
        <v>204</v>
      </c>
      <c r="AQ9" s="34" t="s">
        <v>204</v>
      </c>
      <c r="AR9" s="34" t="s">
        <v>204</v>
      </c>
      <c r="AS9" s="34" t="s">
        <v>204</v>
      </c>
      <c r="AT9" s="34" t="s">
        <v>204</v>
      </c>
      <c r="AU9" s="34" t="s">
        <v>204</v>
      </c>
      <c r="AV9" s="34" t="s">
        <v>204</v>
      </c>
      <c r="AW9" s="34" t="s">
        <v>204</v>
      </c>
      <c r="AX9" s="34" t="s">
        <v>204</v>
      </c>
      <c r="AY9" s="34" t="s">
        <v>204</v>
      </c>
      <c r="AZ9" s="34" t="s">
        <v>204</v>
      </c>
      <c r="BA9" s="34" t="s">
        <v>204</v>
      </c>
      <c r="BB9" s="34" t="s">
        <v>204</v>
      </c>
      <c r="BC9" s="34" t="s">
        <v>204</v>
      </c>
      <c r="BD9" s="34" t="s">
        <v>204</v>
      </c>
      <c r="BE9" s="34" t="s">
        <v>204</v>
      </c>
      <c r="BF9" s="34" t="s">
        <v>204</v>
      </c>
      <c r="BG9" s="34" t="s">
        <v>204</v>
      </c>
      <c r="BH9" s="34" t="s">
        <v>204</v>
      </c>
      <c r="BI9" s="34" t="s">
        <v>204</v>
      </c>
      <c r="BJ9" s="34" t="s">
        <v>204</v>
      </c>
      <c r="BK9" s="34" t="s">
        <v>204</v>
      </c>
      <c r="BL9" s="34" t="s">
        <v>204</v>
      </c>
      <c r="BM9" s="34" t="s">
        <v>204</v>
      </c>
      <c r="BN9" s="34" t="s">
        <v>204</v>
      </c>
      <c r="BO9" s="34" t="s">
        <v>204</v>
      </c>
      <c r="BP9" s="34" t="s">
        <v>204</v>
      </c>
      <c r="BQ9" s="34" t="s">
        <v>204</v>
      </c>
      <c r="BR9" s="34" t="s">
        <v>204</v>
      </c>
      <c r="BS9" s="34" t="s">
        <v>204</v>
      </c>
      <c r="BT9" s="34" t="s">
        <v>204</v>
      </c>
      <c r="BU9" s="34" t="s">
        <v>204</v>
      </c>
      <c r="BV9" s="34" t="s">
        <v>204</v>
      </c>
      <c r="BW9" s="34" t="s">
        <v>204</v>
      </c>
      <c r="BX9" s="34" t="s">
        <v>204</v>
      </c>
      <c r="BY9" s="34" t="s">
        <v>204</v>
      </c>
      <c r="BZ9" s="34" t="s">
        <v>204</v>
      </c>
      <c r="CA9" s="34" t="s">
        <v>204</v>
      </c>
      <c r="CB9" s="34" t="s">
        <v>204</v>
      </c>
      <c r="CC9" s="34" t="s">
        <v>204</v>
      </c>
      <c r="CD9" s="34" t="s">
        <v>204</v>
      </c>
      <c r="CE9" s="34" t="s">
        <v>204</v>
      </c>
      <c r="CF9" s="34" t="s">
        <v>204</v>
      </c>
      <c r="CG9" s="34" t="s">
        <v>204</v>
      </c>
      <c r="CH9" s="34" t="s">
        <v>204</v>
      </c>
      <c r="CI9" s="34" t="s">
        <v>204</v>
      </c>
      <c r="CJ9" s="34" t="s">
        <v>204</v>
      </c>
      <c r="CK9" s="34" t="s">
        <v>204</v>
      </c>
      <c r="CL9" s="34" t="s">
        <v>204</v>
      </c>
      <c r="CM9" s="34" t="s">
        <v>204</v>
      </c>
      <c r="CN9" s="34" t="s">
        <v>204</v>
      </c>
      <c r="CO9" s="34" t="s">
        <v>204</v>
      </c>
      <c r="CP9" s="34" t="s">
        <v>204</v>
      </c>
      <c r="CQ9" s="34" t="s">
        <v>204</v>
      </c>
      <c r="CR9" s="34" t="s">
        <v>204</v>
      </c>
      <c r="CS9" s="34" t="s">
        <v>204</v>
      </c>
      <c r="CT9" s="34" t="s">
        <v>204</v>
      </c>
      <c r="CU9" s="34" t="s">
        <v>204</v>
      </c>
      <c r="CV9" s="34" t="s">
        <v>204</v>
      </c>
      <c r="CW9" s="34" t="s">
        <v>204</v>
      </c>
      <c r="CX9" s="34" t="s">
        <v>204</v>
      </c>
      <c r="CY9" s="34" t="s">
        <v>204</v>
      </c>
      <c r="CZ9" s="34" t="s">
        <v>204</v>
      </c>
      <c r="DA9" s="34" t="s">
        <v>204</v>
      </c>
      <c r="DB9" s="34" t="s">
        <v>204</v>
      </c>
      <c r="DC9" s="34" t="s">
        <v>204</v>
      </c>
      <c r="DD9" s="34" t="s">
        <v>204</v>
      </c>
      <c r="DE9" s="34" t="s">
        <v>204</v>
      </c>
      <c r="DF9" s="34" t="s">
        <v>204</v>
      </c>
      <c r="DG9" s="34" t="s">
        <v>204</v>
      </c>
      <c r="DH9" s="34" t="s">
        <v>204</v>
      </c>
      <c r="DI9" s="48"/>
      <c r="DJ9" s="49"/>
      <c r="DK9" s="49"/>
      <c r="DL9" s="48"/>
      <c r="DM9" s="50"/>
      <c r="DN9" s="50"/>
      <c r="DO9" s="48"/>
      <c r="DP9" s="50"/>
      <c r="DQ9" s="50"/>
      <c r="DR9" s="50"/>
    </row>
    <row r="10" spans="1:123" s="3" customFormat="1" ht="200.1" customHeight="1" x14ac:dyDescent="0.2">
      <c r="A10" s="29"/>
      <c r="B10" s="30"/>
      <c r="C10" s="29"/>
      <c r="D10" s="29"/>
      <c r="E10" s="29"/>
      <c r="F10" s="29"/>
      <c r="G10" s="29"/>
      <c r="H10" s="35" t="s">
        <v>26</v>
      </c>
      <c r="I10" s="36" t="s">
        <v>203</v>
      </c>
      <c r="J10" s="36" t="s">
        <v>296</v>
      </c>
      <c r="K10" s="36" t="s">
        <v>310</v>
      </c>
      <c r="L10" s="36" t="s">
        <v>365</v>
      </c>
      <c r="M10" s="36" t="s">
        <v>371</v>
      </c>
      <c r="N10" s="36" t="s">
        <v>376</v>
      </c>
      <c r="O10" s="36" t="s">
        <v>381</v>
      </c>
      <c r="P10" s="36" t="s">
        <v>416</v>
      </c>
      <c r="Q10" s="36" t="s">
        <v>430</v>
      </c>
      <c r="R10" s="36" t="s">
        <v>456</v>
      </c>
      <c r="S10" s="36" t="s">
        <v>466</v>
      </c>
      <c r="T10" s="36" t="s">
        <v>521</v>
      </c>
      <c r="U10" s="36" t="s">
        <v>526</v>
      </c>
      <c r="V10" s="36" t="s">
        <v>582</v>
      </c>
      <c r="W10" s="36" t="s">
        <v>583</v>
      </c>
      <c r="X10" s="36" t="s">
        <v>584</v>
      </c>
      <c r="Y10" s="36" t="s">
        <v>588</v>
      </c>
      <c r="Z10" s="36" t="s">
        <v>597</v>
      </c>
      <c r="AA10" s="36" t="s">
        <v>619</v>
      </c>
      <c r="AB10" s="36" t="s">
        <v>677</v>
      </c>
      <c r="AC10" s="36" t="s">
        <v>678</v>
      </c>
      <c r="AD10" s="36" t="s">
        <v>679</v>
      </c>
      <c r="AE10" s="36" t="s">
        <v>680</v>
      </c>
      <c r="AF10" s="36" t="s">
        <v>681</v>
      </c>
      <c r="AG10" s="36" t="s">
        <v>721</v>
      </c>
      <c r="AH10" s="36" t="s">
        <v>722</v>
      </c>
      <c r="AI10" s="36" t="s">
        <v>723</v>
      </c>
      <c r="AJ10" s="36" t="s">
        <v>728</v>
      </c>
      <c r="AK10" s="36" t="s">
        <v>729</v>
      </c>
      <c r="AL10" s="36" t="s">
        <v>730</v>
      </c>
      <c r="AM10" s="36" t="s">
        <v>731</v>
      </c>
      <c r="AN10" s="36" t="s">
        <v>732</v>
      </c>
      <c r="AO10" s="36" t="s">
        <v>734</v>
      </c>
      <c r="AP10" s="36" t="s">
        <v>310</v>
      </c>
      <c r="AQ10" s="36" t="s">
        <v>735</v>
      </c>
      <c r="AR10" s="36" t="s">
        <v>736</v>
      </c>
      <c r="AS10" s="36" t="s">
        <v>737</v>
      </c>
      <c r="AT10" s="36" t="s">
        <v>376</v>
      </c>
      <c r="AU10" s="36" t="s">
        <v>738</v>
      </c>
      <c r="AV10" s="36" t="s">
        <v>739</v>
      </c>
      <c r="AW10" s="36" t="s">
        <v>740</v>
      </c>
      <c r="AX10" s="36" t="s">
        <v>741</v>
      </c>
      <c r="AY10" s="36" t="s">
        <v>742</v>
      </c>
      <c r="AZ10" s="36" t="s">
        <v>430</v>
      </c>
      <c r="BA10" s="36" t="s">
        <v>743</v>
      </c>
      <c r="BB10" s="36" t="s">
        <v>744</v>
      </c>
      <c r="BC10" s="36" t="s">
        <v>466</v>
      </c>
      <c r="BD10" s="36" t="s">
        <v>745</v>
      </c>
      <c r="BE10" s="36" t="s">
        <v>746</v>
      </c>
      <c r="BF10" s="36" t="s">
        <v>747</v>
      </c>
      <c r="BG10" s="36" t="s">
        <v>748</v>
      </c>
      <c r="BH10" s="36" t="s">
        <v>749</v>
      </c>
      <c r="BI10" s="36" t="s">
        <v>584</v>
      </c>
      <c r="BJ10" s="36" t="s">
        <v>750</v>
      </c>
      <c r="BK10" s="36" t="s">
        <v>751</v>
      </c>
      <c r="BL10" s="36" t="s">
        <v>752</v>
      </c>
      <c r="BM10" s="36" t="s">
        <v>753</v>
      </c>
      <c r="BN10" s="36" t="s">
        <v>754</v>
      </c>
      <c r="BO10" s="36" t="s">
        <v>755</v>
      </c>
      <c r="BP10" s="36" t="s">
        <v>756</v>
      </c>
      <c r="BQ10" s="36" t="s">
        <v>757</v>
      </c>
      <c r="BR10" s="36" t="s">
        <v>758</v>
      </c>
      <c r="BS10" s="36" t="s">
        <v>759</v>
      </c>
      <c r="BT10" s="36" t="s">
        <v>760</v>
      </c>
      <c r="BU10" s="36" t="s">
        <v>761</v>
      </c>
      <c r="BV10" s="36" t="s">
        <v>762</v>
      </c>
      <c r="BW10" s="36" t="s">
        <v>763</v>
      </c>
      <c r="BX10" s="36" t="s">
        <v>763</v>
      </c>
      <c r="BY10" s="36" t="s">
        <v>763</v>
      </c>
      <c r="BZ10" s="36" t="s">
        <v>763</v>
      </c>
      <c r="CA10" s="36" t="s">
        <v>764</v>
      </c>
      <c r="CB10" s="36" t="s">
        <v>765</v>
      </c>
      <c r="CC10" s="36" t="s">
        <v>766</v>
      </c>
      <c r="CD10" s="36" t="s">
        <v>767</v>
      </c>
      <c r="CE10" s="36" t="s">
        <v>768</v>
      </c>
      <c r="CF10" s="36" t="s">
        <v>769</v>
      </c>
      <c r="CG10" s="36" t="s">
        <v>770</v>
      </c>
      <c r="CH10" s="36" t="s">
        <v>771</v>
      </c>
      <c r="CI10" s="36" t="s">
        <v>772</v>
      </c>
      <c r="CJ10" s="36" t="s">
        <v>773</v>
      </c>
      <c r="CK10" s="36" t="s">
        <v>774</v>
      </c>
      <c r="CL10" s="36" t="s">
        <v>721</v>
      </c>
      <c r="CM10" s="36" t="s">
        <v>775</v>
      </c>
      <c r="CN10" s="36" t="s">
        <v>776</v>
      </c>
      <c r="CO10" s="36" t="s">
        <v>777</v>
      </c>
      <c r="CP10" s="36" t="s">
        <v>778</v>
      </c>
      <c r="CQ10" s="36" t="s">
        <v>779</v>
      </c>
      <c r="CR10" s="36" t="s">
        <v>780</v>
      </c>
      <c r="CS10" s="36" t="s">
        <v>781</v>
      </c>
      <c r="CT10" s="36" t="s">
        <v>782</v>
      </c>
      <c r="CU10" s="36" t="s">
        <v>783</v>
      </c>
      <c r="CV10" s="36" t="s">
        <v>784</v>
      </c>
      <c r="CW10" s="36" t="s">
        <v>785</v>
      </c>
      <c r="CX10" s="36" t="s">
        <v>786</v>
      </c>
      <c r="CY10" s="36" t="s">
        <v>722</v>
      </c>
      <c r="CZ10" s="36" t="s">
        <v>787</v>
      </c>
      <c r="DA10" s="36" t="s">
        <v>788</v>
      </c>
      <c r="DB10" s="36" t="s">
        <v>789</v>
      </c>
      <c r="DC10" s="36" t="s">
        <v>790</v>
      </c>
      <c r="DD10" s="36" t="s">
        <v>791</v>
      </c>
      <c r="DE10" s="36" t="s">
        <v>792</v>
      </c>
      <c r="DF10" s="36" t="s">
        <v>793</v>
      </c>
      <c r="DG10" s="36" t="s">
        <v>794</v>
      </c>
      <c r="DH10" s="36" t="s">
        <v>795</v>
      </c>
      <c r="DI10" s="48"/>
      <c r="DJ10" s="49"/>
      <c r="DK10" s="49"/>
      <c r="DL10" s="48"/>
      <c r="DM10" s="50"/>
      <c r="DN10" s="50"/>
      <c r="DO10" s="48"/>
      <c r="DP10" s="50"/>
      <c r="DQ10" s="50"/>
      <c r="DR10" s="50"/>
    </row>
    <row r="11" spans="1:123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37">
        <v>4</v>
      </c>
      <c r="J11" s="37">
        <v>3</v>
      </c>
      <c r="K11" s="37">
        <v>3.43</v>
      </c>
      <c r="L11" s="37">
        <v>3</v>
      </c>
      <c r="M11" s="37">
        <v>3</v>
      </c>
      <c r="N11" s="37">
        <v>3</v>
      </c>
      <c r="O11" s="37">
        <v>0</v>
      </c>
      <c r="P11" s="37">
        <v>3</v>
      </c>
      <c r="Q11" s="37">
        <v>6</v>
      </c>
      <c r="R11" s="37">
        <v>3</v>
      </c>
      <c r="S11" s="37">
        <v>4</v>
      </c>
      <c r="T11" s="37">
        <v>4</v>
      </c>
      <c r="U11" s="37">
        <v>3</v>
      </c>
      <c r="V11" s="37">
        <v>4</v>
      </c>
      <c r="W11" s="37">
        <v>4</v>
      </c>
      <c r="X11" s="37">
        <v>2.7800000000000002</v>
      </c>
      <c r="Y11" s="37">
        <v>8</v>
      </c>
      <c r="Z11" s="37">
        <v>3</v>
      </c>
      <c r="AA11" s="37">
        <v>2</v>
      </c>
      <c r="AB11" s="37">
        <v>2</v>
      </c>
      <c r="AC11" s="37">
        <v>4</v>
      </c>
      <c r="AD11" s="37">
        <v>3</v>
      </c>
      <c r="AE11" s="37">
        <v>4</v>
      </c>
      <c r="AF11" s="37">
        <v>3</v>
      </c>
      <c r="AG11" s="37">
        <v>3</v>
      </c>
      <c r="AH11" s="37">
        <v>1.68</v>
      </c>
      <c r="AI11" s="37">
        <v>4</v>
      </c>
      <c r="AJ11" s="37">
        <v>3</v>
      </c>
      <c r="AK11" s="37">
        <v>3</v>
      </c>
      <c r="AL11" s="37">
        <v>2</v>
      </c>
      <c r="AM11" s="37">
        <v>4</v>
      </c>
      <c r="AN11" s="37">
        <v>3</v>
      </c>
      <c r="AO11" s="37">
        <v>3</v>
      </c>
      <c r="AP11" s="37">
        <v>1.86</v>
      </c>
      <c r="AQ11" s="37">
        <v>3</v>
      </c>
      <c r="AR11" s="37">
        <v>3</v>
      </c>
      <c r="AS11" s="37">
        <v>4</v>
      </c>
      <c r="AT11" s="37">
        <v>3</v>
      </c>
      <c r="AU11" s="37">
        <v>4</v>
      </c>
      <c r="AV11" s="37">
        <v>3</v>
      </c>
      <c r="AW11" s="37">
        <v>4</v>
      </c>
      <c r="AX11" s="37">
        <v>5</v>
      </c>
      <c r="AY11" s="37">
        <v>3</v>
      </c>
      <c r="AZ11" s="37">
        <v>6</v>
      </c>
      <c r="BA11" s="37">
        <v>3</v>
      </c>
      <c r="BB11" s="37">
        <v>3</v>
      </c>
      <c r="BC11" s="37">
        <v>4</v>
      </c>
      <c r="BD11" s="37">
        <v>3</v>
      </c>
      <c r="BE11" s="37">
        <v>4</v>
      </c>
      <c r="BF11" s="37">
        <v>4</v>
      </c>
      <c r="BG11" s="37">
        <v>3</v>
      </c>
      <c r="BH11" s="37">
        <v>4</v>
      </c>
      <c r="BI11" s="37">
        <v>2.7800000000000002</v>
      </c>
      <c r="BJ11" s="37">
        <v>4</v>
      </c>
      <c r="BK11" s="37">
        <v>8</v>
      </c>
      <c r="BL11" s="37">
        <v>8</v>
      </c>
      <c r="BM11" s="37">
        <v>10</v>
      </c>
      <c r="BN11" s="37">
        <v>8.56</v>
      </c>
      <c r="BO11" s="37">
        <v>11</v>
      </c>
      <c r="BP11" s="37">
        <v>6</v>
      </c>
      <c r="BQ11" s="37">
        <v>4</v>
      </c>
      <c r="BR11" s="37">
        <v>6</v>
      </c>
      <c r="BS11" s="37">
        <v>10</v>
      </c>
      <c r="BT11" s="37">
        <v>10</v>
      </c>
      <c r="BU11" s="37">
        <v>4</v>
      </c>
      <c r="BV11" s="37">
        <v>4.5</v>
      </c>
      <c r="BW11" s="37">
        <v>3</v>
      </c>
      <c r="BX11" s="37">
        <v>4</v>
      </c>
      <c r="BY11" s="37">
        <v>6</v>
      </c>
      <c r="BZ11" s="37">
        <v>9</v>
      </c>
      <c r="CA11" s="37">
        <v>10</v>
      </c>
      <c r="CB11" s="37">
        <v>8</v>
      </c>
      <c r="CC11" s="37">
        <v>3</v>
      </c>
      <c r="CD11" s="37">
        <v>3</v>
      </c>
      <c r="CE11" s="37">
        <v>3</v>
      </c>
      <c r="CF11" s="37">
        <v>3</v>
      </c>
      <c r="CG11" s="37">
        <v>4</v>
      </c>
      <c r="CH11" s="37">
        <v>4</v>
      </c>
      <c r="CI11" s="37">
        <v>4</v>
      </c>
      <c r="CJ11" s="37">
        <v>3</v>
      </c>
      <c r="CK11" s="37">
        <v>3</v>
      </c>
      <c r="CL11" s="37">
        <v>7</v>
      </c>
      <c r="CM11" s="37">
        <v>3</v>
      </c>
      <c r="CN11" s="37">
        <v>3</v>
      </c>
      <c r="CO11" s="37">
        <v>3</v>
      </c>
      <c r="CP11" s="37">
        <v>4</v>
      </c>
      <c r="CQ11" s="37">
        <v>3</v>
      </c>
      <c r="CR11" s="37">
        <v>4</v>
      </c>
      <c r="CS11" s="37">
        <v>3</v>
      </c>
      <c r="CT11" s="37">
        <v>4.5</v>
      </c>
      <c r="CU11" s="37">
        <v>3</v>
      </c>
      <c r="CV11" s="37">
        <v>6</v>
      </c>
      <c r="CW11" s="37">
        <v>4</v>
      </c>
      <c r="CX11" s="37">
        <v>3</v>
      </c>
      <c r="CY11" s="37">
        <v>1.96</v>
      </c>
      <c r="CZ11" s="37">
        <v>2.2200000000000002</v>
      </c>
      <c r="DA11" s="37">
        <v>3</v>
      </c>
      <c r="DB11" s="37">
        <v>3</v>
      </c>
      <c r="DC11" s="37">
        <v>3</v>
      </c>
      <c r="DD11" s="37">
        <v>3</v>
      </c>
      <c r="DE11" s="37">
        <v>3</v>
      </c>
      <c r="DF11" s="37">
        <v>4</v>
      </c>
      <c r="DG11" s="37">
        <v>3</v>
      </c>
      <c r="DH11" s="37">
        <v>4</v>
      </c>
      <c r="DI11" s="48"/>
      <c r="DJ11" s="49"/>
      <c r="DK11" s="49"/>
      <c r="DL11" s="48"/>
      <c r="DM11" s="50"/>
      <c r="DN11" s="50"/>
      <c r="DO11" s="48"/>
      <c r="DP11" s="50"/>
      <c r="DQ11" s="50"/>
      <c r="DR11" s="50"/>
    </row>
    <row r="12" spans="1:123" x14ac:dyDescent="0.2">
      <c r="A12" s="38">
        <v>1</v>
      </c>
      <c r="B12" s="39" t="s">
        <v>593</v>
      </c>
      <c r="C12" s="40" t="s">
        <v>147</v>
      </c>
      <c r="D12" s="40">
        <v>508397789</v>
      </c>
      <c r="E12" s="41" t="s">
        <v>585</v>
      </c>
      <c r="F12" s="40" t="s">
        <v>589</v>
      </c>
      <c r="G12" s="40" t="s">
        <v>797</v>
      </c>
      <c r="H12" s="41">
        <f>MATCH(D12,Данные!$D$1:$D$65536,0)</f>
        <v>204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>
        <v>10</v>
      </c>
      <c r="Z12" s="45"/>
      <c r="AA12" s="45"/>
      <c r="AB12" s="45"/>
      <c r="AC12" s="45"/>
      <c r="AD12" s="45"/>
      <c r="AE12" s="45">
        <v>10</v>
      </c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>
        <v>10</v>
      </c>
      <c r="BA12" s="45"/>
      <c r="BB12" s="45"/>
      <c r="BC12" s="45">
        <v>8</v>
      </c>
      <c r="BD12" s="45">
        <v>9</v>
      </c>
      <c r="BE12" s="45">
        <v>10</v>
      </c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>
        <v>10</v>
      </c>
      <c r="BR12" s="45"/>
      <c r="BS12" s="45"/>
      <c r="BT12" s="45"/>
      <c r="BU12" s="45"/>
      <c r="BV12" s="45"/>
      <c r="BW12" s="45"/>
      <c r="BX12" s="45"/>
      <c r="BY12" s="45"/>
      <c r="BZ12" s="45"/>
      <c r="CA12" s="45">
        <v>10</v>
      </c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>
        <v>10</v>
      </c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51">
        <v>422</v>
      </c>
      <c r="DJ12" s="51">
        <f>IF(DK12 &gt; 0, MAX(DK$12:DK$172) / DK12, 0)</f>
        <v>1.1741860465116281</v>
      </c>
      <c r="DK12" s="51">
        <v>43</v>
      </c>
      <c r="DL12" s="51">
        <f>DI12*DJ12</f>
        <v>495.50651162790706</v>
      </c>
      <c r="DM12" s="41">
        <v>87</v>
      </c>
      <c r="DN12" s="41">
        <v>9</v>
      </c>
      <c r="DO12" s="51">
        <f>IF(DN12 &gt; 0,DM12/DN12,0)</f>
        <v>9.6666666666666661</v>
      </c>
      <c r="DP12" s="41">
        <f>MIN($I12:DH12)</f>
        <v>8</v>
      </c>
      <c r="DQ12" s="41"/>
      <c r="DR12" s="41">
        <v>9</v>
      </c>
      <c r="DS12" s="1">
        <v>1</v>
      </c>
    </row>
    <row r="13" spans="1:123" x14ac:dyDescent="0.2">
      <c r="A13" s="38">
        <v>2</v>
      </c>
      <c r="B13" s="39" t="s">
        <v>364</v>
      </c>
      <c r="C13" s="40" t="s">
        <v>175</v>
      </c>
      <c r="D13" s="40">
        <v>497191722</v>
      </c>
      <c r="E13" s="41" t="s">
        <v>361</v>
      </c>
      <c r="F13" s="40" t="s">
        <v>366</v>
      </c>
      <c r="G13" s="40" t="s">
        <v>796</v>
      </c>
      <c r="H13" s="41">
        <f>MATCH(D13,Данные!$D$1:$D$65536,0)</f>
        <v>47</v>
      </c>
      <c r="I13" s="45"/>
      <c r="J13" s="45"/>
      <c r="K13" s="45"/>
      <c r="L13" s="45">
        <v>10</v>
      </c>
      <c r="M13" s="45"/>
      <c r="N13" s="45"/>
      <c r="O13" s="45"/>
      <c r="P13" s="45"/>
      <c r="Q13" s="45">
        <v>9</v>
      </c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>
        <v>10</v>
      </c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>
        <v>10</v>
      </c>
      <c r="AV13" s="45"/>
      <c r="AW13" s="45">
        <v>10</v>
      </c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>
        <v>10</v>
      </c>
      <c r="BO13" s="45"/>
      <c r="BP13" s="45"/>
      <c r="BQ13" s="45"/>
      <c r="BR13" s="45"/>
      <c r="BS13" s="45"/>
      <c r="BT13" s="45"/>
      <c r="BU13" s="45">
        <v>10</v>
      </c>
      <c r="BV13" s="45"/>
      <c r="BW13" s="45">
        <v>9</v>
      </c>
      <c r="BX13" s="45"/>
      <c r="BY13" s="45"/>
      <c r="BZ13" s="45"/>
      <c r="CA13" s="45"/>
      <c r="CB13" s="45"/>
      <c r="CC13" s="45"/>
      <c r="CD13" s="45">
        <v>10</v>
      </c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51">
        <v>376.6</v>
      </c>
      <c r="DJ13" s="51">
        <f>IF(DK13 &gt; 0, MAX(DK$12:DK$172) / DK13, 0)</f>
        <v>1.3093879668049793</v>
      </c>
      <c r="DK13" s="51">
        <v>38.56</v>
      </c>
      <c r="DL13" s="51">
        <f>DI13*DJ13</f>
        <v>493.11550829875523</v>
      </c>
      <c r="DM13" s="41">
        <v>88</v>
      </c>
      <c r="DN13" s="41">
        <v>9</v>
      </c>
      <c r="DO13" s="51">
        <f>IF(DN13 &gt; 0,DM13/DN13,0)</f>
        <v>9.7777777777777786</v>
      </c>
      <c r="DP13" s="41">
        <f>MIN($I13:DH13)</f>
        <v>9</v>
      </c>
      <c r="DQ13" s="41"/>
      <c r="DR13" s="41">
        <v>9</v>
      </c>
      <c r="DS13" s="1">
        <v>2</v>
      </c>
    </row>
    <row r="14" spans="1:123" x14ac:dyDescent="0.2">
      <c r="A14" s="38">
        <v>3</v>
      </c>
      <c r="B14" s="39" t="s">
        <v>320</v>
      </c>
      <c r="C14" s="40" t="s">
        <v>192</v>
      </c>
      <c r="D14" s="40">
        <v>497165862</v>
      </c>
      <c r="E14" s="41" t="s">
        <v>305</v>
      </c>
      <c r="F14" s="40" t="s">
        <v>311</v>
      </c>
      <c r="G14" s="40" t="s">
        <v>796</v>
      </c>
      <c r="H14" s="41">
        <f>MATCH(D14,Данные!$D$1:$D$65536,0)</f>
        <v>33</v>
      </c>
      <c r="I14" s="45"/>
      <c r="J14" s="45"/>
      <c r="K14" s="45">
        <v>10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>
        <v>9</v>
      </c>
      <c r="X14" s="45">
        <v>10</v>
      </c>
      <c r="Y14" s="45"/>
      <c r="Z14" s="45"/>
      <c r="AA14" s="45"/>
      <c r="AB14" s="45"/>
      <c r="AC14" s="45"/>
      <c r="AD14" s="45"/>
      <c r="AE14" s="45"/>
      <c r="AF14" s="45"/>
      <c r="AG14" s="45"/>
      <c r="AH14" s="45">
        <v>10</v>
      </c>
      <c r="AI14" s="45"/>
      <c r="AJ14" s="45"/>
      <c r="AK14" s="45"/>
      <c r="AL14" s="45"/>
      <c r="AM14" s="45"/>
      <c r="AN14" s="45"/>
      <c r="AO14" s="45"/>
      <c r="AP14" s="45">
        <v>8</v>
      </c>
      <c r="AQ14" s="45"/>
      <c r="AR14" s="45"/>
      <c r="AS14" s="45"/>
      <c r="AT14" s="45"/>
      <c r="AU14" s="45"/>
      <c r="AV14" s="45"/>
      <c r="AW14" s="45"/>
      <c r="AX14" s="45"/>
      <c r="AY14" s="45"/>
      <c r="AZ14" s="45">
        <v>10</v>
      </c>
      <c r="BA14" s="45"/>
      <c r="BB14" s="45"/>
      <c r="BC14" s="45"/>
      <c r="BD14" s="45"/>
      <c r="BE14" s="45"/>
      <c r="BF14" s="45"/>
      <c r="BG14" s="45"/>
      <c r="BH14" s="45"/>
      <c r="BI14" s="45">
        <v>9</v>
      </c>
      <c r="BJ14" s="45"/>
      <c r="BK14" s="45"/>
      <c r="BL14" s="45"/>
      <c r="BM14" s="45"/>
      <c r="BN14" s="45"/>
      <c r="BO14" s="45">
        <v>10</v>
      </c>
      <c r="BP14" s="45"/>
      <c r="BQ14" s="45"/>
      <c r="BR14" s="45"/>
      <c r="BS14" s="45"/>
      <c r="BT14" s="45"/>
      <c r="BU14" s="45"/>
      <c r="BV14" s="45"/>
      <c r="BW14" s="45"/>
      <c r="BX14" s="45">
        <v>10</v>
      </c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>
        <v>9</v>
      </c>
      <c r="CX14" s="45"/>
      <c r="CY14" s="45">
        <v>10</v>
      </c>
      <c r="CZ14" s="45"/>
      <c r="DA14" s="45"/>
      <c r="DB14" s="45"/>
      <c r="DC14" s="45"/>
      <c r="DD14" s="45"/>
      <c r="DE14" s="45"/>
      <c r="DF14" s="45"/>
      <c r="DG14" s="45">
        <v>8</v>
      </c>
      <c r="DH14" s="45"/>
      <c r="DI14" s="51">
        <v>444.40000000000003</v>
      </c>
      <c r="DJ14" s="51">
        <f>IF(DK14 &gt; 0, MAX(DK$12:DK$172) / DK14, 0)</f>
        <v>1.086040008604001</v>
      </c>
      <c r="DK14" s="51">
        <v>46.49</v>
      </c>
      <c r="DL14" s="51">
        <f>DI14*DJ14</f>
        <v>482.63617982361808</v>
      </c>
      <c r="DM14" s="41">
        <v>113</v>
      </c>
      <c r="DN14" s="41">
        <v>12</v>
      </c>
      <c r="DO14" s="51">
        <f>IF(DN14 &gt; 0,DM14/DN14,0)</f>
        <v>9.4166666666666661</v>
      </c>
      <c r="DP14" s="41">
        <f>MIN($I14:DH14)</f>
        <v>8</v>
      </c>
      <c r="DQ14" s="41"/>
      <c r="DR14" s="41">
        <v>12</v>
      </c>
      <c r="DS14" s="1">
        <v>3</v>
      </c>
    </row>
    <row r="15" spans="1:123" x14ac:dyDescent="0.2">
      <c r="A15" s="38">
        <v>4</v>
      </c>
      <c r="B15" s="39" t="s">
        <v>287</v>
      </c>
      <c r="C15" s="40" t="s">
        <v>171</v>
      </c>
      <c r="D15" s="40">
        <v>497180836</v>
      </c>
      <c r="E15" s="41" t="s">
        <v>198</v>
      </c>
      <c r="F15" s="40" t="s">
        <v>207</v>
      </c>
      <c r="G15" s="40" t="s">
        <v>796</v>
      </c>
      <c r="H15" s="41">
        <f>MATCH(D15,Данные!$D$1:$D$65536,0)</f>
        <v>26</v>
      </c>
      <c r="I15" s="45">
        <v>9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>
        <v>10</v>
      </c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>
        <v>9</v>
      </c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>
        <v>10</v>
      </c>
      <c r="CC15" s="45"/>
      <c r="CD15" s="45"/>
      <c r="CE15" s="45">
        <v>9</v>
      </c>
      <c r="CF15" s="45"/>
      <c r="CG15" s="45"/>
      <c r="CH15" s="45"/>
      <c r="CI15" s="45"/>
      <c r="CJ15" s="45">
        <v>10</v>
      </c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>
        <v>10</v>
      </c>
      <c r="CY15" s="45"/>
      <c r="CZ15" s="45">
        <v>9</v>
      </c>
      <c r="DA15" s="45"/>
      <c r="DB15" s="45"/>
      <c r="DC15" s="45"/>
      <c r="DD15" s="45"/>
      <c r="DE15" s="45"/>
      <c r="DF15" s="45"/>
      <c r="DG15" s="45"/>
      <c r="DH15" s="45"/>
      <c r="DI15" s="51">
        <v>354.98</v>
      </c>
      <c r="DJ15" s="51">
        <f>IF(DK15 &gt; 0, MAX(DK$12:DK$172) / DK15, 0)</f>
        <v>1.3565287479849544</v>
      </c>
      <c r="DK15" s="51">
        <v>37.22</v>
      </c>
      <c r="DL15" s="51">
        <f>DI15*DJ15</f>
        <v>481.54057495969914</v>
      </c>
      <c r="DM15" s="41">
        <v>76</v>
      </c>
      <c r="DN15" s="41">
        <v>8</v>
      </c>
      <c r="DO15" s="51">
        <f>IF(DN15 &gt; 0,DM15/DN15,0)</f>
        <v>9.5</v>
      </c>
      <c r="DP15" s="41">
        <f>MIN($I15:DH15)</f>
        <v>9</v>
      </c>
      <c r="DQ15" s="41"/>
      <c r="DR15" s="41">
        <v>8</v>
      </c>
      <c r="DS15" s="1">
        <v>4</v>
      </c>
    </row>
    <row r="16" spans="1:123" x14ac:dyDescent="0.2">
      <c r="A16" s="38">
        <v>5</v>
      </c>
      <c r="B16" s="39" t="s">
        <v>530</v>
      </c>
      <c r="C16" s="40" t="s">
        <v>62</v>
      </c>
      <c r="D16" s="40">
        <v>497179949</v>
      </c>
      <c r="E16" s="41" t="s">
        <v>522</v>
      </c>
      <c r="F16" s="40" t="s">
        <v>527</v>
      </c>
      <c r="G16" s="40" t="s">
        <v>796</v>
      </c>
      <c r="H16" s="41">
        <f>MATCH(D16,Данные!$D$1:$D$65536,0)</f>
        <v>129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>
        <v>10</v>
      </c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>
        <v>8</v>
      </c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>
        <v>10</v>
      </c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>
        <v>10</v>
      </c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>
        <v>10</v>
      </c>
      <c r="BZ16" s="45"/>
      <c r="CA16" s="45"/>
      <c r="CB16" s="45"/>
      <c r="CC16" s="45"/>
      <c r="CD16" s="45"/>
      <c r="CE16" s="45"/>
      <c r="CF16" s="45">
        <v>10</v>
      </c>
      <c r="CG16" s="45">
        <v>9</v>
      </c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>
        <v>10</v>
      </c>
      <c r="CV16" s="45"/>
      <c r="CW16" s="45"/>
      <c r="CX16" s="45"/>
      <c r="CY16" s="45"/>
      <c r="CZ16" s="45"/>
      <c r="DA16" s="45"/>
      <c r="DB16" s="45"/>
      <c r="DC16" s="45"/>
      <c r="DD16" s="45">
        <v>8</v>
      </c>
      <c r="DE16" s="45"/>
      <c r="DF16" s="45">
        <v>9</v>
      </c>
      <c r="DG16" s="45"/>
      <c r="DH16" s="45"/>
      <c r="DI16" s="51">
        <v>418</v>
      </c>
      <c r="DJ16" s="51">
        <f>IF(DK16 &gt; 0, MAX(DK$12:DK$172) / DK16, 0)</f>
        <v>1.1475</v>
      </c>
      <c r="DK16" s="51">
        <v>44</v>
      </c>
      <c r="DL16" s="51">
        <f>DI16*DJ16</f>
        <v>479.65499999999997</v>
      </c>
      <c r="DM16" s="41">
        <v>94</v>
      </c>
      <c r="DN16" s="41">
        <v>10</v>
      </c>
      <c r="DO16" s="51">
        <f>IF(DN16 &gt; 0,DM16/DN16,0)</f>
        <v>9.4</v>
      </c>
      <c r="DP16" s="41">
        <f>MIN($I16:DH16)</f>
        <v>8</v>
      </c>
      <c r="DQ16" s="41"/>
      <c r="DR16" s="41">
        <v>10</v>
      </c>
      <c r="DS16" s="1">
        <v>5</v>
      </c>
    </row>
    <row r="17" spans="1:123" x14ac:dyDescent="0.2">
      <c r="A17" s="38">
        <v>6</v>
      </c>
      <c r="B17" s="39" t="s">
        <v>384</v>
      </c>
      <c r="C17" s="40" t="s">
        <v>120</v>
      </c>
      <c r="D17" s="40">
        <v>497191744</v>
      </c>
      <c r="E17" s="41" t="s">
        <v>361</v>
      </c>
      <c r="F17" s="40" t="s">
        <v>366</v>
      </c>
      <c r="G17" s="40" t="s">
        <v>796</v>
      </c>
      <c r="H17" s="41">
        <f>MATCH(D17,Данные!$D$1:$D$65536,0)</f>
        <v>53</v>
      </c>
      <c r="I17" s="45"/>
      <c r="J17" s="45"/>
      <c r="K17" s="45"/>
      <c r="L17" s="45"/>
      <c r="M17" s="45"/>
      <c r="N17" s="45"/>
      <c r="O17" s="45">
        <v>8</v>
      </c>
      <c r="P17" s="45"/>
      <c r="Q17" s="45">
        <v>8</v>
      </c>
      <c r="R17" s="45">
        <v>10</v>
      </c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>
        <v>10</v>
      </c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>
        <v>10</v>
      </c>
      <c r="AV17" s="45"/>
      <c r="AW17" s="45">
        <v>10</v>
      </c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>
        <v>10</v>
      </c>
      <c r="BO17" s="45"/>
      <c r="BP17" s="45"/>
      <c r="BQ17" s="45"/>
      <c r="BR17" s="45"/>
      <c r="BS17" s="45"/>
      <c r="BT17" s="45"/>
      <c r="BU17" s="45">
        <v>10</v>
      </c>
      <c r="BV17" s="45"/>
      <c r="BW17" s="45">
        <v>8</v>
      </c>
      <c r="BX17" s="45"/>
      <c r="BY17" s="45"/>
      <c r="BZ17" s="45"/>
      <c r="CA17" s="45"/>
      <c r="CB17" s="45"/>
      <c r="CC17" s="45"/>
      <c r="CD17" s="45">
        <v>9</v>
      </c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51">
        <v>364.6</v>
      </c>
      <c r="DJ17" s="51">
        <f>IF(DK17 &gt; 0, MAX(DK$12:DK$172) / DK17, 0)</f>
        <v>1.3093879668049793</v>
      </c>
      <c r="DK17" s="51">
        <v>38.56</v>
      </c>
      <c r="DL17" s="51">
        <f>DI17*DJ17</f>
        <v>477.40285269709545</v>
      </c>
      <c r="DM17" s="41">
        <v>93</v>
      </c>
      <c r="DN17" s="41">
        <v>10</v>
      </c>
      <c r="DO17" s="51">
        <f>IF(DN17 &gt; 0,DM17/DN17,0)</f>
        <v>9.3000000000000007</v>
      </c>
      <c r="DP17" s="41">
        <f>MIN($I17:DH17)</f>
        <v>8</v>
      </c>
      <c r="DQ17" s="41"/>
      <c r="DR17" s="41">
        <v>10</v>
      </c>
      <c r="DS17" s="1">
        <v>6</v>
      </c>
    </row>
    <row r="18" spans="1:123" x14ac:dyDescent="0.2">
      <c r="A18" s="38">
        <v>7</v>
      </c>
      <c r="B18" s="39" t="s">
        <v>481</v>
      </c>
      <c r="C18" s="40" t="s">
        <v>139</v>
      </c>
      <c r="D18" s="40">
        <v>498324075</v>
      </c>
      <c r="E18" s="41" t="s">
        <v>462</v>
      </c>
      <c r="F18" s="40" t="s">
        <v>467</v>
      </c>
      <c r="G18" s="40" t="s">
        <v>796</v>
      </c>
      <c r="H18" s="41">
        <f>MATCH(D18,Данные!$D$1:$D$65536,0)</f>
        <v>101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>
        <v>10</v>
      </c>
      <c r="T18" s="45"/>
      <c r="U18" s="45"/>
      <c r="V18" s="45">
        <v>8</v>
      </c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>
        <v>10</v>
      </c>
      <c r="AN18" s="45"/>
      <c r="AO18" s="45"/>
      <c r="AP18" s="45"/>
      <c r="AQ18" s="45"/>
      <c r="AR18" s="45"/>
      <c r="AS18" s="45">
        <v>8</v>
      </c>
      <c r="AT18" s="45"/>
      <c r="AU18" s="45"/>
      <c r="AV18" s="45"/>
      <c r="AW18" s="45"/>
      <c r="AX18" s="45"/>
      <c r="AY18" s="45"/>
      <c r="AZ18" s="45">
        <v>10</v>
      </c>
      <c r="BA18" s="45"/>
      <c r="BB18" s="45"/>
      <c r="BC18" s="45"/>
      <c r="BD18" s="45">
        <v>8</v>
      </c>
      <c r="BE18" s="45"/>
      <c r="BF18" s="45">
        <v>10</v>
      </c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>
        <v>10</v>
      </c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51">
        <v>368</v>
      </c>
      <c r="DJ18" s="51">
        <f>IF(DK18 &gt; 0, MAX(DK$12:DK$172) / DK18, 0)</f>
        <v>1.2946153846153847</v>
      </c>
      <c r="DK18" s="51">
        <v>39</v>
      </c>
      <c r="DL18" s="51">
        <f>DI18*DJ18</f>
        <v>476.4184615384616</v>
      </c>
      <c r="DM18" s="41">
        <v>74</v>
      </c>
      <c r="DN18" s="41">
        <v>8</v>
      </c>
      <c r="DO18" s="51">
        <f>IF(DN18 &gt; 0,DM18/DN18,0)</f>
        <v>9.25</v>
      </c>
      <c r="DP18" s="41">
        <f>MIN($I18:DH18)</f>
        <v>8</v>
      </c>
      <c r="DQ18" s="41"/>
      <c r="DR18" s="41">
        <v>8</v>
      </c>
      <c r="DS18" s="1">
        <v>7</v>
      </c>
    </row>
    <row r="19" spans="1:123" x14ac:dyDescent="0.2">
      <c r="A19" s="38">
        <v>8</v>
      </c>
      <c r="B19" s="39" t="s">
        <v>568</v>
      </c>
      <c r="C19" s="40" t="s">
        <v>70</v>
      </c>
      <c r="D19" s="40">
        <v>497179927</v>
      </c>
      <c r="E19" s="41" t="s">
        <v>522</v>
      </c>
      <c r="F19" s="40" t="s">
        <v>527</v>
      </c>
      <c r="G19" s="40" t="s">
        <v>796</v>
      </c>
      <c r="H19" s="41">
        <f>MATCH(D19,Данные!$D$1:$D$65536,0)</f>
        <v>146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>
        <v>10</v>
      </c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>
        <v>9</v>
      </c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>
        <v>10</v>
      </c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>
        <v>10</v>
      </c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>
        <v>10</v>
      </c>
      <c r="BZ19" s="45"/>
      <c r="CA19" s="45"/>
      <c r="CB19" s="45"/>
      <c r="CC19" s="45"/>
      <c r="CD19" s="45"/>
      <c r="CE19" s="45"/>
      <c r="CF19" s="45">
        <v>10</v>
      </c>
      <c r="CG19" s="45">
        <v>8</v>
      </c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>
        <v>10</v>
      </c>
      <c r="CV19" s="45"/>
      <c r="CW19" s="45"/>
      <c r="CX19" s="45"/>
      <c r="CY19" s="45"/>
      <c r="CZ19" s="45"/>
      <c r="DA19" s="45"/>
      <c r="DB19" s="45"/>
      <c r="DC19" s="45"/>
      <c r="DD19" s="45">
        <v>6</v>
      </c>
      <c r="DE19" s="45"/>
      <c r="DF19" s="45">
        <v>9</v>
      </c>
      <c r="DG19" s="45"/>
      <c r="DH19" s="45"/>
      <c r="DI19" s="51">
        <v>412</v>
      </c>
      <c r="DJ19" s="51">
        <f>IF(DK19 &gt; 0, MAX(DK$12:DK$172) / DK19, 0)</f>
        <v>1.1475</v>
      </c>
      <c r="DK19" s="51">
        <v>44</v>
      </c>
      <c r="DL19" s="51">
        <f>DI19*DJ19</f>
        <v>472.77</v>
      </c>
      <c r="DM19" s="41">
        <v>92</v>
      </c>
      <c r="DN19" s="41">
        <v>10</v>
      </c>
      <c r="DO19" s="51">
        <f>IF(DN19 &gt; 0,DM19/DN19,0)</f>
        <v>9.1999999999999993</v>
      </c>
      <c r="DP19" s="41">
        <f>MIN($I19:DH19)</f>
        <v>6</v>
      </c>
      <c r="DQ19" s="41"/>
      <c r="DR19" s="41">
        <v>10</v>
      </c>
      <c r="DS19" s="1">
        <v>8</v>
      </c>
    </row>
    <row r="20" spans="1:123" x14ac:dyDescent="0.2">
      <c r="A20" s="38">
        <v>9</v>
      </c>
      <c r="B20" s="39" t="s">
        <v>465</v>
      </c>
      <c r="C20" s="40" t="s">
        <v>94</v>
      </c>
      <c r="D20" s="40">
        <v>498324178</v>
      </c>
      <c r="E20" s="41" t="s">
        <v>462</v>
      </c>
      <c r="F20" s="40" t="s">
        <v>467</v>
      </c>
      <c r="G20" s="40" t="s">
        <v>796</v>
      </c>
      <c r="H20" s="41">
        <f>MATCH(D20,Данные!$D$1:$D$65536,0)</f>
        <v>96</v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>
        <v>10</v>
      </c>
      <c r="T20" s="45"/>
      <c r="U20" s="45"/>
      <c r="V20" s="45">
        <v>8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>
        <v>10</v>
      </c>
      <c r="AN20" s="45"/>
      <c r="AO20" s="45"/>
      <c r="AP20" s="45"/>
      <c r="AQ20" s="45"/>
      <c r="AR20" s="45"/>
      <c r="AS20" s="45">
        <v>10</v>
      </c>
      <c r="AT20" s="45"/>
      <c r="AU20" s="45"/>
      <c r="AV20" s="45"/>
      <c r="AW20" s="45"/>
      <c r="AX20" s="45"/>
      <c r="AY20" s="45"/>
      <c r="AZ20" s="45">
        <v>8</v>
      </c>
      <c r="BA20" s="45"/>
      <c r="BB20" s="45"/>
      <c r="BC20" s="45"/>
      <c r="BD20" s="45"/>
      <c r="BE20" s="45"/>
      <c r="BF20" s="45">
        <v>9</v>
      </c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>
        <v>10</v>
      </c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>
        <v>9</v>
      </c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51">
        <v>363</v>
      </c>
      <c r="DJ20" s="51">
        <f>IF(DK20 &gt; 0, MAX(DK$12:DK$172) / DK20, 0)</f>
        <v>1.2946153846153847</v>
      </c>
      <c r="DK20" s="51">
        <v>39</v>
      </c>
      <c r="DL20" s="51">
        <f>DI20*DJ20</f>
        <v>469.94538461538468</v>
      </c>
      <c r="DM20" s="41">
        <v>74</v>
      </c>
      <c r="DN20" s="41">
        <v>8</v>
      </c>
      <c r="DO20" s="51">
        <f>IF(DN20 &gt; 0,DM20/DN20,0)</f>
        <v>9.25</v>
      </c>
      <c r="DP20" s="41">
        <f>MIN($I20:DH20)</f>
        <v>8</v>
      </c>
      <c r="DQ20" s="41"/>
      <c r="DR20" s="41">
        <v>8</v>
      </c>
      <c r="DS20" s="1">
        <v>9</v>
      </c>
    </row>
    <row r="21" spans="1:123" x14ac:dyDescent="0.2">
      <c r="A21" s="38">
        <v>10</v>
      </c>
      <c r="B21" s="39" t="s">
        <v>604</v>
      </c>
      <c r="C21" s="40" t="s">
        <v>108</v>
      </c>
      <c r="D21" s="40">
        <v>497162959</v>
      </c>
      <c r="E21" s="41" t="s">
        <v>291</v>
      </c>
      <c r="F21" s="40" t="s">
        <v>298</v>
      </c>
      <c r="G21" s="40" t="s">
        <v>796</v>
      </c>
      <c r="H21" s="41">
        <f>MATCH(D21,Данные!$D$1:$D$65536,0)</f>
        <v>210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>
        <v>9</v>
      </c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>
        <v>10</v>
      </c>
      <c r="BA21" s="45"/>
      <c r="BB21" s="45"/>
      <c r="BC21" s="45"/>
      <c r="BD21" s="45"/>
      <c r="BE21" s="45"/>
      <c r="BF21" s="45"/>
      <c r="BG21" s="45">
        <v>7</v>
      </c>
      <c r="BH21" s="45"/>
      <c r="BI21" s="45"/>
      <c r="BJ21" s="45">
        <v>10</v>
      </c>
      <c r="BK21" s="45"/>
      <c r="BL21" s="45"/>
      <c r="BM21" s="45"/>
      <c r="BN21" s="45"/>
      <c r="BO21" s="45"/>
      <c r="BP21" s="45"/>
      <c r="BQ21" s="45"/>
      <c r="BR21" s="45">
        <v>9</v>
      </c>
      <c r="BS21" s="45"/>
      <c r="BT21" s="45"/>
      <c r="BU21" s="45"/>
      <c r="BV21" s="45">
        <v>9</v>
      </c>
      <c r="BW21" s="45"/>
      <c r="BX21" s="45"/>
      <c r="BY21" s="45"/>
      <c r="BZ21" s="45"/>
      <c r="CA21" s="45"/>
      <c r="CB21" s="45"/>
      <c r="CC21" s="45"/>
      <c r="CD21" s="45"/>
      <c r="CE21" s="45">
        <v>8</v>
      </c>
      <c r="CF21" s="45"/>
      <c r="CG21" s="45"/>
      <c r="CH21" s="45"/>
      <c r="CI21" s="45"/>
      <c r="CJ21" s="45"/>
      <c r="CK21" s="45"/>
      <c r="CL21" s="45"/>
      <c r="CM21" s="45"/>
      <c r="CN21" s="45">
        <v>10</v>
      </c>
      <c r="CO21" s="45">
        <v>10</v>
      </c>
      <c r="CP21" s="45"/>
      <c r="CQ21" s="45"/>
      <c r="CR21" s="45"/>
      <c r="CS21" s="45"/>
      <c r="CT21" s="45">
        <v>10</v>
      </c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51">
        <v>371.5</v>
      </c>
      <c r="DJ21" s="51">
        <f>IF(DK21 &gt; 0, MAX(DK$12:DK$172) / DK21, 0)</f>
        <v>1.2622500000000001</v>
      </c>
      <c r="DK21" s="51">
        <v>40</v>
      </c>
      <c r="DL21" s="51">
        <f>DI21*DJ21</f>
        <v>468.92587500000002</v>
      </c>
      <c r="DM21" s="41">
        <v>92</v>
      </c>
      <c r="DN21" s="41">
        <v>10</v>
      </c>
      <c r="DO21" s="51">
        <f>IF(DN21 &gt; 0,DM21/DN21,0)</f>
        <v>9.1999999999999993</v>
      </c>
      <c r="DP21" s="41">
        <f>MIN($I21:DH21)</f>
        <v>7</v>
      </c>
      <c r="DQ21" s="41"/>
      <c r="DR21" s="41">
        <v>10</v>
      </c>
      <c r="DS21" s="1">
        <v>10</v>
      </c>
    </row>
    <row r="22" spans="1:123" x14ac:dyDescent="0.2">
      <c r="A22" s="38">
        <v>11</v>
      </c>
      <c r="B22" s="39" t="s">
        <v>546</v>
      </c>
      <c r="C22" s="40" t="s">
        <v>73</v>
      </c>
      <c r="D22" s="40">
        <v>497162996</v>
      </c>
      <c r="E22" s="41" t="s">
        <v>291</v>
      </c>
      <c r="F22" s="40" t="s">
        <v>298</v>
      </c>
      <c r="G22" s="40" t="s">
        <v>796</v>
      </c>
      <c r="H22" s="41">
        <f>MATCH(D22,Данные!$D$1:$D$65536,0)</f>
        <v>138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>
        <v>10</v>
      </c>
      <c r="V22" s="45"/>
      <c r="W22" s="45"/>
      <c r="X22" s="45"/>
      <c r="Y22" s="45"/>
      <c r="Z22" s="45">
        <v>10</v>
      </c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>
        <v>9</v>
      </c>
      <c r="BA22" s="45"/>
      <c r="BB22" s="45"/>
      <c r="BC22" s="45"/>
      <c r="BD22" s="45"/>
      <c r="BE22" s="45"/>
      <c r="BF22" s="45"/>
      <c r="BG22" s="45">
        <v>10</v>
      </c>
      <c r="BH22" s="45"/>
      <c r="BI22" s="45"/>
      <c r="BJ22" s="45">
        <v>9</v>
      </c>
      <c r="BK22" s="45"/>
      <c r="BL22" s="45"/>
      <c r="BM22" s="45"/>
      <c r="BN22" s="45"/>
      <c r="BO22" s="45"/>
      <c r="BP22" s="45"/>
      <c r="BQ22" s="45"/>
      <c r="BR22" s="45">
        <v>9</v>
      </c>
      <c r="BS22" s="45"/>
      <c r="BT22" s="45"/>
      <c r="BU22" s="45"/>
      <c r="BV22" s="45">
        <v>9</v>
      </c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>
        <v>10</v>
      </c>
      <c r="CO22" s="45">
        <v>10</v>
      </c>
      <c r="CP22" s="45"/>
      <c r="CQ22" s="45"/>
      <c r="CR22" s="45"/>
      <c r="CS22" s="45"/>
      <c r="CT22" s="45">
        <v>8</v>
      </c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51">
        <v>370.5</v>
      </c>
      <c r="DJ22" s="51">
        <f>IF(DK22 &gt; 0, MAX(DK$12:DK$172) / DK22, 0)</f>
        <v>1.2622500000000001</v>
      </c>
      <c r="DK22" s="51">
        <v>40</v>
      </c>
      <c r="DL22" s="51">
        <f>DI22*DJ22</f>
        <v>467.66362500000002</v>
      </c>
      <c r="DM22" s="41">
        <v>94</v>
      </c>
      <c r="DN22" s="41">
        <v>10</v>
      </c>
      <c r="DO22" s="51">
        <f>IF(DN22 &gt; 0,DM22/DN22,0)</f>
        <v>9.4</v>
      </c>
      <c r="DP22" s="41">
        <f>MIN($I22:DH22)</f>
        <v>8</v>
      </c>
      <c r="DQ22" s="41"/>
      <c r="DR22" s="41">
        <v>10</v>
      </c>
      <c r="DS22" s="1">
        <v>11</v>
      </c>
    </row>
    <row r="23" spans="1:123" x14ac:dyDescent="0.2">
      <c r="A23" s="38">
        <v>12</v>
      </c>
      <c r="B23" s="39" t="s">
        <v>513</v>
      </c>
      <c r="C23" s="40" t="s">
        <v>43</v>
      </c>
      <c r="D23" s="40">
        <v>498324101</v>
      </c>
      <c r="E23" s="41" t="s">
        <v>462</v>
      </c>
      <c r="F23" s="40" t="s">
        <v>467</v>
      </c>
      <c r="G23" s="40" t="s">
        <v>796</v>
      </c>
      <c r="H23" s="41">
        <f>MATCH(D23,Данные!$D$1:$D$65536,0)</f>
        <v>111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>
        <v>8</v>
      </c>
      <c r="T23" s="45"/>
      <c r="U23" s="45"/>
      <c r="V23" s="45">
        <v>10</v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>
        <v>8</v>
      </c>
      <c r="AN23" s="45"/>
      <c r="AO23" s="45"/>
      <c r="AP23" s="45"/>
      <c r="AQ23" s="45"/>
      <c r="AR23" s="45"/>
      <c r="AS23" s="45">
        <v>10</v>
      </c>
      <c r="AT23" s="45"/>
      <c r="AU23" s="45"/>
      <c r="AV23" s="45"/>
      <c r="AW23" s="45"/>
      <c r="AX23" s="45"/>
      <c r="AY23" s="45"/>
      <c r="AZ23" s="45">
        <v>10</v>
      </c>
      <c r="BA23" s="45"/>
      <c r="BB23" s="45"/>
      <c r="BC23" s="45"/>
      <c r="BD23" s="45">
        <v>8</v>
      </c>
      <c r="BE23" s="45"/>
      <c r="BF23" s="45">
        <v>8</v>
      </c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>
        <v>10</v>
      </c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51">
        <v>360</v>
      </c>
      <c r="DJ23" s="51">
        <f>IF(DK23 &gt; 0, MAX(DK$12:DK$172) / DK23, 0)</f>
        <v>1.2946153846153847</v>
      </c>
      <c r="DK23" s="51">
        <v>39</v>
      </c>
      <c r="DL23" s="51">
        <f>DI23*DJ23</f>
        <v>466.06153846153848</v>
      </c>
      <c r="DM23" s="41">
        <v>72</v>
      </c>
      <c r="DN23" s="41">
        <v>8</v>
      </c>
      <c r="DO23" s="51">
        <f>IF(DN23 &gt; 0,DM23/DN23,0)</f>
        <v>9</v>
      </c>
      <c r="DP23" s="41">
        <f>MIN($I23:DH23)</f>
        <v>8</v>
      </c>
      <c r="DQ23" s="41"/>
      <c r="DR23" s="41">
        <v>8</v>
      </c>
      <c r="DS23" s="1">
        <v>12</v>
      </c>
    </row>
    <row r="24" spans="1:123" x14ac:dyDescent="0.2">
      <c r="A24" s="38">
        <v>13</v>
      </c>
      <c r="B24" s="39" t="s">
        <v>602</v>
      </c>
      <c r="C24" s="40" t="s">
        <v>101</v>
      </c>
      <c r="D24" s="40">
        <v>497163081</v>
      </c>
      <c r="E24" s="41" t="s">
        <v>291</v>
      </c>
      <c r="F24" s="40" t="s">
        <v>298</v>
      </c>
      <c r="G24" s="40" t="s">
        <v>796</v>
      </c>
      <c r="H24" s="41">
        <f>MATCH(D24,Данные!$D$1:$D$65536,0)</f>
        <v>209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>
        <v>9</v>
      </c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>
        <v>10</v>
      </c>
      <c r="AW24" s="45"/>
      <c r="AX24" s="45"/>
      <c r="AY24" s="45"/>
      <c r="AZ24" s="45">
        <v>9</v>
      </c>
      <c r="BA24" s="45"/>
      <c r="BB24" s="45"/>
      <c r="BC24" s="45"/>
      <c r="BD24" s="45"/>
      <c r="BE24" s="45"/>
      <c r="BF24" s="45"/>
      <c r="BG24" s="45">
        <v>8</v>
      </c>
      <c r="BH24" s="45"/>
      <c r="BI24" s="45"/>
      <c r="BJ24" s="45">
        <v>9</v>
      </c>
      <c r="BK24" s="45"/>
      <c r="BL24" s="45"/>
      <c r="BM24" s="45"/>
      <c r="BN24" s="45"/>
      <c r="BO24" s="45"/>
      <c r="BP24" s="45"/>
      <c r="BQ24" s="45"/>
      <c r="BR24" s="45">
        <v>8</v>
      </c>
      <c r="BS24" s="45"/>
      <c r="BT24" s="45"/>
      <c r="BU24" s="45"/>
      <c r="BV24" s="45">
        <v>10</v>
      </c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>
        <v>10</v>
      </c>
      <c r="CP24" s="45"/>
      <c r="CQ24" s="45"/>
      <c r="CR24" s="45"/>
      <c r="CS24" s="45"/>
      <c r="CT24" s="45">
        <v>10</v>
      </c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>
        <v>10</v>
      </c>
      <c r="DH24" s="45"/>
      <c r="DI24" s="51">
        <v>369</v>
      </c>
      <c r="DJ24" s="51">
        <f>IF(DK24 &gt; 0, MAX(DK$12:DK$172) / DK24, 0)</f>
        <v>1.2622500000000001</v>
      </c>
      <c r="DK24" s="51">
        <v>40</v>
      </c>
      <c r="DL24" s="51">
        <f>DI24*DJ24</f>
        <v>465.77025000000003</v>
      </c>
      <c r="DM24" s="41">
        <v>93</v>
      </c>
      <c r="DN24" s="41">
        <v>10</v>
      </c>
      <c r="DO24" s="51">
        <f>IF(DN24 &gt; 0,DM24/DN24,0)</f>
        <v>9.3000000000000007</v>
      </c>
      <c r="DP24" s="41">
        <f>MIN($I24:DH24)</f>
        <v>8</v>
      </c>
      <c r="DQ24" s="41"/>
      <c r="DR24" s="41">
        <v>10</v>
      </c>
      <c r="DS24" s="1">
        <v>13</v>
      </c>
    </row>
    <row r="25" spans="1:123" x14ac:dyDescent="0.2">
      <c r="A25" s="38">
        <v>14</v>
      </c>
      <c r="B25" s="39" t="s">
        <v>684</v>
      </c>
      <c r="C25" s="40" t="s">
        <v>131</v>
      </c>
      <c r="D25" s="40">
        <v>497191316</v>
      </c>
      <c r="E25" s="41" t="s">
        <v>299</v>
      </c>
      <c r="F25" s="40" t="s">
        <v>304</v>
      </c>
      <c r="G25" s="40" t="s">
        <v>796</v>
      </c>
      <c r="H25" s="41">
        <f>MATCH(D25,Данные!$D$1:$D$65536,0)</f>
        <v>313</v>
      </c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>
        <v>9</v>
      </c>
      <c r="AG25" s="45">
        <v>8</v>
      </c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>
        <v>9</v>
      </c>
      <c r="AY25" s="45"/>
      <c r="AZ25" s="45">
        <v>10</v>
      </c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>
        <v>9</v>
      </c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>
        <v>10</v>
      </c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>
        <v>9</v>
      </c>
      <c r="DB25" s="45"/>
      <c r="DC25" s="45">
        <v>8</v>
      </c>
      <c r="DD25" s="45"/>
      <c r="DE25" s="45"/>
      <c r="DF25" s="45"/>
      <c r="DG25" s="45"/>
      <c r="DH25" s="45"/>
      <c r="DI25" s="51">
        <v>387</v>
      </c>
      <c r="DJ25" s="51">
        <f>IF(DK25 &gt; 0, MAX(DK$12:DK$172) / DK25, 0)</f>
        <v>1.2021428571428572</v>
      </c>
      <c r="DK25" s="51">
        <v>42</v>
      </c>
      <c r="DL25" s="51">
        <f>DI25*DJ25</f>
        <v>465.22928571428571</v>
      </c>
      <c r="DM25" s="41">
        <v>72</v>
      </c>
      <c r="DN25" s="41">
        <v>8</v>
      </c>
      <c r="DO25" s="51">
        <f>IF(DN25 &gt; 0,DM25/DN25,0)</f>
        <v>9</v>
      </c>
      <c r="DP25" s="41">
        <f>MIN($I25:DH25)</f>
        <v>8</v>
      </c>
      <c r="DQ25" s="41"/>
      <c r="DR25" s="41">
        <v>8</v>
      </c>
      <c r="DS25" s="1">
        <v>14</v>
      </c>
    </row>
    <row r="26" spans="1:123" x14ac:dyDescent="0.2">
      <c r="A26" s="38">
        <v>15</v>
      </c>
      <c r="B26" s="39" t="s">
        <v>436</v>
      </c>
      <c r="C26" s="40" t="s">
        <v>114</v>
      </c>
      <c r="D26" s="40">
        <v>497191699</v>
      </c>
      <c r="E26" s="41" t="s">
        <v>361</v>
      </c>
      <c r="F26" s="40" t="s">
        <v>366</v>
      </c>
      <c r="G26" s="40" t="s">
        <v>796</v>
      </c>
      <c r="H26" s="41">
        <f>MATCH(D26,Данные!$D$1:$D$65536,0)</f>
        <v>80</v>
      </c>
      <c r="I26" s="45"/>
      <c r="J26" s="45"/>
      <c r="K26" s="45"/>
      <c r="L26" s="45"/>
      <c r="M26" s="45"/>
      <c r="N26" s="45"/>
      <c r="O26" s="45"/>
      <c r="P26" s="45"/>
      <c r="Q26" s="45">
        <v>9</v>
      </c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>
        <v>9</v>
      </c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>
        <v>10</v>
      </c>
      <c r="AV26" s="45"/>
      <c r="AW26" s="45">
        <v>10</v>
      </c>
      <c r="AX26" s="45"/>
      <c r="AY26" s="45"/>
      <c r="AZ26" s="45"/>
      <c r="BA26" s="45"/>
      <c r="BB26" s="45"/>
      <c r="BC26" s="45"/>
      <c r="BD26" s="45">
        <v>9</v>
      </c>
      <c r="BE26" s="45"/>
      <c r="BF26" s="45"/>
      <c r="BG26" s="45"/>
      <c r="BH26" s="45"/>
      <c r="BI26" s="45"/>
      <c r="BJ26" s="45"/>
      <c r="BK26" s="45"/>
      <c r="BL26" s="45"/>
      <c r="BM26" s="45"/>
      <c r="BN26" s="45">
        <v>9</v>
      </c>
      <c r="BO26" s="45"/>
      <c r="BP26" s="45"/>
      <c r="BQ26" s="45"/>
      <c r="BR26" s="45"/>
      <c r="BS26" s="45"/>
      <c r="BT26" s="45"/>
      <c r="BU26" s="45">
        <v>9</v>
      </c>
      <c r="BV26" s="45"/>
      <c r="BW26" s="45">
        <v>9</v>
      </c>
      <c r="BX26" s="45"/>
      <c r="BY26" s="45"/>
      <c r="BZ26" s="45"/>
      <c r="CA26" s="45"/>
      <c r="CB26" s="45"/>
      <c r="CC26" s="45"/>
      <c r="CD26" s="45">
        <v>9</v>
      </c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51">
        <v>355.04</v>
      </c>
      <c r="DJ26" s="51">
        <f>IF(DK26 &gt; 0, MAX(DK$12:DK$172) / DK26, 0)</f>
        <v>1.3093879668049793</v>
      </c>
      <c r="DK26" s="51">
        <v>38.56</v>
      </c>
      <c r="DL26" s="51">
        <f>DI26*DJ26</f>
        <v>464.88510373443984</v>
      </c>
      <c r="DM26" s="41">
        <v>83</v>
      </c>
      <c r="DN26" s="41">
        <v>9</v>
      </c>
      <c r="DO26" s="51">
        <f>IF(DN26 &gt; 0,DM26/DN26,0)</f>
        <v>9.2222222222222214</v>
      </c>
      <c r="DP26" s="41">
        <f>MIN($I26:DH26)</f>
        <v>9</v>
      </c>
      <c r="DQ26" s="41"/>
      <c r="DR26" s="41">
        <v>9</v>
      </c>
      <c r="DS26" s="1">
        <v>15</v>
      </c>
    </row>
    <row r="27" spans="1:123" x14ac:dyDescent="0.2">
      <c r="A27" s="38">
        <v>16</v>
      </c>
      <c r="B27" s="39" t="s">
        <v>474</v>
      </c>
      <c r="C27" s="40" t="s">
        <v>122</v>
      </c>
      <c r="D27" s="40">
        <v>498324112</v>
      </c>
      <c r="E27" s="41" t="s">
        <v>462</v>
      </c>
      <c r="F27" s="40" t="s">
        <v>467</v>
      </c>
      <c r="G27" s="40" t="s">
        <v>796</v>
      </c>
      <c r="H27" s="41">
        <f>MATCH(D27,Данные!$D$1:$D$65536,0)</f>
        <v>98</v>
      </c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>
        <v>8</v>
      </c>
      <c r="T27" s="45"/>
      <c r="U27" s="45"/>
      <c r="V27" s="45">
        <v>7</v>
      </c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>
        <v>10</v>
      </c>
      <c r="AN27" s="45"/>
      <c r="AO27" s="45"/>
      <c r="AP27" s="45"/>
      <c r="AQ27" s="45"/>
      <c r="AR27" s="45"/>
      <c r="AS27" s="45">
        <v>8</v>
      </c>
      <c r="AT27" s="45"/>
      <c r="AU27" s="45"/>
      <c r="AV27" s="45"/>
      <c r="AW27" s="45"/>
      <c r="AX27" s="45"/>
      <c r="AY27" s="45"/>
      <c r="AZ27" s="45">
        <v>10</v>
      </c>
      <c r="BA27" s="45"/>
      <c r="BB27" s="45"/>
      <c r="BC27" s="45"/>
      <c r="BD27" s="45">
        <v>9</v>
      </c>
      <c r="BE27" s="45"/>
      <c r="BF27" s="45">
        <v>10</v>
      </c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>
        <v>10</v>
      </c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51">
        <v>359</v>
      </c>
      <c r="DJ27" s="51">
        <f>IF(DK27 &gt; 0, MAX(DK$12:DK$172) / DK27, 0)</f>
        <v>1.2946153846153847</v>
      </c>
      <c r="DK27" s="51">
        <v>39</v>
      </c>
      <c r="DL27" s="51">
        <f>DI27*DJ27</f>
        <v>464.76692307692309</v>
      </c>
      <c r="DM27" s="41">
        <v>72</v>
      </c>
      <c r="DN27" s="41">
        <v>8</v>
      </c>
      <c r="DO27" s="51">
        <f>IF(DN27 &gt; 0,DM27/DN27,0)</f>
        <v>9</v>
      </c>
      <c r="DP27" s="41">
        <f>MIN($I27:DH27)</f>
        <v>7</v>
      </c>
      <c r="DQ27" s="41"/>
      <c r="DR27" s="41">
        <v>8</v>
      </c>
      <c r="DS27" s="1">
        <v>16</v>
      </c>
    </row>
    <row r="28" spans="1:123" x14ac:dyDescent="0.2">
      <c r="A28" s="38">
        <v>17</v>
      </c>
      <c r="B28" s="39" t="s">
        <v>249</v>
      </c>
      <c r="C28" s="40" t="s">
        <v>79</v>
      </c>
      <c r="D28" s="40">
        <v>497180934</v>
      </c>
      <c r="E28" s="41" t="s">
        <v>198</v>
      </c>
      <c r="F28" s="40" t="s">
        <v>207</v>
      </c>
      <c r="G28" s="40" t="s">
        <v>796</v>
      </c>
      <c r="H28" s="41">
        <f>MATCH(D28,Данные!$D$1:$D$65536,0)</f>
        <v>15</v>
      </c>
      <c r="I28" s="45">
        <v>8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>
        <v>10</v>
      </c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>
        <v>9</v>
      </c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>
        <v>10</v>
      </c>
      <c r="CC28" s="45"/>
      <c r="CD28" s="45"/>
      <c r="CE28" s="45">
        <v>9</v>
      </c>
      <c r="CF28" s="45"/>
      <c r="CG28" s="45"/>
      <c r="CH28" s="45"/>
      <c r="CI28" s="45"/>
      <c r="CJ28" s="45">
        <v>8</v>
      </c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>
        <v>9</v>
      </c>
      <c r="CY28" s="45"/>
      <c r="CZ28" s="45">
        <v>9</v>
      </c>
      <c r="DA28" s="45"/>
      <c r="DB28" s="45"/>
      <c r="DC28" s="45"/>
      <c r="DD28" s="45"/>
      <c r="DE28" s="45"/>
      <c r="DF28" s="45"/>
      <c r="DG28" s="45"/>
      <c r="DH28" s="45"/>
      <c r="DI28" s="51">
        <v>341.98</v>
      </c>
      <c r="DJ28" s="51">
        <f>IF(DK28 &gt; 0, MAX(DK$12:DK$172) / DK28, 0)</f>
        <v>1.3565287479849544</v>
      </c>
      <c r="DK28" s="51">
        <v>37.22</v>
      </c>
      <c r="DL28" s="51">
        <f>DI28*DJ28</f>
        <v>463.9057012358947</v>
      </c>
      <c r="DM28" s="41">
        <v>72</v>
      </c>
      <c r="DN28" s="41">
        <v>8</v>
      </c>
      <c r="DO28" s="51">
        <f>IF(DN28 &gt; 0,DM28/DN28,0)</f>
        <v>9</v>
      </c>
      <c r="DP28" s="41">
        <f>MIN($I28:DH28)</f>
        <v>8</v>
      </c>
      <c r="DQ28" s="41"/>
      <c r="DR28" s="41">
        <v>8</v>
      </c>
      <c r="DS28" s="1">
        <v>17</v>
      </c>
    </row>
    <row r="29" spans="1:123" x14ac:dyDescent="0.2">
      <c r="A29" s="38">
        <v>18</v>
      </c>
      <c r="B29" s="39" t="s">
        <v>485</v>
      </c>
      <c r="C29" s="40" t="s">
        <v>146</v>
      </c>
      <c r="D29" s="40">
        <v>498324189</v>
      </c>
      <c r="E29" s="41" t="s">
        <v>462</v>
      </c>
      <c r="F29" s="40" t="s">
        <v>467</v>
      </c>
      <c r="G29" s="40" t="s">
        <v>796</v>
      </c>
      <c r="H29" s="41">
        <f>MATCH(D29,Данные!$D$1:$D$65536,0)</f>
        <v>102</v>
      </c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>
        <v>10</v>
      </c>
      <c r="T29" s="45"/>
      <c r="U29" s="45"/>
      <c r="V29" s="45">
        <v>9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>
        <v>10</v>
      </c>
      <c r="AN29" s="45"/>
      <c r="AO29" s="45"/>
      <c r="AP29" s="45"/>
      <c r="AQ29" s="45"/>
      <c r="AR29" s="45"/>
      <c r="AS29" s="45">
        <v>9</v>
      </c>
      <c r="AT29" s="45"/>
      <c r="AU29" s="45"/>
      <c r="AV29" s="45"/>
      <c r="AW29" s="45"/>
      <c r="AX29" s="45"/>
      <c r="AY29" s="45"/>
      <c r="AZ29" s="45">
        <v>8</v>
      </c>
      <c r="BA29" s="45"/>
      <c r="BB29" s="45"/>
      <c r="BC29" s="45"/>
      <c r="BD29" s="45">
        <v>6</v>
      </c>
      <c r="BE29" s="45"/>
      <c r="BF29" s="45">
        <v>10</v>
      </c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>
        <v>10</v>
      </c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51">
        <v>358</v>
      </c>
      <c r="DJ29" s="51">
        <f>IF(DK29 &gt; 0, MAX(DK$12:DK$172) / DK29, 0)</f>
        <v>1.2946153846153847</v>
      </c>
      <c r="DK29" s="51">
        <v>39</v>
      </c>
      <c r="DL29" s="51">
        <f>DI29*DJ29</f>
        <v>463.47230769230771</v>
      </c>
      <c r="DM29" s="41">
        <v>72</v>
      </c>
      <c r="DN29" s="41">
        <v>8</v>
      </c>
      <c r="DO29" s="51">
        <f>IF(DN29 &gt; 0,DM29/DN29,0)</f>
        <v>9</v>
      </c>
      <c r="DP29" s="41">
        <f>MIN($I29:DH29)</f>
        <v>6</v>
      </c>
      <c r="DQ29" s="41"/>
      <c r="DR29" s="41">
        <v>8</v>
      </c>
      <c r="DS29" s="1">
        <v>18</v>
      </c>
    </row>
    <row r="30" spans="1:123" x14ac:dyDescent="0.2">
      <c r="A30" s="38">
        <v>19</v>
      </c>
      <c r="B30" s="39" t="s">
        <v>525</v>
      </c>
      <c r="C30" s="40" t="s">
        <v>63</v>
      </c>
      <c r="D30" s="40">
        <v>509685197</v>
      </c>
      <c r="E30" s="41" t="s">
        <v>522</v>
      </c>
      <c r="F30" s="40" t="s">
        <v>527</v>
      </c>
      <c r="G30" s="40" t="s">
        <v>796</v>
      </c>
      <c r="H30" s="41">
        <f>MATCH(D30,Данные!$D$1:$D$65536,0)</f>
        <v>128</v>
      </c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>
        <v>10</v>
      </c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>
        <v>9</v>
      </c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>
        <v>9</v>
      </c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>
        <v>10</v>
      </c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>
        <v>9</v>
      </c>
      <c r="BZ30" s="45"/>
      <c r="CA30" s="45"/>
      <c r="CB30" s="45"/>
      <c r="CC30" s="45"/>
      <c r="CD30" s="45"/>
      <c r="CE30" s="45"/>
      <c r="CF30" s="45">
        <v>10</v>
      </c>
      <c r="CG30" s="45">
        <v>9</v>
      </c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>
        <v>10</v>
      </c>
      <c r="CV30" s="45"/>
      <c r="CW30" s="45"/>
      <c r="CX30" s="45"/>
      <c r="CY30" s="45"/>
      <c r="CZ30" s="45"/>
      <c r="DA30" s="45"/>
      <c r="DB30" s="45"/>
      <c r="DC30" s="45"/>
      <c r="DD30" s="45">
        <v>7</v>
      </c>
      <c r="DE30" s="45"/>
      <c r="DF30" s="45">
        <v>8</v>
      </c>
      <c r="DG30" s="45"/>
      <c r="DH30" s="45"/>
      <c r="DI30" s="51">
        <v>403</v>
      </c>
      <c r="DJ30" s="51">
        <f>IF(DK30 &gt; 0, MAX(DK$12:DK$172) / DK30, 0)</f>
        <v>1.1475</v>
      </c>
      <c r="DK30" s="51">
        <v>44</v>
      </c>
      <c r="DL30" s="51">
        <f>DI30*DJ30</f>
        <v>462.4425</v>
      </c>
      <c r="DM30" s="41">
        <v>91</v>
      </c>
      <c r="DN30" s="41">
        <v>10</v>
      </c>
      <c r="DO30" s="51">
        <f>IF(DN30 &gt; 0,DM30/DN30,0)</f>
        <v>9.1</v>
      </c>
      <c r="DP30" s="41">
        <f>MIN($I30:DH30)</f>
        <v>7</v>
      </c>
      <c r="DQ30" s="41"/>
      <c r="DR30" s="41">
        <v>10</v>
      </c>
      <c r="DS30" s="1">
        <v>19</v>
      </c>
    </row>
    <row r="31" spans="1:123" x14ac:dyDescent="0.2">
      <c r="A31" s="38">
        <v>20</v>
      </c>
      <c r="B31" s="39" t="s">
        <v>471</v>
      </c>
      <c r="C31" s="40" t="s">
        <v>95</v>
      </c>
      <c r="D31" s="40">
        <v>498324211</v>
      </c>
      <c r="E31" s="41" t="s">
        <v>462</v>
      </c>
      <c r="F31" s="40" t="s">
        <v>467</v>
      </c>
      <c r="G31" s="40" t="s">
        <v>796</v>
      </c>
      <c r="H31" s="41">
        <f>MATCH(D31,Данные!$D$1:$D$65536,0)</f>
        <v>97</v>
      </c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>
        <v>10</v>
      </c>
      <c r="T31" s="45"/>
      <c r="U31" s="45"/>
      <c r="V31" s="45">
        <v>8</v>
      </c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>
        <v>8</v>
      </c>
      <c r="AN31" s="45"/>
      <c r="AO31" s="45"/>
      <c r="AP31" s="45"/>
      <c r="AQ31" s="45"/>
      <c r="AR31" s="45"/>
      <c r="AS31" s="45">
        <v>9</v>
      </c>
      <c r="AT31" s="45"/>
      <c r="AU31" s="45"/>
      <c r="AV31" s="45"/>
      <c r="AW31" s="45"/>
      <c r="AX31" s="45"/>
      <c r="AY31" s="45"/>
      <c r="AZ31" s="45">
        <v>8</v>
      </c>
      <c r="BA31" s="45"/>
      <c r="BB31" s="45"/>
      <c r="BC31" s="45"/>
      <c r="BD31" s="45">
        <v>9</v>
      </c>
      <c r="BE31" s="45"/>
      <c r="BF31" s="45">
        <v>10</v>
      </c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>
        <v>10</v>
      </c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51">
        <v>355</v>
      </c>
      <c r="DJ31" s="51">
        <f>IF(DK31 &gt; 0, MAX(DK$12:DK$172) / DK31, 0)</f>
        <v>1.2946153846153847</v>
      </c>
      <c r="DK31" s="51">
        <v>39</v>
      </c>
      <c r="DL31" s="51">
        <f>DI31*DJ31</f>
        <v>459.58846153846156</v>
      </c>
      <c r="DM31" s="41">
        <v>72</v>
      </c>
      <c r="DN31" s="41">
        <v>8</v>
      </c>
      <c r="DO31" s="51">
        <f>IF(DN31 &gt; 0,DM31/DN31,0)</f>
        <v>9</v>
      </c>
      <c r="DP31" s="41">
        <f>MIN($I31:DH31)</f>
        <v>8</v>
      </c>
      <c r="DQ31" s="41"/>
      <c r="DR31" s="41">
        <v>8</v>
      </c>
      <c r="DS31" s="1">
        <v>20</v>
      </c>
    </row>
    <row r="32" spans="1:123" x14ac:dyDescent="0.2">
      <c r="A32" s="38">
        <v>21</v>
      </c>
      <c r="B32" s="39" t="s">
        <v>614</v>
      </c>
      <c r="C32" s="40" t="s">
        <v>164</v>
      </c>
      <c r="D32" s="40">
        <v>518009156</v>
      </c>
      <c r="E32" s="41" t="s">
        <v>291</v>
      </c>
      <c r="F32" s="40" t="s">
        <v>298</v>
      </c>
      <c r="G32" s="40" t="s">
        <v>796</v>
      </c>
      <c r="H32" s="41">
        <f>MATCH(D32,Данные!$D$1:$D$65536,0)</f>
        <v>219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>
        <v>9</v>
      </c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>
        <v>10</v>
      </c>
      <c r="BA32" s="45"/>
      <c r="BB32" s="45"/>
      <c r="BC32" s="45"/>
      <c r="BD32" s="45"/>
      <c r="BE32" s="45"/>
      <c r="BF32" s="45"/>
      <c r="BG32" s="45">
        <v>8</v>
      </c>
      <c r="BH32" s="45"/>
      <c r="BI32" s="45"/>
      <c r="BJ32" s="45">
        <v>10</v>
      </c>
      <c r="BK32" s="45"/>
      <c r="BL32" s="45"/>
      <c r="BM32" s="45"/>
      <c r="BN32" s="45"/>
      <c r="BO32" s="45"/>
      <c r="BP32" s="45"/>
      <c r="BQ32" s="45"/>
      <c r="BR32" s="45">
        <v>8</v>
      </c>
      <c r="BS32" s="45"/>
      <c r="BT32" s="45"/>
      <c r="BU32" s="45"/>
      <c r="BV32" s="45">
        <v>9</v>
      </c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>
        <v>9</v>
      </c>
      <c r="CO32" s="45">
        <v>10</v>
      </c>
      <c r="CP32" s="45"/>
      <c r="CQ32" s="45"/>
      <c r="CR32" s="45"/>
      <c r="CS32" s="45"/>
      <c r="CT32" s="45">
        <v>9</v>
      </c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>
        <v>8</v>
      </c>
      <c r="DH32" s="45"/>
      <c r="DI32" s="51">
        <v>361</v>
      </c>
      <c r="DJ32" s="51">
        <f>IF(DK32 &gt; 0, MAX(DK$12:DK$172) / DK32, 0)</f>
        <v>1.2622500000000001</v>
      </c>
      <c r="DK32" s="51">
        <v>40</v>
      </c>
      <c r="DL32" s="51">
        <f>DI32*DJ32</f>
        <v>455.67225000000002</v>
      </c>
      <c r="DM32" s="41">
        <v>90</v>
      </c>
      <c r="DN32" s="41">
        <v>10</v>
      </c>
      <c r="DO32" s="51">
        <f>IF(DN32 &gt; 0,DM32/DN32,0)</f>
        <v>9</v>
      </c>
      <c r="DP32" s="41">
        <f>MIN($I32:DH32)</f>
        <v>8</v>
      </c>
      <c r="DQ32" s="41"/>
      <c r="DR32" s="41">
        <v>10</v>
      </c>
      <c r="DS32" s="1">
        <v>21</v>
      </c>
    </row>
    <row r="33" spans="1:123" x14ac:dyDescent="0.2">
      <c r="A33" s="38">
        <v>22</v>
      </c>
      <c r="B33" s="39" t="s">
        <v>295</v>
      </c>
      <c r="C33" s="40" t="s">
        <v>170</v>
      </c>
      <c r="D33" s="40">
        <v>497163136</v>
      </c>
      <c r="E33" s="41" t="s">
        <v>291</v>
      </c>
      <c r="F33" s="40" t="s">
        <v>298</v>
      </c>
      <c r="G33" s="40" t="s">
        <v>796</v>
      </c>
      <c r="H33" s="41">
        <f>MATCH(D33,Данные!$D$1:$D$65536,0)</f>
        <v>28</v>
      </c>
      <c r="I33" s="45"/>
      <c r="J33" s="45">
        <v>8</v>
      </c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>
        <v>8</v>
      </c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>
        <v>8</v>
      </c>
      <c r="AW33" s="45"/>
      <c r="AX33" s="45"/>
      <c r="AY33" s="45"/>
      <c r="AZ33" s="45">
        <v>9</v>
      </c>
      <c r="BA33" s="45"/>
      <c r="BB33" s="45"/>
      <c r="BC33" s="45"/>
      <c r="BD33" s="45"/>
      <c r="BE33" s="45"/>
      <c r="BF33" s="45"/>
      <c r="BG33" s="45"/>
      <c r="BH33" s="45"/>
      <c r="BI33" s="45"/>
      <c r="BJ33" s="45">
        <v>9</v>
      </c>
      <c r="BK33" s="45"/>
      <c r="BL33" s="45"/>
      <c r="BM33" s="45"/>
      <c r="BN33" s="45"/>
      <c r="BO33" s="45"/>
      <c r="BP33" s="45"/>
      <c r="BQ33" s="45"/>
      <c r="BR33" s="45">
        <v>8</v>
      </c>
      <c r="BS33" s="45"/>
      <c r="BT33" s="45"/>
      <c r="BU33" s="45"/>
      <c r="BV33" s="45">
        <v>10</v>
      </c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>
        <v>10</v>
      </c>
      <c r="CO33" s="45">
        <v>10</v>
      </c>
      <c r="CP33" s="45"/>
      <c r="CQ33" s="45"/>
      <c r="CR33" s="45"/>
      <c r="CS33" s="45"/>
      <c r="CT33" s="45">
        <v>10</v>
      </c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51">
        <v>360</v>
      </c>
      <c r="DJ33" s="51">
        <f>IF(DK33 &gt; 0, MAX(DK$12:DK$172) / DK33, 0)</f>
        <v>1.2622500000000001</v>
      </c>
      <c r="DK33" s="51">
        <v>40</v>
      </c>
      <c r="DL33" s="51">
        <f>DI33*DJ33</f>
        <v>454.41</v>
      </c>
      <c r="DM33" s="41">
        <v>90</v>
      </c>
      <c r="DN33" s="41">
        <v>10</v>
      </c>
      <c r="DO33" s="51">
        <f>IF(DN33 &gt; 0,DM33/DN33,0)</f>
        <v>9</v>
      </c>
      <c r="DP33" s="41">
        <f>MIN($I33:DH33)</f>
        <v>8</v>
      </c>
      <c r="DQ33" s="41"/>
      <c r="DR33" s="41">
        <v>10</v>
      </c>
      <c r="DS33" s="1">
        <v>22</v>
      </c>
    </row>
    <row r="34" spans="1:123" x14ac:dyDescent="0.2">
      <c r="A34" s="38">
        <v>23</v>
      </c>
      <c r="B34" s="39" t="s">
        <v>345</v>
      </c>
      <c r="C34" s="40" t="s">
        <v>144</v>
      </c>
      <c r="D34" s="40">
        <v>497165956</v>
      </c>
      <c r="E34" s="41" t="s">
        <v>305</v>
      </c>
      <c r="F34" s="40" t="s">
        <v>311</v>
      </c>
      <c r="G34" s="40" t="s">
        <v>796</v>
      </c>
      <c r="H34" s="41">
        <f>MATCH(D34,Данные!$D$1:$D$65536,0)</f>
        <v>41</v>
      </c>
      <c r="I34" s="45"/>
      <c r="J34" s="45"/>
      <c r="K34" s="45">
        <v>8</v>
      </c>
      <c r="L34" s="45"/>
      <c r="M34" s="45"/>
      <c r="N34" s="45"/>
      <c r="O34" s="45"/>
      <c r="P34" s="45"/>
      <c r="Q34" s="45"/>
      <c r="R34" s="45"/>
      <c r="S34" s="45"/>
      <c r="T34" s="45">
        <v>9</v>
      </c>
      <c r="U34" s="45"/>
      <c r="V34" s="45"/>
      <c r="W34" s="45">
        <v>6</v>
      </c>
      <c r="X34" s="45">
        <v>10</v>
      </c>
      <c r="Y34" s="45"/>
      <c r="Z34" s="45"/>
      <c r="AA34" s="45"/>
      <c r="AB34" s="45"/>
      <c r="AC34" s="45"/>
      <c r="AD34" s="45"/>
      <c r="AE34" s="45"/>
      <c r="AF34" s="45"/>
      <c r="AG34" s="45"/>
      <c r="AH34" s="45">
        <v>9</v>
      </c>
      <c r="AI34" s="45"/>
      <c r="AJ34" s="45"/>
      <c r="AK34" s="45"/>
      <c r="AL34" s="45"/>
      <c r="AM34" s="45"/>
      <c r="AN34" s="45"/>
      <c r="AO34" s="45"/>
      <c r="AP34" s="45">
        <v>8</v>
      </c>
      <c r="AQ34" s="45"/>
      <c r="AR34" s="45"/>
      <c r="AS34" s="45"/>
      <c r="AT34" s="45"/>
      <c r="AU34" s="45"/>
      <c r="AV34" s="45"/>
      <c r="AW34" s="45"/>
      <c r="AX34" s="45"/>
      <c r="AY34" s="45"/>
      <c r="AZ34" s="45">
        <v>9</v>
      </c>
      <c r="BA34" s="45"/>
      <c r="BB34" s="45"/>
      <c r="BC34" s="45"/>
      <c r="BD34" s="45"/>
      <c r="BE34" s="45"/>
      <c r="BF34" s="45"/>
      <c r="BG34" s="45"/>
      <c r="BH34" s="45"/>
      <c r="BI34" s="45">
        <v>8</v>
      </c>
      <c r="BJ34" s="45"/>
      <c r="BK34" s="45"/>
      <c r="BL34" s="45"/>
      <c r="BM34" s="45"/>
      <c r="BN34" s="45"/>
      <c r="BO34" s="45">
        <v>10</v>
      </c>
      <c r="BP34" s="45"/>
      <c r="BQ34" s="45"/>
      <c r="BR34" s="45"/>
      <c r="BS34" s="45"/>
      <c r="BT34" s="45"/>
      <c r="BU34" s="45"/>
      <c r="BV34" s="45"/>
      <c r="BW34" s="45"/>
      <c r="BX34" s="45">
        <v>10</v>
      </c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>
        <v>8</v>
      </c>
      <c r="CT34" s="45"/>
      <c r="CU34" s="45"/>
      <c r="CV34" s="45"/>
      <c r="CW34" s="45">
        <v>10</v>
      </c>
      <c r="CX34" s="45"/>
      <c r="CY34" s="45">
        <v>9</v>
      </c>
      <c r="CZ34" s="45"/>
      <c r="DA34" s="45"/>
      <c r="DB34" s="45"/>
      <c r="DC34" s="45"/>
      <c r="DD34" s="45"/>
      <c r="DE34" s="45"/>
      <c r="DF34" s="45"/>
      <c r="DG34" s="45"/>
      <c r="DH34" s="45"/>
      <c r="DI34" s="51">
        <v>453.12</v>
      </c>
      <c r="DJ34" s="51">
        <f>IF(DK34 &gt; 0, MAX(DK$12:DK$172) / DK34, 0)</f>
        <v>1</v>
      </c>
      <c r="DK34" s="51">
        <v>50.49</v>
      </c>
      <c r="DL34" s="51">
        <f>DI34*DJ34</f>
        <v>453.12</v>
      </c>
      <c r="DM34" s="41">
        <v>114</v>
      </c>
      <c r="DN34" s="41">
        <v>13</v>
      </c>
      <c r="DO34" s="51">
        <f>IF(DN34 &gt; 0,DM34/DN34,0)</f>
        <v>8.7692307692307701</v>
      </c>
      <c r="DP34" s="41">
        <f>MIN($I34:DH34)</f>
        <v>6</v>
      </c>
      <c r="DQ34" s="41"/>
      <c r="DR34" s="41">
        <v>13</v>
      </c>
      <c r="DS34" s="1">
        <v>23</v>
      </c>
    </row>
    <row r="35" spans="1:123" x14ac:dyDescent="0.2">
      <c r="A35" s="38">
        <v>24</v>
      </c>
      <c r="B35" s="39" t="s">
        <v>243</v>
      </c>
      <c r="C35" s="40" t="s">
        <v>75</v>
      </c>
      <c r="D35" s="40">
        <v>497180825</v>
      </c>
      <c r="E35" s="41" t="s">
        <v>198</v>
      </c>
      <c r="F35" s="40" t="s">
        <v>207</v>
      </c>
      <c r="G35" s="40" t="s">
        <v>796</v>
      </c>
      <c r="H35" s="41">
        <f>MATCH(D35,Данные!$D$1:$D$65536,0)</f>
        <v>13</v>
      </c>
      <c r="I35" s="45">
        <v>7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>
        <v>10</v>
      </c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>
        <v>8</v>
      </c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>
        <v>10</v>
      </c>
      <c r="CC35" s="45"/>
      <c r="CD35" s="45"/>
      <c r="CE35" s="45">
        <v>10</v>
      </c>
      <c r="CF35" s="45"/>
      <c r="CG35" s="45"/>
      <c r="CH35" s="45"/>
      <c r="CI35" s="45"/>
      <c r="CJ35" s="45">
        <v>8</v>
      </c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>
        <v>10</v>
      </c>
      <c r="CY35" s="45"/>
      <c r="CZ35" s="45">
        <v>8</v>
      </c>
      <c r="DA35" s="45"/>
      <c r="DB35" s="45"/>
      <c r="DC35" s="45"/>
      <c r="DD35" s="45"/>
      <c r="DE35" s="45"/>
      <c r="DF35" s="45"/>
      <c r="DG35" s="45"/>
      <c r="DH35" s="45"/>
      <c r="DI35" s="51">
        <v>333.76</v>
      </c>
      <c r="DJ35" s="51">
        <f>IF(DK35 &gt; 0, MAX(DK$12:DK$172) / DK35, 0)</f>
        <v>1.3565287479849544</v>
      </c>
      <c r="DK35" s="51">
        <v>37.22</v>
      </c>
      <c r="DL35" s="51">
        <f>DI35*DJ35</f>
        <v>452.75503492745838</v>
      </c>
      <c r="DM35" s="41">
        <v>71</v>
      </c>
      <c r="DN35" s="41">
        <v>8</v>
      </c>
      <c r="DO35" s="51">
        <f>IF(DN35 &gt; 0,DM35/DN35,0)</f>
        <v>8.875</v>
      </c>
      <c r="DP35" s="41">
        <f>MIN($I35:DH35)</f>
        <v>7</v>
      </c>
      <c r="DQ35" s="41"/>
      <c r="DR35" s="41">
        <v>8</v>
      </c>
      <c r="DS35" s="1">
        <v>24</v>
      </c>
    </row>
    <row r="36" spans="1:123" x14ac:dyDescent="0.2">
      <c r="A36" s="38">
        <v>25</v>
      </c>
      <c r="B36" s="39" t="s">
        <v>399</v>
      </c>
      <c r="C36" s="40" t="s">
        <v>39</v>
      </c>
      <c r="D36" s="40">
        <v>524391539</v>
      </c>
      <c r="E36" s="41" t="s">
        <v>361</v>
      </c>
      <c r="F36" s="40" t="s">
        <v>366</v>
      </c>
      <c r="G36" s="40" t="s">
        <v>796</v>
      </c>
      <c r="H36" s="41">
        <f>MATCH(D36,Данные!$D$1:$D$65536,0)</f>
        <v>57</v>
      </c>
      <c r="I36" s="45"/>
      <c r="J36" s="45"/>
      <c r="K36" s="45"/>
      <c r="L36" s="45"/>
      <c r="M36" s="45"/>
      <c r="N36" s="45"/>
      <c r="O36" s="45">
        <v>7</v>
      </c>
      <c r="P36" s="45"/>
      <c r="Q36" s="45">
        <v>8</v>
      </c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>
        <v>6</v>
      </c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>
        <v>9</v>
      </c>
      <c r="AR36" s="45"/>
      <c r="AS36" s="45"/>
      <c r="AT36" s="45"/>
      <c r="AU36" s="45">
        <v>9</v>
      </c>
      <c r="AV36" s="45"/>
      <c r="AW36" s="45">
        <v>10</v>
      </c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>
        <v>10</v>
      </c>
      <c r="BO36" s="45"/>
      <c r="BP36" s="45"/>
      <c r="BQ36" s="45"/>
      <c r="BR36" s="45"/>
      <c r="BS36" s="45"/>
      <c r="BT36" s="45"/>
      <c r="BU36" s="45">
        <v>10</v>
      </c>
      <c r="BV36" s="45"/>
      <c r="BW36" s="45">
        <v>8</v>
      </c>
      <c r="BX36" s="45"/>
      <c r="BY36" s="45"/>
      <c r="BZ36" s="45"/>
      <c r="CA36" s="45"/>
      <c r="CB36" s="45"/>
      <c r="CC36" s="45"/>
      <c r="CD36" s="45">
        <v>9</v>
      </c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51">
        <v>345.6</v>
      </c>
      <c r="DJ36" s="51">
        <f>IF(DK36 &gt; 0, MAX(DK$12:DK$172) / DK36, 0)</f>
        <v>1.3093879668049793</v>
      </c>
      <c r="DK36" s="51">
        <v>38.56</v>
      </c>
      <c r="DL36" s="51">
        <f>DI36*DJ36</f>
        <v>452.52448132780086</v>
      </c>
      <c r="DM36" s="41">
        <v>86</v>
      </c>
      <c r="DN36" s="41">
        <v>10</v>
      </c>
      <c r="DO36" s="51">
        <f>IF(DN36 &gt; 0,DM36/DN36,0)</f>
        <v>8.6</v>
      </c>
      <c r="DP36" s="41">
        <f>MIN($I36:DH36)</f>
        <v>6</v>
      </c>
      <c r="DQ36" s="41"/>
      <c r="DR36" s="41">
        <v>10</v>
      </c>
      <c r="DS36" s="1">
        <v>25</v>
      </c>
    </row>
    <row r="37" spans="1:123" x14ac:dyDescent="0.2">
      <c r="A37" s="38">
        <v>26</v>
      </c>
      <c r="B37" s="39" t="s">
        <v>696</v>
      </c>
      <c r="C37" s="40" t="s">
        <v>142</v>
      </c>
      <c r="D37" s="40">
        <v>497176890</v>
      </c>
      <c r="E37" s="41" t="s">
        <v>367</v>
      </c>
      <c r="F37" s="40" t="s">
        <v>372</v>
      </c>
      <c r="G37" s="40" t="s">
        <v>796</v>
      </c>
      <c r="H37" s="41">
        <f>MATCH(D37,Данные!$D$1:$D$65536,0)</f>
        <v>321</v>
      </c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>
        <v>9</v>
      </c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>
        <v>9</v>
      </c>
      <c r="BA37" s="45"/>
      <c r="BB37" s="45"/>
      <c r="BC37" s="45"/>
      <c r="BD37" s="45"/>
      <c r="BE37" s="45"/>
      <c r="BF37" s="45"/>
      <c r="BG37" s="45"/>
      <c r="BH37" s="45">
        <v>9</v>
      </c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>
        <v>9</v>
      </c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>
        <v>9</v>
      </c>
      <c r="CM37" s="45">
        <v>7</v>
      </c>
      <c r="CN37" s="45"/>
      <c r="CO37" s="45"/>
      <c r="CP37" s="45">
        <v>10</v>
      </c>
      <c r="CQ37" s="45"/>
      <c r="CR37" s="45">
        <v>8</v>
      </c>
      <c r="CS37" s="45">
        <v>10</v>
      </c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51">
        <v>393</v>
      </c>
      <c r="DJ37" s="51">
        <f>IF(DK37 &gt; 0, MAX(DK$12:DK$172) / DK37, 0)</f>
        <v>1.1475</v>
      </c>
      <c r="DK37" s="51">
        <v>44</v>
      </c>
      <c r="DL37" s="51">
        <f>DI37*DJ37</f>
        <v>450.96749999999997</v>
      </c>
      <c r="DM37" s="41">
        <v>80</v>
      </c>
      <c r="DN37" s="41">
        <v>9</v>
      </c>
      <c r="DO37" s="51">
        <f>IF(DN37 &gt; 0,DM37/DN37,0)</f>
        <v>8.8888888888888893</v>
      </c>
      <c r="DP37" s="41">
        <f>MIN($I37:DH37)</f>
        <v>7</v>
      </c>
      <c r="DQ37" s="41"/>
      <c r="DR37" s="41">
        <v>9</v>
      </c>
      <c r="DS37" s="1">
        <v>26</v>
      </c>
    </row>
    <row r="38" spans="1:123" x14ac:dyDescent="0.2">
      <c r="A38" s="38">
        <v>27</v>
      </c>
      <c r="B38" s="39" t="s">
        <v>232</v>
      </c>
      <c r="C38" s="40" t="s">
        <v>49</v>
      </c>
      <c r="D38" s="40">
        <v>499604052</v>
      </c>
      <c r="E38" s="41" t="s">
        <v>198</v>
      </c>
      <c r="F38" s="40" t="s">
        <v>207</v>
      </c>
      <c r="G38" s="40" t="s">
        <v>797</v>
      </c>
      <c r="H38" s="41">
        <f>MATCH(D38,Данные!$D$1:$D$65536,0)</f>
        <v>10</v>
      </c>
      <c r="I38" s="45">
        <v>8</v>
      </c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>
        <v>8</v>
      </c>
      <c r="AS38" s="45"/>
      <c r="AT38" s="45"/>
      <c r="AU38" s="45"/>
      <c r="AV38" s="45"/>
      <c r="AW38" s="45"/>
      <c r="AX38" s="45"/>
      <c r="AY38" s="45"/>
      <c r="AZ38" s="45">
        <v>10</v>
      </c>
      <c r="BA38" s="45"/>
      <c r="BB38" s="45"/>
      <c r="BC38" s="45"/>
      <c r="BD38" s="45">
        <v>8</v>
      </c>
      <c r="BE38" s="45"/>
      <c r="BF38" s="45"/>
      <c r="BG38" s="45"/>
      <c r="BH38" s="45"/>
      <c r="BI38" s="45"/>
      <c r="BJ38" s="45"/>
      <c r="BK38" s="45">
        <v>8</v>
      </c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>
        <v>10</v>
      </c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>
        <v>10</v>
      </c>
      <c r="CY38" s="45"/>
      <c r="CZ38" s="45">
        <v>8</v>
      </c>
      <c r="DA38" s="45"/>
      <c r="DB38" s="45"/>
      <c r="DC38" s="45"/>
      <c r="DD38" s="45"/>
      <c r="DE38" s="45"/>
      <c r="DF38" s="45"/>
      <c r="DG38" s="45"/>
      <c r="DH38" s="45"/>
      <c r="DI38" s="51">
        <v>331.76</v>
      </c>
      <c r="DJ38" s="51">
        <f>IF(DK38 &gt; 0, MAX(DK$12:DK$172) / DK38, 0)</f>
        <v>1.3565287479849544</v>
      </c>
      <c r="DK38" s="51">
        <v>37.22</v>
      </c>
      <c r="DL38" s="51">
        <f>DI38*DJ38</f>
        <v>450.04197743148848</v>
      </c>
      <c r="DM38" s="41">
        <v>70</v>
      </c>
      <c r="DN38" s="41">
        <v>8</v>
      </c>
      <c r="DO38" s="51">
        <f>IF(DN38 &gt; 0,DM38/DN38,0)</f>
        <v>8.75</v>
      </c>
      <c r="DP38" s="41">
        <f>MIN($I38:DH38)</f>
        <v>8</v>
      </c>
      <c r="DQ38" s="41"/>
      <c r="DR38" s="41">
        <v>8</v>
      </c>
      <c r="DS38" s="1">
        <v>27</v>
      </c>
    </row>
    <row r="39" spans="1:123" x14ac:dyDescent="0.2">
      <c r="A39" s="38">
        <v>28</v>
      </c>
      <c r="B39" s="39" t="s">
        <v>375</v>
      </c>
      <c r="C39" s="40" t="s">
        <v>172</v>
      </c>
      <c r="D39" s="40">
        <v>497176784</v>
      </c>
      <c r="E39" s="41" t="s">
        <v>367</v>
      </c>
      <c r="F39" s="40" t="s">
        <v>372</v>
      </c>
      <c r="G39" s="40" t="s">
        <v>796</v>
      </c>
      <c r="H39" s="41">
        <f>MATCH(D39,Данные!$D$1:$D$65536,0)</f>
        <v>49</v>
      </c>
      <c r="I39" s="45"/>
      <c r="J39" s="45"/>
      <c r="K39" s="45"/>
      <c r="L39" s="45"/>
      <c r="M39" s="45">
        <v>7</v>
      </c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>
        <v>8</v>
      </c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>
        <v>9</v>
      </c>
      <c r="BA39" s="45"/>
      <c r="BB39" s="45"/>
      <c r="BC39" s="45"/>
      <c r="BD39" s="45"/>
      <c r="BE39" s="45"/>
      <c r="BF39" s="45"/>
      <c r="BG39" s="45"/>
      <c r="BH39" s="45">
        <v>10</v>
      </c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>
        <v>9</v>
      </c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>
        <v>9</v>
      </c>
      <c r="CM39" s="45">
        <v>9</v>
      </c>
      <c r="CN39" s="45"/>
      <c r="CO39" s="45"/>
      <c r="CP39" s="45"/>
      <c r="CQ39" s="45"/>
      <c r="CR39" s="45">
        <v>9</v>
      </c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51">
        <v>355</v>
      </c>
      <c r="DJ39" s="51">
        <f>IF(DK39 &gt; 0, MAX(DK$12:DK$172) / DK39, 0)</f>
        <v>1.2622500000000001</v>
      </c>
      <c r="DK39" s="51">
        <v>40</v>
      </c>
      <c r="DL39" s="51">
        <f>DI39*DJ39</f>
        <v>448.09875000000005</v>
      </c>
      <c r="DM39" s="41">
        <v>70</v>
      </c>
      <c r="DN39" s="41">
        <v>8</v>
      </c>
      <c r="DO39" s="51">
        <f>IF(DN39 &gt; 0,DM39/DN39,0)</f>
        <v>8.75</v>
      </c>
      <c r="DP39" s="41">
        <f>MIN($I39:DH39)</f>
        <v>7</v>
      </c>
      <c r="DQ39" s="41"/>
      <c r="DR39" s="41">
        <v>8</v>
      </c>
      <c r="DS39" s="1">
        <v>28</v>
      </c>
    </row>
    <row r="40" spans="1:123" x14ac:dyDescent="0.2">
      <c r="A40" s="38">
        <v>29</v>
      </c>
      <c r="B40" s="39" t="s">
        <v>727</v>
      </c>
      <c r="C40" s="40" t="s">
        <v>189</v>
      </c>
      <c r="D40" s="40">
        <v>498323984</v>
      </c>
      <c r="E40" s="41" t="s">
        <v>522</v>
      </c>
      <c r="F40" s="40" t="s">
        <v>467</v>
      </c>
      <c r="G40" s="40" t="s">
        <v>796</v>
      </c>
      <c r="H40" s="41">
        <f>MATCH(D40,Данные!$D$1:$D$65536,0)</f>
        <v>374</v>
      </c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>
        <v>7</v>
      </c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>
        <v>10</v>
      </c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>
        <v>9</v>
      </c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>
        <v>10</v>
      </c>
      <c r="BZ40" s="45"/>
      <c r="CA40" s="45"/>
      <c r="CB40" s="45"/>
      <c r="CC40" s="45"/>
      <c r="CD40" s="45"/>
      <c r="CE40" s="45"/>
      <c r="CF40" s="45">
        <v>9</v>
      </c>
      <c r="CG40" s="45">
        <v>7</v>
      </c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>
        <v>8</v>
      </c>
      <c r="CV40" s="45"/>
      <c r="CW40" s="45"/>
      <c r="CX40" s="45"/>
      <c r="CY40" s="45"/>
      <c r="CZ40" s="45"/>
      <c r="DA40" s="45"/>
      <c r="DB40" s="45"/>
      <c r="DC40" s="45"/>
      <c r="DD40" s="45">
        <v>7</v>
      </c>
      <c r="DE40" s="45"/>
      <c r="DF40" s="45">
        <v>10</v>
      </c>
      <c r="DG40" s="45"/>
      <c r="DH40" s="45"/>
      <c r="DI40" s="51">
        <v>360</v>
      </c>
      <c r="DJ40" s="51">
        <f>IF(DK40 &gt; 0, MAX(DK$12:DK$172) / DK40, 0)</f>
        <v>1.2314634146341463</v>
      </c>
      <c r="DK40" s="51">
        <v>41</v>
      </c>
      <c r="DL40" s="51">
        <f>DI40*DJ40</f>
        <v>443.32682926829267</v>
      </c>
      <c r="DM40" s="41">
        <v>77</v>
      </c>
      <c r="DN40" s="41">
        <v>9</v>
      </c>
      <c r="DO40" s="51">
        <f>IF(DN40 &gt; 0,DM40/DN40,0)</f>
        <v>8.5555555555555554</v>
      </c>
      <c r="DP40" s="41">
        <f>MIN($I40:DH40)</f>
        <v>7</v>
      </c>
      <c r="DQ40" s="41"/>
      <c r="DR40" s="41">
        <v>9</v>
      </c>
      <c r="DS40" s="1">
        <v>29</v>
      </c>
    </row>
    <row r="41" spans="1:123" x14ac:dyDescent="0.2">
      <c r="A41" s="38">
        <v>30</v>
      </c>
      <c r="B41" s="39" t="s">
        <v>236</v>
      </c>
      <c r="C41" s="40" t="s">
        <v>53</v>
      </c>
      <c r="D41" s="40">
        <v>497180858</v>
      </c>
      <c r="E41" s="41" t="s">
        <v>198</v>
      </c>
      <c r="F41" s="40" t="s">
        <v>207</v>
      </c>
      <c r="G41" s="40" t="s">
        <v>796</v>
      </c>
      <c r="H41" s="41">
        <f>MATCH(D41,Данные!$D$1:$D$65536,0)</f>
        <v>11</v>
      </c>
      <c r="I41" s="45">
        <v>7</v>
      </c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>
        <v>8</v>
      </c>
      <c r="AU41" s="45"/>
      <c r="AV41" s="45"/>
      <c r="AW41" s="45"/>
      <c r="AX41" s="45"/>
      <c r="AY41" s="45"/>
      <c r="AZ41" s="45">
        <v>9</v>
      </c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>
        <v>9</v>
      </c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>
        <v>9</v>
      </c>
      <c r="CC41" s="45"/>
      <c r="CD41" s="45"/>
      <c r="CE41" s="45"/>
      <c r="CF41" s="45"/>
      <c r="CG41" s="45"/>
      <c r="CH41" s="45"/>
      <c r="CI41" s="45"/>
      <c r="CJ41" s="45">
        <v>9</v>
      </c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>
        <v>9</v>
      </c>
      <c r="CY41" s="45"/>
      <c r="CZ41" s="45">
        <v>9</v>
      </c>
      <c r="DA41" s="45"/>
      <c r="DB41" s="45"/>
      <c r="DC41" s="45"/>
      <c r="DD41" s="45"/>
      <c r="DE41" s="45"/>
      <c r="DF41" s="45"/>
      <c r="DG41" s="45"/>
      <c r="DH41" s="45"/>
      <c r="DI41" s="51">
        <v>299.98</v>
      </c>
      <c r="DJ41" s="51">
        <f>IF(DK41 &gt; 0, MAX(DK$12:DK$172) / DK41, 0)</f>
        <v>1.4754529514903567</v>
      </c>
      <c r="DK41" s="51">
        <v>34.22</v>
      </c>
      <c r="DL41" s="51">
        <f>DI41*DJ41</f>
        <v>442.60637638807725</v>
      </c>
      <c r="DM41" s="41">
        <v>69</v>
      </c>
      <c r="DN41" s="41">
        <v>8</v>
      </c>
      <c r="DO41" s="51">
        <f>IF(DN41 &gt; 0,DM41/DN41,0)</f>
        <v>8.625</v>
      </c>
      <c r="DP41" s="41">
        <f>MIN($I41:DH41)</f>
        <v>7</v>
      </c>
      <c r="DQ41" s="41"/>
      <c r="DR41" s="41">
        <v>8</v>
      </c>
      <c r="DS41" s="1">
        <v>30</v>
      </c>
    </row>
    <row r="42" spans="1:123" x14ac:dyDescent="0.2">
      <c r="A42" s="38">
        <v>31</v>
      </c>
      <c r="B42" s="39" t="s">
        <v>429</v>
      </c>
      <c r="C42" s="40" t="s">
        <v>140</v>
      </c>
      <c r="D42" s="40">
        <v>497176773</v>
      </c>
      <c r="E42" s="41" t="s">
        <v>367</v>
      </c>
      <c r="F42" s="40" t="s">
        <v>372</v>
      </c>
      <c r="G42" s="40" t="s">
        <v>796</v>
      </c>
      <c r="H42" s="41">
        <f>MATCH(D42,Данные!$D$1:$D$65536,0)</f>
        <v>74</v>
      </c>
      <c r="I42" s="45"/>
      <c r="J42" s="45"/>
      <c r="K42" s="45"/>
      <c r="L42" s="45"/>
      <c r="M42" s="45"/>
      <c r="N42" s="45"/>
      <c r="O42" s="45"/>
      <c r="P42" s="45">
        <v>8</v>
      </c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>
        <v>7</v>
      </c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>
        <v>9</v>
      </c>
      <c r="BA42" s="45"/>
      <c r="BB42" s="45"/>
      <c r="BC42" s="45"/>
      <c r="BD42" s="45"/>
      <c r="BE42" s="45"/>
      <c r="BF42" s="45"/>
      <c r="BG42" s="45"/>
      <c r="BH42" s="45">
        <v>10</v>
      </c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>
        <v>8</v>
      </c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>
        <v>10</v>
      </c>
      <c r="CM42" s="45">
        <v>7</v>
      </c>
      <c r="CN42" s="45"/>
      <c r="CO42" s="45"/>
      <c r="CP42" s="45">
        <v>10</v>
      </c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51">
        <v>350</v>
      </c>
      <c r="DJ42" s="51">
        <f>IF(DK42 &gt; 0, MAX(DK$12:DK$172) / DK42, 0)</f>
        <v>1.2622500000000001</v>
      </c>
      <c r="DK42" s="51">
        <v>40</v>
      </c>
      <c r="DL42" s="51">
        <f>DI42*DJ42</f>
        <v>441.78750000000002</v>
      </c>
      <c r="DM42" s="41">
        <v>69</v>
      </c>
      <c r="DN42" s="41">
        <v>8</v>
      </c>
      <c r="DO42" s="51">
        <f>IF(DN42 &gt; 0,DM42/DN42,0)</f>
        <v>8.625</v>
      </c>
      <c r="DP42" s="41">
        <f>MIN($I42:DH42)</f>
        <v>7</v>
      </c>
      <c r="DQ42" s="41"/>
      <c r="DR42" s="41">
        <v>8</v>
      </c>
      <c r="DS42" s="1">
        <v>31</v>
      </c>
    </row>
    <row r="43" spans="1:123" x14ac:dyDescent="0.2">
      <c r="A43" s="38">
        <v>32</v>
      </c>
      <c r="B43" s="39" t="s">
        <v>455</v>
      </c>
      <c r="C43" s="40" t="s">
        <v>190</v>
      </c>
      <c r="D43" s="40">
        <v>497191755</v>
      </c>
      <c r="E43" s="41" t="s">
        <v>361</v>
      </c>
      <c r="F43" s="40" t="s">
        <v>366</v>
      </c>
      <c r="G43" s="40" t="s">
        <v>796</v>
      </c>
      <c r="H43" s="41">
        <f>MATCH(D43,Данные!$D$1:$D$65536,0)</f>
        <v>86</v>
      </c>
      <c r="I43" s="45"/>
      <c r="J43" s="45"/>
      <c r="K43" s="45"/>
      <c r="L43" s="45"/>
      <c r="M43" s="45"/>
      <c r="N43" s="45"/>
      <c r="O43" s="45"/>
      <c r="P43" s="45"/>
      <c r="Q43" s="45">
        <v>8</v>
      </c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>
        <v>10</v>
      </c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>
        <v>8</v>
      </c>
      <c r="AV43" s="45"/>
      <c r="AW43" s="45">
        <v>8</v>
      </c>
      <c r="AX43" s="45"/>
      <c r="AY43" s="45"/>
      <c r="AZ43" s="45"/>
      <c r="BA43" s="45"/>
      <c r="BB43" s="45"/>
      <c r="BC43" s="45"/>
      <c r="BD43" s="45">
        <v>9</v>
      </c>
      <c r="BE43" s="45"/>
      <c r="BF43" s="45"/>
      <c r="BG43" s="45"/>
      <c r="BH43" s="45"/>
      <c r="BI43" s="45"/>
      <c r="BJ43" s="45"/>
      <c r="BK43" s="45"/>
      <c r="BL43" s="45"/>
      <c r="BM43" s="45"/>
      <c r="BN43" s="45">
        <v>10</v>
      </c>
      <c r="BO43" s="45"/>
      <c r="BP43" s="45"/>
      <c r="BQ43" s="45"/>
      <c r="BR43" s="45"/>
      <c r="BS43" s="45"/>
      <c r="BT43" s="45"/>
      <c r="BU43" s="45">
        <v>10</v>
      </c>
      <c r="BV43" s="45"/>
      <c r="BW43" s="45">
        <v>8</v>
      </c>
      <c r="BX43" s="45"/>
      <c r="BY43" s="45"/>
      <c r="BZ43" s="45"/>
      <c r="CA43" s="45"/>
      <c r="CB43" s="45"/>
      <c r="CC43" s="45"/>
      <c r="CD43" s="45">
        <v>6</v>
      </c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51">
        <v>336.6</v>
      </c>
      <c r="DJ43" s="51">
        <f>IF(DK43 &gt; 0, MAX(DK$12:DK$172) / DK43, 0)</f>
        <v>1.3093879668049793</v>
      </c>
      <c r="DK43" s="51">
        <v>38.56</v>
      </c>
      <c r="DL43" s="51">
        <f>DI43*DJ43</f>
        <v>440.73998962655605</v>
      </c>
      <c r="DM43" s="41">
        <v>77</v>
      </c>
      <c r="DN43" s="41">
        <v>9</v>
      </c>
      <c r="DO43" s="51">
        <f>IF(DN43 &gt; 0,DM43/DN43,0)</f>
        <v>8.5555555555555554</v>
      </c>
      <c r="DP43" s="41">
        <f>MIN($I43:DH43)</f>
        <v>6</v>
      </c>
      <c r="DQ43" s="41"/>
      <c r="DR43" s="41">
        <v>9</v>
      </c>
      <c r="DS43" s="1">
        <v>32</v>
      </c>
    </row>
    <row r="44" spans="1:123" x14ac:dyDescent="0.2">
      <c r="A44" s="38">
        <v>33</v>
      </c>
      <c r="B44" s="39" t="s">
        <v>540</v>
      </c>
      <c r="C44" s="40" t="s">
        <v>185</v>
      </c>
      <c r="D44" s="40">
        <v>497176795</v>
      </c>
      <c r="E44" s="41" t="s">
        <v>367</v>
      </c>
      <c r="F44" s="40" t="s">
        <v>372</v>
      </c>
      <c r="G44" s="40" t="s">
        <v>796</v>
      </c>
      <c r="H44" s="41">
        <f>MATCH(D44,Данные!$D$1:$D$65536,0)</f>
        <v>133</v>
      </c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>
        <v>9</v>
      </c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>
        <v>8</v>
      </c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>
        <v>8</v>
      </c>
      <c r="BA44" s="45"/>
      <c r="BB44" s="45"/>
      <c r="BC44" s="45"/>
      <c r="BD44" s="45"/>
      <c r="BE44" s="45"/>
      <c r="BF44" s="45"/>
      <c r="BG44" s="45"/>
      <c r="BH44" s="45">
        <v>8</v>
      </c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>
        <v>9</v>
      </c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>
        <v>10</v>
      </c>
      <c r="CM44" s="45">
        <v>7</v>
      </c>
      <c r="CN44" s="45"/>
      <c r="CO44" s="45"/>
      <c r="CP44" s="45">
        <v>9</v>
      </c>
      <c r="CQ44" s="45"/>
      <c r="CR44" s="45">
        <v>9</v>
      </c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51">
        <v>384</v>
      </c>
      <c r="DJ44" s="51">
        <f>IF(DK44 &gt; 0, MAX(DK$12:DK$172) / DK44, 0)</f>
        <v>1.1475</v>
      </c>
      <c r="DK44" s="51">
        <v>44</v>
      </c>
      <c r="DL44" s="51">
        <f>DI44*DJ44</f>
        <v>440.64</v>
      </c>
      <c r="DM44" s="41">
        <v>77</v>
      </c>
      <c r="DN44" s="41">
        <v>9</v>
      </c>
      <c r="DO44" s="51">
        <f>IF(DN44 &gt; 0,DM44/DN44,0)</f>
        <v>8.5555555555555554</v>
      </c>
      <c r="DP44" s="41">
        <f>MIN($I44:DH44)</f>
        <v>7</v>
      </c>
      <c r="DQ44" s="41"/>
      <c r="DR44" s="41">
        <v>9</v>
      </c>
      <c r="DS44" s="1">
        <v>33</v>
      </c>
    </row>
    <row r="45" spans="1:123" x14ac:dyDescent="0.2">
      <c r="A45" s="38">
        <v>34</v>
      </c>
      <c r="B45" s="39" t="s">
        <v>664</v>
      </c>
      <c r="C45" s="40" t="s">
        <v>40</v>
      </c>
      <c r="D45" s="40">
        <v>497189557</v>
      </c>
      <c r="E45" s="41" t="s">
        <v>571</v>
      </c>
      <c r="F45" s="40" t="s">
        <v>574</v>
      </c>
      <c r="G45" s="40" t="s">
        <v>796</v>
      </c>
      <c r="H45" s="41">
        <f>MATCH(D45,Данные!$D$1:$D$65536,0)</f>
        <v>239</v>
      </c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>
        <v>8</v>
      </c>
      <c r="AB45" s="45">
        <v>8</v>
      </c>
      <c r="AC45" s="45">
        <v>10</v>
      </c>
      <c r="AD45" s="45"/>
      <c r="AE45" s="45"/>
      <c r="AF45" s="45"/>
      <c r="AG45" s="45"/>
      <c r="AH45" s="45"/>
      <c r="AI45" s="45"/>
      <c r="AJ45" s="45"/>
      <c r="AK45" s="45"/>
      <c r="AL45" s="45">
        <v>9</v>
      </c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>
        <v>8</v>
      </c>
      <c r="AZ45" s="45">
        <v>9</v>
      </c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>
        <v>9</v>
      </c>
      <c r="BQ45" s="45"/>
      <c r="BR45" s="45"/>
      <c r="BS45" s="45"/>
      <c r="BT45" s="45"/>
      <c r="BU45" s="45"/>
      <c r="BV45" s="45"/>
      <c r="BW45" s="45"/>
      <c r="BX45" s="45">
        <v>8</v>
      </c>
      <c r="BY45" s="45"/>
      <c r="BZ45" s="45"/>
      <c r="CA45" s="45"/>
      <c r="CB45" s="45"/>
      <c r="CC45" s="45"/>
      <c r="CD45" s="45"/>
      <c r="CE45" s="45"/>
      <c r="CF45" s="45"/>
      <c r="CG45" s="45"/>
      <c r="CH45" s="45">
        <v>10</v>
      </c>
      <c r="CI45" s="45">
        <v>9</v>
      </c>
      <c r="CJ45" s="45"/>
      <c r="CK45" s="45">
        <v>9</v>
      </c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>
        <v>8</v>
      </c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>
        <v>8</v>
      </c>
      <c r="DI45" s="51">
        <v>410</v>
      </c>
      <c r="DJ45" s="51">
        <f>IF(DK45 &gt; 0, MAX(DK$12:DK$172) / DK45, 0)</f>
        <v>1.0742553191489361</v>
      </c>
      <c r="DK45" s="51">
        <v>47</v>
      </c>
      <c r="DL45" s="51">
        <f>DI45*DJ45</f>
        <v>440.44468085106382</v>
      </c>
      <c r="DM45" s="41">
        <v>113</v>
      </c>
      <c r="DN45" s="41">
        <v>13</v>
      </c>
      <c r="DO45" s="51">
        <f>IF(DN45 &gt; 0,DM45/DN45,0)</f>
        <v>8.6923076923076916</v>
      </c>
      <c r="DP45" s="41">
        <f>MIN($I45:DH45)</f>
        <v>8</v>
      </c>
      <c r="DQ45" s="41"/>
      <c r="DR45" s="41">
        <v>13</v>
      </c>
      <c r="DS45" s="1">
        <v>34</v>
      </c>
    </row>
    <row r="46" spans="1:123" x14ac:dyDescent="0.2">
      <c r="A46" s="38">
        <v>35</v>
      </c>
      <c r="B46" s="39" t="s">
        <v>387</v>
      </c>
      <c r="C46" s="40" t="s">
        <v>173</v>
      </c>
      <c r="D46" s="40">
        <v>497191688</v>
      </c>
      <c r="E46" s="41" t="s">
        <v>361</v>
      </c>
      <c r="F46" s="40" t="s">
        <v>366</v>
      </c>
      <c r="G46" s="40" t="s">
        <v>796</v>
      </c>
      <c r="H46" s="41">
        <f>MATCH(D46,Данные!$D$1:$D$65536,0)</f>
        <v>54</v>
      </c>
      <c r="I46" s="45"/>
      <c r="J46" s="45"/>
      <c r="K46" s="45"/>
      <c r="L46" s="45"/>
      <c r="M46" s="45"/>
      <c r="N46" s="45"/>
      <c r="O46" s="45">
        <v>8</v>
      </c>
      <c r="P46" s="45"/>
      <c r="Q46" s="45">
        <v>8</v>
      </c>
      <c r="R46" s="45">
        <v>9</v>
      </c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>
        <v>10</v>
      </c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>
        <v>6</v>
      </c>
      <c r="AV46" s="45"/>
      <c r="AW46" s="45">
        <v>9</v>
      </c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>
        <v>10</v>
      </c>
      <c r="BO46" s="45"/>
      <c r="BP46" s="45"/>
      <c r="BQ46" s="45"/>
      <c r="BR46" s="45"/>
      <c r="BS46" s="45"/>
      <c r="BT46" s="45"/>
      <c r="BU46" s="45">
        <v>10</v>
      </c>
      <c r="BV46" s="45"/>
      <c r="BW46" s="45">
        <v>8</v>
      </c>
      <c r="BX46" s="45"/>
      <c r="BY46" s="45"/>
      <c r="BZ46" s="45"/>
      <c r="CA46" s="45"/>
      <c r="CB46" s="45"/>
      <c r="CC46" s="45"/>
      <c r="CD46" s="45">
        <v>7</v>
      </c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51">
        <v>335.6</v>
      </c>
      <c r="DJ46" s="51">
        <f>IF(DK46 &gt; 0, MAX(DK$12:DK$172) / DK46, 0)</f>
        <v>1.3093879668049793</v>
      </c>
      <c r="DK46" s="51">
        <v>38.56</v>
      </c>
      <c r="DL46" s="51">
        <f>DI46*DJ46</f>
        <v>439.43060165975106</v>
      </c>
      <c r="DM46" s="41">
        <v>85</v>
      </c>
      <c r="DN46" s="41">
        <v>10</v>
      </c>
      <c r="DO46" s="51">
        <f>IF(DN46 &gt; 0,DM46/DN46,0)</f>
        <v>8.5</v>
      </c>
      <c r="DP46" s="41">
        <f>MIN($I46:DH46)</f>
        <v>6</v>
      </c>
      <c r="DQ46" s="41"/>
      <c r="DR46" s="41">
        <v>10</v>
      </c>
      <c r="DS46" s="1">
        <v>35</v>
      </c>
    </row>
    <row r="47" spans="1:123" x14ac:dyDescent="0.2">
      <c r="A47" s="38">
        <v>36</v>
      </c>
      <c r="B47" s="39" t="s">
        <v>612</v>
      </c>
      <c r="C47" s="40" t="s">
        <v>179</v>
      </c>
      <c r="D47" s="40">
        <v>497163158</v>
      </c>
      <c r="E47" s="41" t="s">
        <v>291</v>
      </c>
      <c r="F47" s="40" t="s">
        <v>298</v>
      </c>
      <c r="G47" s="40" t="s">
        <v>796</v>
      </c>
      <c r="H47" s="41">
        <f>MATCH(D47,Данные!$D$1:$D$65536,0)</f>
        <v>215</v>
      </c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>
        <v>7</v>
      </c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>
        <v>9</v>
      </c>
      <c r="BA47" s="45"/>
      <c r="BB47" s="45"/>
      <c r="BC47" s="45"/>
      <c r="BD47" s="45"/>
      <c r="BE47" s="45"/>
      <c r="BF47" s="45"/>
      <c r="BG47" s="45">
        <v>9</v>
      </c>
      <c r="BH47" s="45"/>
      <c r="BI47" s="45"/>
      <c r="BJ47" s="45">
        <v>9</v>
      </c>
      <c r="BK47" s="45"/>
      <c r="BL47" s="45"/>
      <c r="BM47" s="45"/>
      <c r="BN47" s="45"/>
      <c r="BO47" s="45"/>
      <c r="BP47" s="45"/>
      <c r="BQ47" s="45"/>
      <c r="BR47" s="45">
        <v>8</v>
      </c>
      <c r="BS47" s="45"/>
      <c r="BT47" s="45"/>
      <c r="BU47" s="45"/>
      <c r="BV47" s="45">
        <v>8</v>
      </c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>
        <v>9</v>
      </c>
      <c r="CO47" s="45">
        <v>10</v>
      </c>
      <c r="CP47" s="45"/>
      <c r="CQ47" s="45"/>
      <c r="CR47" s="45"/>
      <c r="CS47" s="45"/>
      <c r="CT47" s="45">
        <v>10</v>
      </c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>
        <v>8</v>
      </c>
      <c r="DH47" s="45"/>
      <c r="DI47" s="51">
        <v>348</v>
      </c>
      <c r="DJ47" s="51">
        <f>IF(DK47 &gt; 0, MAX(DK$12:DK$172) / DK47, 0)</f>
        <v>1.2622500000000001</v>
      </c>
      <c r="DK47" s="51">
        <v>40</v>
      </c>
      <c r="DL47" s="51">
        <f>DI47*DJ47</f>
        <v>439.26300000000003</v>
      </c>
      <c r="DM47" s="41">
        <v>87</v>
      </c>
      <c r="DN47" s="41">
        <v>10</v>
      </c>
      <c r="DO47" s="51">
        <f>IF(DN47 &gt; 0,DM47/DN47,0)</f>
        <v>8.6999999999999993</v>
      </c>
      <c r="DP47" s="41">
        <f>MIN($I47:DH47)</f>
        <v>7</v>
      </c>
      <c r="DQ47" s="41"/>
      <c r="DR47" s="41">
        <v>10</v>
      </c>
      <c r="DS47" s="1">
        <v>36</v>
      </c>
    </row>
    <row r="48" spans="1:123" x14ac:dyDescent="0.2">
      <c r="A48" s="38">
        <v>37</v>
      </c>
      <c r="B48" s="39" t="s">
        <v>215</v>
      </c>
      <c r="C48" s="40" t="s">
        <v>191</v>
      </c>
      <c r="D48" s="40">
        <v>497180909</v>
      </c>
      <c r="E48" s="41" t="s">
        <v>198</v>
      </c>
      <c r="F48" s="40" t="s">
        <v>207</v>
      </c>
      <c r="G48" s="40" t="s">
        <v>796</v>
      </c>
      <c r="H48" s="41">
        <f>MATCH(D48,Данные!$D$1:$D$65536,0)</f>
        <v>5</v>
      </c>
      <c r="I48" s="45">
        <v>9</v>
      </c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>
        <v>6</v>
      </c>
      <c r="AS48" s="45"/>
      <c r="AT48" s="45"/>
      <c r="AU48" s="45"/>
      <c r="AV48" s="45"/>
      <c r="AW48" s="45"/>
      <c r="AX48" s="45"/>
      <c r="AY48" s="45"/>
      <c r="AZ48" s="45">
        <v>9</v>
      </c>
      <c r="BA48" s="45"/>
      <c r="BB48" s="45"/>
      <c r="BC48" s="45"/>
      <c r="BD48" s="45">
        <v>8</v>
      </c>
      <c r="BE48" s="45"/>
      <c r="BF48" s="45"/>
      <c r="BG48" s="45"/>
      <c r="BH48" s="45"/>
      <c r="BI48" s="45"/>
      <c r="BJ48" s="45"/>
      <c r="BK48" s="45">
        <v>9</v>
      </c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>
        <v>9</v>
      </c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>
        <v>10</v>
      </c>
      <c r="CY48" s="45"/>
      <c r="CZ48" s="45">
        <v>8</v>
      </c>
      <c r="DA48" s="45"/>
      <c r="DB48" s="45"/>
      <c r="DC48" s="45"/>
      <c r="DD48" s="45"/>
      <c r="DE48" s="45"/>
      <c r="DF48" s="45"/>
      <c r="DG48" s="45"/>
      <c r="DH48" s="45"/>
      <c r="DI48" s="51">
        <v>323.76</v>
      </c>
      <c r="DJ48" s="51">
        <f>IF(DK48 &gt; 0, MAX(DK$12:DK$172) / DK48, 0)</f>
        <v>1.3565287479849544</v>
      </c>
      <c r="DK48" s="51">
        <v>37.22</v>
      </c>
      <c r="DL48" s="51">
        <f>DI48*DJ48</f>
        <v>439.1897474476088</v>
      </c>
      <c r="DM48" s="41">
        <v>68</v>
      </c>
      <c r="DN48" s="41">
        <v>8</v>
      </c>
      <c r="DO48" s="51">
        <f>IF(DN48 &gt; 0,DM48/DN48,0)</f>
        <v>8.5</v>
      </c>
      <c r="DP48" s="41">
        <f>MIN($I48:DH48)</f>
        <v>6</v>
      </c>
      <c r="DQ48" s="41"/>
      <c r="DR48" s="41">
        <v>8</v>
      </c>
      <c r="DS48" s="1">
        <v>37</v>
      </c>
    </row>
    <row r="49" spans="1:123" x14ac:dyDescent="0.2">
      <c r="A49" s="38">
        <v>38</v>
      </c>
      <c r="B49" s="39" t="s">
        <v>538</v>
      </c>
      <c r="C49" s="40" t="s">
        <v>77</v>
      </c>
      <c r="D49" s="40">
        <v>497180163</v>
      </c>
      <c r="E49" s="41" t="s">
        <v>522</v>
      </c>
      <c r="F49" s="40" t="s">
        <v>527</v>
      </c>
      <c r="G49" s="40" t="s">
        <v>796</v>
      </c>
      <c r="H49" s="41">
        <f>MATCH(D49,Данные!$D$1:$D$65536,0)</f>
        <v>132</v>
      </c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>
        <v>9</v>
      </c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>
        <v>9</v>
      </c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>
        <v>9</v>
      </c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>
        <v>8</v>
      </c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>
        <v>9</v>
      </c>
      <c r="BZ49" s="45"/>
      <c r="CA49" s="45"/>
      <c r="CB49" s="45"/>
      <c r="CC49" s="45"/>
      <c r="CD49" s="45"/>
      <c r="CE49" s="45"/>
      <c r="CF49" s="45">
        <v>9</v>
      </c>
      <c r="CG49" s="45">
        <v>9</v>
      </c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>
        <v>8</v>
      </c>
      <c r="CV49" s="45"/>
      <c r="CW49" s="45"/>
      <c r="CX49" s="45"/>
      <c r="CY49" s="45"/>
      <c r="CZ49" s="45"/>
      <c r="DA49" s="45"/>
      <c r="DB49" s="45"/>
      <c r="DC49" s="45"/>
      <c r="DD49" s="45">
        <v>8</v>
      </c>
      <c r="DE49" s="45"/>
      <c r="DF49" s="45">
        <v>9</v>
      </c>
      <c r="DG49" s="45"/>
      <c r="DH49" s="45"/>
      <c r="DI49" s="51">
        <v>382</v>
      </c>
      <c r="DJ49" s="51">
        <f>IF(DK49 &gt; 0, MAX(DK$12:DK$172) / DK49, 0)</f>
        <v>1.1475</v>
      </c>
      <c r="DK49" s="51">
        <v>44</v>
      </c>
      <c r="DL49" s="51">
        <f>DI49*DJ49</f>
        <v>438.34499999999997</v>
      </c>
      <c r="DM49" s="41">
        <v>87</v>
      </c>
      <c r="DN49" s="41">
        <v>10</v>
      </c>
      <c r="DO49" s="51">
        <f>IF(DN49 &gt; 0,DM49/DN49,0)</f>
        <v>8.6999999999999993</v>
      </c>
      <c r="DP49" s="41">
        <f>MIN($I49:DH49)</f>
        <v>8</v>
      </c>
      <c r="DQ49" s="41"/>
      <c r="DR49" s="41">
        <v>10</v>
      </c>
      <c r="DS49" s="1">
        <v>38</v>
      </c>
    </row>
    <row r="50" spans="1:123" x14ac:dyDescent="0.2">
      <c r="A50" s="38">
        <v>39</v>
      </c>
      <c r="B50" s="39" t="s">
        <v>349</v>
      </c>
      <c r="C50" s="40" t="s">
        <v>113</v>
      </c>
      <c r="D50" s="40">
        <v>497165967</v>
      </c>
      <c r="E50" s="41" t="s">
        <v>305</v>
      </c>
      <c r="F50" s="40" t="s">
        <v>311</v>
      </c>
      <c r="G50" s="40" t="s">
        <v>796</v>
      </c>
      <c r="H50" s="41">
        <f>MATCH(D50,Данные!$D$1:$D$65536,0)</f>
        <v>42</v>
      </c>
      <c r="I50" s="45"/>
      <c r="J50" s="45"/>
      <c r="K50" s="45">
        <v>10</v>
      </c>
      <c r="L50" s="45"/>
      <c r="M50" s="45"/>
      <c r="N50" s="45"/>
      <c r="O50" s="45"/>
      <c r="P50" s="45"/>
      <c r="Q50" s="45"/>
      <c r="R50" s="45"/>
      <c r="S50" s="45"/>
      <c r="T50" s="45">
        <v>8</v>
      </c>
      <c r="U50" s="45"/>
      <c r="V50" s="45"/>
      <c r="W50" s="45">
        <v>6</v>
      </c>
      <c r="X50" s="45">
        <v>9</v>
      </c>
      <c r="Y50" s="45"/>
      <c r="Z50" s="45"/>
      <c r="AA50" s="45"/>
      <c r="AB50" s="45"/>
      <c r="AC50" s="45"/>
      <c r="AD50" s="45"/>
      <c r="AE50" s="45"/>
      <c r="AF50" s="45"/>
      <c r="AG50" s="45"/>
      <c r="AH50" s="45">
        <v>8</v>
      </c>
      <c r="AI50" s="45"/>
      <c r="AJ50" s="45"/>
      <c r="AK50" s="45">
        <v>9</v>
      </c>
      <c r="AL50" s="45"/>
      <c r="AM50" s="45"/>
      <c r="AN50" s="45"/>
      <c r="AO50" s="45"/>
      <c r="AP50" s="45">
        <v>10</v>
      </c>
      <c r="AQ50" s="45"/>
      <c r="AR50" s="45"/>
      <c r="AS50" s="45"/>
      <c r="AT50" s="45"/>
      <c r="AU50" s="45"/>
      <c r="AV50" s="45"/>
      <c r="AW50" s="45"/>
      <c r="AX50" s="45"/>
      <c r="AY50" s="45"/>
      <c r="AZ50" s="45">
        <v>8</v>
      </c>
      <c r="BA50" s="45"/>
      <c r="BB50" s="45"/>
      <c r="BC50" s="45"/>
      <c r="BD50" s="45"/>
      <c r="BE50" s="45"/>
      <c r="BF50" s="45"/>
      <c r="BG50" s="45"/>
      <c r="BH50" s="45"/>
      <c r="BI50" s="45">
        <v>9</v>
      </c>
      <c r="BJ50" s="45"/>
      <c r="BK50" s="45"/>
      <c r="BL50" s="45"/>
      <c r="BM50" s="45"/>
      <c r="BN50" s="45"/>
      <c r="BO50" s="45">
        <v>9</v>
      </c>
      <c r="BP50" s="45"/>
      <c r="BQ50" s="45"/>
      <c r="BR50" s="45"/>
      <c r="BS50" s="45"/>
      <c r="BT50" s="45"/>
      <c r="BU50" s="45"/>
      <c r="BV50" s="45"/>
      <c r="BW50" s="45"/>
      <c r="BX50" s="45">
        <v>9</v>
      </c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>
        <v>10</v>
      </c>
      <c r="CX50" s="45"/>
      <c r="CY50" s="45">
        <v>8</v>
      </c>
      <c r="CZ50" s="45"/>
      <c r="DA50" s="45"/>
      <c r="DB50" s="45"/>
      <c r="DC50" s="45"/>
      <c r="DD50" s="45"/>
      <c r="DE50" s="45"/>
      <c r="DF50" s="45"/>
      <c r="DG50" s="45"/>
      <c r="DH50" s="45"/>
      <c r="DI50" s="51">
        <v>438.06</v>
      </c>
      <c r="DJ50" s="51">
        <f>IF(DK50 &gt; 0, MAX(DK$12:DK$172) / DK50, 0)</f>
        <v>1</v>
      </c>
      <c r="DK50" s="51">
        <v>50.49</v>
      </c>
      <c r="DL50" s="51">
        <f>DI50*DJ50</f>
        <v>438.06</v>
      </c>
      <c r="DM50" s="41">
        <v>113</v>
      </c>
      <c r="DN50" s="41">
        <v>13</v>
      </c>
      <c r="DO50" s="51">
        <f>IF(DN50 &gt; 0,DM50/DN50,0)</f>
        <v>8.6923076923076916</v>
      </c>
      <c r="DP50" s="41">
        <f>MIN($I50:DH50)</f>
        <v>6</v>
      </c>
      <c r="DQ50" s="41"/>
      <c r="DR50" s="41">
        <v>13</v>
      </c>
      <c r="DS50" s="1">
        <v>39</v>
      </c>
    </row>
    <row r="51" spans="1:123" x14ac:dyDescent="0.2">
      <c r="A51" s="38">
        <v>40</v>
      </c>
      <c r="B51" s="39" t="s">
        <v>703</v>
      </c>
      <c r="C51" s="40" t="s">
        <v>133</v>
      </c>
      <c r="D51" s="40">
        <v>541025938</v>
      </c>
      <c r="E51" s="41" t="s">
        <v>367</v>
      </c>
      <c r="F51" s="40" t="s">
        <v>372</v>
      </c>
      <c r="G51" s="40" t="s">
        <v>796</v>
      </c>
      <c r="H51" s="41">
        <f>MATCH(D51,Данные!$D$1:$D$65536,0)</f>
        <v>326</v>
      </c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>
        <v>7</v>
      </c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>
        <v>10</v>
      </c>
      <c r="BA51" s="45"/>
      <c r="BB51" s="45"/>
      <c r="BC51" s="45"/>
      <c r="BD51" s="45"/>
      <c r="BE51" s="45"/>
      <c r="BF51" s="45"/>
      <c r="BG51" s="45"/>
      <c r="BH51" s="45">
        <v>10</v>
      </c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>
        <v>9</v>
      </c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>
        <v>7</v>
      </c>
      <c r="CM51" s="45">
        <v>9</v>
      </c>
      <c r="CN51" s="45"/>
      <c r="CO51" s="45"/>
      <c r="CP51" s="45"/>
      <c r="CQ51" s="45"/>
      <c r="CR51" s="45">
        <v>9</v>
      </c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>
        <v>8</v>
      </c>
      <c r="DH51" s="45"/>
      <c r="DI51" s="51">
        <v>347</v>
      </c>
      <c r="DJ51" s="51">
        <f>IF(DK51 &gt; 0, MAX(DK$12:DK$172) / DK51, 0)</f>
        <v>1.2622500000000001</v>
      </c>
      <c r="DK51" s="51">
        <v>40</v>
      </c>
      <c r="DL51" s="51">
        <f>DI51*DJ51</f>
        <v>438.00075000000004</v>
      </c>
      <c r="DM51" s="41">
        <v>69</v>
      </c>
      <c r="DN51" s="41">
        <v>8</v>
      </c>
      <c r="DO51" s="51">
        <f>IF(DN51 &gt; 0,DM51/DN51,0)</f>
        <v>8.625</v>
      </c>
      <c r="DP51" s="41">
        <f>MIN($I51:DH51)</f>
        <v>7</v>
      </c>
      <c r="DQ51" s="41"/>
      <c r="DR51" s="41">
        <v>8</v>
      </c>
      <c r="DS51" s="1">
        <v>40</v>
      </c>
    </row>
    <row r="52" spans="1:123" x14ac:dyDescent="0.2">
      <c r="A52" s="38">
        <v>41</v>
      </c>
      <c r="B52" s="39" t="s">
        <v>254</v>
      </c>
      <c r="C52" s="40" t="s">
        <v>103</v>
      </c>
      <c r="D52" s="40">
        <v>497180781</v>
      </c>
      <c r="E52" s="41" t="s">
        <v>198</v>
      </c>
      <c r="F52" s="40" t="s">
        <v>207</v>
      </c>
      <c r="G52" s="40" t="s">
        <v>796</v>
      </c>
      <c r="H52" s="41">
        <f>MATCH(D52,Данные!$D$1:$D$65536,0)</f>
        <v>17</v>
      </c>
      <c r="I52" s="45">
        <v>9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>
        <v>9</v>
      </c>
      <c r="BA52" s="45"/>
      <c r="BB52" s="45"/>
      <c r="BC52" s="45"/>
      <c r="BD52" s="45">
        <v>9</v>
      </c>
      <c r="BE52" s="45"/>
      <c r="BF52" s="45"/>
      <c r="BG52" s="45"/>
      <c r="BH52" s="45"/>
      <c r="BI52" s="45"/>
      <c r="BJ52" s="45"/>
      <c r="BK52" s="45">
        <v>8</v>
      </c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>
        <v>9</v>
      </c>
      <c r="CC52" s="45"/>
      <c r="CD52" s="45"/>
      <c r="CE52" s="45"/>
      <c r="CF52" s="45"/>
      <c r="CG52" s="45"/>
      <c r="CH52" s="45"/>
      <c r="CI52" s="45"/>
      <c r="CJ52" s="45">
        <v>9</v>
      </c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>
        <v>8</v>
      </c>
      <c r="CY52" s="45"/>
      <c r="CZ52" s="45">
        <v>8</v>
      </c>
      <c r="DA52" s="45"/>
      <c r="DB52" s="45"/>
      <c r="DC52" s="45"/>
      <c r="DD52" s="45"/>
      <c r="DE52" s="45"/>
      <c r="DF52" s="45"/>
      <c r="DG52" s="45"/>
      <c r="DH52" s="45"/>
      <c r="DI52" s="51">
        <v>321.76</v>
      </c>
      <c r="DJ52" s="51">
        <f>IF(DK52 &gt; 0, MAX(DK$12:DK$172) / DK52, 0)</f>
        <v>1.3565287479849544</v>
      </c>
      <c r="DK52" s="51">
        <v>37.22</v>
      </c>
      <c r="DL52" s="51">
        <f>DI52*DJ52</f>
        <v>436.47668995163889</v>
      </c>
      <c r="DM52" s="41">
        <v>69</v>
      </c>
      <c r="DN52" s="41">
        <v>8</v>
      </c>
      <c r="DO52" s="51">
        <f>IF(DN52 &gt; 0,DM52/DN52,0)</f>
        <v>8.625</v>
      </c>
      <c r="DP52" s="41">
        <f>MIN($I52:DH52)</f>
        <v>8</v>
      </c>
      <c r="DQ52" s="41"/>
      <c r="DR52" s="41">
        <v>8</v>
      </c>
      <c r="DS52" s="1">
        <v>41</v>
      </c>
    </row>
    <row r="53" spans="1:123" x14ac:dyDescent="0.2">
      <c r="A53" s="38">
        <v>42</v>
      </c>
      <c r="B53" s="39" t="s">
        <v>330</v>
      </c>
      <c r="C53" s="40" t="s">
        <v>130</v>
      </c>
      <c r="D53" s="40">
        <v>497165896</v>
      </c>
      <c r="E53" s="41" t="s">
        <v>305</v>
      </c>
      <c r="F53" s="40" t="s">
        <v>311</v>
      </c>
      <c r="G53" s="40" t="s">
        <v>796</v>
      </c>
      <c r="H53" s="41">
        <f>MATCH(D53,Данные!$D$1:$D$65536,0)</f>
        <v>36</v>
      </c>
      <c r="I53" s="45"/>
      <c r="J53" s="45"/>
      <c r="K53" s="45">
        <v>9</v>
      </c>
      <c r="L53" s="45"/>
      <c r="M53" s="45"/>
      <c r="N53" s="45"/>
      <c r="O53" s="45"/>
      <c r="P53" s="45"/>
      <c r="Q53" s="45"/>
      <c r="R53" s="45"/>
      <c r="S53" s="45"/>
      <c r="T53" s="45">
        <v>9</v>
      </c>
      <c r="U53" s="45"/>
      <c r="V53" s="45"/>
      <c r="W53" s="45">
        <v>9</v>
      </c>
      <c r="X53" s="45">
        <v>9</v>
      </c>
      <c r="Y53" s="45"/>
      <c r="Z53" s="45"/>
      <c r="AA53" s="45"/>
      <c r="AB53" s="45"/>
      <c r="AC53" s="45"/>
      <c r="AD53" s="45"/>
      <c r="AE53" s="45"/>
      <c r="AF53" s="45"/>
      <c r="AG53" s="45"/>
      <c r="AH53" s="45">
        <v>9</v>
      </c>
      <c r="AI53" s="45"/>
      <c r="AJ53" s="45"/>
      <c r="AK53" s="45"/>
      <c r="AL53" s="45"/>
      <c r="AM53" s="45"/>
      <c r="AN53" s="45"/>
      <c r="AO53" s="45"/>
      <c r="AP53" s="45">
        <v>8</v>
      </c>
      <c r="AQ53" s="45"/>
      <c r="AR53" s="45"/>
      <c r="AS53" s="45"/>
      <c r="AT53" s="45"/>
      <c r="AU53" s="45"/>
      <c r="AV53" s="45"/>
      <c r="AW53" s="45"/>
      <c r="AX53" s="45"/>
      <c r="AY53" s="45"/>
      <c r="AZ53" s="45">
        <v>8</v>
      </c>
      <c r="BA53" s="45"/>
      <c r="BB53" s="45"/>
      <c r="BC53" s="45"/>
      <c r="BD53" s="45">
        <v>8</v>
      </c>
      <c r="BE53" s="45"/>
      <c r="BF53" s="45"/>
      <c r="BG53" s="45"/>
      <c r="BH53" s="45"/>
      <c r="BI53" s="45">
        <v>8</v>
      </c>
      <c r="BJ53" s="45"/>
      <c r="BK53" s="45"/>
      <c r="BL53" s="45"/>
      <c r="BM53" s="45"/>
      <c r="BN53" s="45"/>
      <c r="BO53" s="45">
        <v>9</v>
      </c>
      <c r="BP53" s="45"/>
      <c r="BQ53" s="45"/>
      <c r="BR53" s="45"/>
      <c r="BS53" s="45"/>
      <c r="BT53" s="45"/>
      <c r="BU53" s="45"/>
      <c r="BV53" s="45"/>
      <c r="BW53" s="45"/>
      <c r="BX53" s="45">
        <v>9</v>
      </c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>
        <v>8</v>
      </c>
      <c r="CX53" s="45"/>
      <c r="CY53" s="45">
        <v>8</v>
      </c>
      <c r="CZ53" s="45"/>
      <c r="DA53" s="45"/>
      <c r="DB53" s="45"/>
      <c r="DC53" s="45"/>
      <c r="DD53" s="45"/>
      <c r="DE53" s="45"/>
      <c r="DF53" s="45"/>
      <c r="DG53" s="45"/>
      <c r="DH53" s="45"/>
      <c r="DI53" s="51">
        <v>434.81</v>
      </c>
      <c r="DJ53" s="51">
        <f>IF(DK53 &gt; 0, MAX(DK$12:DK$172) / DK53, 0)</f>
        <v>1</v>
      </c>
      <c r="DK53" s="51">
        <v>50.49</v>
      </c>
      <c r="DL53" s="51">
        <f>DI53*DJ53</f>
        <v>434.81</v>
      </c>
      <c r="DM53" s="41">
        <v>111</v>
      </c>
      <c r="DN53" s="41">
        <v>13</v>
      </c>
      <c r="DO53" s="51">
        <f>IF(DN53 &gt; 0,DM53/DN53,0)</f>
        <v>8.5384615384615383</v>
      </c>
      <c r="DP53" s="41">
        <f>MIN($I53:DH53)</f>
        <v>8</v>
      </c>
      <c r="DQ53" s="41"/>
      <c r="DR53" s="41">
        <v>13</v>
      </c>
      <c r="DS53" s="1">
        <v>42</v>
      </c>
    </row>
    <row r="54" spans="1:123" x14ac:dyDescent="0.2">
      <c r="A54" s="38">
        <v>43</v>
      </c>
      <c r="B54" s="39" t="s">
        <v>352</v>
      </c>
      <c r="C54" s="40" t="s">
        <v>47</v>
      </c>
      <c r="D54" s="40">
        <v>497165978</v>
      </c>
      <c r="E54" s="41" t="s">
        <v>305</v>
      </c>
      <c r="F54" s="40" t="s">
        <v>311</v>
      </c>
      <c r="G54" s="40" t="s">
        <v>796</v>
      </c>
      <c r="H54" s="41">
        <f>MATCH(D54,Данные!$D$1:$D$65536,0)</f>
        <v>43</v>
      </c>
      <c r="I54" s="45"/>
      <c r="J54" s="45"/>
      <c r="K54" s="45">
        <v>10</v>
      </c>
      <c r="L54" s="45"/>
      <c r="M54" s="45"/>
      <c r="N54" s="45"/>
      <c r="O54" s="45"/>
      <c r="P54" s="45"/>
      <c r="Q54" s="45"/>
      <c r="R54" s="45"/>
      <c r="S54" s="45"/>
      <c r="T54" s="45">
        <v>7</v>
      </c>
      <c r="U54" s="45">
        <v>10</v>
      </c>
      <c r="V54" s="45"/>
      <c r="W54" s="45">
        <v>6</v>
      </c>
      <c r="X54" s="45">
        <v>8</v>
      </c>
      <c r="Y54" s="45"/>
      <c r="Z54" s="45"/>
      <c r="AA54" s="45"/>
      <c r="AB54" s="45"/>
      <c r="AC54" s="45"/>
      <c r="AD54" s="45"/>
      <c r="AE54" s="45"/>
      <c r="AF54" s="45"/>
      <c r="AG54" s="45"/>
      <c r="AH54" s="45">
        <v>8</v>
      </c>
      <c r="AI54" s="45"/>
      <c r="AJ54" s="45"/>
      <c r="AK54" s="45"/>
      <c r="AL54" s="45"/>
      <c r="AM54" s="45"/>
      <c r="AN54" s="45"/>
      <c r="AO54" s="45"/>
      <c r="AP54" s="45">
        <v>7</v>
      </c>
      <c r="AQ54" s="45"/>
      <c r="AR54" s="45"/>
      <c r="AS54" s="45"/>
      <c r="AT54" s="45"/>
      <c r="AU54" s="45"/>
      <c r="AV54" s="45"/>
      <c r="AW54" s="45"/>
      <c r="AX54" s="45"/>
      <c r="AY54" s="45"/>
      <c r="AZ54" s="45">
        <v>9</v>
      </c>
      <c r="BA54" s="45"/>
      <c r="BB54" s="45"/>
      <c r="BC54" s="45"/>
      <c r="BD54" s="45"/>
      <c r="BE54" s="45"/>
      <c r="BF54" s="45"/>
      <c r="BG54" s="45"/>
      <c r="BH54" s="45"/>
      <c r="BI54" s="45">
        <v>6</v>
      </c>
      <c r="BJ54" s="45"/>
      <c r="BK54" s="45"/>
      <c r="BL54" s="45"/>
      <c r="BM54" s="45"/>
      <c r="BN54" s="45"/>
      <c r="BO54" s="45">
        <v>10</v>
      </c>
      <c r="BP54" s="45"/>
      <c r="BQ54" s="45"/>
      <c r="BR54" s="45"/>
      <c r="BS54" s="45"/>
      <c r="BT54" s="45"/>
      <c r="BU54" s="45"/>
      <c r="BV54" s="45"/>
      <c r="BW54" s="45"/>
      <c r="BX54" s="45">
        <v>10</v>
      </c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>
        <v>8</v>
      </c>
      <c r="CX54" s="45"/>
      <c r="CY54" s="45">
        <v>8</v>
      </c>
      <c r="CZ54" s="45"/>
      <c r="DA54" s="45"/>
      <c r="DB54" s="45"/>
      <c r="DC54" s="45"/>
      <c r="DD54" s="45"/>
      <c r="DE54" s="45"/>
      <c r="DF54" s="45"/>
      <c r="DG54" s="45"/>
      <c r="DH54" s="45"/>
      <c r="DI54" s="51">
        <v>433.36000000000007</v>
      </c>
      <c r="DJ54" s="51">
        <f>IF(DK54 &gt; 0, MAX(DK$12:DK$172) / DK54, 0)</f>
        <v>1</v>
      </c>
      <c r="DK54" s="51">
        <v>50.49</v>
      </c>
      <c r="DL54" s="51">
        <f>DI54*DJ54</f>
        <v>433.36000000000007</v>
      </c>
      <c r="DM54" s="41">
        <v>107</v>
      </c>
      <c r="DN54" s="41">
        <v>13</v>
      </c>
      <c r="DO54" s="51">
        <f>IF(DN54 &gt; 0,DM54/DN54,0)</f>
        <v>8.2307692307692299</v>
      </c>
      <c r="DP54" s="41">
        <f>MIN($I54:DH54)</f>
        <v>6</v>
      </c>
      <c r="DQ54" s="41"/>
      <c r="DR54" s="41">
        <v>13</v>
      </c>
      <c r="DS54" s="1">
        <v>43</v>
      </c>
    </row>
    <row r="55" spans="1:123" x14ac:dyDescent="0.2">
      <c r="A55" s="38">
        <v>44</v>
      </c>
      <c r="B55" s="39" t="s">
        <v>336</v>
      </c>
      <c r="C55" s="40" t="s">
        <v>92</v>
      </c>
      <c r="D55" s="40">
        <v>497165923</v>
      </c>
      <c r="E55" s="41" t="s">
        <v>305</v>
      </c>
      <c r="F55" s="40" t="s">
        <v>311</v>
      </c>
      <c r="G55" s="40" t="s">
        <v>796</v>
      </c>
      <c r="H55" s="41">
        <f>MATCH(D55,Данные!$D$1:$D$65536,0)</f>
        <v>38</v>
      </c>
      <c r="I55" s="45"/>
      <c r="J55" s="45"/>
      <c r="K55" s="45">
        <v>8</v>
      </c>
      <c r="L55" s="45"/>
      <c r="M55" s="45"/>
      <c r="N55" s="45"/>
      <c r="O55" s="45"/>
      <c r="P55" s="45"/>
      <c r="Q55" s="45"/>
      <c r="R55" s="45"/>
      <c r="S55" s="45"/>
      <c r="T55" s="45">
        <v>7</v>
      </c>
      <c r="U55" s="45"/>
      <c r="V55" s="45"/>
      <c r="W55" s="45"/>
      <c r="X55" s="45">
        <v>10</v>
      </c>
      <c r="Y55" s="45"/>
      <c r="Z55" s="45"/>
      <c r="AA55" s="45"/>
      <c r="AB55" s="45"/>
      <c r="AC55" s="45"/>
      <c r="AD55" s="45"/>
      <c r="AE55" s="45"/>
      <c r="AF55" s="45"/>
      <c r="AG55" s="45"/>
      <c r="AH55" s="45">
        <v>8</v>
      </c>
      <c r="AI55" s="45"/>
      <c r="AJ55" s="45"/>
      <c r="AK55" s="45"/>
      <c r="AL55" s="45"/>
      <c r="AM55" s="45"/>
      <c r="AN55" s="45"/>
      <c r="AO55" s="45"/>
      <c r="AP55" s="45">
        <v>8</v>
      </c>
      <c r="AQ55" s="45"/>
      <c r="AR55" s="45"/>
      <c r="AS55" s="45"/>
      <c r="AT55" s="45"/>
      <c r="AU55" s="45"/>
      <c r="AV55" s="45"/>
      <c r="AW55" s="45"/>
      <c r="AX55" s="45"/>
      <c r="AY55" s="45"/>
      <c r="AZ55" s="45">
        <v>7</v>
      </c>
      <c r="BA55" s="45"/>
      <c r="BB55" s="45"/>
      <c r="BC55" s="45"/>
      <c r="BD55" s="45"/>
      <c r="BE55" s="45"/>
      <c r="BF55" s="45"/>
      <c r="BG55" s="45"/>
      <c r="BH55" s="45"/>
      <c r="BI55" s="45">
        <v>7</v>
      </c>
      <c r="BJ55" s="45"/>
      <c r="BK55" s="45"/>
      <c r="BL55" s="45"/>
      <c r="BM55" s="45"/>
      <c r="BN55" s="45"/>
      <c r="BO55" s="45">
        <v>10</v>
      </c>
      <c r="BP55" s="45"/>
      <c r="BQ55" s="45"/>
      <c r="BR55" s="45"/>
      <c r="BS55" s="45"/>
      <c r="BT55" s="45"/>
      <c r="BU55" s="45"/>
      <c r="BV55" s="45"/>
      <c r="BW55" s="45"/>
      <c r="BX55" s="45">
        <v>10</v>
      </c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>
        <v>9</v>
      </c>
      <c r="CX55" s="45"/>
      <c r="CY55" s="45">
        <v>8</v>
      </c>
      <c r="CZ55" s="45"/>
      <c r="DA55" s="45"/>
      <c r="DB55" s="45"/>
      <c r="DC55" s="45"/>
      <c r="DD55" s="45"/>
      <c r="DE55" s="45"/>
      <c r="DF55" s="45"/>
      <c r="DG55" s="45">
        <v>8</v>
      </c>
      <c r="DH55" s="45"/>
      <c r="DI55" s="51">
        <v>398.7</v>
      </c>
      <c r="DJ55" s="51">
        <f>IF(DK55 &gt; 0, MAX(DK$12:DK$172) / DK55, 0)</f>
        <v>1.086040008604001</v>
      </c>
      <c r="DK55" s="51">
        <v>46.49</v>
      </c>
      <c r="DL55" s="51">
        <f>DI55*DJ55</f>
        <v>433.00415143041516</v>
      </c>
      <c r="DM55" s="41">
        <v>100</v>
      </c>
      <c r="DN55" s="41">
        <v>12</v>
      </c>
      <c r="DO55" s="51">
        <f>IF(DN55 &gt; 0,DM55/DN55,0)</f>
        <v>8.3333333333333339</v>
      </c>
      <c r="DP55" s="41">
        <f>MIN($I55:DH55)</f>
        <v>7</v>
      </c>
      <c r="DQ55" s="41"/>
      <c r="DR55" s="41">
        <v>12</v>
      </c>
      <c r="DS55" s="1">
        <v>44</v>
      </c>
    </row>
    <row r="56" spans="1:123" x14ac:dyDescent="0.2">
      <c r="A56" s="38">
        <v>45</v>
      </c>
      <c r="B56" s="39" t="s">
        <v>380</v>
      </c>
      <c r="C56" s="40" t="s">
        <v>61</v>
      </c>
      <c r="D56" s="40">
        <v>497191622</v>
      </c>
      <c r="E56" s="41" t="s">
        <v>361</v>
      </c>
      <c r="F56" s="40" t="s">
        <v>366</v>
      </c>
      <c r="G56" s="40" t="s">
        <v>796</v>
      </c>
      <c r="H56" s="41">
        <f>MATCH(D56,Данные!$D$1:$D$65536,0)</f>
        <v>52</v>
      </c>
      <c r="I56" s="45"/>
      <c r="J56" s="45"/>
      <c r="K56" s="45"/>
      <c r="L56" s="45"/>
      <c r="M56" s="45"/>
      <c r="N56" s="45"/>
      <c r="O56" s="45">
        <v>5</v>
      </c>
      <c r="P56" s="45"/>
      <c r="Q56" s="45">
        <v>8</v>
      </c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>
        <v>7</v>
      </c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>
        <v>9</v>
      </c>
      <c r="AV56" s="45"/>
      <c r="AW56" s="45">
        <v>10</v>
      </c>
      <c r="AX56" s="45"/>
      <c r="AY56" s="45"/>
      <c r="AZ56" s="45"/>
      <c r="BA56" s="45"/>
      <c r="BB56" s="45"/>
      <c r="BC56" s="45"/>
      <c r="BD56" s="45">
        <v>5</v>
      </c>
      <c r="BE56" s="45"/>
      <c r="BF56" s="45"/>
      <c r="BG56" s="45"/>
      <c r="BH56" s="45"/>
      <c r="BI56" s="45"/>
      <c r="BJ56" s="45"/>
      <c r="BK56" s="45"/>
      <c r="BL56" s="45"/>
      <c r="BM56" s="45"/>
      <c r="BN56" s="45">
        <v>10</v>
      </c>
      <c r="BO56" s="45"/>
      <c r="BP56" s="45"/>
      <c r="BQ56" s="45"/>
      <c r="BR56" s="45"/>
      <c r="BS56" s="45"/>
      <c r="BT56" s="45"/>
      <c r="BU56" s="45">
        <v>10</v>
      </c>
      <c r="BV56" s="45"/>
      <c r="BW56" s="45">
        <v>8</v>
      </c>
      <c r="BX56" s="45"/>
      <c r="BY56" s="45"/>
      <c r="BZ56" s="45"/>
      <c r="CA56" s="45"/>
      <c r="CB56" s="45"/>
      <c r="CC56" s="45"/>
      <c r="CD56" s="45">
        <v>7</v>
      </c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51">
        <v>330.6</v>
      </c>
      <c r="DJ56" s="51">
        <f>IF(DK56 &gt; 0, MAX(DK$12:DK$172) / DK56, 0)</f>
        <v>1.3093879668049793</v>
      </c>
      <c r="DK56" s="51">
        <v>38.56</v>
      </c>
      <c r="DL56" s="51">
        <f>DI56*DJ56</f>
        <v>432.88366182572616</v>
      </c>
      <c r="DM56" s="41">
        <v>79</v>
      </c>
      <c r="DN56" s="41">
        <v>10</v>
      </c>
      <c r="DO56" s="51">
        <f>IF(DN56 &gt; 0,DM56/DN56,0)</f>
        <v>7.9</v>
      </c>
      <c r="DP56" s="41">
        <f>MIN($I56:DH56)</f>
        <v>5</v>
      </c>
      <c r="DQ56" s="41"/>
      <c r="DR56" s="41">
        <v>10</v>
      </c>
      <c r="DS56" s="1">
        <v>45</v>
      </c>
    </row>
    <row r="57" spans="1:123" x14ac:dyDescent="0.2">
      <c r="A57" s="38">
        <v>46</v>
      </c>
      <c r="B57" s="39" t="s">
        <v>498</v>
      </c>
      <c r="C57" s="40" t="s">
        <v>169</v>
      </c>
      <c r="D57" s="40">
        <v>498324064</v>
      </c>
      <c r="E57" s="41" t="s">
        <v>462</v>
      </c>
      <c r="F57" s="40" t="s">
        <v>467</v>
      </c>
      <c r="G57" s="40" t="s">
        <v>796</v>
      </c>
      <c r="H57" s="41">
        <f>MATCH(D57,Данные!$D$1:$D$65536,0)</f>
        <v>106</v>
      </c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>
        <v>10</v>
      </c>
      <c r="T57" s="45"/>
      <c r="U57" s="45"/>
      <c r="V57" s="45">
        <v>8</v>
      </c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>
        <v>10</v>
      </c>
      <c r="AN57" s="45"/>
      <c r="AO57" s="45"/>
      <c r="AP57" s="45"/>
      <c r="AQ57" s="45"/>
      <c r="AR57" s="45"/>
      <c r="AS57" s="45">
        <v>8</v>
      </c>
      <c r="AT57" s="45"/>
      <c r="AU57" s="45"/>
      <c r="AV57" s="45"/>
      <c r="AW57" s="45"/>
      <c r="AX57" s="45"/>
      <c r="AY57" s="45"/>
      <c r="AZ57" s="45">
        <v>5</v>
      </c>
      <c r="BA57" s="45"/>
      <c r="BB57" s="45"/>
      <c r="BC57" s="45"/>
      <c r="BD57" s="45"/>
      <c r="BE57" s="45"/>
      <c r="BF57" s="45">
        <v>9</v>
      </c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>
        <v>10</v>
      </c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>
        <v>8</v>
      </c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51">
        <v>334</v>
      </c>
      <c r="DJ57" s="51">
        <f>IF(DK57 &gt; 0, MAX(DK$12:DK$172) / DK57, 0)</f>
        <v>1.2946153846153847</v>
      </c>
      <c r="DK57" s="51">
        <v>39</v>
      </c>
      <c r="DL57" s="51">
        <f>DI57*DJ57</f>
        <v>432.40153846153851</v>
      </c>
      <c r="DM57" s="41">
        <v>68</v>
      </c>
      <c r="DN57" s="41">
        <v>8</v>
      </c>
      <c r="DO57" s="51">
        <f>IF(DN57 &gt; 0,DM57/DN57,0)</f>
        <v>8.5</v>
      </c>
      <c r="DP57" s="41">
        <f>MIN($I57:DH57)</f>
        <v>5</v>
      </c>
      <c r="DQ57" s="41"/>
      <c r="DR57" s="41">
        <v>8</v>
      </c>
      <c r="DS57" s="1">
        <v>46</v>
      </c>
    </row>
    <row r="58" spans="1:123" x14ac:dyDescent="0.2">
      <c r="A58" s="38">
        <v>47</v>
      </c>
      <c r="B58" s="39" t="s">
        <v>623</v>
      </c>
      <c r="C58" s="40" t="s">
        <v>100</v>
      </c>
      <c r="D58" s="40">
        <v>499587470</v>
      </c>
      <c r="E58" s="41" t="s">
        <v>571</v>
      </c>
      <c r="F58" s="40" t="s">
        <v>574</v>
      </c>
      <c r="G58" s="40" t="s">
        <v>797</v>
      </c>
      <c r="H58" s="41">
        <f>MATCH(D58,Данные!$D$1:$D$65536,0)</f>
        <v>223</v>
      </c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>
        <v>8</v>
      </c>
      <c r="AB58" s="45">
        <v>9</v>
      </c>
      <c r="AC58" s="45">
        <v>10</v>
      </c>
      <c r="AD58" s="45"/>
      <c r="AE58" s="45"/>
      <c r="AF58" s="45"/>
      <c r="AG58" s="45"/>
      <c r="AH58" s="45"/>
      <c r="AI58" s="45"/>
      <c r="AJ58" s="45"/>
      <c r="AK58" s="45"/>
      <c r="AL58" s="45">
        <v>8</v>
      </c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>
        <v>7</v>
      </c>
      <c r="AZ58" s="45">
        <v>9</v>
      </c>
      <c r="BA58" s="45"/>
      <c r="BB58" s="45"/>
      <c r="BC58" s="45"/>
      <c r="BD58" s="45">
        <v>9</v>
      </c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>
        <v>9</v>
      </c>
      <c r="BQ58" s="45"/>
      <c r="BR58" s="45"/>
      <c r="BS58" s="45"/>
      <c r="BT58" s="45"/>
      <c r="BU58" s="45"/>
      <c r="BV58" s="45"/>
      <c r="BW58" s="45"/>
      <c r="BX58" s="45">
        <v>6</v>
      </c>
      <c r="BY58" s="45"/>
      <c r="BZ58" s="45"/>
      <c r="CA58" s="45"/>
      <c r="CB58" s="45"/>
      <c r="CC58" s="45"/>
      <c r="CD58" s="45"/>
      <c r="CE58" s="45"/>
      <c r="CF58" s="45"/>
      <c r="CG58" s="45"/>
      <c r="CH58" s="45">
        <v>10</v>
      </c>
      <c r="CI58" s="45">
        <v>8</v>
      </c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>
        <v>9</v>
      </c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>
        <v>8</v>
      </c>
      <c r="DI58" s="51">
        <v>401</v>
      </c>
      <c r="DJ58" s="51">
        <f>IF(DK58 &gt; 0, MAX(DK$12:DK$172) / DK58, 0)</f>
        <v>1.0742553191489361</v>
      </c>
      <c r="DK58" s="51">
        <v>47</v>
      </c>
      <c r="DL58" s="51">
        <f>DI58*DJ58</f>
        <v>430.7763829787234</v>
      </c>
      <c r="DM58" s="41">
        <v>110</v>
      </c>
      <c r="DN58" s="41">
        <v>13</v>
      </c>
      <c r="DO58" s="51">
        <f>IF(DN58 &gt; 0,DM58/DN58,0)</f>
        <v>8.4615384615384617</v>
      </c>
      <c r="DP58" s="41">
        <f>MIN($I58:DH58)</f>
        <v>6</v>
      </c>
      <c r="DQ58" s="41"/>
      <c r="DR58" s="41">
        <v>13</v>
      </c>
      <c r="DS58" s="1">
        <v>47</v>
      </c>
    </row>
    <row r="59" spans="1:123" x14ac:dyDescent="0.2">
      <c r="A59" s="38">
        <v>48</v>
      </c>
      <c r="B59" s="39" t="s">
        <v>252</v>
      </c>
      <c r="C59" s="40" t="s">
        <v>99</v>
      </c>
      <c r="D59" s="40">
        <v>497180792</v>
      </c>
      <c r="E59" s="41" t="s">
        <v>198</v>
      </c>
      <c r="F59" s="40" t="s">
        <v>207</v>
      </c>
      <c r="G59" s="40" t="s">
        <v>796</v>
      </c>
      <c r="H59" s="41">
        <f>MATCH(D59,Данные!$D$1:$D$65536,0)</f>
        <v>16</v>
      </c>
      <c r="I59" s="45">
        <v>7</v>
      </c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>
        <v>7</v>
      </c>
      <c r="AS59" s="45"/>
      <c r="AT59" s="45"/>
      <c r="AU59" s="45"/>
      <c r="AV59" s="45"/>
      <c r="AW59" s="45"/>
      <c r="AX59" s="45"/>
      <c r="AY59" s="45"/>
      <c r="AZ59" s="45">
        <v>9</v>
      </c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>
        <v>9</v>
      </c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>
        <v>9</v>
      </c>
      <c r="CC59" s="45"/>
      <c r="CD59" s="45"/>
      <c r="CE59" s="45">
        <v>8</v>
      </c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>
        <v>9</v>
      </c>
      <c r="CY59" s="45"/>
      <c r="CZ59" s="45">
        <v>8</v>
      </c>
      <c r="DA59" s="45"/>
      <c r="DB59" s="45"/>
      <c r="DC59" s="45"/>
      <c r="DD59" s="45"/>
      <c r="DE59" s="45"/>
      <c r="DF59" s="45"/>
      <c r="DG59" s="45"/>
      <c r="DH59" s="45"/>
      <c r="DI59" s="51">
        <v>291.76</v>
      </c>
      <c r="DJ59" s="51">
        <f>IF(DK59 &gt; 0, MAX(DK$12:DK$172) / DK59, 0)</f>
        <v>1.4754529514903567</v>
      </c>
      <c r="DK59" s="51">
        <v>34.22</v>
      </c>
      <c r="DL59" s="51">
        <f>DI59*DJ59</f>
        <v>430.47815312682644</v>
      </c>
      <c r="DM59" s="41">
        <v>66</v>
      </c>
      <c r="DN59" s="41">
        <v>8</v>
      </c>
      <c r="DO59" s="51">
        <f>IF(DN59 &gt; 0,DM59/DN59,0)</f>
        <v>8.25</v>
      </c>
      <c r="DP59" s="41">
        <f>MIN($I59:DH59)</f>
        <v>7</v>
      </c>
      <c r="DQ59" s="41"/>
      <c r="DR59" s="41">
        <v>8</v>
      </c>
      <c r="DS59" s="1">
        <v>48</v>
      </c>
    </row>
    <row r="60" spans="1:123" x14ac:dyDescent="0.2">
      <c r="A60" s="38">
        <v>49</v>
      </c>
      <c r="B60" s="39" t="s">
        <v>415</v>
      </c>
      <c r="C60" s="40" t="s">
        <v>118</v>
      </c>
      <c r="D60" s="40">
        <v>497191600</v>
      </c>
      <c r="E60" s="41" t="s">
        <v>361</v>
      </c>
      <c r="F60" s="40" t="s">
        <v>366</v>
      </c>
      <c r="G60" s="40" t="s">
        <v>796</v>
      </c>
      <c r="H60" s="41">
        <f>MATCH(D60,Данные!$D$1:$D$65536,0)</f>
        <v>62</v>
      </c>
      <c r="I60" s="45"/>
      <c r="J60" s="45"/>
      <c r="K60" s="45"/>
      <c r="L60" s="45"/>
      <c r="M60" s="45"/>
      <c r="N60" s="45"/>
      <c r="O60" s="45">
        <v>8</v>
      </c>
      <c r="P60" s="45"/>
      <c r="Q60" s="45">
        <v>8</v>
      </c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>
        <v>9</v>
      </c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>
        <v>8</v>
      </c>
      <c r="AV60" s="45"/>
      <c r="AW60" s="45">
        <v>8</v>
      </c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>
        <v>10</v>
      </c>
      <c r="BO60" s="45"/>
      <c r="BP60" s="45"/>
      <c r="BQ60" s="45"/>
      <c r="BR60" s="45"/>
      <c r="BS60" s="45"/>
      <c r="BT60" s="45"/>
      <c r="BU60" s="45">
        <v>10</v>
      </c>
      <c r="BV60" s="45"/>
      <c r="BW60" s="45">
        <v>8</v>
      </c>
      <c r="BX60" s="45"/>
      <c r="BY60" s="45"/>
      <c r="BZ60" s="45"/>
      <c r="CA60" s="45"/>
      <c r="CB60" s="45"/>
      <c r="CC60" s="45"/>
      <c r="CD60" s="45">
        <v>6</v>
      </c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>
        <v>7</v>
      </c>
      <c r="DH60" s="45"/>
      <c r="DI60" s="51">
        <v>327.60000000000002</v>
      </c>
      <c r="DJ60" s="51">
        <f>IF(DK60 &gt; 0, MAX(DK$12:DK$172) / DK60, 0)</f>
        <v>1.3093879668049793</v>
      </c>
      <c r="DK60" s="51">
        <v>38.56</v>
      </c>
      <c r="DL60" s="51">
        <f>DI60*DJ60</f>
        <v>428.95549792531125</v>
      </c>
      <c r="DM60" s="41">
        <v>82</v>
      </c>
      <c r="DN60" s="41">
        <v>10</v>
      </c>
      <c r="DO60" s="51">
        <f>IF(DN60 &gt; 0,DM60/DN60,0)</f>
        <v>8.1999999999999993</v>
      </c>
      <c r="DP60" s="41">
        <f>MIN($I60:DH60)</f>
        <v>6</v>
      </c>
      <c r="DQ60" s="41"/>
      <c r="DR60" s="41">
        <v>10</v>
      </c>
      <c r="DS60" s="1">
        <v>49</v>
      </c>
    </row>
    <row r="61" spans="1:123" x14ac:dyDescent="0.2">
      <c r="A61" s="38">
        <v>50</v>
      </c>
      <c r="B61" s="39" t="s">
        <v>654</v>
      </c>
      <c r="C61" s="40" t="s">
        <v>163</v>
      </c>
      <c r="D61" s="40">
        <v>497189624</v>
      </c>
      <c r="E61" s="41" t="s">
        <v>571</v>
      </c>
      <c r="F61" s="40" t="s">
        <v>574</v>
      </c>
      <c r="G61" s="40" t="s">
        <v>796</v>
      </c>
      <c r="H61" s="41">
        <f>MATCH(D61,Данные!$D$1:$D$65536,0)</f>
        <v>236</v>
      </c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>
        <v>8</v>
      </c>
      <c r="AB61" s="45">
        <v>8</v>
      </c>
      <c r="AC61" s="45">
        <v>10</v>
      </c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>
        <v>8</v>
      </c>
      <c r="AZ61" s="45">
        <v>8</v>
      </c>
      <c r="BA61" s="45"/>
      <c r="BB61" s="45"/>
      <c r="BC61" s="45"/>
      <c r="BD61" s="45">
        <v>8</v>
      </c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>
        <v>10</v>
      </c>
      <c r="BQ61" s="45"/>
      <c r="BR61" s="45"/>
      <c r="BS61" s="45"/>
      <c r="BT61" s="45"/>
      <c r="BU61" s="45"/>
      <c r="BV61" s="45"/>
      <c r="BW61" s="45"/>
      <c r="BX61" s="45">
        <v>6</v>
      </c>
      <c r="BY61" s="45"/>
      <c r="BZ61" s="45"/>
      <c r="CA61" s="45"/>
      <c r="CB61" s="45"/>
      <c r="CC61" s="45"/>
      <c r="CD61" s="45"/>
      <c r="CE61" s="45"/>
      <c r="CF61" s="45"/>
      <c r="CG61" s="45"/>
      <c r="CH61" s="45">
        <v>8</v>
      </c>
      <c r="CI61" s="45">
        <v>7</v>
      </c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>
        <v>9</v>
      </c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>
        <v>10</v>
      </c>
      <c r="DI61" s="51">
        <v>382</v>
      </c>
      <c r="DJ61" s="51">
        <f>IF(DK61 &gt; 0, MAX(DK$12:DK$172) / DK61, 0)</f>
        <v>1.1220000000000001</v>
      </c>
      <c r="DK61" s="51">
        <v>45</v>
      </c>
      <c r="DL61" s="51">
        <f>DI61*DJ61</f>
        <v>428.60400000000004</v>
      </c>
      <c r="DM61" s="41">
        <v>100</v>
      </c>
      <c r="DN61" s="41">
        <v>12</v>
      </c>
      <c r="DO61" s="51">
        <f>IF(DN61 &gt; 0,DM61/DN61,0)</f>
        <v>8.3333333333333339</v>
      </c>
      <c r="DP61" s="41">
        <f>MIN($I61:DH61)</f>
        <v>6</v>
      </c>
      <c r="DQ61" s="41"/>
      <c r="DR61" s="41">
        <v>12</v>
      </c>
      <c r="DS61" s="1">
        <v>50</v>
      </c>
    </row>
    <row r="62" spans="1:123" x14ac:dyDescent="0.2">
      <c r="A62" s="38">
        <v>51</v>
      </c>
      <c r="B62" s="39" t="s">
        <v>421</v>
      </c>
      <c r="C62" s="40" t="s">
        <v>109</v>
      </c>
      <c r="D62" s="40">
        <v>497176824</v>
      </c>
      <c r="E62" s="41" t="s">
        <v>367</v>
      </c>
      <c r="F62" s="40" t="s">
        <v>372</v>
      </c>
      <c r="G62" s="40" t="s">
        <v>796</v>
      </c>
      <c r="H62" s="41">
        <f>MATCH(D62,Данные!$D$1:$D$65536,0)</f>
        <v>71</v>
      </c>
      <c r="I62" s="45"/>
      <c r="J62" s="45"/>
      <c r="K62" s="45"/>
      <c r="L62" s="45"/>
      <c r="M62" s="45"/>
      <c r="N62" s="45"/>
      <c r="O62" s="45"/>
      <c r="P62" s="45">
        <v>8</v>
      </c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>
        <v>7</v>
      </c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>
        <v>9</v>
      </c>
      <c r="BA62" s="45"/>
      <c r="BB62" s="45"/>
      <c r="BC62" s="45"/>
      <c r="BD62" s="45"/>
      <c r="BE62" s="45"/>
      <c r="BF62" s="45"/>
      <c r="BG62" s="45"/>
      <c r="BH62" s="45">
        <v>8</v>
      </c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>
        <v>8</v>
      </c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>
        <v>10</v>
      </c>
      <c r="CM62" s="45">
        <v>6</v>
      </c>
      <c r="CN62" s="45"/>
      <c r="CO62" s="45"/>
      <c r="CP62" s="45">
        <v>10</v>
      </c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51">
        <v>339</v>
      </c>
      <c r="DJ62" s="51">
        <f>IF(DK62 &gt; 0, MAX(DK$12:DK$172) / DK62, 0)</f>
        <v>1.2622500000000001</v>
      </c>
      <c r="DK62" s="51">
        <v>40</v>
      </c>
      <c r="DL62" s="51">
        <f>DI62*DJ62</f>
        <v>427.90275000000003</v>
      </c>
      <c r="DM62" s="41">
        <v>66</v>
      </c>
      <c r="DN62" s="41">
        <v>8</v>
      </c>
      <c r="DO62" s="51">
        <f>IF(DN62 &gt; 0,DM62/DN62,0)</f>
        <v>8.25</v>
      </c>
      <c r="DP62" s="41">
        <f>MIN($I62:DH62)</f>
        <v>6</v>
      </c>
      <c r="DQ62" s="41"/>
      <c r="DR62" s="41">
        <v>8</v>
      </c>
      <c r="DS62" s="1">
        <v>51</v>
      </c>
    </row>
    <row r="63" spans="1:123" x14ac:dyDescent="0.2">
      <c r="A63" s="42" t="s">
        <v>802</v>
      </c>
      <c r="B63" s="39" t="s">
        <v>566</v>
      </c>
      <c r="C63" s="40" t="s">
        <v>69</v>
      </c>
      <c r="D63" s="40">
        <v>497180121</v>
      </c>
      <c r="E63" s="41" t="s">
        <v>522</v>
      </c>
      <c r="F63" s="40" t="s">
        <v>527</v>
      </c>
      <c r="G63" s="40" t="s">
        <v>796</v>
      </c>
      <c r="H63" s="41">
        <f>MATCH(D63,Данные!$D$1:$D$65536,0)</f>
        <v>145</v>
      </c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>
        <v>10</v>
      </c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>
        <v>8</v>
      </c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>
        <v>7</v>
      </c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>
        <v>9</v>
      </c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>
        <v>7</v>
      </c>
      <c r="BZ63" s="45"/>
      <c r="CA63" s="45"/>
      <c r="CB63" s="45"/>
      <c r="CC63" s="45"/>
      <c r="CD63" s="45"/>
      <c r="CE63" s="45"/>
      <c r="CF63" s="45">
        <v>9</v>
      </c>
      <c r="CG63" s="45">
        <v>9</v>
      </c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>
        <v>9</v>
      </c>
      <c r="CV63" s="45"/>
      <c r="CW63" s="45"/>
      <c r="CX63" s="45"/>
      <c r="CY63" s="45"/>
      <c r="CZ63" s="45"/>
      <c r="DA63" s="45"/>
      <c r="DB63" s="45"/>
      <c r="DC63" s="45"/>
      <c r="DD63" s="45">
        <v>8</v>
      </c>
      <c r="DE63" s="45"/>
      <c r="DF63" s="45">
        <v>10</v>
      </c>
      <c r="DG63" s="45"/>
      <c r="DH63" s="45"/>
      <c r="DI63" s="51">
        <v>372</v>
      </c>
      <c r="DJ63" s="51">
        <f>IF(DK63 &gt; 0, MAX(DK$12:DK$172) / DK63, 0)</f>
        <v>1.1475</v>
      </c>
      <c r="DK63" s="51">
        <v>44</v>
      </c>
      <c r="DL63" s="51">
        <f>DI63*DJ63</f>
        <v>426.87</v>
      </c>
      <c r="DM63" s="41">
        <v>86</v>
      </c>
      <c r="DN63" s="41">
        <v>10</v>
      </c>
      <c r="DO63" s="51">
        <f>IF(DN63 &gt; 0,DM63/DN63,0)</f>
        <v>8.6</v>
      </c>
      <c r="DP63" s="41">
        <f>MIN($I63:DH63)</f>
        <v>7</v>
      </c>
      <c r="DQ63" s="41"/>
      <c r="DR63" s="41">
        <v>10</v>
      </c>
      <c r="DS63" s="1">
        <v>52</v>
      </c>
    </row>
    <row r="64" spans="1:123" x14ac:dyDescent="0.2">
      <c r="A64" s="43"/>
      <c r="B64" s="39" t="s">
        <v>535</v>
      </c>
      <c r="C64" s="40" t="s">
        <v>156</v>
      </c>
      <c r="D64" s="40">
        <v>497180102</v>
      </c>
      <c r="E64" s="41" t="s">
        <v>522</v>
      </c>
      <c r="F64" s="40" t="s">
        <v>527</v>
      </c>
      <c r="G64" s="40" t="s">
        <v>796</v>
      </c>
      <c r="H64" s="41">
        <f>MATCH(D64,Данные!$D$1:$D$65536,0)</f>
        <v>131</v>
      </c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>
        <v>9</v>
      </c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>
        <v>9</v>
      </c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>
        <v>10</v>
      </c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>
        <v>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>
        <v>10</v>
      </c>
      <c r="BZ64" s="45"/>
      <c r="CA64" s="45"/>
      <c r="CB64" s="45"/>
      <c r="CC64" s="45"/>
      <c r="CD64" s="45"/>
      <c r="CE64" s="45"/>
      <c r="CF64" s="45">
        <v>10</v>
      </c>
      <c r="CG64" s="45">
        <v>9</v>
      </c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>
        <v>8</v>
      </c>
      <c r="CV64" s="45"/>
      <c r="CW64" s="45"/>
      <c r="CX64" s="45"/>
      <c r="CY64" s="45"/>
      <c r="CZ64" s="45"/>
      <c r="DA64" s="45"/>
      <c r="DB64" s="45"/>
      <c r="DC64" s="45"/>
      <c r="DD64" s="45">
        <v>5</v>
      </c>
      <c r="DE64" s="45"/>
      <c r="DF64" s="45">
        <v>5</v>
      </c>
      <c r="DG64" s="45"/>
      <c r="DH64" s="45"/>
      <c r="DI64" s="51">
        <v>372</v>
      </c>
      <c r="DJ64" s="51">
        <f>IF(DK64 &gt; 0, MAX(DK$12:DK$172) / DK64, 0)</f>
        <v>1.1475</v>
      </c>
      <c r="DK64" s="51">
        <v>44</v>
      </c>
      <c r="DL64" s="51">
        <f>DI64*DJ64</f>
        <v>426.87</v>
      </c>
      <c r="DM64" s="41">
        <v>83</v>
      </c>
      <c r="DN64" s="41">
        <v>10</v>
      </c>
      <c r="DO64" s="51">
        <f>IF(DN64 &gt; 0,DM64/DN64,0)</f>
        <v>8.3000000000000007</v>
      </c>
      <c r="DP64" s="41">
        <f>MIN($I64:DH64)</f>
        <v>5</v>
      </c>
      <c r="DQ64" s="41"/>
      <c r="DR64" s="41">
        <v>10</v>
      </c>
      <c r="DS64" s="1">
        <v>53</v>
      </c>
    </row>
    <row r="65" spans="1:123" x14ac:dyDescent="0.2">
      <c r="A65" s="38">
        <v>54</v>
      </c>
      <c r="B65" s="39" t="s">
        <v>334</v>
      </c>
      <c r="C65" s="40" t="s">
        <v>145</v>
      </c>
      <c r="D65" s="40">
        <v>497165912</v>
      </c>
      <c r="E65" s="41" t="s">
        <v>305</v>
      </c>
      <c r="F65" s="40" t="s">
        <v>311</v>
      </c>
      <c r="G65" s="40" t="s">
        <v>796</v>
      </c>
      <c r="H65" s="41">
        <f>MATCH(D65,Данные!$D$1:$D$65536,0)</f>
        <v>37</v>
      </c>
      <c r="I65" s="45"/>
      <c r="J65" s="45"/>
      <c r="K65" s="45">
        <v>10</v>
      </c>
      <c r="L65" s="45"/>
      <c r="M65" s="45"/>
      <c r="N65" s="45"/>
      <c r="O65" s="45"/>
      <c r="P65" s="45"/>
      <c r="Q65" s="45"/>
      <c r="R65" s="45"/>
      <c r="S65" s="45"/>
      <c r="T65" s="45">
        <v>7</v>
      </c>
      <c r="U65" s="45"/>
      <c r="V65" s="45"/>
      <c r="W65" s="45">
        <v>7</v>
      </c>
      <c r="X65" s="45">
        <v>8</v>
      </c>
      <c r="Y65" s="45"/>
      <c r="Z65" s="45"/>
      <c r="AA65" s="45"/>
      <c r="AB65" s="45"/>
      <c r="AC65" s="45"/>
      <c r="AD65" s="45"/>
      <c r="AE65" s="45"/>
      <c r="AF65" s="45"/>
      <c r="AG65" s="45"/>
      <c r="AH65" s="45">
        <v>8</v>
      </c>
      <c r="AI65" s="45"/>
      <c r="AJ65" s="45"/>
      <c r="AK65" s="45"/>
      <c r="AL65" s="45"/>
      <c r="AM65" s="45"/>
      <c r="AN65" s="45"/>
      <c r="AO65" s="45"/>
      <c r="AP65" s="45">
        <v>9</v>
      </c>
      <c r="AQ65" s="45"/>
      <c r="AR65" s="45"/>
      <c r="AS65" s="45"/>
      <c r="AT65" s="45"/>
      <c r="AU65" s="45"/>
      <c r="AV65" s="45"/>
      <c r="AW65" s="45"/>
      <c r="AX65" s="45"/>
      <c r="AY65" s="45"/>
      <c r="AZ65" s="45">
        <v>7</v>
      </c>
      <c r="BA65" s="45"/>
      <c r="BB65" s="45"/>
      <c r="BC65" s="45"/>
      <c r="BD65" s="45"/>
      <c r="BE65" s="45"/>
      <c r="BF65" s="45"/>
      <c r="BG65" s="45"/>
      <c r="BH65" s="45"/>
      <c r="BI65" s="45">
        <v>7</v>
      </c>
      <c r="BJ65" s="45"/>
      <c r="BK65" s="45"/>
      <c r="BL65" s="45"/>
      <c r="BM65" s="45"/>
      <c r="BN65" s="45"/>
      <c r="BO65" s="45">
        <v>10</v>
      </c>
      <c r="BP65" s="45"/>
      <c r="BQ65" s="45"/>
      <c r="BR65" s="45"/>
      <c r="BS65" s="45"/>
      <c r="BT65" s="45"/>
      <c r="BU65" s="45"/>
      <c r="BV65" s="45"/>
      <c r="BW65" s="45"/>
      <c r="BX65" s="45">
        <v>10</v>
      </c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>
        <v>9</v>
      </c>
      <c r="CX65" s="45"/>
      <c r="CY65" s="45">
        <v>8</v>
      </c>
      <c r="CZ65" s="45"/>
      <c r="DA65" s="45"/>
      <c r="DB65" s="45"/>
      <c r="DC65" s="45"/>
      <c r="DD65" s="45"/>
      <c r="DE65" s="45"/>
      <c r="DF65" s="45"/>
      <c r="DG65" s="45">
        <v>7</v>
      </c>
      <c r="DH65" s="45"/>
      <c r="DI65" s="51">
        <v>426.86</v>
      </c>
      <c r="DJ65" s="51">
        <f>IF(DK65 &gt; 0, MAX(DK$12:DK$172) / DK65, 0)</f>
        <v>1</v>
      </c>
      <c r="DK65" s="51">
        <v>50.49</v>
      </c>
      <c r="DL65" s="51">
        <f>DI65*DJ65</f>
        <v>426.86</v>
      </c>
      <c r="DM65" s="41">
        <v>107</v>
      </c>
      <c r="DN65" s="41">
        <v>13</v>
      </c>
      <c r="DO65" s="51">
        <f>IF(DN65 &gt; 0,DM65/DN65,0)</f>
        <v>8.2307692307692299</v>
      </c>
      <c r="DP65" s="41">
        <f>MIN($I65:DH65)</f>
        <v>7</v>
      </c>
      <c r="DQ65" s="41"/>
      <c r="DR65" s="41">
        <v>13</v>
      </c>
      <c r="DS65" s="1">
        <v>54</v>
      </c>
    </row>
    <row r="66" spans="1:123" x14ac:dyDescent="0.2">
      <c r="A66" s="38">
        <v>55</v>
      </c>
      <c r="B66" s="39" t="s">
        <v>573</v>
      </c>
      <c r="C66" s="40" t="s">
        <v>86</v>
      </c>
      <c r="D66" s="40">
        <v>497189469</v>
      </c>
      <c r="E66" s="41" t="s">
        <v>571</v>
      </c>
      <c r="F66" s="40" t="s">
        <v>574</v>
      </c>
      <c r="G66" s="40" t="s">
        <v>796</v>
      </c>
      <c r="H66" s="41">
        <f>MATCH(D66,Данные!$D$1:$D$65536,0)</f>
        <v>148</v>
      </c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>
        <v>10</v>
      </c>
      <c r="V66" s="45"/>
      <c r="W66" s="45"/>
      <c r="X66" s="45"/>
      <c r="Y66" s="45"/>
      <c r="Z66" s="45"/>
      <c r="AA66" s="45">
        <v>8</v>
      </c>
      <c r="AB66" s="45">
        <v>10</v>
      </c>
      <c r="AC66" s="45">
        <v>10</v>
      </c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>
        <v>8</v>
      </c>
      <c r="AZ66" s="45">
        <v>8</v>
      </c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>
        <v>10</v>
      </c>
      <c r="BQ66" s="45"/>
      <c r="BR66" s="45"/>
      <c r="BS66" s="45"/>
      <c r="BT66" s="45"/>
      <c r="BU66" s="45"/>
      <c r="BV66" s="45"/>
      <c r="BW66" s="45"/>
      <c r="BX66" s="45">
        <v>8</v>
      </c>
      <c r="BY66" s="45"/>
      <c r="BZ66" s="45"/>
      <c r="CA66" s="45"/>
      <c r="CB66" s="45"/>
      <c r="CC66" s="45"/>
      <c r="CD66" s="45"/>
      <c r="CE66" s="45"/>
      <c r="CF66" s="45"/>
      <c r="CG66" s="45"/>
      <c r="CH66" s="45">
        <v>9</v>
      </c>
      <c r="CI66" s="45">
        <v>7</v>
      </c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>
        <v>7</v>
      </c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51">
        <v>346</v>
      </c>
      <c r="DJ66" s="51">
        <f>IF(DK66 &gt; 0, MAX(DK$12:DK$172) / DK66, 0)</f>
        <v>1.2314634146341463</v>
      </c>
      <c r="DK66" s="51">
        <v>41</v>
      </c>
      <c r="DL66" s="51">
        <f>DI66*DJ66</f>
        <v>426.08634146341461</v>
      </c>
      <c r="DM66" s="41">
        <v>95</v>
      </c>
      <c r="DN66" s="41">
        <v>11</v>
      </c>
      <c r="DO66" s="51">
        <f>IF(DN66 &gt; 0,DM66/DN66,0)</f>
        <v>8.6363636363636367</v>
      </c>
      <c r="DP66" s="41">
        <f>MIN($I66:DH66)</f>
        <v>7</v>
      </c>
      <c r="DQ66" s="41"/>
      <c r="DR66" s="41">
        <v>11</v>
      </c>
      <c r="DS66" s="1">
        <v>55</v>
      </c>
    </row>
    <row r="67" spans="1:123" x14ac:dyDescent="0.2">
      <c r="A67" s="38">
        <v>56</v>
      </c>
      <c r="B67" s="39" t="s">
        <v>391</v>
      </c>
      <c r="C67" s="40" t="s">
        <v>181</v>
      </c>
      <c r="D67" s="40">
        <v>497191633</v>
      </c>
      <c r="E67" s="41" t="s">
        <v>361</v>
      </c>
      <c r="F67" s="40" t="s">
        <v>366</v>
      </c>
      <c r="G67" s="40" t="s">
        <v>796</v>
      </c>
      <c r="H67" s="41">
        <f>MATCH(D67,Данные!$D$1:$D$65536,0)</f>
        <v>55</v>
      </c>
      <c r="I67" s="45"/>
      <c r="J67" s="45"/>
      <c r="K67" s="45"/>
      <c r="L67" s="45"/>
      <c r="M67" s="45"/>
      <c r="N67" s="45"/>
      <c r="O67" s="45">
        <v>9</v>
      </c>
      <c r="P67" s="45"/>
      <c r="Q67" s="45">
        <v>8</v>
      </c>
      <c r="R67" s="45">
        <v>9</v>
      </c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>
        <v>6</v>
      </c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>
        <v>7</v>
      </c>
      <c r="AV67" s="45"/>
      <c r="AW67" s="45">
        <v>9</v>
      </c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>
        <v>10</v>
      </c>
      <c r="BO67" s="45"/>
      <c r="BP67" s="45"/>
      <c r="BQ67" s="45"/>
      <c r="BR67" s="45"/>
      <c r="BS67" s="45"/>
      <c r="BT67" s="45"/>
      <c r="BU67" s="45">
        <v>9</v>
      </c>
      <c r="BV67" s="45"/>
      <c r="BW67" s="45">
        <v>8</v>
      </c>
      <c r="BX67" s="45"/>
      <c r="BY67" s="45"/>
      <c r="BZ67" s="45"/>
      <c r="CA67" s="45"/>
      <c r="CB67" s="45"/>
      <c r="CC67" s="45"/>
      <c r="CD67" s="45">
        <v>7</v>
      </c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51">
        <v>323.60000000000002</v>
      </c>
      <c r="DJ67" s="51">
        <f>IF(DK67 &gt; 0, MAX(DK$12:DK$172) / DK67, 0)</f>
        <v>1.3093879668049793</v>
      </c>
      <c r="DK67" s="51">
        <v>38.56</v>
      </c>
      <c r="DL67" s="51">
        <f>DI67*DJ67</f>
        <v>423.71794605809134</v>
      </c>
      <c r="DM67" s="41">
        <v>82</v>
      </c>
      <c r="DN67" s="41">
        <v>10</v>
      </c>
      <c r="DO67" s="51">
        <f>IF(DN67 &gt; 0,DM67/DN67,0)</f>
        <v>8.1999999999999993</v>
      </c>
      <c r="DP67" s="41">
        <f>MIN($I67:DH67)</f>
        <v>6</v>
      </c>
      <c r="DQ67" s="41"/>
      <c r="DR67" s="41">
        <v>10</v>
      </c>
      <c r="DS67" s="1">
        <v>56</v>
      </c>
    </row>
    <row r="68" spans="1:123" x14ac:dyDescent="0.2">
      <c r="A68" s="38">
        <v>57</v>
      </c>
      <c r="B68" s="39" t="s">
        <v>667</v>
      </c>
      <c r="C68" s="40" t="s">
        <v>52</v>
      </c>
      <c r="D68" s="40">
        <v>497189580</v>
      </c>
      <c r="E68" s="41" t="s">
        <v>571</v>
      </c>
      <c r="F68" s="40" t="s">
        <v>574</v>
      </c>
      <c r="G68" s="40" t="s">
        <v>796</v>
      </c>
      <c r="H68" s="41">
        <f>MATCH(D68,Данные!$D$1:$D$65536,0)</f>
        <v>240</v>
      </c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>
        <v>10</v>
      </c>
      <c r="AB68" s="45">
        <v>8</v>
      </c>
      <c r="AC68" s="45">
        <v>9</v>
      </c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>
        <v>6</v>
      </c>
      <c r="AZ68" s="45">
        <v>8</v>
      </c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>
        <v>10</v>
      </c>
      <c r="BQ68" s="45"/>
      <c r="BR68" s="45"/>
      <c r="BS68" s="45"/>
      <c r="BT68" s="45"/>
      <c r="BU68" s="45"/>
      <c r="BV68" s="45"/>
      <c r="BW68" s="45"/>
      <c r="BX68" s="45">
        <v>6</v>
      </c>
      <c r="BY68" s="45"/>
      <c r="BZ68" s="45"/>
      <c r="CA68" s="45"/>
      <c r="CB68" s="45"/>
      <c r="CC68" s="45"/>
      <c r="CD68" s="45"/>
      <c r="CE68" s="45"/>
      <c r="CF68" s="45"/>
      <c r="CG68" s="45"/>
      <c r="CH68" s="45">
        <v>10</v>
      </c>
      <c r="CI68" s="45">
        <v>10</v>
      </c>
      <c r="CJ68" s="45"/>
      <c r="CK68" s="45">
        <v>9</v>
      </c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>
        <v>7</v>
      </c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51">
        <v>344</v>
      </c>
      <c r="DJ68" s="51">
        <f>IF(DK68 &gt; 0, MAX(DK$12:DK$172) / DK68, 0)</f>
        <v>1.2314634146341463</v>
      </c>
      <c r="DK68" s="51">
        <v>41</v>
      </c>
      <c r="DL68" s="51">
        <f>DI68*DJ68</f>
        <v>423.62341463414634</v>
      </c>
      <c r="DM68" s="41">
        <v>93</v>
      </c>
      <c r="DN68" s="41">
        <v>11</v>
      </c>
      <c r="DO68" s="51">
        <f>IF(DN68 &gt; 0,DM68/DN68,0)</f>
        <v>8.454545454545455</v>
      </c>
      <c r="DP68" s="41">
        <f>MIN($I68:DH68)</f>
        <v>6</v>
      </c>
      <c r="DQ68" s="41"/>
      <c r="DR68" s="41">
        <v>11</v>
      </c>
      <c r="DS68" s="1">
        <v>57</v>
      </c>
    </row>
    <row r="69" spans="1:123" x14ac:dyDescent="0.2">
      <c r="A69" s="38">
        <v>58</v>
      </c>
      <c r="B69" s="39" t="s">
        <v>618</v>
      </c>
      <c r="C69" s="40" t="s">
        <v>96</v>
      </c>
      <c r="D69" s="40">
        <v>497189591</v>
      </c>
      <c r="E69" s="41" t="s">
        <v>571</v>
      </c>
      <c r="F69" s="40" t="s">
        <v>574</v>
      </c>
      <c r="G69" s="40" t="s">
        <v>796</v>
      </c>
      <c r="H69" s="41">
        <f>MATCH(D69,Данные!$D$1:$D$65536,0)</f>
        <v>221</v>
      </c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>
        <v>9</v>
      </c>
      <c r="AB69" s="45">
        <v>10</v>
      </c>
      <c r="AC69" s="45">
        <v>10</v>
      </c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>
        <v>8</v>
      </c>
      <c r="AZ69" s="45">
        <v>9</v>
      </c>
      <c r="BA69" s="45"/>
      <c r="BB69" s="45"/>
      <c r="BC69" s="45"/>
      <c r="BD69" s="45">
        <v>8</v>
      </c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>
        <v>8</v>
      </c>
      <c r="BQ69" s="45"/>
      <c r="BR69" s="45"/>
      <c r="BS69" s="45"/>
      <c r="BT69" s="45"/>
      <c r="BU69" s="45"/>
      <c r="BV69" s="45"/>
      <c r="BW69" s="45"/>
      <c r="BX69" s="45">
        <v>8</v>
      </c>
      <c r="BY69" s="45"/>
      <c r="BZ69" s="45"/>
      <c r="CA69" s="45"/>
      <c r="CB69" s="45"/>
      <c r="CC69" s="45"/>
      <c r="CD69" s="45"/>
      <c r="CE69" s="45"/>
      <c r="CF69" s="45"/>
      <c r="CG69" s="45"/>
      <c r="CH69" s="45">
        <v>7</v>
      </c>
      <c r="CI69" s="45">
        <v>9</v>
      </c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>
        <v>6</v>
      </c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>
        <v>10</v>
      </c>
      <c r="DI69" s="51">
        <v>376</v>
      </c>
      <c r="DJ69" s="51">
        <f>IF(DK69 &gt; 0, MAX(DK$12:DK$172) / DK69, 0)</f>
        <v>1.1220000000000001</v>
      </c>
      <c r="DK69" s="51">
        <v>45</v>
      </c>
      <c r="DL69" s="51">
        <f>DI69*DJ69</f>
        <v>421.87200000000001</v>
      </c>
      <c r="DM69" s="41">
        <v>102</v>
      </c>
      <c r="DN69" s="41">
        <v>12</v>
      </c>
      <c r="DO69" s="51">
        <f>IF(DN69 &gt; 0,DM69/DN69,0)</f>
        <v>8.5</v>
      </c>
      <c r="DP69" s="41">
        <f>MIN($I69:DH69)</f>
        <v>6</v>
      </c>
      <c r="DQ69" s="41"/>
      <c r="DR69" s="41">
        <v>12</v>
      </c>
      <c r="DS69" s="1">
        <v>58</v>
      </c>
    </row>
    <row r="70" spans="1:123" x14ac:dyDescent="0.2">
      <c r="A70" s="38">
        <v>59</v>
      </c>
      <c r="B70" s="39" t="s">
        <v>303</v>
      </c>
      <c r="C70" s="40" t="s">
        <v>160</v>
      </c>
      <c r="D70" s="40">
        <v>497191339</v>
      </c>
      <c r="E70" s="41" t="s">
        <v>299</v>
      </c>
      <c r="F70" s="40" t="s">
        <v>304</v>
      </c>
      <c r="G70" s="40" t="s">
        <v>796</v>
      </c>
      <c r="H70" s="41">
        <f>MATCH(D70,Данные!$D$1:$D$65536,0)</f>
        <v>29</v>
      </c>
      <c r="I70" s="45"/>
      <c r="J70" s="45">
        <v>7</v>
      </c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>
        <v>8</v>
      </c>
      <c r="AG70" s="45"/>
      <c r="AH70" s="45"/>
      <c r="AI70" s="45"/>
      <c r="AJ70" s="45"/>
      <c r="AK70" s="45"/>
      <c r="AL70" s="45"/>
      <c r="AM70" s="45"/>
      <c r="AN70" s="45">
        <v>8</v>
      </c>
      <c r="AO70" s="45"/>
      <c r="AP70" s="45"/>
      <c r="AQ70" s="45"/>
      <c r="AR70" s="45"/>
      <c r="AS70" s="45"/>
      <c r="AT70" s="45"/>
      <c r="AU70" s="45"/>
      <c r="AV70" s="45"/>
      <c r="AW70" s="45"/>
      <c r="AX70" s="45">
        <v>9</v>
      </c>
      <c r="AY70" s="45"/>
      <c r="AZ70" s="45">
        <v>9</v>
      </c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>
        <v>8</v>
      </c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>
        <v>9</v>
      </c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>
        <v>7</v>
      </c>
      <c r="DD70" s="45"/>
      <c r="DE70" s="45"/>
      <c r="DF70" s="45"/>
      <c r="DG70" s="45"/>
      <c r="DH70" s="45"/>
      <c r="DI70" s="51">
        <v>350</v>
      </c>
      <c r="DJ70" s="51">
        <f>IF(DK70 &gt; 0, MAX(DK$12:DK$172) / DK70, 0)</f>
        <v>1.2021428571428572</v>
      </c>
      <c r="DK70" s="51">
        <v>42</v>
      </c>
      <c r="DL70" s="51">
        <f>DI70*DJ70</f>
        <v>420.75</v>
      </c>
      <c r="DM70" s="41">
        <v>65</v>
      </c>
      <c r="DN70" s="41">
        <v>8</v>
      </c>
      <c r="DO70" s="51">
        <f>IF(DN70 &gt; 0,DM70/DN70,0)</f>
        <v>8.125</v>
      </c>
      <c r="DP70" s="41">
        <f>MIN($I70:DH70)</f>
        <v>7</v>
      </c>
      <c r="DQ70" s="41"/>
      <c r="DR70" s="41">
        <v>8</v>
      </c>
      <c r="DS70" s="1">
        <v>59</v>
      </c>
    </row>
    <row r="71" spans="1:123" x14ac:dyDescent="0.2">
      <c r="A71" s="38">
        <v>60</v>
      </c>
      <c r="B71" s="39" t="s">
        <v>570</v>
      </c>
      <c r="C71" s="40" t="s">
        <v>45</v>
      </c>
      <c r="D71" s="40">
        <v>497180085</v>
      </c>
      <c r="E71" s="41" t="s">
        <v>522</v>
      </c>
      <c r="F71" s="40" t="s">
        <v>527</v>
      </c>
      <c r="G71" s="40" t="s">
        <v>796</v>
      </c>
      <c r="H71" s="41">
        <f>MATCH(D71,Данные!$D$1:$D$65536,0)</f>
        <v>147</v>
      </c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>
        <v>10</v>
      </c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>
        <v>8</v>
      </c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>
        <v>9</v>
      </c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>
        <v>9</v>
      </c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>
        <v>9</v>
      </c>
      <c r="BZ71" s="45"/>
      <c r="CA71" s="45"/>
      <c r="CB71" s="45"/>
      <c r="CC71" s="45"/>
      <c r="CD71" s="45"/>
      <c r="CE71" s="45"/>
      <c r="CF71" s="45">
        <v>10</v>
      </c>
      <c r="CG71" s="45">
        <v>7</v>
      </c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>
        <v>8</v>
      </c>
      <c r="CV71" s="45"/>
      <c r="CW71" s="45"/>
      <c r="CX71" s="45"/>
      <c r="CY71" s="45"/>
      <c r="CZ71" s="45"/>
      <c r="DA71" s="45"/>
      <c r="DB71" s="45"/>
      <c r="DC71" s="45"/>
      <c r="DD71" s="45">
        <v>6</v>
      </c>
      <c r="DE71" s="45"/>
      <c r="DF71" s="45">
        <v>5</v>
      </c>
      <c r="DG71" s="45"/>
      <c r="DH71" s="45"/>
      <c r="DI71" s="51">
        <v>362</v>
      </c>
      <c r="DJ71" s="51">
        <f>IF(DK71 &gt; 0, MAX(DK$12:DK$172) / DK71, 0)</f>
        <v>1.1475</v>
      </c>
      <c r="DK71" s="51">
        <v>44</v>
      </c>
      <c r="DL71" s="51">
        <f>DI71*DJ71</f>
        <v>415.39499999999998</v>
      </c>
      <c r="DM71" s="41">
        <v>81</v>
      </c>
      <c r="DN71" s="41">
        <v>10</v>
      </c>
      <c r="DO71" s="51">
        <f>IF(DN71 &gt; 0,DM71/DN71,0)</f>
        <v>8.1</v>
      </c>
      <c r="DP71" s="41">
        <f>MIN($I71:DH71)</f>
        <v>5</v>
      </c>
      <c r="DQ71" s="41"/>
      <c r="DR71" s="41">
        <v>10</v>
      </c>
      <c r="DS71" s="1">
        <v>60</v>
      </c>
    </row>
    <row r="72" spans="1:123" x14ac:dyDescent="0.2">
      <c r="A72" s="38">
        <v>61</v>
      </c>
      <c r="B72" s="39" t="s">
        <v>354</v>
      </c>
      <c r="C72" s="40" t="s">
        <v>143</v>
      </c>
      <c r="D72" s="40">
        <v>497165989</v>
      </c>
      <c r="E72" s="41" t="s">
        <v>305</v>
      </c>
      <c r="F72" s="40" t="s">
        <v>311</v>
      </c>
      <c r="G72" s="40" t="s">
        <v>796</v>
      </c>
      <c r="H72" s="41">
        <f>MATCH(D72,Данные!$D$1:$D$65536,0)</f>
        <v>44</v>
      </c>
      <c r="I72" s="45"/>
      <c r="J72" s="45"/>
      <c r="K72" s="45">
        <v>7</v>
      </c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>
        <v>8</v>
      </c>
      <c r="X72" s="45">
        <v>10</v>
      </c>
      <c r="Y72" s="45"/>
      <c r="Z72" s="45"/>
      <c r="AA72" s="45"/>
      <c r="AB72" s="45"/>
      <c r="AC72" s="45"/>
      <c r="AD72" s="45"/>
      <c r="AE72" s="45"/>
      <c r="AF72" s="45"/>
      <c r="AG72" s="45"/>
      <c r="AH72" s="45">
        <v>9</v>
      </c>
      <c r="AI72" s="45"/>
      <c r="AJ72" s="45"/>
      <c r="AK72" s="45"/>
      <c r="AL72" s="45"/>
      <c r="AM72" s="45"/>
      <c r="AN72" s="45"/>
      <c r="AO72" s="45"/>
      <c r="AP72" s="45">
        <v>7</v>
      </c>
      <c r="AQ72" s="45"/>
      <c r="AR72" s="45"/>
      <c r="AS72" s="45"/>
      <c r="AT72" s="45"/>
      <c r="AU72" s="45"/>
      <c r="AV72" s="45"/>
      <c r="AW72" s="45"/>
      <c r="AX72" s="45"/>
      <c r="AY72" s="45"/>
      <c r="AZ72" s="45">
        <v>9</v>
      </c>
      <c r="BA72" s="45"/>
      <c r="BB72" s="45"/>
      <c r="BC72" s="45"/>
      <c r="BD72" s="45">
        <v>6</v>
      </c>
      <c r="BE72" s="45"/>
      <c r="BF72" s="45"/>
      <c r="BG72" s="45"/>
      <c r="BH72" s="45"/>
      <c r="BI72" s="45">
        <v>7</v>
      </c>
      <c r="BJ72" s="45"/>
      <c r="BK72" s="45"/>
      <c r="BL72" s="45"/>
      <c r="BM72" s="45"/>
      <c r="BN72" s="45"/>
      <c r="BO72" s="45">
        <v>9</v>
      </c>
      <c r="BP72" s="45"/>
      <c r="BQ72" s="45"/>
      <c r="BR72" s="45"/>
      <c r="BS72" s="45"/>
      <c r="BT72" s="45"/>
      <c r="BU72" s="45"/>
      <c r="BV72" s="45"/>
      <c r="BW72" s="45"/>
      <c r="BX72" s="45">
        <v>9</v>
      </c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>
        <v>7</v>
      </c>
      <c r="CX72" s="45"/>
      <c r="CY72" s="45">
        <v>8</v>
      </c>
      <c r="CZ72" s="45"/>
      <c r="DA72" s="45"/>
      <c r="DB72" s="45"/>
      <c r="DC72" s="45"/>
      <c r="DD72" s="45"/>
      <c r="DE72" s="45"/>
      <c r="DF72" s="45"/>
      <c r="DG72" s="45"/>
      <c r="DH72" s="45"/>
      <c r="DI72" s="51">
        <v>382.09</v>
      </c>
      <c r="DJ72" s="51">
        <f>IF(DK72 &gt; 0, MAX(DK$12:DK$172) / DK72, 0)</f>
        <v>1.086040008604001</v>
      </c>
      <c r="DK72" s="51">
        <v>46.49</v>
      </c>
      <c r="DL72" s="51">
        <f>DI72*DJ72</f>
        <v>414.96502688750269</v>
      </c>
      <c r="DM72" s="41">
        <v>96</v>
      </c>
      <c r="DN72" s="41">
        <v>12</v>
      </c>
      <c r="DO72" s="51">
        <f>IF(DN72 &gt; 0,DM72/DN72,0)</f>
        <v>8</v>
      </c>
      <c r="DP72" s="41">
        <f>MIN($I72:DH72)</f>
        <v>6</v>
      </c>
      <c r="DQ72" s="41"/>
      <c r="DR72" s="41">
        <v>12</v>
      </c>
      <c r="DS72" s="1">
        <v>61</v>
      </c>
    </row>
    <row r="73" spans="1:123" x14ac:dyDescent="0.2">
      <c r="A73" s="38">
        <v>62</v>
      </c>
      <c r="B73" s="39" t="s">
        <v>578</v>
      </c>
      <c r="C73" s="40" t="s">
        <v>187</v>
      </c>
      <c r="D73" s="40">
        <v>497162985</v>
      </c>
      <c r="E73" s="41" t="s">
        <v>291</v>
      </c>
      <c r="F73" s="40" t="s">
        <v>298</v>
      </c>
      <c r="G73" s="40" t="s">
        <v>796</v>
      </c>
      <c r="H73" s="41">
        <f>MATCH(D73,Данные!$D$1:$D$65536,0)</f>
        <v>150</v>
      </c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>
        <v>8</v>
      </c>
      <c r="V73" s="45"/>
      <c r="W73" s="45"/>
      <c r="X73" s="45"/>
      <c r="Y73" s="45"/>
      <c r="Z73" s="45">
        <v>7</v>
      </c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>
        <v>10</v>
      </c>
      <c r="AW73" s="45"/>
      <c r="AX73" s="45"/>
      <c r="AY73" s="45"/>
      <c r="AZ73" s="45">
        <v>9</v>
      </c>
      <c r="BA73" s="45"/>
      <c r="BB73" s="45"/>
      <c r="BC73" s="45"/>
      <c r="BD73" s="45"/>
      <c r="BE73" s="45"/>
      <c r="BF73" s="45"/>
      <c r="BG73" s="45"/>
      <c r="BH73" s="45"/>
      <c r="BI73" s="45"/>
      <c r="BJ73" s="45">
        <v>9</v>
      </c>
      <c r="BK73" s="45"/>
      <c r="BL73" s="45"/>
      <c r="BM73" s="45"/>
      <c r="BN73" s="45"/>
      <c r="BO73" s="45"/>
      <c r="BP73" s="45"/>
      <c r="BQ73" s="45"/>
      <c r="BR73" s="45">
        <v>8</v>
      </c>
      <c r="BS73" s="45"/>
      <c r="BT73" s="45"/>
      <c r="BU73" s="45"/>
      <c r="BV73" s="45">
        <v>9</v>
      </c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>
        <v>6</v>
      </c>
      <c r="CO73" s="45">
        <v>7</v>
      </c>
      <c r="CP73" s="45"/>
      <c r="CQ73" s="45"/>
      <c r="CR73" s="45"/>
      <c r="CS73" s="45"/>
      <c r="CT73" s="45">
        <v>8</v>
      </c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51">
        <v>328.5</v>
      </c>
      <c r="DJ73" s="51">
        <f>IF(DK73 &gt; 0, MAX(DK$12:DK$172) / DK73, 0)</f>
        <v>1.2622500000000001</v>
      </c>
      <c r="DK73" s="51">
        <v>40</v>
      </c>
      <c r="DL73" s="51">
        <f>DI73*DJ73</f>
        <v>414.64912500000003</v>
      </c>
      <c r="DM73" s="41">
        <v>81</v>
      </c>
      <c r="DN73" s="41">
        <v>10</v>
      </c>
      <c r="DO73" s="51">
        <f>IF(DN73 &gt; 0,DM73/DN73,0)</f>
        <v>8.1</v>
      </c>
      <c r="DP73" s="41">
        <f>MIN($I73:DH73)</f>
        <v>6</v>
      </c>
      <c r="DQ73" s="41"/>
      <c r="DR73" s="41">
        <v>10</v>
      </c>
      <c r="DS73" s="1">
        <v>62</v>
      </c>
    </row>
    <row r="74" spans="1:123" x14ac:dyDescent="0.2">
      <c r="A74" s="38">
        <v>63</v>
      </c>
      <c r="B74" s="39" t="s">
        <v>563</v>
      </c>
      <c r="C74" s="40" t="s">
        <v>85</v>
      </c>
      <c r="D74" s="40">
        <v>497180146</v>
      </c>
      <c r="E74" s="41" t="s">
        <v>522</v>
      </c>
      <c r="F74" s="40" t="s">
        <v>527</v>
      </c>
      <c r="G74" s="40" t="s">
        <v>796</v>
      </c>
      <c r="H74" s="41">
        <f>MATCH(D74,Данные!$D$1:$D$65536,0)</f>
        <v>144</v>
      </c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>
        <v>10</v>
      </c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>
        <v>9</v>
      </c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>
        <v>7</v>
      </c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>
        <v>9</v>
      </c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>
        <v>7</v>
      </c>
      <c r="BZ74" s="45"/>
      <c r="CA74" s="45"/>
      <c r="CB74" s="45"/>
      <c r="CC74" s="45"/>
      <c r="CD74" s="45"/>
      <c r="CE74" s="45"/>
      <c r="CF74" s="45">
        <v>9</v>
      </c>
      <c r="CG74" s="45">
        <v>9</v>
      </c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>
        <v>8</v>
      </c>
      <c r="CV74" s="45"/>
      <c r="CW74" s="45"/>
      <c r="CX74" s="45"/>
      <c r="CY74" s="45"/>
      <c r="CZ74" s="45"/>
      <c r="DA74" s="45"/>
      <c r="DB74" s="45"/>
      <c r="DC74" s="45"/>
      <c r="DD74" s="45">
        <v>8</v>
      </c>
      <c r="DE74" s="45"/>
      <c r="DF74" s="45">
        <v>7</v>
      </c>
      <c r="DG74" s="45"/>
      <c r="DH74" s="45"/>
      <c r="DI74" s="51">
        <v>361</v>
      </c>
      <c r="DJ74" s="51">
        <f>IF(DK74 &gt; 0, MAX(DK$12:DK$172) / DK74, 0)</f>
        <v>1.1475</v>
      </c>
      <c r="DK74" s="51">
        <v>44</v>
      </c>
      <c r="DL74" s="51">
        <f>DI74*DJ74</f>
        <v>414.2475</v>
      </c>
      <c r="DM74" s="41">
        <v>83</v>
      </c>
      <c r="DN74" s="41">
        <v>10</v>
      </c>
      <c r="DO74" s="51">
        <f>IF(DN74 &gt; 0,DM74/DN74,0)</f>
        <v>8.3000000000000007</v>
      </c>
      <c r="DP74" s="41">
        <f>MIN($I74:DH74)</f>
        <v>7</v>
      </c>
      <c r="DQ74" s="41"/>
      <c r="DR74" s="41">
        <v>10</v>
      </c>
      <c r="DS74" s="1">
        <v>63</v>
      </c>
    </row>
    <row r="75" spans="1:123" x14ac:dyDescent="0.2">
      <c r="A75" s="38">
        <v>64</v>
      </c>
      <c r="B75" s="39" t="s">
        <v>550</v>
      </c>
      <c r="C75" s="40" t="s">
        <v>66</v>
      </c>
      <c r="D75" s="40">
        <v>497180019</v>
      </c>
      <c r="E75" s="41" t="s">
        <v>522</v>
      </c>
      <c r="F75" s="40" t="s">
        <v>527</v>
      </c>
      <c r="G75" s="40" t="s">
        <v>796</v>
      </c>
      <c r="H75" s="41">
        <f>MATCH(D75,Данные!$D$1:$D$65536,0)</f>
        <v>140</v>
      </c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>
        <v>10</v>
      </c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>
        <v>7</v>
      </c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>
        <v>8</v>
      </c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>
        <v>9</v>
      </c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>
        <v>8</v>
      </c>
      <c r="BZ75" s="45"/>
      <c r="CA75" s="45"/>
      <c r="CB75" s="45"/>
      <c r="CC75" s="45"/>
      <c r="CD75" s="45"/>
      <c r="CE75" s="45"/>
      <c r="CF75" s="45">
        <v>9</v>
      </c>
      <c r="CG75" s="45">
        <v>8</v>
      </c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>
        <v>7</v>
      </c>
      <c r="CV75" s="45"/>
      <c r="CW75" s="45"/>
      <c r="CX75" s="45"/>
      <c r="CY75" s="45"/>
      <c r="CZ75" s="45"/>
      <c r="DA75" s="45"/>
      <c r="DB75" s="45"/>
      <c r="DC75" s="45"/>
      <c r="DD75" s="45">
        <v>8</v>
      </c>
      <c r="DE75" s="45"/>
      <c r="DF75" s="45">
        <v>7</v>
      </c>
      <c r="DG75" s="45"/>
      <c r="DH75" s="45"/>
      <c r="DI75" s="51">
        <v>358</v>
      </c>
      <c r="DJ75" s="51">
        <f>IF(DK75 &gt; 0, MAX(DK$12:DK$172) / DK75, 0)</f>
        <v>1.1475</v>
      </c>
      <c r="DK75" s="51">
        <v>44</v>
      </c>
      <c r="DL75" s="51">
        <f>DI75*DJ75</f>
        <v>410.80500000000001</v>
      </c>
      <c r="DM75" s="41">
        <v>81</v>
      </c>
      <c r="DN75" s="41">
        <v>10</v>
      </c>
      <c r="DO75" s="51">
        <f>IF(DN75 &gt; 0,DM75/DN75,0)</f>
        <v>8.1</v>
      </c>
      <c r="DP75" s="41">
        <f>MIN($I75:DH75)</f>
        <v>7</v>
      </c>
      <c r="DQ75" s="41"/>
      <c r="DR75" s="41">
        <v>10</v>
      </c>
      <c r="DS75" s="1">
        <v>64</v>
      </c>
    </row>
    <row r="76" spans="1:123" x14ac:dyDescent="0.2">
      <c r="A76" s="38">
        <v>65</v>
      </c>
      <c r="B76" s="39" t="s">
        <v>647</v>
      </c>
      <c r="C76" s="40" t="s">
        <v>106</v>
      </c>
      <c r="D76" s="40">
        <v>541035142</v>
      </c>
      <c r="E76" s="41" t="s">
        <v>571</v>
      </c>
      <c r="F76" s="40" t="s">
        <v>574</v>
      </c>
      <c r="G76" s="40" t="s">
        <v>796</v>
      </c>
      <c r="H76" s="41">
        <f>MATCH(D76,Данные!$D$1:$D$65536,0)</f>
        <v>232</v>
      </c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>
        <v>8</v>
      </c>
      <c r="AB76" s="45">
        <v>10</v>
      </c>
      <c r="AC76" s="45">
        <v>9</v>
      </c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>
        <v>6</v>
      </c>
      <c r="AZ76" s="45">
        <v>9</v>
      </c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>
        <v>9</v>
      </c>
      <c r="BQ76" s="45"/>
      <c r="BR76" s="45"/>
      <c r="BS76" s="45"/>
      <c r="BT76" s="45"/>
      <c r="BU76" s="45"/>
      <c r="BV76" s="45"/>
      <c r="BW76" s="45"/>
      <c r="BX76" s="45">
        <v>8</v>
      </c>
      <c r="BY76" s="45"/>
      <c r="BZ76" s="45"/>
      <c r="CA76" s="45"/>
      <c r="CB76" s="45"/>
      <c r="CC76" s="45"/>
      <c r="CD76" s="45"/>
      <c r="CE76" s="45"/>
      <c r="CF76" s="45"/>
      <c r="CG76" s="45"/>
      <c r="CH76" s="45">
        <v>7</v>
      </c>
      <c r="CI76" s="45">
        <v>7</v>
      </c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>
        <v>8</v>
      </c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>
        <v>8</v>
      </c>
      <c r="DH76" s="45">
        <v>8</v>
      </c>
      <c r="DI76" s="51">
        <v>366</v>
      </c>
      <c r="DJ76" s="51">
        <f>IF(DK76 &gt; 0, MAX(DK$12:DK$172) / DK76, 0)</f>
        <v>1.1220000000000001</v>
      </c>
      <c r="DK76" s="51">
        <v>45</v>
      </c>
      <c r="DL76" s="51">
        <f>DI76*DJ76</f>
        <v>410.65200000000004</v>
      </c>
      <c r="DM76" s="41">
        <v>97</v>
      </c>
      <c r="DN76" s="41">
        <v>12</v>
      </c>
      <c r="DO76" s="51">
        <f>IF(DN76 &gt; 0,DM76/DN76,0)</f>
        <v>8.0833333333333339</v>
      </c>
      <c r="DP76" s="41">
        <f>MIN($I76:DH76)</f>
        <v>6</v>
      </c>
      <c r="DQ76" s="41"/>
      <c r="DR76" s="41">
        <v>12</v>
      </c>
      <c r="DS76" s="1">
        <v>65</v>
      </c>
    </row>
    <row r="77" spans="1:123" x14ac:dyDescent="0.2">
      <c r="A77" s="38">
        <v>66</v>
      </c>
      <c r="B77" s="39" t="s">
        <v>706</v>
      </c>
      <c r="C77" s="40" t="s">
        <v>71</v>
      </c>
      <c r="D77" s="40">
        <v>497176813</v>
      </c>
      <c r="E77" s="41" t="s">
        <v>367</v>
      </c>
      <c r="F77" s="40" t="s">
        <v>372</v>
      </c>
      <c r="G77" s="40" t="s">
        <v>796</v>
      </c>
      <c r="H77" s="41">
        <f>MATCH(D77,Данные!$D$1:$D$65536,0)</f>
        <v>327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>
        <v>6</v>
      </c>
      <c r="AG77" s="45"/>
      <c r="AH77" s="45"/>
      <c r="AI77" s="45"/>
      <c r="AJ77" s="45"/>
      <c r="AK77" s="45"/>
      <c r="AL77" s="45"/>
      <c r="AM77" s="45"/>
      <c r="AN77" s="45"/>
      <c r="AO77" s="45">
        <v>8</v>
      </c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>
        <v>8</v>
      </c>
      <c r="BA77" s="45"/>
      <c r="BB77" s="45"/>
      <c r="BC77" s="45"/>
      <c r="BD77" s="45"/>
      <c r="BE77" s="45"/>
      <c r="BF77" s="45"/>
      <c r="BG77" s="45"/>
      <c r="BH77" s="45">
        <v>10</v>
      </c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>
        <v>8</v>
      </c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>
        <v>7</v>
      </c>
      <c r="CM77" s="45">
        <v>8</v>
      </c>
      <c r="CN77" s="45"/>
      <c r="CO77" s="45"/>
      <c r="CP77" s="45">
        <v>10</v>
      </c>
      <c r="CQ77" s="45"/>
      <c r="CR77" s="45">
        <v>8</v>
      </c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51">
        <v>355</v>
      </c>
      <c r="DJ77" s="51">
        <f>IF(DK77 &gt; 0, MAX(DK$12:DK$172) / DK77, 0)</f>
        <v>1.1475</v>
      </c>
      <c r="DK77" s="51">
        <v>44</v>
      </c>
      <c r="DL77" s="51">
        <f>DI77*DJ77</f>
        <v>407.36250000000001</v>
      </c>
      <c r="DM77" s="41">
        <v>73</v>
      </c>
      <c r="DN77" s="41">
        <v>9</v>
      </c>
      <c r="DO77" s="51">
        <f>IF(DN77 &gt; 0,DM77/DN77,0)</f>
        <v>8.1111111111111107</v>
      </c>
      <c r="DP77" s="41">
        <f>MIN($I77:DH77)</f>
        <v>6</v>
      </c>
      <c r="DQ77" s="41"/>
      <c r="DR77" s="41">
        <v>9</v>
      </c>
      <c r="DS77" s="1">
        <v>66</v>
      </c>
    </row>
    <row r="78" spans="1:123" x14ac:dyDescent="0.2">
      <c r="A78" s="38">
        <v>67</v>
      </c>
      <c r="B78" s="39" t="s">
        <v>644</v>
      </c>
      <c r="C78" s="40" t="s">
        <v>150</v>
      </c>
      <c r="D78" s="40">
        <v>497189602</v>
      </c>
      <c r="E78" s="41" t="s">
        <v>571</v>
      </c>
      <c r="F78" s="40" t="s">
        <v>574</v>
      </c>
      <c r="G78" s="40" t="s">
        <v>796</v>
      </c>
      <c r="H78" s="41">
        <f>MATCH(D78,Данные!$D$1:$D$65536,0)</f>
        <v>230</v>
      </c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>
        <v>8</v>
      </c>
      <c r="AB78" s="45">
        <v>10</v>
      </c>
      <c r="AC78" s="45">
        <v>8</v>
      </c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>
        <v>6</v>
      </c>
      <c r="AZ78" s="45">
        <v>9</v>
      </c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>
        <v>8</v>
      </c>
      <c r="BQ78" s="45"/>
      <c r="BR78" s="45"/>
      <c r="BS78" s="45"/>
      <c r="BT78" s="45"/>
      <c r="BU78" s="45"/>
      <c r="BV78" s="45"/>
      <c r="BW78" s="45"/>
      <c r="BX78" s="45">
        <v>8</v>
      </c>
      <c r="BY78" s="45"/>
      <c r="BZ78" s="45"/>
      <c r="CA78" s="45"/>
      <c r="CB78" s="45"/>
      <c r="CC78" s="45"/>
      <c r="CD78" s="45"/>
      <c r="CE78" s="45"/>
      <c r="CF78" s="45"/>
      <c r="CG78" s="45"/>
      <c r="CH78" s="45">
        <v>9</v>
      </c>
      <c r="CI78" s="45">
        <v>8</v>
      </c>
      <c r="CJ78" s="45"/>
      <c r="CK78" s="45">
        <v>8</v>
      </c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>
        <v>7</v>
      </c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51">
        <v>330</v>
      </c>
      <c r="DJ78" s="51">
        <f>IF(DK78 &gt; 0, MAX(DK$12:DK$172) / DK78, 0)</f>
        <v>1.2314634146341463</v>
      </c>
      <c r="DK78" s="51">
        <v>41</v>
      </c>
      <c r="DL78" s="51">
        <f>DI78*DJ78</f>
        <v>406.38292682926829</v>
      </c>
      <c r="DM78" s="41">
        <v>89</v>
      </c>
      <c r="DN78" s="41">
        <v>11</v>
      </c>
      <c r="DO78" s="51">
        <f>IF(DN78 &gt; 0,DM78/DN78,0)</f>
        <v>8.0909090909090917</v>
      </c>
      <c r="DP78" s="41">
        <f>MIN($I78:DH78)</f>
        <v>6</v>
      </c>
      <c r="DQ78" s="41"/>
      <c r="DR78" s="41">
        <v>11</v>
      </c>
      <c r="DS78" s="1">
        <v>67</v>
      </c>
    </row>
    <row r="79" spans="1:123" x14ac:dyDescent="0.2">
      <c r="A79" s="38">
        <v>68</v>
      </c>
      <c r="B79" s="39" t="s">
        <v>326</v>
      </c>
      <c r="C79" s="40" t="s">
        <v>48</v>
      </c>
      <c r="D79" s="40">
        <v>497165884</v>
      </c>
      <c r="E79" s="41" t="s">
        <v>305</v>
      </c>
      <c r="F79" s="40" t="s">
        <v>311</v>
      </c>
      <c r="G79" s="40" t="s">
        <v>796</v>
      </c>
      <c r="H79" s="41">
        <f>MATCH(D79,Данные!$D$1:$D$65536,0)</f>
        <v>35</v>
      </c>
      <c r="I79" s="45"/>
      <c r="J79" s="45"/>
      <c r="K79" s="45">
        <v>7</v>
      </c>
      <c r="L79" s="45"/>
      <c r="M79" s="45"/>
      <c r="N79" s="45"/>
      <c r="O79" s="45"/>
      <c r="P79" s="45"/>
      <c r="Q79" s="45"/>
      <c r="R79" s="45"/>
      <c r="S79" s="45"/>
      <c r="T79" s="45">
        <v>8</v>
      </c>
      <c r="U79" s="45"/>
      <c r="V79" s="45"/>
      <c r="W79" s="45">
        <v>8</v>
      </c>
      <c r="X79" s="45">
        <v>10</v>
      </c>
      <c r="Y79" s="45"/>
      <c r="Z79" s="45"/>
      <c r="AA79" s="45"/>
      <c r="AB79" s="45"/>
      <c r="AC79" s="45"/>
      <c r="AD79" s="45"/>
      <c r="AE79" s="45"/>
      <c r="AF79" s="45"/>
      <c r="AG79" s="45"/>
      <c r="AH79" s="45">
        <v>7</v>
      </c>
      <c r="AI79" s="45"/>
      <c r="AJ79" s="45"/>
      <c r="AK79" s="45"/>
      <c r="AL79" s="45"/>
      <c r="AM79" s="45"/>
      <c r="AN79" s="45"/>
      <c r="AO79" s="45"/>
      <c r="AP79" s="45">
        <v>7</v>
      </c>
      <c r="AQ79" s="45"/>
      <c r="AR79" s="45"/>
      <c r="AS79" s="45"/>
      <c r="AT79" s="45"/>
      <c r="AU79" s="45"/>
      <c r="AV79" s="45"/>
      <c r="AW79" s="45"/>
      <c r="AX79" s="45"/>
      <c r="AY79" s="45"/>
      <c r="AZ79" s="45">
        <v>8</v>
      </c>
      <c r="BA79" s="45"/>
      <c r="BB79" s="45"/>
      <c r="BC79" s="45"/>
      <c r="BD79" s="45">
        <v>6</v>
      </c>
      <c r="BE79" s="45"/>
      <c r="BF79" s="45"/>
      <c r="BG79" s="45"/>
      <c r="BH79" s="45"/>
      <c r="BI79" s="45">
        <v>6</v>
      </c>
      <c r="BJ79" s="45"/>
      <c r="BK79" s="45"/>
      <c r="BL79" s="45"/>
      <c r="BM79" s="45"/>
      <c r="BN79" s="45"/>
      <c r="BO79" s="45">
        <v>9</v>
      </c>
      <c r="BP79" s="45"/>
      <c r="BQ79" s="45"/>
      <c r="BR79" s="45"/>
      <c r="BS79" s="45"/>
      <c r="BT79" s="45"/>
      <c r="BU79" s="45"/>
      <c r="BV79" s="45"/>
      <c r="BW79" s="45"/>
      <c r="BX79" s="45">
        <v>9</v>
      </c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>
        <v>8</v>
      </c>
      <c r="CX79" s="45"/>
      <c r="CY79" s="45">
        <v>8</v>
      </c>
      <c r="CZ79" s="45"/>
      <c r="DA79" s="45"/>
      <c r="DB79" s="45"/>
      <c r="DC79" s="45"/>
      <c r="DD79" s="45"/>
      <c r="DE79" s="45"/>
      <c r="DF79" s="45"/>
      <c r="DG79" s="45"/>
      <c r="DH79" s="45"/>
      <c r="DI79" s="51">
        <v>405.95</v>
      </c>
      <c r="DJ79" s="51">
        <f>IF(DK79 &gt; 0, MAX(DK$12:DK$172) / DK79, 0)</f>
        <v>1</v>
      </c>
      <c r="DK79" s="51">
        <v>50.49</v>
      </c>
      <c r="DL79" s="51">
        <f>DI79*DJ79</f>
        <v>405.95</v>
      </c>
      <c r="DM79" s="41">
        <v>101</v>
      </c>
      <c r="DN79" s="41">
        <v>13</v>
      </c>
      <c r="DO79" s="51">
        <f>IF(DN79 &gt; 0,DM79/DN79,0)</f>
        <v>7.7692307692307692</v>
      </c>
      <c r="DP79" s="41">
        <f>MIN($I79:DH79)</f>
        <v>6</v>
      </c>
      <c r="DQ79" s="41"/>
      <c r="DR79" s="41">
        <v>13</v>
      </c>
      <c r="DS79" s="1">
        <v>68</v>
      </c>
    </row>
    <row r="80" spans="1:123" x14ac:dyDescent="0.2">
      <c r="A80" s="38">
        <v>69</v>
      </c>
      <c r="B80" s="39" t="s">
        <v>548</v>
      </c>
      <c r="C80" s="40" t="s">
        <v>168</v>
      </c>
      <c r="D80" s="40">
        <v>497176923</v>
      </c>
      <c r="E80" s="41" t="s">
        <v>367</v>
      </c>
      <c r="F80" s="40" t="s">
        <v>372</v>
      </c>
      <c r="G80" s="40" t="s">
        <v>796</v>
      </c>
      <c r="H80" s="41">
        <f>MATCH(D80,Данные!$D$1:$D$65536,0)</f>
        <v>139</v>
      </c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>
        <v>10</v>
      </c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>
        <v>7</v>
      </c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>
        <v>10</v>
      </c>
      <c r="BA80" s="45"/>
      <c r="BB80" s="45"/>
      <c r="BC80" s="45"/>
      <c r="BD80" s="45"/>
      <c r="BE80" s="45"/>
      <c r="BF80" s="45"/>
      <c r="BG80" s="45"/>
      <c r="BH80" s="45">
        <v>8</v>
      </c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>
        <v>9</v>
      </c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>
        <v>6</v>
      </c>
      <c r="CM80" s="45">
        <v>6</v>
      </c>
      <c r="CN80" s="45"/>
      <c r="CO80" s="45"/>
      <c r="CP80" s="45">
        <v>7</v>
      </c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51">
        <v>321</v>
      </c>
      <c r="DJ80" s="51">
        <f>IF(DK80 &gt; 0, MAX(DK$12:DK$172) / DK80, 0)</f>
        <v>1.2622500000000001</v>
      </c>
      <c r="DK80" s="51">
        <v>40</v>
      </c>
      <c r="DL80" s="51">
        <f>DI80*DJ80</f>
        <v>405.18225000000001</v>
      </c>
      <c r="DM80" s="41">
        <v>63</v>
      </c>
      <c r="DN80" s="41">
        <v>8</v>
      </c>
      <c r="DO80" s="51">
        <f>IF(DN80 &gt; 0,DM80/DN80,0)</f>
        <v>7.875</v>
      </c>
      <c r="DP80" s="41">
        <f>MIN($I80:DH80)</f>
        <v>6</v>
      </c>
      <c r="DQ80" s="41"/>
      <c r="DR80" s="41">
        <v>8</v>
      </c>
      <c r="DS80" s="1">
        <v>69</v>
      </c>
    </row>
    <row r="81" spans="1:123" x14ac:dyDescent="0.2">
      <c r="A81" s="38">
        <v>70</v>
      </c>
      <c r="B81" s="39" t="s">
        <v>672</v>
      </c>
      <c r="C81" s="40" t="s">
        <v>74</v>
      </c>
      <c r="D81" s="40">
        <v>497189447</v>
      </c>
      <c r="E81" s="41" t="s">
        <v>571</v>
      </c>
      <c r="F81" s="40" t="s">
        <v>574</v>
      </c>
      <c r="G81" s="40" t="s">
        <v>796</v>
      </c>
      <c r="H81" s="41">
        <f>MATCH(D81,Данные!$D$1:$D$65536,0)</f>
        <v>242</v>
      </c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>
        <v>8</v>
      </c>
      <c r="AB81" s="45">
        <v>9</v>
      </c>
      <c r="AC81" s="45">
        <v>7</v>
      </c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>
        <v>7</v>
      </c>
      <c r="AZ81" s="45">
        <v>8</v>
      </c>
      <c r="BA81" s="45"/>
      <c r="BB81" s="45"/>
      <c r="BC81" s="45"/>
      <c r="BD81" s="45">
        <v>8</v>
      </c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>
        <v>9</v>
      </c>
      <c r="BQ81" s="45"/>
      <c r="BR81" s="45"/>
      <c r="BS81" s="45"/>
      <c r="BT81" s="45"/>
      <c r="BU81" s="45"/>
      <c r="BV81" s="45"/>
      <c r="BW81" s="45"/>
      <c r="BX81" s="45">
        <v>6</v>
      </c>
      <c r="BY81" s="45"/>
      <c r="BZ81" s="45"/>
      <c r="CA81" s="45"/>
      <c r="CB81" s="45"/>
      <c r="CC81" s="45"/>
      <c r="CD81" s="45"/>
      <c r="CE81" s="45"/>
      <c r="CF81" s="45"/>
      <c r="CG81" s="45"/>
      <c r="CH81" s="45">
        <v>10</v>
      </c>
      <c r="CI81" s="45">
        <v>8</v>
      </c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>
        <v>8</v>
      </c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51">
        <v>329</v>
      </c>
      <c r="DJ81" s="51">
        <f>IF(DK81 &gt; 0, MAX(DK$12:DK$172) / DK81, 0)</f>
        <v>1.2314634146341463</v>
      </c>
      <c r="DK81" s="51">
        <v>41</v>
      </c>
      <c r="DL81" s="51">
        <f>DI81*DJ81</f>
        <v>405.15146341463412</v>
      </c>
      <c r="DM81" s="41">
        <v>88</v>
      </c>
      <c r="DN81" s="41">
        <v>11</v>
      </c>
      <c r="DO81" s="51">
        <f>IF(DN81 &gt; 0,DM81/DN81,0)</f>
        <v>8</v>
      </c>
      <c r="DP81" s="41">
        <f>MIN($I81:DH81)</f>
        <v>6</v>
      </c>
      <c r="DQ81" s="41"/>
      <c r="DR81" s="41">
        <v>11</v>
      </c>
      <c r="DS81" s="1">
        <v>70</v>
      </c>
    </row>
    <row r="82" spans="1:123" x14ac:dyDescent="0.2">
      <c r="A82" s="38">
        <v>71</v>
      </c>
      <c r="B82" s="39" t="s">
        <v>309</v>
      </c>
      <c r="C82" s="40" t="s">
        <v>93</v>
      </c>
      <c r="D82" s="40">
        <v>518003697</v>
      </c>
      <c r="E82" s="41" t="s">
        <v>305</v>
      </c>
      <c r="F82" s="40" t="s">
        <v>311</v>
      </c>
      <c r="G82" s="40" t="s">
        <v>796</v>
      </c>
      <c r="H82" s="41">
        <f>MATCH(D82,Данные!$D$1:$D$65536,0)</f>
        <v>30</v>
      </c>
      <c r="I82" s="45"/>
      <c r="J82" s="45"/>
      <c r="K82" s="45">
        <v>8</v>
      </c>
      <c r="L82" s="45"/>
      <c r="M82" s="45"/>
      <c r="N82" s="45"/>
      <c r="O82" s="45"/>
      <c r="P82" s="45"/>
      <c r="Q82" s="45"/>
      <c r="R82" s="45"/>
      <c r="S82" s="45"/>
      <c r="T82" s="45">
        <v>7</v>
      </c>
      <c r="U82" s="45"/>
      <c r="V82" s="45"/>
      <c r="W82" s="45">
        <v>6</v>
      </c>
      <c r="X82" s="45">
        <v>10</v>
      </c>
      <c r="Y82" s="45"/>
      <c r="Z82" s="45"/>
      <c r="AA82" s="45"/>
      <c r="AB82" s="45"/>
      <c r="AC82" s="45"/>
      <c r="AD82" s="45"/>
      <c r="AE82" s="45"/>
      <c r="AF82" s="45"/>
      <c r="AG82" s="45"/>
      <c r="AH82" s="45">
        <v>8</v>
      </c>
      <c r="AI82" s="45"/>
      <c r="AJ82" s="45"/>
      <c r="AK82" s="45"/>
      <c r="AL82" s="45"/>
      <c r="AM82" s="45"/>
      <c r="AN82" s="45"/>
      <c r="AO82" s="45"/>
      <c r="AP82" s="45">
        <v>8</v>
      </c>
      <c r="AQ82" s="45"/>
      <c r="AR82" s="45"/>
      <c r="AS82" s="45"/>
      <c r="AT82" s="45"/>
      <c r="AU82" s="45"/>
      <c r="AV82" s="45"/>
      <c r="AW82" s="45"/>
      <c r="AX82" s="45"/>
      <c r="AY82" s="45"/>
      <c r="AZ82" s="45">
        <v>8</v>
      </c>
      <c r="BA82" s="45"/>
      <c r="BB82" s="45"/>
      <c r="BC82" s="45"/>
      <c r="BD82" s="45"/>
      <c r="BE82" s="45"/>
      <c r="BF82" s="45"/>
      <c r="BG82" s="45"/>
      <c r="BH82" s="45"/>
      <c r="BI82" s="45">
        <v>8</v>
      </c>
      <c r="BJ82" s="45"/>
      <c r="BK82" s="45"/>
      <c r="BL82" s="45"/>
      <c r="BM82" s="45"/>
      <c r="BN82" s="45"/>
      <c r="BO82" s="45">
        <v>9</v>
      </c>
      <c r="BP82" s="45"/>
      <c r="BQ82" s="45"/>
      <c r="BR82" s="45"/>
      <c r="BS82" s="45"/>
      <c r="BT82" s="45"/>
      <c r="BU82" s="45"/>
      <c r="BV82" s="45"/>
      <c r="BW82" s="45"/>
      <c r="BX82" s="45">
        <v>9</v>
      </c>
      <c r="BY82" s="45"/>
      <c r="BZ82" s="45"/>
      <c r="CA82" s="45"/>
      <c r="CB82" s="45"/>
      <c r="CC82" s="45"/>
      <c r="CD82" s="45"/>
      <c r="CE82" s="45">
        <v>6</v>
      </c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>
        <v>8</v>
      </c>
      <c r="CX82" s="45"/>
      <c r="CY82" s="45">
        <v>7</v>
      </c>
      <c r="CZ82" s="45"/>
      <c r="DA82" s="45"/>
      <c r="DB82" s="45"/>
      <c r="DC82" s="45"/>
      <c r="DD82" s="45"/>
      <c r="DE82" s="45"/>
      <c r="DF82" s="45"/>
      <c r="DG82" s="45"/>
      <c r="DH82" s="45"/>
      <c r="DI82" s="51">
        <v>404.52</v>
      </c>
      <c r="DJ82" s="51">
        <f>IF(DK82 &gt; 0, MAX(DK$12:DK$172) / DK82, 0)</f>
        <v>1</v>
      </c>
      <c r="DK82" s="51">
        <v>50.49</v>
      </c>
      <c r="DL82" s="51">
        <f>DI82*DJ82</f>
        <v>404.52</v>
      </c>
      <c r="DM82" s="41">
        <v>102</v>
      </c>
      <c r="DN82" s="41">
        <v>13</v>
      </c>
      <c r="DO82" s="51">
        <f>IF(DN82 &gt; 0,DM82/DN82,0)</f>
        <v>7.8461538461538458</v>
      </c>
      <c r="DP82" s="41">
        <f>MIN($I82:DH82)</f>
        <v>6</v>
      </c>
      <c r="DQ82" s="41"/>
      <c r="DR82" s="41">
        <v>13</v>
      </c>
      <c r="DS82" s="1">
        <v>71</v>
      </c>
    </row>
    <row r="83" spans="1:123" x14ac:dyDescent="0.2">
      <c r="A83" s="38">
        <v>72</v>
      </c>
      <c r="B83" s="39" t="s">
        <v>261</v>
      </c>
      <c r="C83" s="40" t="s">
        <v>105</v>
      </c>
      <c r="D83" s="40">
        <v>497180803</v>
      </c>
      <c r="E83" s="41" t="s">
        <v>198</v>
      </c>
      <c r="F83" s="40" t="s">
        <v>207</v>
      </c>
      <c r="G83" s="40" t="s">
        <v>796</v>
      </c>
      <c r="H83" s="41">
        <f>MATCH(D83,Данные!$D$1:$D$65536,0)</f>
        <v>19</v>
      </c>
      <c r="I83" s="45">
        <v>6</v>
      </c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>
        <v>8</v>
      </c>
      <c r="BA83" s="45"/>
      <c r="BB83" s="45"/>
      <c r="BC83" s="45"/>
      <c r="BD83" s="45">
        <v>6</v>
      </c>
      <c r="BE83" s="45"/>
      <c r="BF83" s="45"/>
      <c r="BG83" s="45"/>
      <c r="BH83" s="45"/>
      <c r="BI83" s="45"/>
      <c r="BJ83" s="45"/>
      <c r="BK83" s="45">
        <v>9</v>
      </c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>
        <v>8</v>
      </c>
      <c r="CC83" s="45"/>
      <c r="CD83" s="45"/>
      <c r="CE83" s="45"/>
      <c r="CF83" s="45"/>
      <c r="CG83" s="45"/>
      <c r="CH83" s="45"/>
      <c r="CI83" s="45"/>
      <c r="CJ83" s="45">
        <v>7</v>
      </c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>
        <v>9</v>
      </c>
      <c r="CY83" s="45"/>
      <c r="CZ83" s="45">
        <v>8</v>
      </c>
      <c r="DA83" s="45"/>
      <c r="DB83" s="45"/>
      <c r="DC83" s="45"/>
      <c r="DD83" s="45"/>
      <c r="DE83" s="45"/>
      <c r="DF83" s="45"/>
      <c r="DG83" s="45"/>
      <c r="DH83" s="45"/>
      <c r="DI83" s="51">
        <v>273.76</v>
      </c>
      <c r="DJ83" s="51">
        <f>IF(DK83 &gt; 0, MAX(DK$12:DK$172) / DK83, 0)</f>
        <v>1.4754529514903567</v>
      </c>
      <c r="DK83" s="51">
        <v>34.22</v>
      </c>
      <c r="DL83" s="51">
        <f>DI83*DJ83</f>
        <v>403.92</v>
      </c>
      <c r="DM83" s="41">
        <v>61</v>
      </c>
      <c r="DN83" s="41">
        <v>8</v>
      </c>
      <c r="DO83" s="51">
        <f>IF(DN83 &gt; 0,DM83/DN83,0)</f>
        <v>7.625</v>
      </c>
      <c r="DP83" s="41">
        <f>MIN($I83:DH83)</f>
        <v>6</v>
      </c>
      <c r="DQ83" s="41"/>
      <c r="DR83" s="41">
        <v>8</v>
      </c>
      <c r="DS83" s="1">
        <v>72</v>
      </c>
    </row>
    <row r="84" spans="1:123" x14ac:dyDescent="0.2">
      <c r="A84" s="38">
        <v>73</v>
      </c>
      <c r="B84" s="39" t="s">
        <v>581</v>
      </c>
      <c r="C84" s="40" t="s">
        <v>102</v>
      </c>
      <c r="D84" s="40">
        <v>497179962</v>
      </c>
      <c r="E84" s="41" t="s">
        <v>522</v>
      </c>
      <c r="F84" s="40" t="s">
        <v>527</v>
      </c>
      <c r="G84" s="40" t="s">
        <v>796</v>
      </c>
      <c r="H84" s="41">
        <f>MATCH(D84,Данные!$D$1:$D$65536,0)</f>
        <v>151</v>
      </c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>
        <v>9</v>
      </c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>
        <v>7</v>
      </c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>
        <v>10</v>
      </c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>
        <v>8</v>
      </c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>
        <v>10</v>
      </c>
      <c r="BZ84" s="45"/>
      <c r="CA84" s="45"/>
      <c r="CB84" s="45"/>
      <c r="CC84" s="45"/>
      <c r="CD84" s="45"/>
      <c r="CE84" s="45"/>
      <c r="CF84" s="45">
        <v>7</v>
      </c>
      <c r="CG84" s="45">
        <v>9</v>
      </c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>
        <v>7</v>
      </c>
      <c r="CV84" s="45"/>
      <c r="CW84" s="45"/>
      <c r="CX84" s="45"/>
      <c r="CY84" s="45"/>
      <c r="CZ84" s="45"/>
      <c r="DA84" s="45"/>
      <c r="DB84" s="45"/>
      <c r="DC84" s="45"/>
      <c r="DD84" s="45">
        <v>5</v>
      </c>
      <c r="DE84" s="45"/>
      <c r="DF84" s="45">
        <v>5</v>
      </c>
      <c r="DG84" s="45"/>
      <c r="DH84" s="45"/>
      <c r="DI84" s="51">
        <v>352</v>
      </c>
      <c r="DJ84" s="51">
        <f>IF(DK84 &gt; 0, MAX(DK$12:DK$172) / DK84, 0)</f>
        <v>1.1475</v>
      </c>
      <c r="DK84" s="51">
        <v>44</v>
      </c>
      <c r="DL84" s="51">
        <f>DI84*DJ84</f>
        <v>403.91999999999996</v>
      </c>
      <c r="DM84" s="41">
        <v>77</v>
      </c>
      <c r="DN84" s="41">
        <v>10</v>
      </c>
      <c r="DO84" s="51">
        <f>IF(DN84 &gt; 0,DM84/DN84,0)</f>
        <v>7.7</v>
      </c>
      <c r="DP84" s="41">
        <f>MIN($I84:DH84)</f>
        <v>5</v>
      </c>
      <c r="DQ84" s="41"/>
      <c r="DR84" s="41">
        <v>10</v>
      </c>
      <c r="DS84" s="1">
        <v>73</v>
      </c>
    </row>
    <row r="85" spans="1:123" x14ac:dyDescent="0.2">
      <c r="A85" s="38">
        <v>74</v>
      </c>
      <c r="B85" s="39" t="s">
        <v>554</v>
      </c>
      <c r="C85" s="40" t="s">
        <v>72</v>
      </c>
      <c r="D85" s="40">
        <v>497179916</v>
      </c>
      <c r="E85" s="41" t="s">
        <v>522</v>
      </c>
      <c r="F85" s="40" t="s">
        <v>527</v>
      </c>
      <c r="G85" s="40" t="s">
        <v>796</v>
      </c>
      <c r="H85" s="41">
        <f>MATCH(D85,Данные!$D$1:$D$65536,0)</f>
        <v>141</v>
      </c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>
        <v>8</v>
      </c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>
        <v>7</v>
      </c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>
        <v>7</v>
      </c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>
        <v>9</v>
      </c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>
        <v>7</v>
      </c>
      <c r="BZ85" s="45"/>
      <c r="CA85" s="45"/>
      <c r="CB85" s="45"/>
      <c r="CC85" s="45"/>
      <c r="CD85" s="45"/>
      <c r="CE85" s="45"/>
      <c r="CF85" s="45">
        <v>9</v>
      </c>
      <c r="CG85" s="45">
        <v>9</v>
      </c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>
        <v>8</v>
      </c>
      <c r="CV85" s="45"/>
      <c r="CW85" s="45"/>
      <c r="CX85" s="45"/>
      <c r="CY85" s="45"/>
      <c r="CZ85" s="45"/>
      <c r="DA85" s="45"/>
      <c r="DB85" s="45"/>
      <c r="DC85" s="45"/>
      <c r="DD85" s="45">
        <v>8</v>
      </c>
      <c r="DE85" s="45"/>
      <c r="DF85" s="45">
        <v>8</v>
      </c>
      <c r="DG85" s="45"/>
      <c r="DH85" s="45"/>
      <c r="DI85" s="51">
        <v>351</v>
      </c>
      <c r="DJ85" s="51">
        <f>IF(DK85 &gt; 0, MAX(DK$12:DK$172) / DK85, 0)</f>
        <v>1.1475</v>
      </c>
      <c r="DK85" s="51">
        <v>44</v>
      </c>
      <c r="DL85" s="51">
        <f>DI85*DJ85</f>
        <v>402.77249999999998</v>
      </c>
      <c r="DM85" s="41">
        <v>80</v>
      </c>
      <c r="DN85" s="41">
        <v>10</v>
      </c>
      <c r="DO85" s="51">
        <f>IF(DN85 &gt; 0,DM85/DN85,0)</f>
        <v>8</v>
      </c>
      <c r="DP85" s="41">
        <f>MIN($I85:DH85)</f>
        <v>7</v>
      </c>
      <c r="DQ85" s="41"/>
      <c r="DR85" s="41">
        <v>10</v>
      </c>
      <c r="DS85" s="1">
        <v>74</v>
      </c>
    </row>
    <row r="86" spans="1:123" x14ac:dyDescent="0.2">
      <c r="A86" s="38">
        <v>75</v>
      </c>
      <c r="B86" s="39" t="s">
        <v>634</v>
      </c>
      <c r="C86" s="40" t="s">
        <v>129</v>
      </c>
      <c r="D86" s="40">
        <v>497189480</v>
      </c>
      <c r="E86" s="41" t="s">
        <v>571</v>
      </c>
      <c r="F86" s="40" t="s">
        <v>574</v>
      </c>
      <c r="G86" s="40" t="s">
        <v>796</v>
      </c>
      <c r="H86" s="41">
        <f>MATCH(D86,Данные!$D$1:$D$65536,0)</f>
        <v>227</v>
      </c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>
        <v>8</v>
      </c>
      <c r="AB86" s="45">
        <v>9</v>
      </c>
      <c r="AC86" s="45">
        <v>10</v>
      </c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>
        <v>9</v>
      </c>
      <c r="AZ86" s="45">
        <v>10</v>
      </c>
      <c r="BA86" s="45"/>
      <c r="BB86" s="45"/>
      <c r="BC86" s="45"/>
      <c r="BD86" s="45">
        <v>6</v>
      </c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>
        <v>6</v>
      </c>
      <c r="BQ86" s="45"/>
      <c r="BR86" s="45"/>
      <c r="BS86" s="45"/>
      <c r="BT86" s="45"/>
      <c r="BU86" s="45"/>
      <c r="BV86" s="45"/>
      <c r="BW86" s="45"/>
      <c r="BX86" s="45">
        <v>6</v>
      </c>
      <c r="BY86" s="45"/>
      <c r="BZ86" s="45"/>
      <c r="CA86" s="45"/>
      <c r="CB86" s="45"/>
      <c r="CC86" s="45"/>
      <c r="CD86" s="45"/>
      <c r="CE86" s="45"/>
      <c r="CF86" s="45"/>
      <c r="CG86" s="45"/>
      <c r="CH86" s="45">
        <v>8</v>
      </c>
      <c r="CI86" s="45">
        <v>8</v>
      </c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>
        <v>7</v>
      </c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51">
        <v>327</v>
      </c>
      <c r="DJ86" s="51">
        <f>IF(DK86 &gt; 0, MAX(DK$12:DK$172) / DK86, 0)</f>
        <v>1.2314634146341463</v>
      </c>
      <c r="DK86" s="51">
        <v>41</v>
      </c>
      <c r="DL86" s="51">
        <f>DI86*DJ86</f>
        <v>402.68853658536585</v>
      </c>
      <c r="DM86" s="41">
        <v>87</v>
      </c>
      <c r="DN86" s="41">
        <v>11</v>
      </c>
      <c r="DO86" s="51">
        <f>IF(DN86 &gt; 0,DM86/DN86,0)</f>
        <v>7.9090909090909092</v>
      </c>
      <c r="DP86" s="41">
        <f>MIN($I86:DH86)</f>
        <v>6</v>
      </c>
      <c r="DQ86" s="41"/>
      <c r="DR86" s="41">
        <v>11</v>
      </c>
      <c r="DS86" s="1">
        <v>75</v>
      </c>
    </row>
    <row r="87" spans="1:123" x14ac:dyDescent="0.2">
      <c r="A87" s="38">
        <v>76</v>
      </c>
      <c r="B87" s="39" t="s">
        <v>544</v>
      </c>
      <c r="C87" s="40" t="s">
        <v>193</v>
      </c>
      <c r="D87" s="40">
        <v>497162971</v>
      </c>
      <c r="E87" s="41" t="s">
        <v>291</v>
      </c>
      <c r="F87" s="40" t="s">
        <v>298</v>
      </c>
      <c r="G87" s="40" t="s">
        <v>796</v>
      </c>
      <c r="H87" s="41">
        <f>MATCH(D87,Данные!$D$1:$D$65536,0)</f>
        <v>136</v>
      </c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>
        <v>6</v>
      </c>
      <c r="V87" s="45"/>
      <c r="W87" s="45"/>
      <c r="X87" s="45"/>
      <c r="Y87" s="45"/>
      <c r="Z87" s="45">
        <v>7</v>
      </c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>
        <v>10</v>
      </c>
      <c r="AW87" s="45"/>
      <c r="AX87" s="45"/>
      <c r="AY87" s="45"/>
      <c r="AZ87" s="45">
        <v>8</v>
      </c>
      <c r="BA87" s="45"/>
      <c r="BB87" s="45"/>
      <c r="BC87" s="45"/>
      <c r="BD87" s="45"/>
      <c r="BE87" s="45"/>
      <c r="BF87" s="45"/>
      <c r="BG87" s="45"/>
      <c r="BH87" s="45"/>
      <c r="BI87" s="45"/>
      <c r="BJ87" s="45">
        <v>8</v>
      </c>
      <c r="BK87" s="45"/>
      <c r="BL87" s="45"/>
      <c r="BM87" s="45"/>
      <c r="BN87" s="45"/>
      <c r="BO87" s="45"/>
      <c r="BP87" s="45"/>
      <c r="BQ87" s="45"/>
      <c r="BR87" s="45">
        <v>8</v>
      </c>
      <c r="BS87" s="45"/>
      <c r="BT87" s="45"/>
      <c r="BU87" s="45"/>
      <c r="BV87" s="45">
        <v>9</v>
      </c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>
        <v>8</v>
      </c>
      <c r="CO87" s="45">
        <v>7</v>
      </c>
      <c r="CP87" s="45"/>
      <c r="CQ87" s="45"/>
      <c r="CR87" s="45"/>
      <c r="CS87" s="45"/>
      <c r="CT87" s="45">
        <v>8</v>
      </c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51">
        <v>318.5</v>
      </c>
      <c r="DJ87" s="51">
        <f>IF(DK87 &gt; 0, MAX(DK$12:DK$172) / DK87, 0)</f>
        <v>1.2622500000000001</v>
      </c>
      <c r="DK87" s="51">
        <v>40</v>
      </c>
      <c r="DL87" s="51">
        <f>DI87*DJ87</f>
        <v>402.02662500000002</v>
      </c>
      <c r="DM87" s="41">
        <v>79</v>
      </c>
      <c r="DN87" s="41">
        <v>10</v>
      </c>
      <c r="DO87" s="51">
        <f>IF(DN87 &gt; 0,DM87/DN87,0)</f>
        <v>7.9</v>
      </c>
      <c r="DP87" s="41">
        <f>MIN($I87:DH87)</f>
        <v>6</v>
      </c>
      <c r="DQ87" s="41"/>
      <c r="DR87" s="41">
        <v>10</v>
      </c>
      <c r="DS87" s="1">
        <v>76</v>
      </c>
    </row>
    <row r="88" spans="1:123" x14ac:dyDescent="0.2">
      <c r="A88" s="38">
        <v>77</v>
      </c>
      <c r="B88" s="39" t="s">
        <v>517</v>
      </c>
      <c r="C88" s="40" t="s">
        <v>184</v>
      </c>
      <c r="D88" s="40">
        <v>498324134</v>
      </c>
      <c r="E88" s="41" t="s">
        <v>462</v>
      </c>
      <c r="F88" s="40" t="s">
        <v>467</v>
      </c>
      <c r="G88" s="40" t="s">
        <v>796</v>
      </c>
      <c r="H88" s="41">
        <f>MATCH(D88,Данные!$D$1:$D$65536,0)</f>
        <v>112</v>
      </c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>
        <v>8</v>
      </c>
      <c r="T88" s="45"/>
      <c r="U88" s="45"/>
      <c r="V88" s="45">
        <v>7</v>
      </c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>
        <v>8</v>
      </c>
      <c r="AN88" s="45"/>
      <c r="AO88" s="45"/>
      <c r="AP88" s="45"/>
      <c r="AQ88" s="45"/>
      <c r="AR88" s="45"/>
      <c r="AS88" s="45">
        <v>9</v>
      </c>
      <c r="AT88" s="45"/>
      <c r="AU88" s="45"/>
      <c r="AV88" s="45"/>
      <c r="AW88" s="45"/>
      <c r="AX88" s="45"/>
      <c r="AY88" s="45"/>
      <c r="AZ88" s="45">
        <v>6</v>
      </c>
      <c r="BA88" s="45"/>
      <c r="BB88" s="45"/>
      <c r="BC88" s="45"/>
      <c r="BD88" s="45">
        <v>8</v>
      </c>
      <c r="BE88" s="45"/>
      <c r="BF88" s="45">
        <v>8</v>
      </c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>
        <v>9</v>
      </c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51">
        <v>310</v>
      </c>
      <c r="DJ88" s="51">
        <f>IF(DK88 &gt; 0, MAX(DK$12:DK$172) / DK88, 0)</f>
        <v>1.2946153846153847</v>
      </c>
      <c r="DK88" s="51">
        <v>39</v>
      </c>
      <c r="DL88" s="51">
        <f>DI88*DJ88</f>
        <v>401.33076923076925</v>
      </c>
      <c r="DM88" s="41">
        <v>63</v>
      </c>
      <c r="DN88" s="41">
        <v>8</v>
      </c>
      <c r="DO88" s="51">
        <f>IF(DN88 &gt; 0,DM88/DN88,0)</f>
        <v>7.875</v>
      </c>
      <c r="DP88" s="41">
        <f>MIN($I88:DH88)</f>
        <v>6</v>
      </c>
      <c r="DQ88" s="41"/>
      <c r="DR88" s="41">
        <v>8</v>
      </c>
      <c r="DS88" s="1">
        <v>77</v>
      </c>
    </row>
    <row r="89" spans="1:123" x14ac:dyDescent="0.2">
      <c r="A89" s="38">
        <v>78</v>
      </c>
      <c r="B89" s="39" t="s">
        <v>279</v>
      </c>
      <c r="C89" s="40" t="s">
        <v>149</v>
      </c>
      <c r="D89" s="40">
        <v>508335689</v>
      </c>
      <c r="E89" s="41" t="s">
        <v>198</v>
      </c>
      <c r="F89" s="40" t="s">
        <v>207</v>
      </c>
      <c r="G89" s="40" t="s">
        <v>797</v>
      </c>
      <c r="H89" s="41">
        <f>MATCH(D89,Данные!$D$1:$D$65536,0)</f>
        <v>24</v>
      </c>
      <c r="I89" s="45">
        <v>8</v>
      </c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>
        <v>8</v>
      </c>
      <c r="BA89" s="45"/>
      <c r="BB89" s="45"/>
      <c r="BC89" s="45"/>
      <c r="BD89" s="45">
        <v>6</v>
      </c>
      <c r="BE89" s="45"/>
      <c r="BF89" s="45"/>
      <c r="BG89" s="45"/>
      <c r="BH89" s="45"/>
      <c r="BI89" s="45"/>
      <c r="BJ89" s="45"/>
      <c r="BK89" s="45">
        <v>8</v>
      </c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>
        <v>8</v>
      </c>
      <c r="CC89" s="45"/>
      <c r="CD89" s="45"/>
      <c r="CE89" s="45"/>
      <c r="CF89" s="45"/>
      <c r="CG89" s="45"/>
      <c r="CH89" s="45"/>
      <c r="CI89" s="45"/>
      <c r="CJ89" s="45">
        <v>8</v>
      </c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>
        <v>10</v>
      </c>
      <c r="CY89" s="45"/>
      <c r="CZ89" s="45">
        <v>7</v>
      </c>
      <c r="DA89" s="45"/>
      <c r="DB89" s="45"/>
      <c r="DC89" s="45"/>
      <c r="DD89" s="45"/>
      <c r="DE89" s="45"/>
      <c r="DF89" s="45"/>
      <c r="DG89" s="45"/>
      <c r="DH89" s="45"/>
      <c r="DI89" s="51">
        <v>295.54000000000002</v>
      </c>
      <c r="DJ89" s="51">
        <f>IF(DK89 &gt; 0, MAX(DK$12:DK$172) / DK89, 0)</f>
        <v>1.3565287479849544</v>
      </c>
      <c r="DK89" s="51">
        <v>37.22</v>
      </c>
      <c r="DL89" s="51">
        <f>DI89*DJ89</f>
        <v>400.90850617947342</v>
      </c>
      <c r="DM89" s="41">
        <v>63</v>
      </c>
      <c r="DN89" s="41">
        <v>8</v>
      </c>
      <c r="DO89" s="51">
        <f>IF(DN89 &gt; 0,DM89/DN89,0)</f>
        <v>7.875</v>
      </c>
      <c r="DP89" s="41">
        <f>MIN($I89:DH89)</f>
        <v>6</v>
      </c>
      <c r="DQ89" s="41"/>
      <c r="DR89" s="41">
        <v>8</v>
      </c>
      <c r="DS89" s="1">
        <v>78</v>
      </c>
    </row>
    <row r="90" spans="1:123" x14ac:dyDescent="0.2">
      <c r="A90" s="38">
        <v>79</v>
      </c>
      <c r="B90" s="39" t="s">
        <v>616</v>
      </c>
      <c r="C90" s="40" t="s">
        <v>83</v>
      </c>
      <c r="D90" s="40">
        <v>497163007</v>
      </c>
      <c r="E90" s="41" t="s">
        <v>291</v>
      </c>
      <c r="F90" s="40" t="s">
        <v>298</v>
      </c>
      <c r="G90" s="40" t="s">
        <v>796</v>
      </c>
      <c r="H90" s="41">
        <f>MATCH(D90,Данные!$D$1:$D$65536,0)</f>
        <v>220</v>
      </c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>
        <v>7</v>
      </c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>
        <v>9</v>
      </c>
      <c r="AW90" s="45"/>
      <c r="AX90" s="45"/>
      <c r="AY90" s="45"/>
      <c r="AZ90" s="45">
        <v>8</v>
      </c>
      <c r="BA90" s="45"/>
      <c r="BB90" s="45"/>
      <c r="BC90" s="45"/>
      <c r="BD90" s="45"/>
      <c r="BE90" s="45"/>
      <c r="BF90" s="45"/>
      <c r="BG90" s="45">
        <v>8</v>
      </c>
      <c r="BH90" s="45"/>
      <c r="BI90" s="45"/>
      <c r="BJ90" s="45">
        <v>8</v>
      </c>
      <c r="BK90" s="45"/>
      <c r="BL90" s="45"/>
      <c r="BM90" s="45"/>
      <c r="BN90" s="45"/>
      <c r="BO90" s="45"/>
      <c r="BP90" s="45"/>
      <c r="BQ90" s="45"/>
      <c r="BR90" s="45">
        <v>8</v>
      </c>
      <c r="BS90" s="45"/>
      <c r="BT90" s="45"/>
      <c r="BU90" s="45"/>
      <c r="BV90" s="45">
        <v>7</v>
      </c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>
        <v>10</v>
      </c>
      <c r="CP90" s="45"/>
      <c r="CQ90" s="45"/>
      <c r="CR90" s="45"/>
      <c r="CS90" s="45"/>
      <c r="CT90" s="45">
        <v>7</v>
      </c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>
        <v>8</v>
      </c>
      <c r="DH90" s="45"/>
      <c r="DI90" s="51">
        <v>317</v>
      </c>
      <c r="DJ90" s="51">
        <f>IF(DK90 &gt; 0, MAX(DK$12:DK$172) / DK90, 0)</f>
        <v>1.2622500000000001</v>
      </c>
      <c r="DK90" s="51">
        <v>40</v>
      </c>
      <c r="DL90" s="51">
        <f>DI90*DJ90</f>
        <v>400.13325000000003</v>
      </c>
      <c r="DM90" s="41">
        <v>80</v>
      </c>
      <c r="DN90" s="41">
        <v>10</v>
      </c>
      <c r="DO90" s="51">
        <f>IF(DN90 &gt; 0,DM90/DN90,0)</f>
        <v>8</v>
      </c>
      <c r="DP90" s="41">
        <f>MIN($I90:DH90)</f>
        <v>7</v>
      </c>
      <c r="DQ90" s="41"/>
      <c r="DR90" s="41">
        <v>10</v>
      </c>
      <c r="DS90" s="1">
        <v>79</v>
      </c>
    </row>
    <row r="91" spans="1:123" x14ac:dyDescent="0.2">
      <c r="A91" s="38">
        <v>80</v>
      </c>
      <c r="B91" s="39" t="s">
        <v>520</v>
      </c>
      <c r="C91" s="40" t="s">
        <v>46</v>
      </c>
      <c r="D91" s="40">
        <v>524390975</v>
      </c>
      <c r="E91" s="41" t="s">
        <v>462</v>
      </c>
      <c r="F91" s="40" t="s">
        <v>467</v>
      </c>
      <c r="G91" s="40" t="s">
        <v>796</v>
      </c>
      <c r="H91" s="41">
        <f>MATCH(D91,Данные!$D$1:$D$65536,0)</f>
        <v>113</v>
      </c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>
        <v>8</v>
      </c>
      <c r="T91" s="45"/>
      <c r="U91" s="45"/>
      <c r="V91" s="45">
        <v>8</v>
      </c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>
        <v>7</v>
      </c>
      <c r="AN91" s="45"/>
      <c r="AO91" s="45"/>
      <c r="AP91" s="45"/>
      <c r="AQ91" s="45"/>
      <c r="AR91" s="45"/>
      <c r="AS91" s="45">
        <v>8</v>
      </c>
      <c r="AT91" s="45"/>
      <c r="AU91" s="45"/>
      <c r="AV91" s="45"/>
      <c r="AW91" s="45"/>
      <c r="AX91" s="45"/>
      <c r="AY91" s="45"/>
      <c r="AZ91" s="45">
        <v>9</v>
      </c>
      <c r="BA91" s="45"/>
      <c r="BB91" s="45"/>
      <c r="BC91" s="45"/>
      <c r="BD91" s="45">
        <v>8</v>
      </c>
      <c r="BE91" s="45"/>
      <c r="BF91" s="45">
        <v>9</v>
      </c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>
        <v>7</v>
      </c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51">
        <v>308</v>
      </c>
      <c r="DJ91" s="51">
        <f>IF(DK91 &gt; 0, MAX(DK$12:DK$172) / DK91, 0)</f>
        <v>1.2946153846153847</v>
      </c>
      <c r="DK91" s="51">
        <v>39</v>
      </c>
      <c r="DL91" s="51">
        <f>DI91*DJ91</f>
        <v>398.74153846153848</v>
      </c>
      <c r="DM91" s="41">
        <v>64</v>
      </c>
      <c r="DN91" s="41">
        <v>8</v>
      </c>
      <c r="DO91" s="51">
        <f>IF(DN91 &gt; 0,DM91/DN91,0)</f>
        <v>8</v>
      </c>
      <c r="DP91" s="41">
        <f>MIN($I91:DH91)</f>
        <v>7</v>
      </c>
      <c r="DQ91" s="41"/>
      <c r="DR91" s="41">
        <v>8</v>
      </c>
      <c r="DS91" s="1">
        <v>80</v>
      </c>
    </row>
    <row r="92" spans="1:123" x14ac:dyDescent="0.2">
      <c r="A92" s="38">
        <v>81</v>
      </c>
      <c r="B92" s="39" t="s">
        <v>265</v>
      </c>
      <c r="C92" s="40" t="s">
        <v>121</v>
      </c>
      <c r="D92" s="40">
        <v>497180869</v>
      </c>
      <c r="E92" s="41" t="s">
        <v>198</v>
      </c>
      <c r="F92" s="40" t="s">
        <v>207</v>
      </c>
      <c r="G92" s="40" t="s">
        <v>796</v>
      </c>
      <c r="H92" s="41">
        <f>MATCH(D92,Данные!$D$1:$D$65536,0)</f>
        <v>20</v>
      </c>
      <c r="I92" s="45">
        <v>9</v>
      </c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>
        <v>7</v>
      </c>
      <c r="AS92" s="45"/>
      <c r="AT92" s="45"/>
      <c r="AU92" s="45"/>
      <c r="AV92" s="45"/>
      <c r="AW92" s="45"/>
      <c r="AX92" s="45"/>
      <c r="AY92" s="45"/>
      <c r="AZ92" s="45">
        <v>8</v>
      </c>
      <c r="BA92" s="45"/>
      <c r="BB92" s="45"/>
      <c r="BC92" s="45"/>
      <c r="BD92" s="45">
        <v>6</v>
      </c>
      <c r="BE92" s="45"/>
      <c r="BF92" s="45"/>
      <c r="BG92" s="45"/>
      <c r="BH92" s="45"/>
      <c r="BI92" s="45"/>
      <c r="BJ92" s="45"/>
      <c r="BK92" s="45">
        <v>8</v>
      </c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>
        <v>8</v>
      </c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>
        <v>9</v>
      </c>
      <c r="CY92" s="45"/>
      <c r="CZ92" s="45">
        <v>7</v>
      </c>
      <c r="DA92" s="45"/>
      <c r="DB92" s="45"/>
      <c r="DC92" s="45"/>
      <c r="DD92" s="45"/>
      <c r="DE92" s="45"/>
      <c r="DF92" s="45"/>
      <c r="DG92" s="45"/>
      <c r="DH92" s="45"/>
      <c r="DI92" s="51">
        <v>293.54000000000002</v>
      </c>
      <c r="DJ92" s="51">
        <f>IF(DK92 &gt; 0, MAX(DK$12:DK$172) / DK92, 0)</f>
        <v>1.3565287479849544</v>
      </c>
      <c r="DK92" s="51">
        <v>37.22</v>
      </c>
      <c r="DL92" s="51">
        <f>DI92*DJ92</f>
        <v>398.19544868350351</v>
      </c>
      <c r="DM92" s="41">
        <v>62</v>
      </c>
      <c r="DN92" s="41">
        <v>8</v>
      </c>
      <c r="DO92" s="51">
        <f>IF(DN92 &gt; 0,DM92/DN92,0)</f>
        <v>7.75</v>
      </c>
      <c r="DP92" s="41">
        <f>MIN($I92:DH92)</f>
        <v>6</v>
      </c>
      <c r="DQ92" s="41"/>
      <c r="DR92" s="41">
        <v>8</v>
      </c>
      <c r="DS92" s="1">
        <v>81</v>
      </c>
    </row>
    <row r="93" spans="1:123" x14ac:dyDescent="0.2">
      <c r="A93" s="38">
        <v>82</v>
      </c>
      <c r="B93" s="39" t="s">
        <v>662</v>
      </c>
      <c r="C93" s="40" t="s">
        <v>186</v>
      </c>
      <c r="D93" s="40">
        <v>497189502</v>
      </c>
      <c r="E93" s="41" t="s">
        <v>571</v>
      </c>
      <c r="F93" s="40" t="s">
        <v>574</v>
      </c>
      <c r="G93" s="40" t="s">
        <v>796</v>
      </c>
      <c r="H93" s="41">
        <f>MATCH(D93,Данные!$D$1:$D$65536,0)</f>
        <v>238</v>
      </c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>
        <v>8</v>
      </c>
      <c r="AB93" s="45">
        <v>10</v>
      </c>
      <c r="AC93" s="45">
        <v>9</v>
      </c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>
        <v>6</v>
      </c>
      <c r="AZ93" s="45">
        <v>7</v>
      </c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>
        <v>7</v>
      </c>
      <c r="BQ93" s="45"/>
      <c r="BR93" s="45"/>
      <c r="BS93" s="45"/>
      <c r="BT93" s="45"/>
      <c r="BU93" s="45"/>
      <c r="BV93" s="45"/>
      <c r="BW93" s="45"/>
      <c r="BX93" s="45">
        <v>8</v>
      </c>
      <c r="BY93" s="45"/>
      <c r="BZ93" s="45"/>
      <c r="CA93" s="45"/>
      <c r="CB93" s="45"/>
      <c r="CC93" s="45"/>
      <c r="CD93" s="45"/>
      <c r="CE93" s="45"/>
      <c r="CF93" s="45"/>
      <c r="CG93" s="45"/>
      <c r="CH93" s="45">
        <v>10</v>
      </c>
      <c r="CI93" s="45">
        <v>7</v>
      </c>
      <c r="CJ93" s="45"/>
      <c r="CK93" s="45">
        <v>9</v>
      </c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>
        <v>8</v>
      </c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>
        <v>8</v>
      </c>
      <c r="DI93" s="51">
        <v>354</v>
      </c>
      <c r="DJ93" s="51">
        <f>IF(DK93 &gt; 0, MAX(DK$12:DK$172) / DK93, 0)</f>
        <v>1.1220000000000001</v>
      </c>
      <c r="DK93" s="51">
        <v>45</v>
      </c>
      <c r="DL93" s="51">
        <f>DI93*DJ93</f>
        <v>397.18800000000005</v>
      </c>
      <c r="DM93" s="41">
        <v>97</v>
      </c>
      <c r="DN93" s="41">
        <v>12</v>
      </c>
      <c r="DO93" s="51">
        <f>IF(DN93 &gt; 0,DM93/DN93,0)</f>
        <v>8.0833333333333339</v>
      </c>
      <c r="DP93" s="41">
        <f>MIN($I93:DH93)</f>
        <v>6</v>
      </c>
      <c r="DQ93" s="41"/>
      <c r="DR93" s="41">
        <v>12</v>
      </c>
      <c r="DS93" s="1">
        <v>82</v>
      </c>
    </row>
    <row r="94" spans="1:123" x14ac:dyDescent="0.2">
      <c r="A94" s="38">
        <v>83</v>
      </c>
      <c r="B94" s="39" t="s">
        <v>290</v>
      </c>
      <c r="C94" s="40" t="s">
        <v>141</v>
      </c>
      <c r="D94" s="40">
        <v>497180847</v>
      </c>
      <c r="E94" s="41" t="s">
        <v>198</v>
      </c>
      <c r="F94" s="40" t="s">
        <v>207</v>
      </c>
      <c r="G94" s="40" t="s">
        <v>796</v>
      </c>
      <c r="H94" s="41">
        <f>MATCH(D94,Данные!$D$1:$D$65536,0)</f>
        <v>27</v>
      </c>
      <c r="I94" s="45">
        <v>4</v>
      </c>
      <c r="J94" s="45"/>
      <c r="K94" s="45"/>
      <c r="L94" s="45"/>
      <c r="M94" s="45"/>
      <c r="N94" s="45"/>
      <c r="O94" s="45"/>
      <c r="P94" s="45">
        <v>8</v>
      </c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>
        <v>8</v>
      </c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>
        <v>9</v>
      </c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>
        <v>8</v>
      </c>
      <c r="CC94" s="45"/>
      <c r="CD94" s="45"/>
      <c r="CE94" s="45"/>
      <c r="CF94" s="45"/>
      <c r="CG94" s="45"/>
      <c r="CH94" s="45"/>
      <c r="CI94" s="45"/>
      <c r="CJ94" s="45">
        <v>8</v>
      </c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>
        <v>9</v>
      </c>
      <c r="CY94" s="45"/>
      <c r="CZ94" s="45">
        <v>7</v>
      </c>
      <c r="DA94" s="45"/>
      <c r="DB94" s="45"/>
      <c r="DC94" s="45"/>
      <c r="DD94" s="45"/>
      <c r="DE94" s="45"/>
      <c r="DF94" s="45"/>
      <c r="DG94" s="45"/>
      <c r="DH94" s="45"/>
      <c r="DI94" s="51">
        <v>290.54000000000002</v>
      </c>
      <c r="DJ94" s="51">
        <f>IF(DK94 &gt; 0, MAX(DK$12:DK$172) / DK94, 0)</f>
        <v>1.3565287479849544</v>
      </c>
      <c r="DK94" s="51">
        <v>37.22</v>
      </c>
      <c r="DL94" s="51">
        <f>DI94*DJ94</f>
        <v>394.12586243954865</v>
      </c>
      <c r="DM94" s="41">
        <v>61</v>
      </c>
      <c r="DN94" s="41">
        <v>8</v>
      </c>
      <c r="DO94" s="51">
        <f>IF(DN94 &gt; 0,DM94/DN94,0)</f>
        <v>7.625</v>
      </c>
      <c r="DP94" s="41">
        <f>MIN($I94:DH94)</f>
        <v>4</v>
      </c>
      <c r="DQ94" s="41"/>
      <c r="DR94" s="41">
        <v>8</v>
      </c>
      <c r="DS94" s="1">
        <v>83</v>
      </c>
    </row>
    <row r="95" spans="1:123" x14ac:dyDescent="0.2">
      <c r="A95" s="38">
        <v>84</v>
      </c>
      <c r="B95" s="39" t="s">
        <v>610</v>
      </c>
      <c r="C95" s="40" t="s">
        <v>162</v>
      </c>
      <c r="D95" s="40">
        <v>497163092</v>
      </c>
      <c r="E95" s="41" t="s">
        <v>291</v>
      </c>
      <c r="F95" s="40" t="s">
        <v>298</v>
      </c>
      <c r="G95" s="40" t="s">
        <v>796</v>
      </c>
      <c r="H95" s="41">
        <f>MATCH(D95,Данные!$D$1:$D$65536,0)</f>
        <v>213</v>
      </c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>
        <v>8</v>
      </c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>
        <v>10</v>
      </c>
      <c r="AW95" s="45"/>
      <c r="AX95" s="45"/>
      <c r="AY95" s="45"/>
      <c r="AZ95" s="45">
        <v>7</v>
      </c>
      <c r="BA95" s="45"/>
      <c r="BB95" s="45"/>
      <c r="BC95" s="45"/>
      <c r="BD95" s="45"/>
      <c r="BE95" s="45"/>
      <c r="BF95" s="45"/>
      <c r="BG95" s="45">
        <v>7</v>
      </c>
      <c r="BH95" s="45"/>
      <c r="BI95" s="45"/>
      <c r="BJ95" s="45">
        <v>7</v>
      </c>
      <c r="BK95" s="45"/>
      <c r="BL95" s="45"/>
      <c r="BM95" s="45"/>
      <c r="BN95" s="45"/>
      <c r="BO95" s="45"/>
      <c r="BP95" s="45"/>
      <c r="BQ95" s="45"/>
      <c r="BR95" s="45">
        <v>7</v>
      </c>
      <c r="BS95" s="45"/>
      <c r="BT95" s="45"/>
      <c r="BU95" s="45"/>
      <c r="BV95" s="45">
        <v>8</v>
      </c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>
        <v>7</v>
      </c>
      <c r="CP95" s="45"/>
      <c r="CQ95" s="45"/>
      <c r="CR95" s="45"/>
      <c r="CS95" s="45">
        <v>9</v>
      </c>
      <c r="CT95" s="45">
        <v>9</v>
      </c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51">
        <v>311.5</v>
      </c>
      <c r="DJ95" s="51">
        <f>IF(DK95 &gt; 0, MAX(DK$12:DK$172) / DK95, 0)</f>
        <v>1.2622500000000001</v>
      </c>
      <c r="DK95" s="51">
        <v>40</v>
      </c>
      <c r="DL95" s="51">
        <f>DI95*DJ95</f>
        <v>393.19087500000001</v>
      </c>
      <c r="DM95" s="41">
        <v>79</v>
      </c>
      <c r="DN95" s="41">
        <v>10</v>
      </c>
      <c r="DO95" s="51">
        <f>IF(DN95 &gt; 0,DM95/DN95,0)</f>
        <v>7.9</v>
      </c>
      <c r="DP95" s="41">
        <f>MIN($I95:DH95)</f>
        <v>7</v>
      </c>
      <c r="DQ95" s="41"/>
      <c r="DR95" s="41">
        <v>10</v>
      </c>
      <c r="DS95" s="1">
        <v>84</v>
      </c>
    </row>
    <row r="96" spans="1:123" x14ac:dyDescent="0.2">
      <c r="A96" s="42" t="s">
        <v>803</v>
      </c>
      <c r="B96" s="39" t="s">
        <v>718</v>
      </c>
      <c r="C96" s="40" t="s">
        <v>132</v>
      </c>
      <c r="D96" s="40">
        <v>497176868</v>
      </c>
      <c r="E96" s="41" t="s">
        <v>367</v>
      </c>
      <c r="F96" s="40" t="s">
        <v>372</v>
      </c>
      <c r="G96" s="40" t="s">
        <v>796</v>
      </c>
      <c r="H96" s="41">
        <f>MATCH(D96,Данные!$D$1:$D$65536,0)</f>
        <v>335</v>
      </c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>
        <v>8</v>
      </c>
      <c r="AG96" s="45"/>
      <c r="AH96" s="45"/>
      <c r="AI96" s="45"/>
      <c r="AJ96" s="45"/>
      <c r="AK96" s="45">
        <v>8</v>
      </c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>
        <v>6</v>
      </c>
      <c r="BA96" s="45"/>
      <c r="BB96" s="45"/>
      <c r="BC96" s="45"/>
      <c r="BD96" s="45"/>
      <c r="BE96" s="45"/>
      <c r="BF96" s="45"/>
      <c r="BG96" s="45"/>
      <c r="BH96" s="45">
        <v>9</v>
      </c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>
        <v>8</v>
      </c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>
        <v>8</v>
      </c>
      <c r="CM96" s="45">
        <v>6</v>
      </c>
      <c r="CN96" s="45"/>
      <c r="CO96" s="45"/>
      <c r="CP96" s="45">
        <v>9</v>
      </c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51">
        <v>310</v>
      </c>
      <c r="DJ96" s="51">
        <f>IF(DK96 &gt; 0, MAX(DK$12:DK$172) / DK96, 0)</f>
        <v>1.2622500000000001</v>
      </c>
      <c r="DK96" s="51">
        <v>40</v>
      </c>
      <c r="DL96" s="51">
        <f>DI96*DJ96</f>
        <v>391.29750000000001</v>
      </c>
      <c r="DM96" s="41">
        <v>62</v>
      </c>
      <c r="DN96" s="41">
        <v>8</v>
      </c>
      <c r="DO96" s="51">
        <f>IF(DN96 &gt; 0,DM96/DN96,0)</f>
        <v>7.75</v>
      </c>
      <c r="DP96" s="41">
        <f>MIN($I96:DH96)</f>
        <v>6</v>
      </c>
      <c r="DQ96" s="41"/>
      <c r="DR96" s="41">
        <v>8</v>
      </c>
      <c r="DS96" s="1">
        <v>85</v>
      </c>
    </row>
    <row r="97" spans="1:123" x14ac:dyDescent="0.2">
      <c r="A97" s="43"/>
      <c r="B97" s="39" t="s">
        <v>720</v>
      </c>
      <c r="C97" s="40" t="s">
        <v>138</v>
      </c>
      <c r="D97" s="40">
        <v>497176879</v>
      </c>
      <c r="E97" s="41" t="s">
        <v>367</v>
      </c>
      <c r="F97" s="40" t="s">
        <v>372</v>
      </c>
      <c r="G97" s="40" t="s">
        <v>796</v>
      </c>
      <c r="H97" s="41">
        <f>MATCH(D97,Данные!$D$1:$D$65536,0)</f>
        <v>336</v>
      </c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>
        <v>8</v>
      </c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>
        <v>10</v>
      </c>
      <c r="BA97" s="45"/>
      <c r="BB97" s="45"/>
      <c r="BC97" s="45"/>
      <c r="BD97" s="45">
        <v>6</v>
      </c>
      <c r="BE97" s="45"/>
      <c r="BF97" s="45"/>
      <c r="BG97" s="45"/>
      <c r="BH97" s="45">
        <v>8</v>
      </c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>
        <v>8</v>
      </c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>
        <v>6</v>
      </c>
      <c r="CM97" s="45">
        <v>7</v>
      </c>
      <c r="CN97" s="45"/>
      <c r="CO97" s="45"/>
      <c r="CP97" s="45">
        <v>8</v>
      </c>
      <c r="CQ97" s="45"/>
      <c r="CR97" s="45">
        <v>8</v>
      </c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51">
        <v>341</v>
      </c>
      <c r="DJ97" s="51">
        <f>IF(DK97 &gt; 0, MAX(DK$12:DK$172) / DK97, 0)</f>
        <v>1.1475</v>
      </c>
      <c r="DK97" s="51">
        <v>44</v>
      </c>
      <c r="DL97" s="51">
        <f>DI97*DJ97</f>
        <v>391.29750000000001</v>
      </c>
      <c r="DM97" s="41">
        <v>69</v>
      </c>
      <c r="DN97" s="41">
        <v>9</v>
      </c>
      <c r="DO97" s="51">
        <f>IF(DN97 &gt; 0,DM97/DN97,0)</f>
        <v>7.666666666666667</v>
      </c>
      <c r="DP97" s="41">
        <f>MIN($I97:DH97)</f>
        <v>6</v>
      </c>
      <c r="DQ97" s="41"/>
      <c r="DR97" s="41">
        <v>9</v>
      </c>
      <c r="DS97" s="1">
        <v>86</v>
      </c>
    </row>
    <row r="98" spans="1:123" x14ac:dyDescent="0.2">
      <c r="A98" s="38">
        <v>87</v>
      </c>
      <c r="B98" s="39" t="s">
        <v>621</v>
      </c>
      <c r="C98" s="40" t="s">
        <v>97</v>
      </c>
      <c r="D98" s="40">
        <v>497189458</v>
      </c>
      <c r="E98" s="41" t="s">
        <v>571</v>
      </c>
      <c r="F98" s="40" t="s">
        <v>574</v>
      </c>
      <c r="G98" s="40" t="s">
        <v>796</v>
      </c>
      <c r="H98" s="41">
        <f>MATCH(D98,Данные!$D$1:$D$65536,0)</f>
        <v>222</v>
      </c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>
        <v>8</v>
      </c>
      <c r="AB98" s="45">
        <v>9</v>
      </c>
      <c r="AC98" s="45">
        <v>10</v>
      </c>
      <c r="AD98" s="45"/>
      <c r="AE98" s="45"/>
      <c r="AF98" s="45"/>
      <c r="AG98" s="45"/>
      <c r="AH98" s="45"/>
      <c r="AI98" s="45"/>
      <c r="AJ98" s="45"/>
      <c r="AK98" s="45"/>
      <c r="AL98" s="45">
        <v>7</v>
      </c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>
        <v>7</v>
      </c>
      <c r="AZ98" s="45">
        <v>8</v>
      </c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>
        <v>10</v>
      </c>
      <c r="BQ98" s="45"/>
      <c r="BR98" s="45"/>
      <c r="BS98" s="45"/>
      <c r="BT98" s="45"/>
      <c r="BU98" s="45"/>
      <c r="BV98" s="45"/>
      <c r="BW98" s="45"/>
      <c r="BX98" s="45">
        <v>4</v>
      </c>
      <c r="BY98" s="45"/>
      <c r="BZ98" s="45"/>
      <c r="CA98" s="45"/>
      <c r="CB98" s="45"/>
      <c r="CC98" s="45"/>
      <c r="CD98" s="45"/>
      <c r="CE98" s="45"/>
      <c r="CF98" s="45"/>
      <c r="CG98" s="45"/>
      <c r="CH98" s="45">
        <v>7</v>
      </c>
      <c r="CI98" s="45">
        <v>9</v>
      </c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>
        <v>6</v>
      </c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>
        <v>7</v>
      </c>
      <c r="DH98" s="45"/>
      <c r="DI98" s="51">
        <v>333</v>
      </c>
      <c r="DJ98" s="51">
        <f>IF(DK98 &gt; 0, MAX(DK$12:DK$172) / DK98, 0)</f>
        <v>1.1741860465116281</v>
      </c>
      <c r="DK98" s="51">
        <v>43</v>
      </c>
      <c r="DL98" s="51">
        <f>DI98*DJ98</f>
        <v>391.00395348837213</v>
      </c>
      <c r="DM98" s="41">
        <v>92</v>
      </c>
      <c r="DN98" s="41">
        <v>12</v>
      </c>
      <c r="DO98" s="51">
        <f>IF(DN98 &gt; 0,DM98/DN98,0)</f>
        <v>7.666666666666667</v>
      </c>
      <c r="DP98" s="41">
        <f>MIN($I98:DH98)</f>
        <v>4</v>
      </c>
      <c r="DQ98" s="41"/>
      <c r="DR98" s="41">
        <v>12</v>
      </c>
      <c r="DS98" s="1">
        <v>87</v>
      </c>
    </row>
    <row r="99" spans="1:123" x14ac:dyDescent="0.2">
      <c r="A99" s="38">
        <v>88</v>
      </c>
      <c r="B99" s="39" t="s">
        <v>211</v>
      </c>
      <c r="C99" s="40" t="s">
        <v>183</v>
      </c>
      <c r="D99" s="40">
        <v>497180770</v>
      </c>
      <c r="E99" s="41" t="s">
        <v>198</v>
      </c>
      <c r="F99" s="40" t="s">
        <v>207</v>
      </c>
      <c r="G99" s="40" t="s">
        <v>796</v>
      </c>
      <c r="H99" s="41">
        <f>MATCH(D99,Данные!$D$1:$D$65536,0)</f>
        <v>4</v>
      </c>
      <c r="I99" s="45">
        <v>8</v>
      </c>
      <c r="J99" s="45"/>
      <c r="K99" s="45"/>
      <c r="L99" s="45"/>
      <c r="M99" s="45"/>
      <c r="N99" s="45"/>
      <c r="O99" s="45"/>
      <c r="P99" s="45">
        <v>6</v>
      </c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>
        <v>5</v>
      </c>
      <c r="AS99" s="45"/>
      <c r="AT99" s="45"/>
      <c r="AU99" s="45"/>
      <c r="AV99" s="45"/>
      <c r="AW99" s="45"/>
      <c r="AX99" s="45"/>
      <c r="AY99" s="45"/>
      <c r="AZ99" s="45">
        <v>9</v>
      </c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>
        <v>7</v>
      </c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>
        <v>9</v>
      </c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>
        <v>10</v>
      </c>
      <c r="CY99" s="45"/>
      <c r="CZ99" s="45">
        <v>5</v>
      </c>
      <c r="DA99" s="45"/>
      <c r="DB99" s="45"/>
      <c r="DC99" s="45"/>
      <c r="DD99" s="45"/>
      <c r="DE99" s="45"/>
      <c r="DF99" s="45"/>
      <c r="DG99" s="45"/>
      <c r="DH99" s="45"/>
      <c r="DI99" s="51">
        <v>288.10000000000002</v>
      </c>
      <c r="DJ99" s="51">
        <f>IF(DK99 &gt; 0, MAX(DK$12:DK$172) / DK99, 0)</f>
        <v>1.3565287479849544</v>
      </c>
      <c r="DK99" s="51">
        <v>37.22</v>
      </c>
      <c r="DL99" s="51">
        <f>DI99*DJ99</f>
        <v>390.81593229446537</v>
      </c>
      <c r="DM99" s="41">
        <v>59</v>
      </c>
      <c r="DN99" s="41">
        <v>8</v>
      </c>
      <c r="DO99" s="51">
        <f>IF(DN99 &gt; 0,DM99/DN99,0)</f>
        <v>7.375</v>
      </c>
      <c r="DP99" s="41">
        <f>MIN($I99:DH99)</f>
        <v>5</v>
      </c>
      <c r="DQ99" s="41"/>
      <c r="DR99" s="41">
        <v>8</v>
      </c>
      <c r="DS99" s="1">
        <v>88</v>
      </c>
    </row>
    <row r="100" spans="1:123" x14ac:dyDescent="0.2">
      <c r="A100" s="38">
        <v>89</v>
      </c>
      <c r="B100" s="39" t="s">
        <v>257</v>
      </c>
      <c r="C100" s="40" t="s">
        <v>104</v>
      </c>
      <c r="D100" s="40">
        <v>497180921</v>
      </c>
      <c r="E100" s="41" t="s">
        <v>198</v>
      </c>
      <c r="F100" s="40" t="s">
        <v>207</v>
      </c>
      <c r="G100" s="40" t="s">
        <v>796</v>
      </c>
      <c r="H100" s="41">
        <f>MATCH(D100,Данные!$D$1:$D$65536,0)</f>
        <v>18</v>
      </c>
      <c r="I100" s="45">
        <v>8</v>
      </c>
      <c r="J100" s="45"/>
      <c r="K100" s="45"/>
      <c r="L100" s="45"/>
      <c r="M100" s="45"/>
      <c r="N100" s="45"/>
      <c r="O100" s="45"/>
      <c r="P100" s="45">
        <v>8</v>
      </c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>
        <v>6</v>
      </c>
      <c r="AS100" s="45"/>
      <c r="AT100" s="45"/>
      <c r="AU100" s="45"/>
      <c r="AV100" s="45"/>
      <c r="AW100" s="45"/>
      <c r="AX100" s="45"/>
      <c r="AY100" s="45"/>
      <c r="AZ100" s="45">
        <v>8</v>
      </c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>
        <v>8</v>
      </c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>
        <v>8</v>
      </c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>
        <v>8</v>
      </c>
      <c r="CY100" s="45"/>
      <c r="CZ100" s="45">
        <v>6</v>
      </c>
      <c r="DA100" s="45"/>
      <c r="DB100" s="45"/>
      <c r="DC100" s="45"/>
      <c r="DD100" s="45"/>
      <c r="DE100" s="45"/>
      <c r="DF100" s="45"/>
      <c r="DG100" s="45"/>
      <c r="DH100" s="45"/>
      <c r="DI100" s="51">
        <v>287.32</v>
      </c>
      <c r="DJ100" s="51">
        <f>IF(DK100 &gt; 0, MAX(DK$12:DK$172) / DK100, 0)</f>
        <v>1.3565287479849544</v>
      </c>
      <c r="DK100" s="51">
        <v>37.22</v>
      </c>
      <c r="DL100" s="51">
        <f>DI100*DJ100</f>
        <v>389.75783987103711</v>
      </c>
      <c r="DM100" s="41">
        <v>60</v>
      </c>
      <c r="DN100" s="41">
        <v>8</v>
      </c>
      <c r="DO100" s="51">
        <f>IF(DN100 &gt; 0,DM100/DN100,0)</f>
        <v>7.5</v>
      </c>
      <c r="DP100" s="41">
        <f>MIN($I100:DH100)</f>
        <v>6</v>
      </c>
      <c r="DQ100" s="41"/>
      <c r="DR100" s="41">
        <v>8</v>
      </c>
      <c r="DS100" s="1">
        <v>89</v>
      </c>
    </row>
    <row r="101" spans="1:123" x14ac:dyDescent="0.2">
      <c r="A101" s="38">
        <v>90</v>
      </c>
      <c r="B101" s="39" t="s">
        <v>642</v>
      </c>
      <c r="C101" s="40" t="s">
        <v>136</v>
      </c>
      <c r="D101" s="40">
        <v>497189491</v>
      </c>
      <c r="E101" s="41" t="s">
        <v>571</v>
      </c>
      <c r="F101" s="40" t="s">
        <v>574</v>
      </c>
      <c r="G101" s="40" t="s">
        <v>796</v>
      </c>
      <c r="H101" s="41">
        <f>MATCH(D101,Данные!$D$1:$D$65536,0)</f>
        <v>229</v>
      </c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>
        <v>10</v>
      </c>
      <c r="AB101" s="45">
        <v>8</v>
      </c>
      <c r="AC101" s="45">
        <v>10</v>
      </c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>
        <v>6</v>
      </c>
      <c r="AZ101" s="45">
        <v>8</v>
      </c>
      <c r="BA101" s="45"/>
      <c r="BB101" s="45"/>
      <c r="BC101" s="45"/>
      <c r="BD101" s="45">
        <v>7</v>
      </c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>
        <v>10</v>
      </c>
      <c r="BQ101" s="45"/>
      <c r="BR101" s="45"/>
      <c r="BS101" s="45"/>
      <c r="BT101" s="45"/>
      <c r="BU101" s="45"/>
      <c r="BV101" s="45"/>
      <c r="BW101" s="45"/>
      <c r="BX101" s="45">
        <v>4</v>
      </c>
      <c r="BY101" s="45"/>
      <c r="BZ101" s="45"/>
      <c r="CA101" s="45"/>
      <c r="CB101" s="45"/>
      <c r="CC101" s="45"/>
      <c r="CD101" s="45"/>
      <c r="CE101" s="45"/>
      <c r="CF101" s="45"/>
      <c r="CG101" s="45"/>
      <c r="CH101" s="45">
        <v>6</v>
      </c>
      <c r="CI101" s="45">
        <v>8</v>
      </c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>
        <v>7</v>
      </c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51">
        <v>316</v>
      </c>
      <c r="DJ101" s="51">
        <f>IF(DK101 &gt; 0, MAX(DK$12:DK$172) / DK101, 0)</f>
        <v>1.2314634146341463</v>
      </c>
      <c r="DK101" s="51">
        <v>41</v>
      </c>
      <c r="DL101" s="51">
        <f>DI101*DJ101</f>
        <v>389.14243902439023</v>
      </c>
      <c r="DM101" s="41">
        <v>84</v>
      </c>
      <c r="DN101" s="41">
        <v>11</v>
      </c>
      <c r="DO101" s="51">
        <f>IF(DN101 &gt; 0,DM101/DN101,0)</f>
        <v>7.6363636363636367</v>
      </c>
      <c r="DP101" s="41">
        <f>MIN($I101:DH101)</f>
        <v>4</v>
      </c>
      <c r="DQ101" s="41"/>
      <c r="DR101" s="41">
        <v>11</v>
      </c>
      <c r="DS101" s="1">
        <v>90</v>
      </c>
    </row>
    <row r="102" spans="1:123" x14ac:dyDescent="0.2">
      <c r="A102" s="38">
        <v>91</v>
      </c>
      <c r="B102" s="39" t="s">
        <v>658</v>
      </c>
      <c r="C102" s="40" t="s">
        <v>167</v>
      </c>
      <c r="D102" s="40">
        <v>497189535</v>
      </c>
      <c r="E102" s="41" t="s">
        <v>571</v>
      </c>
      <c r="F102" s="40" t="s">
        <v>574</v>
      </c>
      <c r="G102" s="40" t="s">
        <v>796</v>
      </c>
      <c r="H102" s="41">
        <f>MATCH(D102,Данные!$D$1:$D$65536,0)</f>
        <v>237</v>
      </c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>
        <v>8</v>
      </c>
      <c r="AB102" s="45">
        <v>8</v>
      </c>
      <c r="AC102" s="45">
        <v>7</v>
      </c>
      <c r="AD102" s="45"/>
      <c r="AE102" s="45"/>
      <c r="AF102" s="45"/>
      <c r="AG102" s="45"/>
      <c r="AH102" s="45"/>
      <c r="AI102" s="45"/>
      <c r="AJ102" s="45"/>
      <c r="AK102" s="45">
        <v>9</v>
      </c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>
        <v>7</v>
      </c>
      <c r="AZ102" s="45">
        <v>8</v>
      </c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>
        <v>8</v>
      </c>
      <c r="BQ102" s="45"/>
      <c r="BR102" s="45"/>
      <c r="BS102" s="45"/>
      <c r="BT102" s="45"/>
      <c r="BU102" s="45"/>
      <c r="BV102" s="45"/>
      <c r="BW102" s="45"/>
      <c r="BX102" s="45">
        <v>8</v>
      </c>
      <c r="BY102" s="45"/>
      <c r="BZ102" s="45"/>
      <c r="CA102" s="45"/>
      <c r="CB102" s="45"/>
      <c r="CC102" s="45"/>
      <c r="CD102" s="45"/>
      <c r="CE102" s="45"/>
      <c r="CF102" s="45"/>
      <c r="CG102" s="45"/>
      <c r="CH102" s="45">
        <v>10</v>
      </c>
      <c r="CI102" s="45">
        <v>6</v>
      </c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>
        <v>7</v>
      </c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51">
        <v>315</v>
      </c>
      <c r="DJ102" s="51">
        <f>IF(DK102 &gt; 0, MAX(DK$12:DK$172) / DK102, 0)</f>
        <v>1.2314634146341463</v>
      </c>
      <c r="DK102" s="51">
        <v>41</v>
      </c>
      <c r="DL102" s="51">
        <f>DI102*DJ102</f>
        <v>387.91097560975606</v>
      </c>
      <c r="DM102" s="41">
        <v>86</v>
      </c>
      <c r="DN102" s="41">
        <v>11</v>
      </c>
      <c r="DO102" s="51">
        <f>IF(DN102 &gt; 0,DM102/DN102,0)</f>
        <v>7.8181818181818183</v>
      </c>
      <c r="DP102" s="41">
        <f>MIN($I102:DH102)</f>
        <v>6</v>
      </c>
      <c r="DQ102" s="41"/>
      <c r="DR102" s="41">
        <v>11</v>
      </c>
      <c r="DS102" s="1">
        <v>91</v>
      </c>
    </row>
    <row r="103" spans="1:123" x14ac:dyDescent="0.2">
      <c r="A103" s="38">
        <v>92</v>
      </c>
      <c r="B103" s="39" t="s">
        <v>283</v>
      </c>
      <c r="C103" s="40" t="s">
        <v>151</v>
      </c>
      <c r="D103" s="40">
        <v>497180814</v>
      </c>
      <c r="E103" s="41" t="s">
        <v>198</v>
      </c>
      <c r="F103" s="40" t="s">
        <v>207</v>
      </c>
      <c r="G103" s="40" t="s">
        <v>796</v>
      </c>
      <c r="H103" s="41">
        <f>MATCH(D103,Данные!$D$1:$D$65536,0)</f>
        <v>25</v>
      </c>
      <c r="I103" s="45">
        <v>7</v>
      </c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>
        <v>6</v>
      </c>
      <c r="AS103" s="45"/>
      <c r="AT103" s="45"/>
      <c r="AU103" s="45"/>
      <c r="AV103" s="45"/>
      <c r="AW103" s="45"/>
      <c r="AX103" s="45"/>
      <c r="AY103" s="45"/>
      <c r="AZ103" s="45">
        <v>8</v>
      </c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>
        <v>7</v>
      </c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>
        <v>8</v>
      </c>
      <c r="CC103" s="45"/>
      <c r="CD103" s="45"/>
      <c r="CE103" s="45"/>
      <c r="CF103" s="45"/>
      <c r="CG103" s="45"/>
      <c r="CH103" s="45"/>
      <c r="CI103" s="45"/>
      <c r="CJ103" s="45"/>
      <c r="CK103" s="45">
        <v>8</v>
      </c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>
        <v>10</v>
      </c>
      <c r="CY103" s="45"/>
      <c r="CZ103" s="45">
        <v>8</v>
      </c>
      <c r="DA103" s="45"/>
      <c r="DB103" s="45"/>
      <c r="DC103" s="45"/>
      <c r="DD103" s="45"/>
      <c r="DE103" s="45"/>
      <c r="DF103" s="45"/>
      <c r="DG103" s="45"/>
      <c r="DH103" s="45"/>
      <c r="DI103" s="51">
        <v>285.76</v>
      </c>
      <c r="DJ103" s="51">
        <f>IF(DK103 &gt; 0, MAX(DK$12:DK$172) / DK103, 0)</f>
        <v>1.3565287479849544</v>
      </c>
      <c r="DK103" s="51">
        <v>37.22</v>
      </c>
      <c r="DL103" s="51">
        <f>DI103*DJ103</f>
        <v>387.64165502418052</v>
      </c>
      <c r="DM103" s="41">
        <v>62</v>
      </c>
      <c r="DN103" s="41">
        <v>8</v>
      </c>
      <c r="DO103" s="51">
        <f>IF(DN103 &gt; 0,DM103/DN103,0)</f>
        <v>7.75</v>
      </c>
      <c r="DP103" s="41">
        <f>MIN($I103:DH103)</f>
        <v>6</v>
      </c>
      <c r="DQ103" s="41"/>
      <c r="DR103" s="41">
        <v>8</v>
      </c>
      <c r="DS103" s="1">
        <v>92</v>
      </c>
    </row>
    <row r="104" spans="1:123" x14ac:dyDescent="0.2">
      <c r="A104" s="38">
        <v>93</v>
      </c>
      <c r="B104" s="39" t="s">
        <v>314</v>
      </c>
      <c r="C104" s="40" t="s">
        <v>159</v>
      </c>
      <c r="D104" s="40">
        <v>497165651</v>
      </c>
      <c r="E104" s="41" t="s">
        <v>305</v>
      </c>
      <c r="F104" s="40" t="s">
        <v>311</v>
      </c>
      <c r="G104" s="40" t="s">
        <v>796</v>
      </c>
      <c r="H104" s="41">
        <f>MATCH(D104,Данные!$D$1:$D$65536,0)</f>
        <v>31</v>
      </c>
      <c r="I104" s="45"/>
      <c r="J104" s="45"/>
      <c r="K104" s="45">
        <v>9</v>
      </c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>
        <v>7</v>
      </c>
      <c r="X104" s="45">
        <v>10</v>
      </c>
      <c r="Y104" s="45"/>
      <c r="Z104" s="45"/>
      <c r="AA104" s="45"/>
      <c r="AB104" s="45"/>
      <c r="AC104" s="45"/>
      <c r="AD104" s="45"/>
      <c r="AE104" s="45"/>
      <c r="AF104" s="45"/>
      <c r="AG104" s="45"/>
      <c r="AH104" s="45">
        <v>9</v>
      </c>
      <c r="AI104" s="45"/>
      <c r="AJ104" s="45"/>
      <c r="AK104" s="45"/>
      <c r="AL104" s="45"/>
      <c r="AM104" s="45"/>
      <c r="AN104" s="45"/>
      <c r="AO104" s="45"/>
      <c r="AP104" s="45">
        <v>8</v>
      </c>
      <c r="AQ104" s="45"/>
      <c r="AR104" s="45"/>
      <c r="AS104" s="45"/>
      <c r="AT104" s="45"/>
      <c r="AU104" s="45"/>
      <c r="AV104" s="45"/>
      <c r="AW104" s="45"/>
      <c r="AX104" s="45"/>
      <c r="AY104" s="45"/>
      <c r="AZ104" s="45">
        <v>7</v>
      </c>
      <c r="BA104" s="45"/>
      <c r="BB104" s="45"/>
      <c r="BC104" s="45"/>
      <c r="BD104" s="45"/>
      <c r="BE104" s="45"/>
      <c r="BF104" s="45"/>
      <c r="BG104" s="45"/>
      <c r="BH104" s="45"/>
      <c r="BI104" s="45">
        <v>6</v>
      </c>
      <c r="BJ104" s="45"/>
      <c r="BK104" s="45"/>
      <c r="BL104" s="45"/>
      <c r="BM104" s="45"/>
      <c r="BN104" s="45"/>
      <c r="BO104" s="45">
        <v>8</v>
      </c>
      <c r="BP104" s="45"/>
      <c r="BQ104" s="45"/>
      <c r="BR104" s="45"/>
      <c r="BS104" s="45"/>
      <c r="BT104" s="45"/>
      <c r="BU104" s="45"/>
      <c r="BV104" s="45"/>
      <c r="BW104" s="45"/>
      <c r="BX104" s="45">
        <v>8</v>
      </c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>
        <v>6</v>
      </c>
      <c r="CX104" s="45"/>
      <c r="CY104" s="45">
        <v>6</v>
      </c>
      <c r="CZ104" s="45"/>
      <c r="DA104" s="45"/>
      <c r="DB104" s="45">
        <v>8</v>
      </c>
      <c r="DC104" s="45"/>
      <c r="DD104" s="45"/>
      <c r="DE104" s="45"/>
      <c r="DF104" s="45"/>
      <c r="DG104" s="45"/>
      <c r="DH104" s="45"/>
      <c r="DI104" s="51">
        <v>355.11</v>
      </c>
      <c r="DJ104" s="51">
        <f>IF(DK104 &gt; 0, MAX(DK$12:DK$172) / DK104, 0)</f>
        <v>1.086040008604001</v>
      </c>
      <c r="DK104" s="51">
        <v>46.49</v>
      </c>
      <c r="DL104" s="51">
        <f>DI104*DJ104</f>
        <v>385.66366745536681</v>
      </c>
      <c r="DM104" s="41">
        <v>92</v>
      </c>
      <c r="DN104" s="41">
        <v>12</v>
      </c>
      <c r="DO104" s="51">
        <f>IF(DN104 &gt; 0,DM104/DN104,0)</f>
        <v>7.666666666666667</v>
      </c>
      <c r="DP104" s="41">
        <f>MIN($I104:DH104)</f>
        <v>6</v>
      </c>
      <c r="DQ104" s="41"/>
      <c r="DR104" s="41">
        <v>12</v>
      </c>
      <c r="DS104" s="1">
        <v>93</v>
      </c>
    </row>
    <row r="105" spans="1:123" x14ac:dyDescent="0.2">
      <c r="A105" s="38">
        <v>94</v>
      </c>
      <c r="B105" s="39" t="s">
        <v>202</v>
      </c>
      <c r="C105" s="40" t="s">
        <v>110</v>
      </c>
      <c r="D105" s="40">
        <v>549322529</v>
      </c>
      <c r="E105" s="41" t="s">
        <v>198</v>
      </c>
      <c r="F105" s="40" t="s">
        <v>207</v>
      </c>
      <c r="G105" s="40" t="s">
        <v>796</v>
      </c>
      <c r="H105" s="41">
        <f>MATCH(D105,Данные!$D$1:$D$65536,0)</f>
        <v>3</v>
      </c>
      <c r="I105" s="45">
        <v>8</v>
      </c>
      <c r="J105" s="45"/>
      <c r="K105" s="45"/>
      <c r="L105" s="45"/>
      <c r="M105" s="45"/>
      <c r="N105" s="45"/>
      <c r="O105" s="45"/>
      <c r="P105" s="45">
        <v>4</v>
      </c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>
        <v>6</v>
      </c>
      <c r="AS105" s="45"/>
      <c r="AT105" s="45"/>
      <c r="AU105" s="45"/>
      <c r="AV105" s="45"/>
      <c r="AW105" s="45"/>
      <c r="AX105" s="45"/>
      <c r="AY105" s="45"/>
      <c r="AZ105" s="45">
        <v>9</v>
      </c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>
        <v>7</v>
      </c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>
        <v>9</v>
      </c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>
        <v>8</v>
      </c>
      <c r="CY105" s="45"/>
      <c r="CZ105" s="45">
        <v>7</v>
      </c>
      <c r="DA105" s="45"/>
      <c r="DB105" s="45"/>
      <c r="DC105" s="45"/>
      <c r="DD105" s="45"/>
      <c r="DE105" s="45"/>
      <c r="DF105" s="45"/>
      <c r="DG105" s="45"/>
      <c r="DH105" s="45"/>
      <c r="DI105" s="51">
        <v>283.54000000000002</v>
      </c>
      <c r="DJ105" s="51">
        <f>IF(DK105 &gt; 0, MAX(DK$12:DK$172) / DK105, 0)</f>
        <v>1.3565287479849544</v>
      </c>
      <c r="DK105" s="51">
        <v>37.22</v>
      </c>
      <c r="DL105" s="51">
        <f>DI105*DJ105</f>
        <v>384.63016120365398</v>
      </c>
      <c r="DM105" s="41">
        <v>58</v>
      </c>
      <c r="DN105" s="41">
        <v>8</v>
      </c>
      <c r="DO105" s="51">
        <f>IF(DN105 &gt; 0,DM105/DN105,0)</f>
        <v>7.25</v>
      </c>
      <c r="DP105" s="41">
        <f>MIN($I105:DH105)</f>
        <v>4</v>
      </c>
      <c r="DQ105" s="41"/>
      <c r="DR105" s="41">
        <v>8</v>
      </c>
      <c r="DS105" s="1">
        <v>94</v>
      </c>
    </row>
    <row r="106" spans="1:123" x14ac:dyDescent="0.2">
      <c r="A106" s="38">
        <v>95</v>
      </c>
      <c r="B106" s="39" t="s">
        <v>229</v>
      </c>
      <c r="C106" s="40" t="s">
        <v>166</v>
      </c>
      <c r="D106" s="40">
        <v>557572574</v>
      </c>
      <c r="E106" s="41" t="s">
        <v>198</v>
      </c>
      <c r="F106" s="40" t="s">
        <v>207</v>
      </c>
      <c r="G106" s="40" t="s">
        <v>796</v>
      </c>
      <c r="H106" s="41">
        <f>MATCH(D106,Данные!$D$1:$D$65536,0)</f>
        <v>9</v>
      </c>
      <c r="I106" s="45">
        <v>6</v>
      </c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>
        <v>8</v>
      </c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>
        <v>8</v>
      </c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>
        <v>8</v>
      </c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>
        <v>8</v>
      </c>
      <c r="CC106" s="45"/>
      <c r="CD106" s="45"/>
      <c r="CE106" s="45"/>
      <c r="CF106" s="45"/>
      <c r="CG106" s="45"/>
      <c r="CH106" s="45"/>
      <c r="CI106" s="45"/>
      <c r="CJ106" s="45">
        <v>7</v>
      </c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>
        <v>7</v>
      </c>
      <c r="DA106" s="45"/>
      <c r="DB106" s="45"/>
      <c r="DC106" s="45"/>
      <c r="DD106" s="45"/>
      <c r="DE106" s="45"/>
      <c r="DF106" s="45"/>
      <c r="DG106" s="45"/>
      <c r="DH106" s="45"/>
      <c r="DI106" s="51">
        <v>260.54000000000002</v>
      </c>
      <c r="DJ106" s="51">
        <f>IF(DK106 &gt; 0, MAX(DK$12:DK$172) / DK106, 0)</f>
        <v>1.4754529514903567</v>
      </c>
      <c r="DK106" s="51">
        <v>34.22</v>
      </c>
      <c r="DL106" s="51">
        <f>DI106*DJ106</f>
        <v>384.41451198129755</v>
      </c>
      <c r="DM106" s="41">
        <v>52</v>
      </c>
      <c r="DN106" s="41">
        <v>7</v>
      </c>
      <c r="DO106" s="51">
        <f>IF(DN106 &gt; 0,DM106/DN106,0)</f>
        <v>7.4285714285714288</v>
      </c>
      <c r="DP106" s="41">
        <f>MIN($I106:DH106)</f>
        <v>6</v>
      </c>
      <c r="DQ106" s="41"/>
      <c r="DR106" s="41">
        <v>7</v>
      </c>
      <c r="DS106" s="1">
        <v>95</v>
      </c>
    </row>
    <row r="107" spans="1:123" x14ac:dyDescent="0.2">
      <c r="A107" s="38">
        <v>96</v>
      </c>
      <c r="B107" s="39" t="s">
        <v>496</v>
      </c>
      <c r="C107" s="40" t="s">
        <v>176</v>
      </c>
      <c r="D107" s="40">
        <v>498324090</v>
      </c>
      <c r="E107" s="41" t="s">
        <v>462</v>
      </c>
      <c r="F107" s="40" t="s">
        <v>467</v>
      </c>
      <c r="G107" s="40" t="s">
        <v>796</v>
      </c>
      <c r="H107" s="41">
        <f>MATCH(D107,Данные!$D$1:$D$65536,0)</f>
        <v>105</v>
      </c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>
        <v>10</v>
      </c>
      <c r="T107" s="45"/>
      <c r="U107" s="45"/>
      <c r="V107" s="45">
        <v>8</v>
      </c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>
        <v>6</v>
      </c>
      <c r="AN107" s="45"/>
      <c r="AO107" s="45"/>
      <c r="AP107" s="45"/>
      <c r="AQ107" s="45"/>
      <c r="AR107" s="45"/>
      <c r="AS107" s="45">
        <v>8</v>
      </c>
      <c r="AT107" s="45"/>
      <c r="AU107" s="45"/>
      <c r="AV107" s="45"/>
      <c r="AW107" s="45"/>
      <c r="AX107" s="45"/>
      <c r="AY107" s="45"/>
      <c r="AZ107" s="45">
        <v>8</v>
      </c>
      <c r="BA107" s="45"/>
      <c r="BB107" s="45"/>
      <c r="BC107" s="45"/>
      <c r="BD107" s="45">
        <v>8</v>
      </c>
      <c r="BE107" s="45"/>
      <c r="BF107" s="45">
        <v>9</v>
      </c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>
        <v>6</v>
      </c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51">
        <v>296</v>
      </c>
      <c r="DJ107" s="51">
        <f>IF(DK107 &gt; 0, MAX(DK$12:DK$172) / DK107, 0)</f>
        <v>1.2946153846153847</v>
      </c>
      <c r="DK107" s="51">
        <v>39</v>
      </c>
      <c r="DL107" s="51">
        <f>DI107*DJ107</f>
        <v>383.20615384615388</v>
      </c>
      <c r="DM107" s="41">
        <v>63</v>
      </c>
      <c r="DN107" s="41">
        <v>8</v>
      </c>
      <c r="DO107" s="51">
        <f>IF(DN107 &gt; 0,DM107/DN107,0)</f>
        <v>7.875</v>
      </c>
      <c r="DP107" s="41">
        <f>MIN($I107:DH107)</f>
        <v>6</v>
      </c>
      <c r="DQ107" s="41"/>
      <c r="DR107" s="41">
        <v>8</v>
      </c>
      <c r="DS107" s="1">
        <v>96</v>
      </c>
    </row>
    <row r="108" spans="1:123" x14ac:dyDescent="0.2">
      <c r="A108" s="38">
        <v>97</v>
      </c>
      <c r="B108" s="39" t="s">
        <v>646</v>
      </c>
      <c r="C108" s="40" t="s">
        <v>177</v>
      </c>
      <c r="D108" s="40">
        <v>498323962</v>
      </c>
      <c r="E108" s="41" t="s">
        <v>571</v>
      </c>
      <c r="F108" s="40" t="s">
        <v>574</v>
      </c>
      <c r="G108" s="40" t="s">
        <v>796</v>
      </c>
      <c r="H108" s="41">
        <f>MATCH(D108,Данные!$D$1:$D$65536,0)</f>
        <v>231</v>
      </c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>
        <v>7</v>
      </c>
      <c r="AB108" s="45"/>
      <c r="AC108" s="45">
        <v>9</v>
      </c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>
        <v>10</v>
      </c>
      <c r="AR108" s="45"/>
      <c r="AS108" s="45"/>
      <c r="AT108" s="45"/>
      <c r="AU108" s="45"/>
      <c r="AV108" s="45"/>
      <c r="AW108" s="45"/>
      <c r="AX108" s="45"/>
      <c r="AY108" s="45">
        <v>4</v>
      </c>
      <c r="AZ108" s="45">
        <v>8</v>
      </c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>
        <v>8</v>
      </c>
      <c r="BQ108" s="45"/>
      <c r="BR108" s="45"/>
      <c r="BS108" s="45"/>
      <c r="BT108" s="45"/>
      <c r="BU108" s="45"/>
      <c r="BV108" s="45"/>
      <c r="BW108" s="45"/>
      <c r="BX108" s="45">
        <v>5</v>
      </c>
      <c r="BY108" s="45"/>
      <c r="BZ108" s="45"/>
      <c r="CA108" s="45"/>
      <c r="CB108" s="45"/>
      <c r="CC108" s="45"/>
      <c r="CD108" s="45"/>
      <c r="CE108" s="45"/>
      <c r="CF108" s="45"/>
      <c r="CG108" s="45"/>
      <c r="CH108" s="45">
        <v>7</v>
      </c>
      <c r="CI108" s="45">
        <v>6</v>
      </c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>
        <v>8</v>
      </c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>
        <v>10</v>
      </c>
      <c r="DI108" s="51">
        <v>348</v>
      </c>
      <c r="DJ108" s="51">
        <f>IF(DK108 &gt; 0, MAX(DK$12:DK$172) / DK108, 0)</f>
        <v>1.097608695652174</v>
      </c>
      <c r="DK108" s="51">
        <v>46</v>
      </c>
      <c r="DL108" s="51">
        <f>DI108*DJ108</f>
        <v>381.96782608695656</v>
      </c>
      <c r="DM108" s="41">
        <v>82</v>
      </c>
      <c r="DN108" s="41">
        <v>11</v>
      </c>
      <c r="DO108" s="51">
        <f>IF(DN108 &gt; 0,DM108/DN108,0)</f>
        <v>7.4545454545454541</v>
      </c>
      <c r="DP108" s="41">
        <f>MIN($I108:DH108)</f>
        <v>4</v>
      </c>
      <c r="DQ108" s="41"/>
      <c r="DR108" s="41">
        <v>11</v>
      </c>
      <c r="DS108" s="1">
        <v>97</v>
      </c>
    </row>
    <row r="109" spans="1:123" x14ac:dyDescent="0.2">
      <c r="A109" s="38">
        <v>98</v>
      </c>
      <c r="B109" s="39" t="s">
        <v>239</v>
      </c>
      <c r="C109" s="40" t="s">
        <v>64</v>
      </c>
      <c r="D109" s="40">
        <v>497180759</v>
      </c>
      <c r="E109" s="41" t="s">
        <v>198</v>
      </c>
      <c r="F109" s="40" t="s">
        <v>207</v>
      </c>
      <c r="G109" s="40" t="s">
        <v>796</v>
      </c>
      <c r="H109" s="41">
        <f>MATCH(D109,Данные!$D$1:$D$65536,0)</f>
        <v>12</v>
      </c>
      <c r="I109" s="45">
        <v>7</v>
      </c>
      <c r="J109" s="45"/>
      <c r="K109" s="45"/>
      <c r="L109" s="45"/>
      <c r="M109" s="45"/>
      <c r="N109" s="45">
        <v>8</v>
      </c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>
        <v>8</v>
      </c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>
        <v>7</v>
      </c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>
        <v>8</v>
      </c>
      <c r="CC109" s="45"/>
      <c r="CD109" s="45"/>
      <c r="CE109" s="45"/>
      <c r="CF109" s="45"/>
      <c r="CG109" s="45"/>
      <c r="CH109" s="45"/>
      <c r="CI109" s="45"/>
      <c r="CJ109" s="45">
        <v>7</v>
      </c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>
        <v>9</v>
      </c>
      <c r="CY109" s="45"/>
      <c r="CZ109" s="45">
        <v>6</v>
      </c>
      <c r="DA109" s="45"/>
      <c r="DB109" s="45"/>
      <c r="DC109" s="45"/>
      <c r="DD109" s="45"/>
      <c r="DE109" s="45"/>
      <c r="DF109" s="45"/>
      <c r="DG109" s="45"/>
      <c r="DH109" s="45"/>
      <c r="DI109" s="51">
        <v>281.32</v>
      </c>
      <c r="DJ109" s="51">
        <f>IF(DK109 &gt; 0, MAX(DK$12:DK$172) / DK109, 0)</f>
        <v>1.3565287479849544</v>
      </c>
      <c r="DK109" s="51">
        <v>37.22</v>
      </c>
      <c r="DL109" s="51">
        <f>DI109*DJ109</f>
        <v>381.61866738312733</v>
      </c>
      <c r="DM109" s="41">
        <v>60</v>
      </c>
      <c r="DN109" s="41">
        <v>8</v>
      </c>
      <c r="DO109" s="51">
        <f>IF(DN109 &gt; 0,DM109/DN109,0)</f>
        <v>7.5</v>
      </c>
      <c r="DP109" s="41">
        <f>MIN($I109:DH109)</f>
        <v>6</v>
      </c>
      <c r="DQ109" s="41"/>
      <c r="DR109" s="41">
        <v>8</v>
      </c>
      <c r="DS109" s="1">
        <v>98</v>
      </c>
    </row>
    <row r="110" spans="1:123" x14ac:dyDescent="0.2">
      <c r="A110" s="38">
        <v>99</v>
      </c>
      <c r="B110" s="39" t="s">
        <v>558</v>
      </c>
      <c r="C110" s="40" t="s">
        <v>196</v>
      </c>
      <c r="D110" s="40">
        <v>497180070</v>
      </c>
      <c r="E110" s="41" t="s">
        <v>522</v>
      </c>
      <c r="F110" s="40" t="s">
        <v>527</v>
      </c>
      <c r="G110" s="40" t="s">
        <v>796</v>
      </c>
      <c r="H110" s="41">
        <f>MATCH(D110,Данные!$D$1:$D$65536,0)</f>
        <v>142</v>
      </c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>
        <v>4</v>
      </c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>
        <v>6</v>
      </c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>
        <v>9</v>
      </c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>
        <v>8</v>
      </c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>
        <v>9</v>
      </c>
      <c r="BZ110" s="45"/>
      <c r="CA110" s="45"/>
      <c r="CB110" s="45"/>
      <c r="CC110" s="45"/>
      <c r="CD110" s="45"/>
      <c r="CE110" s="45"/>
      <c r="CF110" s="45">
        <v>9</v>
      </c>
      <c r="CG110" s="45">
        <v>9</v>
      </c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>
        <v>8</v>
      </c>
      <c r="CV110" s="45"/>
      <c r="CW110" s="45"/>
      <c r="CX110" s="45"/>
      <c r="CY110" s="45"/>
      <c r="CZ110" s="45"/>
      <c r="DA110" s="45"/>
      <c r="DB110" s="45"/>
      <c r="DC110" s="45"/>
      <c r="DD110" s="45">
        <v>7</v>
      </c>
      <c r="DE110" s="45"/>
      <c r="DF110" s="45">
        <v>4</v>
      </c>
      <c r="DG110" s="45"/>
      <c r="DH110" s="45"/>
      <c r="DI110" s="51">
        <v>332</v>
      </c>
      <c r="DJ110" s="51">
        <f>IF(DK110 &gt; 0, MAX(DK$12:DK$172) / DK110, 0)</f>
        <v>1.1475</v>
      </c>
      <c r="DK110" s="51">
        <v>44</v>
      </c>
      <c r="DL110" s="51">
        <f>DI110*DJ110</f>
        <v>380.96999999999997</v>
      </c>
      <c r="DM110" s="41">
        <v>73</v>
      </c>
      <c r="DN110" s="41">
        <v>10</v>
      </c>
      <c r="DO110" s="51">
        <f>IF(DN110 &gt; 0,DM110/DN110,0)</f>
        <v>7.3</v>
      </c>
      <c r="DP110" s="41">
        <f>MIN($I110:DH110)</f>
        <v>4</v>
      </c>
      <c r="DQ110" s="41"/>
      <c r="DR110" s="41">
        <v>10</v>
      </c>
      <c r="DS110" s="1">
        <v>99</v>
      </c>
    </row>
    <row r="111" spans="1:123" x14ac:dyDescent="0.2">
      <c r="A111" s="38">
        <v>100</v>
      </c>
      <c r="B111" s="39" t="s">
        <v>357</v>
      </c>
      <c r="C111" s="40" t="s">
        <v>152</v>
      </c>
      <c r="D111" s="40">
        <v>497165662</v>
      </c>
      <c r="E111" s="41" t="s">
        <v>305</v>
      </c>
      <c r="F111" s="40" t="s">
        <v>311</v>
      </c>
      <c r="G111" s="40" t="s">
        <v>796</v>
      </c>
      <c r="H111" s="41">
        <f>MATCH(D111,Данные!$D$1:$D$65536,0)</f>
        <v>45</v>
      </c>
      <c r="I111" s="45"/>
      <c r="J111" s="45"/>
      <c r="K111" s="45">
        <v>8</v>
      </c>
      <c r="L111" s="45"/>
      <c r="M111" s="45"/>
      <c r="N111" s="45"/>
      <c r="O111" s="45"/>
      <c r="P111" s="45"/>
      <c r="Q111" s="45"/>
      <c r="R111" s="45"/>
      <c r="S111" s="45"/>
      <c r="T111" s="45">
        <v>8</v>
      </c>
      <c r="U111" s="45"/>
      <c r="V111" s="45"/>
      <c r="W111" s="45">
        <v>8</v>
      </c>
      <c r="X111" s="45">
        <v>10</v>
      </c>
      <c r="Y111" s="45"/>
      <c r="Z111" s="45"/>
      <c r="AA111" s="45"/>
      <c r="AB111" s="45"/>
      <c r="AC111" s="45"/>
      <c r="AD111" s="45"/>
      <c r="AE111" s="45"/>
      <c r="AF111" s="45"/>
      <c r="AG111" s="45"/>
      <c r="AH111" s="45">
        <v>9</v>
      </c>
      <c r="AI111" s="45"/>
      <c r="AJ111" s="45"/>
      <c r="AK111" s="45"/>
      <c r="AL111" s="45"/>
      <c r="AM111" s="45"/>
      <c r="AN111" s="45"/>
      <c r="AO111" s="45"/>
      <c r="AP111" s="45">
        <v>8</v>
      </c>
      <c r="AQ111" s="45"/>
      <c r="AR111" s="45"/>
      <c r="AS111" s="45"/>
      <c r="AT111" s="45"/>
      <c r="AU111" s="45"/>
      <c r="AV111" s="45"/>
      <c r="AW111" s="45"/>
      <c r="AX111" s="45"/>
      <c r="AY111" s="45"/>
      <c r="AZ111" s="45">
        <v>9</v>
      </c>
      <c r="BA111" s="45"/>
      <c r="BB111" s="45"/>
      <c r="BC111" s="45"/>
      <c r="BD111" s="45"/>
      <c r="BE111" s="45"/>
      <c r="BF111" s="45"/>
      <c r="BG111" s="45"/>
      <c r="BH111" s="45"/>
      <c r="BI111" s="45">
        <v>8</v>
      </c>
      <c r="BJ111" s="45"/>
      <c r="BK111" s="45"/>
      <c r="BL111" s="45"/>
      <c r="BM111" s="45"/>
      <c r="BN111" s="45"/>
      <c r="BO111" s="45">
        <v>6</v>
      </c>
      <c r="BP111" s="45"/>
      <c r="BQ111" s="45"/>
      <c r="BR111" s="45"/>
      <c r="BS111" s="45"/>
      <c r="BT111" s="45"/>
      <c r="BU111" s="45"/>
      <c r="BV111" s="45"/>
      <c r="BW111" s="45"/>
      <c r="BX111" s="45">
        <v>6</v>
      </c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>
        <v>7</v>
      </c>
      <c r="CX111" s="45"/>
      <c r="CY111" s="45">
        <v>8</v>
      </c>
      <c r="CZ111" s="45"/>
      <c r="DA111" s="45"/>
      <c r="DB111" s="45"/>
      <c r="DC111" s="45"/>
      <c r="DD111" s="45"/>
      <c r="DE111" s="45"/>
      <c r="DF111" s="45"/>
      <c r="DG111" s="45">
        <v>7</v>
      </c>
      <c r="DH111" s="45"/>
      <c r="DI111" s="51">
        <v>380.16</v>
      </c>
      <c r="DJ111" s="51">
        <f>IF(DK111 &gt; 0, MAX(DK$12:DK$172) / DK111, 0)</f>
        <v>1</v>
      </c>
      <c r="DK111" s="51">
        <v>50.49</v>
      </c>
      <c r="DL111" s="51">
        <f>DI111*DJ111</f>
        <v>380.16</v>
      </c>
      <c r="DM111" s="41">
        <v>102</v>
      </c>
      <c r="DN111" s="41">
        <v>13</v>
      </c>
      <c r="DO111" s="51">
        <f>IF(DN111 &gt; 0,DM111/DN111,0)</f>
        <v>7.8461538461538458</v>
      </c>
      <c r="DP111" s="41">
        <f>MIN($I111:DH111)</f>
        <v>6</v>
      </c>
      <c r="DQ111" s="41"/>
      <c r="DR111" s="41">
        <v>13</v>
      </c>
      <c r="DS111" s="1">
        <v>100</v>
      </c>
    </row>
    <row r="112" spans="1:123" x14ac:dyDescent="0.2">
      <c r="A112" s="38">
        <v>101</v>
      </c>
      <c r="B112" s="39" t="s">
        <v>402</v>
      </c>
      <c r="C112" s="40" t="s">
        <v>81</v>
      </c>
      <c r="D112" s="40">
        <v>497191305</v>
      </c>
      <c r="E112" s="41" t="s">
        <v>299</v>
      </c>
      <c r="F112" s="40" t="s">
        <v>304</v>
      </c>
      <c r="G112" s="40" t="s">
        <v>796</v>
      </c>
      <c r="H112" s="41">
        <f>MATCH(D112,Данные!$D$1:$D$65536,0)</f>
        <v>58</v>
      </c>
      <c r="I112" s="45"/>
      <c r="J112" s="45"/>
      <c r="K112" s="45"/>
      <c r="L112" s="45"/>
      <c r="M112" s="45"/>
      <c r="N112" s="45"/>
      <c r="O112" s="45">
        <v>9</v>
      </c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>
        <v>6</v>
      </c>
      <c r="AG112" s="45"/>
      <c r="AH112" s="45"/>
      <c r="AI112" s="45"/>
      <c r="AJ112" s="45"/>
      <c r="AK112" s="45"/>
      <c r="AL112" s="45"/>
      <c r="AM112" s="45"/>
      <c r="AN112" s="45">
        <v>8</v>
      </c>
      <c r="AO112" s="45"/>
      <c r="AP112" s="45"/>
      <c r="AQ112" s="45"/>
      <c r="AR112" s="45"/>
      <c r="AS112" s="45"/>
      <c r="AT112" s="45"/>
      <c r="AU112" s="45"/>
      <c r="AV112" s="45"/>
      <c r="AW112" s="45"/>
      <c r="AX112" s="45">
        <v>7</v>
      </c>
      <c r="AY112" s="45"/>
      <c r="AZ112" s="45">
        <v>8</v>
      </c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>
        <v>8</v>
      </c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>
        <v>7</v>
      </c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>
        <v>8</v>
      </c>
      <c r="DB112" s="45"/>
      <c r="DC112" s="45">
        <v>8</v>
      </c>
      <c r="DD112" s="45"/>
      <c r="DE112" s="45"/>
      <c r="DF112" s="45"/>
      <c r="DG112" s="45"/>
      <c r="DH112" s="45"/>
      <c r="DI112" s="51">
        <v>316</v>
      </c>
      <c r="DJ112" s="51">
        <f>IF(DK112 &gt; 0, MAX(DK$12:DK$172) / DK112, 0)</f>
        <v>1.2021428571428572</v>
      </c>
      <c r="DK112" s="51">
        <v>42</v>
      </c>
      <c r="DL112" s="51">
        <f>DI112*DJ112</f>
        <v>379.87714285714287</v>
      </c>
      <c r="DM112" s="41">
        <v>69</v>
      </c>
      <c r="DN112" s="41">
        <v>9</v>
      </c>
      <c r="DO112" s="51">
        <f>IF(DN112 &gt; 0,DM112/DN112,0)</f>
        <v>7.666666666666667</v>
      </c>
      <c r="DP112" s="41">
        <f>MIN($I112:DH112)</f>
        <v>6</v>
      </c>
      <c r="DQ112" s="41"/>
      <c r="DR112" s="41">
        <v>9</v>
      </c>
      <c r="DS112" s="1">
        <v>101</v>
      </c>
    </row>
    <row r="113" spans="1:123" x14ac:dyDescent="0.2">
      <c r="A113" s="38">
        <v>102</v>
      </c>
      <c r="B113" s="39" t="s">
        <v>439</v>
      </c>
      <c r="C113" s="40" t="s">
        <v>84</v>
      </c>
      <c r="D113" s="40">
        <v>572340750</v>
      </c>
      <c r="E113" s="41" t="s">
        <v>361</v>
      </c>
      <c r="F113" s="40" t="s">
        <v>366</v>
      </c>
      <c r="G113" s="40" t="s">
        <v>796</v>
      </c>
      <c r="H113" s="41">
        <f>MATCH(D113,Данные!$D$1:$D$65536,0)</f>
        <v>81</v>
      </c>
      <c r="I113" s="45"/>
      <c r="J113" s="45"/>
      <c r="K113" s="45"/>
      <c r="L113" s="45"/>
      <c r="M113" s="45"/>
      <c r="N113" s="45"/>
      <c r="O113" s="45"/>
      <c r="P113" s="45"/>
      <c r="Q113" s="45">
        <v>8</v>
      </c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>
        <v>4</v>
      </c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>
        <v>9</v>
      </c>
      <c r="AV113" s="45"/>
      <c r="AW113" s="45">
        <v>9</v>
      </c>
      <c r="AX113" s="45"/>
      <c r="AY113" s="45"/>
      <c r="AZ113" s="45"/>
      <c r="BA113" s="45"/>
      <c r="BB113" s="45"/>
      <c r="BC113" s="45"/>
      <c r="BD113" s="45">
        <v>8</v>
      </c>
      <c r="BE113" s="45"/>
      <c r="BF113" s="45"/>
      <c r="BG113" s="45"/>
      <c r="BH113" s="45"/>
      <c r="BI113" s="45"/>
      <c r="BJ113" s="45"/>
      <c r="BK113" s="45"/>
      <c r="BL113" s="45"/>
      <c r="BM113" s="45"/>
      <c r="BN113" s="45">
        <v>7</v>
      </c>
      <c r="BO113" s="45"/>
      <c r="BP113" s="45"/>
      <c r="BQ113" s="45"/>
      <c r="BR113" s="45"/>
      <c r="BS113" s="45"/>
      <c r="BT113" s="45"/>
      <c r="BU113" s="45">
        <v>8</v>
      </c>
      <c r="BV113" s="45"/>
      <c r="BW113" s="45">
        <v>8</v>
      </c>
      <c r="BX113" s="45"/>
      <c r="BY113" s="45"/>
      <c r="BZ113" s="45"/>
      <c r="CA113" s="45"/>
      <c r="CB113" s="45"/>
      <c r="CC113" s="45"/>
      <c r="CD113" s="45">
        <v>6</v>
      </c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51">
        <v>289.92</v>
      </c>
      <c r="DJ113" s="51">
        <f>IF(DK113 &gt; 0, MAX(DK$12:DK$172) / DK113, 0)</f>
        <v>1.3093879668049793</v>
      </c>
      <c r="DK113" s="51">
        <v>38.56</v>
      </c>
      <c r="DL113" s="51">
        <f>DI113*DJ113</f>
        <v>379.6177593360996</v>
      </c>
      <c r="DM113" s="41">
        <v>67</v>
      </c>
      <c r="DN113" s="41">
        <v>9</v>
      </c>
      <c r="DO113" s="51">
        <f>IF(DN113 &gt; 0,DM113/DN113,0)</f>
        <v>7.4444444444444446</v>
      </c>
      <c r="DP113" s="41">
        <f>MIN($I113:DH113)</f>
        <v>4</v>
      </c>
      <c r="DQ113" s="41"/>
      <c r="DR113" s="41">
        <v>9</v>
      </c>
      <c r="DS113" s="1">
        <v>102</v>
      </c>
    </row>
    <row r="114" spans="1:123" x14ac:dyDescent="0.2">
      <c r="A114" s="38">
        <v>103</v>
      </c>
      <c r="B114" s="39" t="s">
        <v>576</v>
      </c>
      <c r="C114" s="40" t="s">
        <v>157</v>
      </c>
      <c r="D114" s="40">
        <v>497189546</v>
      </c>
      <c r="E114" s="41" t="s">
        <v>571</v>
      </c>
      <c r="F114" s="40" t="s">
        <v>574</v>
      </c>
      <c r="G114" s="40" t="s">
        <v>796</v>
      </c>
      <c r="H114" s="41">
        <f>MATCH(D114,Данные!$D$1:$D$65536,0)</f>
        <v>149</v>
      </c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>
        <v>10</v>
      </c>
      <c r="V114" s="45"/>
      <c r="W114" s="45"/>
      <c r="X114" s="45"/>
      <c r="Y114" s="45"/>
      <c r="Z114" s="45"/>
      <c r="AA114" s="45">
        <v>8</v>
      </c>
      <c r="AB114" s="45">
        <v>10</v>
      </c>
      <c r="AC114" s="45">
        <v>8</v>
      </c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>
        <v>7</v>
      </c>
      <c r="AZ114" s="45">
        <v>9</v>
      </c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>
        <v>8</v>
      </c>
      <c r="BQ114" s="45"/>
      <c r="BR114" s="45"/>
      <c r="BS114" s="45"/>
      <c r="BT114" s="45"/>
      <c r="BU114" s="45"/>
      <c r="BV114" s="45"/>
      <c r="BW114" s="45"/>
      <c r="BX114" s="45">
        <v>6</v>
      </c>
      <c r="BY114" s="45"/>
      <c r="BZ114" s="45"/>
      <c r="CA114" s="45"/>
      <c r="CB114" s="45"/>
      <c r="CC114" s="45"/>
      <c r="CD114" s="45"/>
      <c r="CE114" s="45"/>
      <c r="CF114" s="45"/>
      <c r="CG114" s="45"/>
      <c r="CH114" s="45">
        <v>10</v>
      </c>
      <c r="CI114" s="45">
        <v>6</v>
      </c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>
        <v>5</v>
      </c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>
        <v>7</v>
      </c>
      <c r="DI114" s="51">
        <v>337</v>
      </c>
      <c r="DJ114" s="51">
        <f>IF(DK114 &gt; 0, MAX(DK$12:DK$172) / DK114, 0)</f>
        <v>1.1220000000000001</v>
      </c>
      <c r="DK114" s="51">
        <v>45</v>
      </c>
      <c r="DL114" s="51">
        <f>DI114*DJ114</f>
        <v>378.11400000000003</v>
      </c>
      <c r="DM114" s="41">
        <v>94</v>
      </c>
      <c r="DN114" s="41">
        <v>12</v>
      </c>
      <c r="DO114" s="51">
        <f>IF(DN114 &gt; 0,DM114/DN114,0)</f>
        <v>7.833333333333333</v>
      </c>
      <c r="DP114" s="41">
        <f>MIN($I114:DH114)</f>
        <v>5</v>
      </c>
      <c r="DQ114" s="41"/>
      <c r="DR114" s="41">
        <v>12</v>
      </c>
      <c r="DS114" s="1">
        <v>103</v>
      </c>
    </row>
    <row r="115" spans="1:123" x14ac:dyDescent="0.2">
      <c r="A115" s="38">
        <v>104</v>
      </c>
      <c r="B115" s="39" t="s">
        <v>504</v>
      </c>
      <c r="C115" s="40" t="s">
        <v>89</v>
      </c>
      <c r="D115" s="40">
        <v>498324053</v>
      </c>
      <c r="E115" s="41" t="s">
        <v>462</v>
      </c>
      <c r="F115" s="40" t="s">
        <v>467</v>
      </c>
      <c r="G115" s="40" t="s">
        <v>796</v>
      </c>
      <c r="H115" s="41">
        <f>MATCH(D115,Данные!$D$1:$D$65536,0)</f>
        <v>108</v>
      </c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>
        <v>9</v>
      </c>
      <c r="T115" s="45"/>
      <c r="U115" s="45"/>
      <c r="V115" s="45">
        <v>8</v>
      </c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>
        <v>8</v>
      </c>
      <c r="AN115" s="45"/>
      <c r="AO115" s="45"/>
      <c r="AP115" s="45"/>
      <c r="AQ115" s="45"/>
      <c r="AR115" s="45"/>
      <c r="AS115" s="45">
        <v>6</v>
      </c>
      <c r="AT115" s="45"/>
      <c r="AU115" s="45"/>
      <c r="AV115" s="45"/>
      <c r="AW115" s="45"/>
      <c r="AX115" s="45"/>
      <c r="AY115" s="45"/>
      <c r="AZ115" s="45">
        <v>8</v>
      </c>
      <c r="BA115" s="45"/>
      <c r="BB115" s="45"/>
      <c r="BC115" s="45"/>
      <c r="BD115" s="45"/>
      <c r="BE115" s="45"/>
      <c r="BF115" s="45">
        <v>8</v>
      </c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>
        <v>7</v>
      </c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>
        <v>6</v>
      </c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51">
        <v>292</v>
      </c>
      <c r="DJ115" s="51">
        <f>IF(DK115 &gt; 0, MAX(DK$12:DK$172) / DK115, 0)</f>
        <v>1.2946153846153847</v>
      </c>
      <c r="DK115" s="51">
        <v>39</v>
      </c>
      <c r="DL115" s="51">
        <f>DI115*DJ115</f>
        <v>378.02769230769235</v>
      </c>
      <c r="DM115" s="41">
        <v>60</v>
      </c>
      <c r="DN115" s="41">
        <v>8</v>
      </c>
      <c r="DO115" s="51">
        <f>IF(DN115 &gt; 0,DM115/DN115,0)</f>
        <v>7.5</v>
      </c>
      <c r="DP115" s="41">
        <f>MIN($I115:DH115)</f>
        <v>6</v>
      </c>
      <c r="DQ115" s="41"/>
      <c r="DR115" s="41">
        <v>8</v>
      </c>
      <c r="DS115" s="1">
        <v>104</v>
      </c>
    </row>
    <row r="116" spans="1:123" x14ac:dyDescent="0.2">
      <c r="A116" s="38">
        <v>105</v>
      </c>
      <c r="B116" s="39" t="s">
        <v>652</v>
      </c>
      <c r="C116" s="40" t="s">
        <v>158</v>
      </c>
      <c r="D116" s="40">
        <v>497189524</v>
      </c>
      <c r="E116" s="41" t="s">
        <v>571</v>
      </c>
      <c r="F116" s="40" t="s">
        <v>574</v>
      </c>
      <c r="G116" s="40" t="s">
        <v>796</v>
      </c>
      <c r="H116" s="41">
        <f>MATCH(D116,Данные!$D$1:$D$65536,0)</f>
        <v>235</v>
      </c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>
        <v>8</v>
      </c>
      <c r="AB116" s="45">
        <v>9</v>
      </c>
      <c r="AC116" s="45">
        <v>6</v>
      </c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>
        <v>6</v>
      </c>
      <c r="AZ116" s="45">
        <v>7</v>
      </c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>
        <v>8</v>
      </c>
      <c r="BQ116" s="45"/>
      <c r="BR116" s="45"/>
      <c r="BS116" s="45"/>
      <c r="BT116" s="45"/>
      <c r="BU116" s="45"/>
      <c r="BV116" s="45"/>
      <c r="BW116" s="45"/>
      <c r="BX116" s="45">
        <v>7</v>
      </c>
      <c r="BY116" s="45"/>
      <c r="BZ116" s="45"/>
      <c r="CA116" s="45"/>
      <c r="CB116" s="45"/>
      <c r="CC116" s="45"/>
      <c r="CD116" s="45"/>
      <c r="CE116" s="45"/>
      <c r="CF116" s="45"/>
      <c r="CG116" s="45"/>
      <c r="CH116" s="45">
        <v>10</v>
      </c>
      <c r="CI116" s="45">
        <v>6</v>
      </c>
      <c r="CJ116" s="45"/>
      <c r="CK116" s="45">
        <v>9</v>
      </c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>
        <v>8</v>
      </c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51">
        <v>306</v>
      </c>
      <c r="DJ116" s="51">
        <f>IF(DK116 &gt; 0, MAX(DK$12:DK$172) / DK116, 0)</f>
        <v>1.2314634146341463</v>
      </c>
      <c r="DK116" s="51">
        <v>41</v>
      </c>
      <c r="DL116" s="51">
        <f>DI116*DJ116</f>
        <v>376.82780487804877</v>
      </c>
      <c r="DM116" s="41">
        <v>84</v>
      </c>
      <c r="DN116" s="41">
        <v>11</v>
      </c>
      <c r="DO116" s="51">
        <f>IF(DN116 &gt; 0,DM116/DN116,0)</f>
        <v>7.6363636363636367</v>
      </c>
      <c r="DP116" s="41">
        <f>MIN($I116:DH116)</f>
        <v>6</v>
      </c>
      <c r="DQ116" s="41"/>
      <c r="DR116" s="41">
        <v>11</v>
      </c>
      <c r="DS116" s="1">
        <v>105</v>
      </c>
    </row>
    <row r="117" spans="1:123" x14ac:dyDescent="0.2">
      <c r="A117" s="38">
        <v>106</v>
      </c>
      <c r="B117" s="39" t="s">
        <v>493</v>
      </c>
      <c r="C117" s="40" t="s">
        <v>180</v>
      </c>
      <c r="D117" s="40">
        <v>498324123</v>
      </c>
      <c r="E117" s="41" t="s">
        <v>462</v>
      </c>
      <c r="F117" s="40" t="s">
        <v>467</v>
      </c>
      <c r="G117" s="40" t="s">
        <v>796</v>
      </c>
      <c r="H117" s="41">
        <f>MATCH(D117,Данные!$D$1:$D$65536,0)</f>
        <v>104</v>
      </c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>
        <v>9</v>
      </c>
      <c r="T117" s="45"/>
      <c r="U117" s="45"/>
      <c r="V117" s="45">
        <v>6</v>
      </c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>
        <v>7</v>
      </c>
      <c r="AN117" s="45"/>
      <c r="AO117" s="45"/>
      <c r="AP117" s="45"/>
      <c r="AQ117" s="45"/>
      <c r="AR117" s="45"/>
      <c r="AS117" s="45">
        <v>6</v>
      </c>
      <c r="AT117" s="45"/>
      <c r="AU117" s="45"/>
      <c r="AV117" s="45"/>
      <c r="AW117" s="45"/>
      <c r="AX117" s="45"/>
      <c r="AY117" s="45"/>
      <c r="AZ117" s="45">
        <v>9</v>
      </c>
      <c r="BA117" s="45"/>
      <c r="BB117" s="45"/>
      <c r="BC117" s="45"/>
      <c r="BD117" s="45"/>
      <c r="BE117" s="45"/>
      <c r="BF117" s="45">
        <v>9</v>
      </c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>
        <v>7</v>
      </c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>
        <v>6</v>
      </c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51">
        <v>290</v>
      </c>
      <c r="DJ117" s="51">
        <f>IF(DK117 &gt; 0, MAX(DK$12:DK$172) / DK117, 0)</f>
        <v>1.2946153846153847</v>
      </c>
      <c r="DK117" s="51">
        <v>39</v>
      </c>
      <c r="DL117" s="51">
        <f>DI117*DJ117</f>
        <v>375.43846153846158</v>
      </c>
      <c r="DM117" s="41">
        <v>59</v>
      </c>
      <c r="DN117" s="41">
        <v>8</v>
      </c>
      <c r="DO117" s="51">
        <f>IF(DN117 &gt; 0,DM117/DN117,0)</f>
        <v>7.375</v>
      </c>
      <c r="DP117" s="41">
        <f>MIN($I117:DH117)</f>
        <v>6</v>
      </c>
      <c r="DQ117" s="41"/>
      <c r="DR117" s="41">
        <v>8</v>
      </c>
      <c r="DS117" s="1">
        <v>106</v>
      </c>
    </row>
    <row r="118" spans="1:123" x14ac:dyDescent="0.2">
      <c r="A118" s="38">
        <v>107</v>
      </c>
      <c r="B118" s="39" t="s">
        <v>532</v>
      </c>
      <c r="C118" s="40" t="s">
        <v>65</v>
      </c>
      <c r="D118" s="40">
        <v>497179938</v>
      </c>
      <c r="E118" s="41" t="s">
        <v>522</v>
      </c>
      <c r="F118" s="40" t="s">
        <v>527</v>
      </c>
      <c r="G118" s="40" t="s">
        <v>796</v>
      </c>
      <c r="H118" s="41">
        <f>MATCH(D118,Данные!$D$1:$D$65536,0)</f>
        <v>130</v>
      </c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>
        <v>10</v>
      </c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>
        <v>7</v>
      </c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>
        <v>7</v>
      </c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>
        <v>8</v>
      </c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>
        <v>7</v>
      </c>
      <c r="BZ118" s="45"/>
      <c r="CA118" s="45"/>
      <c r="CB118" s="45"/>
      <c r="CC118" s="45"/>
      <c r="CD118" s="45"/>
      <c r="CE118" s="45"/>
      <c r="CF118" s="45">
        <v>10</v>
      </c>
      <c r="CG118" s="45">
        <v>8</v>
      </c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>
        <v>8</v>
      </c>
      <c r="CV118" s="45"/>
      <c r="CW118" s="45"/>
      <c r="CX118" s="45"/>
      <c r="CY118" s="45"/>
      <c r="CZ118" s="45"/>
      <c r="DA118" s="45"/>
      <c r="DB118" s="45"/>
      <c r="DC118" s="45"/>
      <c r="DD118" s="45">
        <v>6</v>
      </c>
      <c r="DE118" s="45"/>
      <c r="DF118" s="45">
        <v>4</v>
      </c>
      <c r="DG118" s="45"/>
      <c r="DH118" s="45"/>
      <c r="DI118" s="51">
        <v>326</v>
      </c>
      <c r="DJ118" s="51">
        <f>IF(DK118 &gt; 0, MAX(DK$12:DK$172) / DK118, 0)</f>
        <v>1.1475</v>
      </c>
      <c r="DK118" s="51">
        <v>44</v>
      </c>
      <c r="DL118" s="51">
        <f>DI118*DJ118</f>
        <v>374.08499999999998</v>
      </c>
      <c r="DM118" s="41">
        <v>75</v>
      </c>
      <c r="DN118" s="41">
        <v>10</v>
      </c>
      <c r="DO118" s="51">
        <f>IF(DN118 &gt; 0,DM118/DN118,0)</f>
        <v>7.5</v>
      </c>
      <c r="DP118" s="41">
        <f>MIN($I118:DH118)</f>
        <v>4</v>
      </c>
      <c r="DQ118" s="41"/>
      <c r="DR118" s="41">
        <v>10</v>
      </c>
      <c r="DS118" s="1">
        <v>107</v>
      </c>
    </row>
    <row r="119" spans="1:123" x14ac:dyDescent="0.2">
      <c r="A119" s="38">
        <v>108</v>
      </c>
      <c r="B119" s="39" t="s">
        <v>395</v>
      </c>
      <c r="C119" s="40" t="s">
        <v>182</v>
      </c>
      <c r="D119" s="40">
        <v>497191644</v>
      </c>
      <c r="E119" s="41" t="s">
        <v>361</v>
      </c>
      <c r="F119" s="40" t="s">
        <v>366</v>
      </c>
      <c r="G119" s="40" t="s">
        <v>796</v>
      </c>
      <c r="H119" s="41">
        <f>MATCH(D119,Данные!$D$1:$D$65536,0)</f>
        <v>56</v>
      </c>
      <c r="I119" s="45"/>
      <c r="J119" s="45"/>
      <c r="K119" s="45"/>
      <c r="L119" s="45"/>
      <c r="M119" s="45"/>
      <c r="N119" s="45"/>
      <c r="O119" s="45">
        <v>5</v>
      </c>
      <c r="P119" s="45"/>
      <c r="Q119" s="45">
        <v>7</v>
      </c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>
        <v>8</v>
      </c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>
        <v>4</v>
      </c>
      <c r="AV119" s="45"/>
      <c r="AW119" s="45">
        <v>9</v>
      </c>
      <c r="AX119" s="45"/>
      <c r="AY119" s="45"/>
      <c r="AZ119" s="45"/>
      <c r="BA119" s="45"/>
      <c r="BB119" s="45"/>
      <c r="BC119" s="45"/>
      <c r="BD119" s="45">
        <v>4</v>
      </c>
      <c r="BE119" s="45"/>
      <c r="BF119" s="45"/>
      <c r="BG119" s="45"/>
      <c r="BH119" s="45"/>
      <c r="BI119" s="45"/>
      <c r="BJ119" s="45"/>
      <c r="BK119" s="45"/>
      <c r="BL119" s="45"/>
      <c r="BM119" s="45"/>
      <c r="BN119" s="45">
        <v>10</v>
      </c>
      <c r="BO119" s="45"/>
      <c r="BP119" s="45"/>
      <c r="BQ119" s="45"/>
      <c r="BR119" s="45"/>
      <c r="BS119" s="45"/>
      <c r="BT119" s="45"/>
      <c r="BU119" s="45">
        <v>9</v>
      </c>
      <c r="BV119" s="45"/>
      <c r="BW119" s="45">
        <v>7</v>
      </c>
      <c r="BX119" s="45"/>
      <c r="BY119" s="45"/>
      <c r="BZ119" s="45"/>
      <c r="CA119" s="45"/>
      <c r="CB119" s="45"/>
      <c r="CC119" s="45"/>
      <c r="CD119" s="45">
        <v>4</v>
      </c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51">
        <v>284.60000000000002</v>
      </c>
      <c r="DJ119" s="51">
        <f>IF(DK119 &gt; 0, MAX(DK$12:DK$172) / DK119, 0)</f>
        <v>1.3093879668049793</v>
      </c>
      <c r="DK119" s="51">
        <v>38.56</v>
      </c>
      <c r="DL119" s="51">
        <f>DI119*DJ119</f>
        <v>372.65181535269716</v>
      </c>
      <c r="DM119" s="41">
        <v>67</v>
      </c>
      <c r="DN119" s="41">
        <v>10</v>
      </c>
      <c r="DO119" s="51">
        <f>IF(DN119 &gt; 0,DM119/DN119,0)</f>
        <v>6.7</v>
      </c>
      <c r="DP119" s="41">
        <f>MIN($I119:DH119)</f>
        <v>4</v>
      </c>
      <c r="DQ119" s="41"/>
      <c r="DR119" s="41">
        <v>10</v>
      </c>
      <c r="DS119" s="1">
        <v>108</v>
      </c>
    </row>
    <row r="120" spans="1:123" x14ac:dyDescent="0.2">
      <c r="A120" s="38">
        <v>109</v>
      </c>
      <c r="B120" s="39" t="s">
        <v>426</v>
      </c>
      <c r="C120" s="40" t="s">
        <v>107</v>
      </c>
      <c r="D120" s="40">
        <v>497176762</v>
      </c>
      <c r="E120" s="41" t="s">
        <v>367</v>
      </c>
      <c r="F120" s="40" t="s">
        <v>372</v>
      </c>
      <c r="G120" s="40" t="s">
        <v>796</v>
      </c>
      <c r="H120" s="41">
        <f>MATCH(D120,Данные!$D$1:$D$65536,0)</f>
        <v>73</v>
      </c>
      <c r="I120" s="45"/>
      <c r="J120" s="45"/>
      <c r="K120" s="45"/>
      <c r="L120" s="45"/>
      <c r="M120" s="45"/>
      <c r="N120" s="45"/>
      <c r="O120" s="45"/>
      <c r="P120" s="45">
        <v>4</v>
      </c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>
        <v>8</v>
      </c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>
        <v>9</v>
      </c>
      <c r="BA120" s="45"/>
      <c r="BB120" s="45"/>
      <c r="BC120" s="45"/>
      <c r="BD120" s="45"/>
      <c r="BE120" s="45"/>
      <c r="BF120" s="45"/>
      <c r="BG120" s="45"/>
      <c r="BH120" s="45">
        <v>7</v>
      </c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>
        <v>8</v>
      </c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>
        <v>8</v>
      </c>
      <c r="CM120" s="45">
        <v>4</v>
      </c>
      <c r="CN120" s="45"/>
      <c r="CO120" s="45"/>
      <c r="CP120" s="45">
        <v>7</v>
      </c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51">
        <v>294</v>
      </c>
      <c r="DJ120" s="51">
        <f>IF(DK120 &gt; 0, MAX(DK$12:DK$172) / DK120, 0)</f>
        <v>1.2622500000000001</v>
      </c>
      <c r="DK120" s="51">
        <v>40</v>
      </c>
      <c r="DL120" s="51">
        <f>DI120*DJ120</f>
        <v>371.10150000000004</v>
      </c>
      <c r="DM120" s="41">
        <v>55</v>
      </c>
      <c r="DN120" s="41">
        <v>8</v>
      </c>
      <c r="DO120" s="51">
        <f>IF(DN120 &gt; 0,DM120/DN120,0)</f>
        <v>6.875</v>
      </c>
      <c r="DP120" s="41">
        <f>MIN($I120:DH120)</f>
        <v>4</v>
      </c>
      <c r="DQ120" s="41"/>
      <c r="DR120" s="41">
        <v>8</v>
      </c>
      <c r="DS120" s="1">
        <v>109</v>
      </c>
    </row>
    <row r="121" spans="1:123" x14ac:dyDescent="0.2">
      <c r="A121" s="38">
        <v>110</v>
      </c>
      <c r="B121" s="39" t="s">
        <v>476</v>
      </c>
      <c r="C121" s="40" t="s">
        <v>127</v>
      </c>
      <c r="D121" s="40">
        <v>498324156</v>
      </c>
      <c r="E121" s="41" t="s">
        <v>462</v>
      </c>
      <c r="F121" s="40" t="s">
        <v>467</v>
      </c>
      <c r="G121" s="40" t="s">
        <v>796</v>
      </c>
      <c r="H121" s="41">
        <f>MATCH(D121,Данные!$D$1:$D$65536,0)</f>
        <v>99</v>
      </c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>
        <v>9</v>
      </c>
      <c r="T121" s="45"/>
      <c r="U121" s="45"/>
      <c r="V121" s="45">
        <v>6</v>
      </c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>
        <v>8</v>
      </c>
      <c r="AN121" s="45"/>
      <c r="AO121" s="45"/>
      <c r="AP121" s="45"/>
      <c r="AQ121" s="45"/>
      <c r="AR121" s="45"/>
      <c r="AS121" s="45">
        <v>7</v>
      </c>
      <c r="AT121" s="45"/>
      <c r="AU121" s="45"/>
      <c r="AV121" s="45"/>
      <c r="AW121" s="45"/>
      <c r="AX121" s="45"/>
      <c r="AY121" s="45"/>
      <c r="AZ121" s="45">
        <v>8</v>
      </c>
      <c r="BA121" s="45"/>
      <c r="BB121" s="45"/>
      <c r="BC121" s="45"/>
      <c r="BD121" s="45">
        <v>5</v>
      </c>
      <c r="BE121" s="45"/>
      <c r="BF121" s="45">
        <v>8</v>
      </c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>
        <v>7</v>
      </c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51">
        <v>285</v>
      </c>
      <c r="DJ121" s="51">
        <f>IF(DK121 &gt; 0, MAX(DK$12:DK$172) / DK121, 0)</f>
        <v>1.2946153846153847</v>
      </c>
      <c r="DK121" s="51">
        <v>39</v>
      </c>
      <c r="DL121" s="51">
        <f>DI121*DJ121</f>
        <v>368.96538461538466</v>
      </c>
      <c r="DM121" s="41">
        <v>58</v>
      </c>
      <c r="DN121" s="41">
        <v>8</v>
      </c>
      <c r="DO121" s="51">
        <f>IF(DN121 &gt; 0,DM121/DN121,0)</f>
        <v>7.25</v>
      </c>
      <c r="DP121" s="41">
        <f>MIN($I121:DH121)</f>
        <v>5</v>
      </c>
      <c r="DQ121" s="41"/>
      <c r="DR121" s="41">
        <v>8</v>
      </c>
      <c r="DS121" s="1">
        <v>110</v>
      </c>
    </row>
    <row r="122" spans="1:123" x14ac:dyDescent="0.2">
      <c r="A122" s="38">
        <v>111</v>
      </c>
      <c r="B122" s="39" t="s">
        <v>560</v>
      </c>
      <c r="C122" s="40" t="s">
        <v>67</v>
      </c>
      <c r="D122" s="40">
        <v>497180053</v>
      </c>
      <c r="E122" s="41" t="s">
        <v>522</v>
      </c>
      <c r="F122" s="40" t="s">
        <v>527</v>
      </c>
      <c r="G122" s="40" t="s">
        <v>796</v>
      </c>
      <c r="H122" s="41">
        <f>MATCH(D122,Данные!$D$1:$D$65536,0)</f>
        <v>143</v>
      </c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>
        <v>9</v>
      </c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>
        <v>7</v>
      </c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>
        <v>7</v>
      </c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>
        <v>8</v>
      </c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>
        <v>7</v>
      </c>
      <c r="BZ122" s="45"/>
      <c r="CA122" s="45"/>
      <c r="CB122" s="45"/>
      <c r="CC122" s="45"/>
      <c r="CD122" s="45"/>
      <c r="CE122" s="45"/>
      <c r="CF122" s="45">
        <v>8</v>
      </c>
      <c r="CG122" s="45">
        <v>7</v>
      </c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>
        <v>8</v>
      </c>
      <c r="CV122" s="45"/>
      <c r="CW122" s="45"/>
      <c r="CX122" s="45"/>
      <c r="CY122" s="45"/>
      <c r="CZ122" s="45"/>
      <c r="DA122" s="45"/>
      <c r="DB122" s="45"/>
      <c r="DC122" s="45"/>
      <c r="DD122" s="45">
        <v>6</v>
      </c>
      <c r="DE122" s="45"/>
      <c r="DF122" s="45">
        <v>6</v>
      </c>
      <c r="DG122" s="45"/>
      <c r="DH122" s="45"/>
      <c r="DI122" s="51">
        <v>321</v>
      </c>
      <c r="DJ122" s="51">
        <f>IF(DK122 &gt; 0, MAX(DK$12:DK$172) / DK122, 0)</f>
        <v>1.1475</v>
      </c>
      <c r="DK122" s="51">
        <v>44</v>
      </c>
      <c r="DL122" s="51">
        <f>DI122*DJ122</f>
        <v>368.34749999999997</v>
      </c>
      <c r="DM122" s="41">
        <v>73</v>
      </c>
      <c r="DN122" s="41">
        <v>10</v>
      </c>
      <c r="DO122" s="51">
        <f>IF(DN122 &gt; 0,DM122/DN122,0)</f>
        <v>7.3</v>
      </c>
      <c r="DP122" s="41">
        <f>MIN($I122:DH122)</f>
        <v>6</v>
      </c>
      <c r="DQ122" s="41"/>
      <c r="DR122" s="41">
        <v>10</v>
      </c>
      <c r="DS122" s="1">
        <v>111</v>
      </c>
    </row>
    <row r="123" spans="1:123" x14ac:dyDescent="0.2">
      <c r="A123" s="38">
        <v>112</v>
      </c>
      <c r="B123" s="39" t="s">
        <v>628</v>
      </c>
      <c r="C123" s="40" t="s">
        <v>124</v>
      </c>
      <c r="D123" s="40">
        <v>497189513</v>
      </c>
      <c r="E123" s="41" t="s">
        <v>571</v>
      </c>
      <c r="F123" s="40" t="s">
        <v>574</v>
      </c>
      <c r="G123" s="40" t="s">
        <v>796</v>
      </c>
      <c r="H123" s="41">
        <f>MATCH(D123,Данные!$D$1:$D$65536,0)</f>
        <v>225</v>
      </c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>
        <v>8</v>
      </c>
      <c r="AB123" s="45">
        <v>10</v>
      </c>
      <c r="AC123" s="45">
        <v>10</v>
      </c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>
        <v>6</v>
      </c>
      <c r="AZ123" s="45">
        <v>5</v>
      </c>
      <c r="BA123" s="45"/>
      <c r="BB123" s="45"/>
      <c r="BC123" s="45"/>
      <c r="BD123" s="45">
        <v>7</v>
      </c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>
        <v>6</v>
      </c>
      <c r="BQ123" s="45"/>
      <c r="BR123" s="45"/>
      <c r="BS123" s="45"/>
      <c r="BT123" s="45"/>
      <c r="BU123" s="45"/>
      <c r="BV123" s="45"/>
      <c r="BW123" s="45"/>
      <c r="BX123" s="45">
        <v>7</v>
      </c>
      <c r="BY123" s="45"/>
      <c r="BZ123" s="45"/>
      <c r="CA123" s="45"/>
      <c r="CB123" s="45"/>
      <c r="CC123" s="45"/>
      <c r="CD123" s="45"/>
      <c r="CE123" s="45"/>
      <c r="CF123" s="45"/>
      <c r="CG123" s="45"/>
      <c r="CH123" s="45">
        <v>10</v>
      </c>
      <c r="CI123" s="45">
        <v>7</v>
      </c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>
        <v>8</v>
      </c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>
        <v>6</v>
      </c>
      <c r="DI123" s="51">
        <v>328</v>
      </c>
      <c r="DJ123" s="51">
        <f>IF(DK123 &gt; 0, MAX(DK$12:DK$172) / DK123, 0)</f>
        <v>1.1220000000000001</v>
      </c>
      <c r="DK123" s="51">
        <v>45</v>
      </c>
      <c r="DL123" s="51">
        <f>DI123*DJ123</f>
        <v>368.01600000000002</v>
      </c>
      <c r="DM123" s="41">
        <v>90</v>
      </c>
      <c r="DN123" s="41">
        <v>12</v>
      </c>
      <c r="DO123" s="51">
        <f>IF(DN123 &gt; 0,DM123/DN123,0)</f>
        <v>7.5</v>
      </c>
      <c r="DP123" s="41">
        <f>MIN($I123:DH123)</f>
        <v>5</v>
      </c>
      <c r="DQ123" s="41"/>
      <c r="DR123" s="41">
        <v>12</v>
      </c>
      <c r="DS123" s="1">
        <v>112</v>
      </c>
    </row>
    <row r="124" spans="1:123" x14ac:dyDescent="0.2">
      <c r="A124" s="38">
        <v>113</v>
      </c>
      <c r="B124" s="39" t="s">
        <v>219</v>
      </c>
      <c r="C124" s="40" t="s">
        <v>123</v>
      </c>
      <c r="D124" s="40">
        <v>549322543</v>
      </c>
      <c r="E124" s="41" t="s">
        <v>198</v>
      </c>
      <c r="F124" s="40" t="s">
        <v>207</v>
      </c>
      <c r="G124" s="40" t="s">
        <v>796</v>
      </c>
      <c r="H124" s="41">
        <f>MATCH(D124,Данные!$D$1:$D$65536,0)</f>
        <v>6</v>
      </c>
      <c r="I124" s="45">
        <v>7</v>
      </c>
      <c r="J124" s="45"/>
      <c r="K124" s="45"/>
      <c r="L124" s="45"/>
      <c r="M124" s="45"/>
      <c r="N124" s="45"/>
      <c r="O124" s="45"/>
      <c r="P124" s="45">
        <v>7</v>
      </c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>
        <v>4</v>
      </c>
      <c r="AS124" s="45"/>
      <c r="AT124" s="45"/>
      <c r="AU124" s="45"/>
      <c r="AV124" s="45"/>
      <c r="AW124" s="45"/>
      <c r="AX124" s="45"/>
      <c r="AY124" s="45"/>
      <c r="AZ124" s="45">
        <v>8</v>
      </c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>
        <v>6</v>
      </c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>
        <v>8</v>
      </c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>
        <v>10</v>
      </c>
      <c r="CY124" s="45"/>
      <c r="CZ124" s="45">
        <v>9</v>
      </c>
      <c r="DA124" s="45"/>
      <c r="DB124" s="45"/>
      <c r="DC124" s="45"/>
      <c r="DD124" s="45"/>
      <c r="DE124" s="45"/>
      <c r="DF124" s="45"/>
      <c r="DG124" s="45"/>
      <c r="DH124" s="45"/>
      <c r="DI124" s="51">
        <v>270.98</v>
      </c>
      <c r="DJ124" s="51">
        <f>IF(DK124 &gt; 0, MAX(DK$12:DK$172) / DK124, 0)</f>
        <v>1.3565287479849544</v>
      </c>
      <c r="DK124" s="51">
        <v>37.22</v>
      </c>
      <c r="DL124" s="51">
        <f>DI124*DJ124</f>
        <v>367.59216012896297</v>
      </c>
      <c r="DM124" s="41">
        <v>59</v>
      </c>
      <c r="DN124" s="41">
        <v>8</v>
      </c>
      <c r="DO124" s="51">
        <f>IF(DN124 &gt; 0,DM124/DN124,0)</f>
        <v>7.375</v>
      </c>
      <c r="DP124" s="41">
        <f>MIN($I124:DH124)</f>
        <v>4</v>
      </c>
      <c r="DQ124" s="41"/>
      <c r="DR124" s="41">
        <v>8</v>
      </c>
      <c r="DS124" s="1">
        <v>113</v>
      </c>
    </row>
    <row r="125" spans="1:123" x14ac:dyDescent="0.2">
      <c r="A125" s="38">
        <v>114</v>
      </c>
      <c r="B125" s="39" t="s">
        <v>246</v>
      </c>
      <c r="C125" s="40" t="s">
        <v>78</v>
      </c>
      <c r="D125" s="40">
        <v>497180945</v>
      </c>
      <c r="E125" s="41" t="s">
        <v>198</v>
      </c>
      <c r="F125" s="40" t="s">
        <v>207</v>
      </c>
      <c r="G125" s="40" t="s">
        <v>796</v>
      </c>
      <c r="H125" s="41">
        <f>MATCH(D125,Данные!$D$1:$D$65536,0)</f>
        <v>14</v>
      </c>
      <c r="I125" s="45">
        <v>4</v>
      </c>
      <c r="J125" s="45"/>
      <c r="K125" s="45"/>
      <c r="L125" s="45"/>
      <c r="M125" s="45"/>
      <c r="N125" s="45"/>
      <c r="O125" s="45"/>
      <c r="P125" s="45">
        <v>8</v>
      </c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>
        <v>5</v>
      </c>
      <c r="AS125" s="45"/>
      <c r="AT125" s="45"/>
      <c r="AU125" s="45"/>
      <c r="AV125" s="45"/>
      <c r="AW125" s="45"/>
      <c r="AX125" s="45"/>
      <c r="AY125" s="45"/>
      <c r="AZ125" s="45">
        <v>8</v>
      </c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>
        <v>7</v>
      </c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>
        <v>8</v>
      </c>
      <c r="CC125" s="45"/>
      <c r="CD125" s="45"/>
      <c r="CE125" s="45"/>
      <c r="CF125" s="45"/>
      <c r="CG125" s="45"/>
      <c r="CH125" s="45"/>
      <c r="CI125" s="45"/>
      <c r="CJ125" s="45">
        <v>8</v>
      </c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>
        <v>9</v>
      </c>
      <c r="CY125" s="45"/>
      <c r="CZ125" s="45">
        <v>9</v>
      </c>
      <c r="DA125" s="45"/>
      <c r="DB125" s="45"/>
      <c r="DC125" s="45"/>
      <c r="DD125" s="45"/>
      <c r="DE125" s="45"/>
      <c r="DF125" s="45"/>
      <c r="DG125" s="45"/>
      <c r="DH125" s="45"/>
      <c r="DI125" s="51">
        <v>269.98</v>
      </c>
      <c r="DJ125" s="51">
        <f>IF(DK125 &gt; 0, MAX(DK$12:DK$172) / DK125, 0)</f>
        <v>1.3565287479849544</v>
      </c>
      <c r="DK125" s="51">
        <v>37.22</v>
      </c>
      <c r="DL125" s="51">
        <f>DI125*DJ125</f>
        <v>366.23563138097802</v>
      </c>
      <c r="DM125" s="41">
        <v>66</v>
      </c>
      <c r="DN125" s="41">
        <v>9</v>
      </c>
      <c r="DO125" s="51">
        <f>IF(DN125 &gt; 0,DM125/DN125,0)</f>
        <v>7.333333333333333</v>
      </c>
      <c r="DP125" s="41">
        <f>MIN($I125:DH125)</f>
        <v>4</v>
      </c>
      <c r="DQ125" s="41"/>
      <c r="DR125" s="41">
        <v>9</v>
      </c>
      <c r="DS125" s="1">
        <v>114</v>
      </c>
    </row>
    <row r="126" spans="1:123" x14ac:dyDescent="0.2">
      <c r="A126" s="38">
        <v>115</v>
      </c>
      <c r="B126" s="39" t="s">
        <v>670</v>
      </c>
      <c r="C126" s="40" t="s">
        <v>59</v>
      </c>
      <c r="D126" s="40">
        <v>497189404</v>
      </c>
      <c r="E126" s="41" t="s">
        <v>571</v>
      </c>
      <c r="F126" s="40" t="s">
        <v>574</v>
      </c>
      <c r="G126" s="40" t="s">
        <v>796</v>
      </c>
      <c r="H126" s="41">
        <f>MATCH(D126,Данные!$D$1:$D$65536,0)</f>
        <v>241</v>
      </c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>
        <v>8</v>
      </c>
      <c r="AB126" s="45">
        <v>8</v>
      </c>
      <c r="AC126" s="45">
        <v>7</v>
      </c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>
        <v>6</v>
      </c>
      <c r="AZ126" s="45">
        <v>9</v>
      </c>
      <c r="BA126" s="45"/>
      <c r="BB126" s="45"/>
      <c r="BC126" s="45"/>
      <c r="BD126" s="45">
        <v>7</v>
      </c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>
        <v>7</v>
      </c>
      <c r="BQ126" s="45"/>
      <c r="BR126" s="45"/>
      <c r="BS126" s="45"/>
      <c r="BT126" s="45"/>
      <c r="BU126" s="45"/>
      <c r="BV126" s="45"/>
      <c r="BW126" s="45"/>
      <c r="BX126" s="45">
        <v>6</v>
      </c>
      <c r="BY126" s="45"/>
      <c r="BZ126" s="45"/>
      <c r="CA126" s="45"/>
      <c r="CB126" s="45"/>
      <c r="CC126" s="45"/>
      <c r="CD126" s="45"/>
      <c r="CE126" s="45"/>
      <c r="CF126" s="45"/>
      <c r="CG126" s="45"/>
      <c r="CH126" s="45">
        <v>7</v>
      </c>
      <c r="CI126" s="45">
        <v>6</v>
      </c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>
        <v>8</v>
      </c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>
        <v>7</v>
      </c>
      <c r="DI126" s="51">
        <v>326</v>
      </c>
      <c r="DJ126" s="51">
        <f>IF(DK126 &gt; 0, MAX(DK$12:DK$172) / DK126, 0)</f>
        <v>1.1220000000000001</v>
      </c>
      <c r="DK126" s="51">
        <v>45</v>
      </c>
      <c r="DL126" s="51">
        <f>DI126*DJ126</f>
        <v>365.77200000000005</v>
      </c>
      <c r="DM126" s="41">
        <v>86</v>
      </c>
      <c r="DN126" s="41">
        <v>12</v>
      </c>
      <c r="DO126" s="51">
        <f>IF(DN126 &gt; 0,DM126/DN126,0)</f>
        <v>7.166666666666667</v>
      </c>
      <c r="DP126" s="41">
        <f>MIN($I126:DH126)</f>
        <v>6</v>
      </c>
      <c r="DQ126" s="41"/>
      <c r="DR126" s="41">
        <v>12</v>
      </c>
      <c r="DS126" s="1">
        <v>115</v>
      </c>
    </row>
    <row r="127" spans="1:123" x14ac:dyDescent="0.2">
      <c r="A127" s="38">
        <v>116</v>
      </c>
      <c r="B127" s="39" t="s">
        <v>542</v>
      </c>
      <c r="C127" s="40" t="s">
        <v>58</v>
      </c>
      <c r="D127" s="40">
        <v>497179905</v>
      </c>
      <c r="E127" s="41" t="s">
        <v>522</v>
      </c>
      <c r="F127" s="40" t="s">
        <v>527</v>
      </c>
      <c r="G127" s="40" t="s">
        <v>796</v>
      </c>
      <c r="H127" s="41">
        <f>MATCH(D127,Данные!$D$1:$D$65536,0)</f>
        <v>134</v>
      </c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>
        <v>7</v>
      </c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>
        <v>8</v>
      </c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>
        <v>6</v>
      </c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>
        <v>9</v>
      </c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>
        <v>6</v>
      </c>
      <c r="BZ127" s="45"/>
      <c r="CA127" s="45"/>
      <c r="CB127" s="45"/>
      <c r="CC127" s="45"/>
      <c r="CD127" s="45"/>
      <c r="CE127" s="45"/>
      <c r="CF127" s="45">
        <v>10</v>
      </c>
      <c r="CG127" s="45">
        <v>7</v>
      </c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>
        <v>8</v>
      </c>
      <c r="CV127" s="45"/>
      <c r="CW127" s="45"/>
      <c r="CX127" s="45"/>
      <c r="CY127" s="45"/>
      <c r="CZ127" s="45"/>
      <c r="DA127" s="45"/>
      <c r="DB127" s="45"/>
      <c r="DC127" s="45"/>
      <c r="DD127" s="45">
        <v>5</v>
      </c>
      <c r="DE127" s="45"/>
      <c r="DF127" s="45">
        <v>6</v>
      </c>
      <c r="DG127" s="45"/>
      <c r="DH127" s="45"/>
      <c r="DI127" s="51">
        <v>318</v>
      </c>
      <c r="DJ127" s="51">
        <f>IF(DK127 &gt; 0, MAX(DK$12:DK$172) / DK127, 0)</f>
        <v>1.1475</v>
      </c>
      <c r="DK127" s="51">
        <v>44</v>
      </c>
      <c r="DL127" s="51">
        <f>DI127*DJ127</f>
        <v>364.90499999999997</v>
      </c>
      <c r="DM127" s="41">
        <v>72</v>
      </c>
      <c r="DN127" s="41">
        <v>10</v>
      </c>
      <c r="DO127" s="51">
        <f>IF(DN127 &gt; 0,DM127/DN127,0)</f>
        <v>7.2</v>
      </c>
      <c r="DP127" s="41">
        <f>MIN($I127:DH127)</f>
        <v>5</v>
      </c>
      <c r="DQ127" s="41"/>
      <c r="DR127" s="41">
        <v>10</v>
      </c>
      <c r="DS127" s="1">
        <v>116</v>
      </c>
    </row>
    <row r="128" spans="1:123" x14ac:dyDescent="0.2">
      <c r="A128" s="38">
        <v>117</v>
      </c>
      <c r="B128" s="39" t="s">
        <v>343</v>
      </c>
      <c r="C128" s="40" t="s">
        <v>76</v>
      </c>
      <c r="D128" s="40">
        <v>497165945</v>
      </c>
      <c r="E128" s="41" t="s">
        <v>305</v>
      </c>
      <c r="F128" s="40" t="s">
        <v>311</v>
      </c>
      <c r="G128" s="40" t="s">
        <v>796</v>
      </c>
      <c r="H128" s="41">
        <f>MATCH(D128,Данные!$D$1:$D$65536,0)</f>
        <v>40</v>
      </c>
      <c r="I128" s="45"/>
      <c r="J128" s="45"/>
      <c r="K128" s="45">
        <v>9</v>
      </c>
      <c r="L128" s="45"/>
      <c r="M128" s="45"/>
      <c r="N128" s="45"/>
      <c r="O128" s="45"/>
      <c r="P128" s="45"/>
      <c r="Q128" s="45"/>
      <c r="R128" s="45"/>
      <c r="S128" s="45"/>
      <c r="T128" s="45">
        <v>7</v>
      </c>
      <c r="U128" s="45"/>
      <c r="V128" s="45"/>
      <c r="W128" s="45"/>
      <c r="X128" s="45">
        <v>8</v>
      </c>
      <c r="Y128" s="45"/>
      <c r="Z128" s="45"/>
      <c r="AA128" s="45"/>
      <c r="AB128" s="45"/>
      <c r="AC128" s="45"/>
      <c r="AD128" s="45"/>
      <c r="AE128" s="45"/>
      <c r="AF128" s="45"/>
      <c r="AG128" s="45"/>
      <c r="AH128" s="45">
        <v>8</v>
      </c>
      <c r="AI128" s="45"/>
      <c r="AJ128" s="45"/>
      <c r="AK128" s="45"/>
      <c r="AL128" s="45"/>
      <c r="AM128" s="45"/>
      <c r="AN128" s="45"/>
      <c r="AO128" s="45"/>
      <c r="AP128" s="45">
        <v>5</v>
      </c>
      <c r="AQ128" s="45"/>
      <c r="AR128" s="45"/>
      <c r="AS128" s="45"/>
      <c r="AT128" s="45"/>
      <c r="AU128" s="45"/>
      <c r="AV128" s="45"/>
      <c r="AW128" s="45"/>
      <c r="AX128" s="45"/>
      <c r="AY128" s="45"/>
      <c r="AZ128" s="45">
        <v>8</v>
      </c>
      <c r="BA128" s="45"/>
      <c r="BB128" s="45"/>
      <c r="BC128" s="45"/>
      <c r="BD128" s="45"/>
      <c r="BE128" s="45"/>
      <c r="BF128" s="45"/>
      <c r="BG128" s="45"/>
      <c r="BH128" s="45"/>
      <c r="BI128" s="45">
        <v>8</v>
      </c>
      <c r="BJ128" s="45"/>
      <c r="BK128" s="45"/>
      <c r="BL128" s="45"/>
      <c r="BM128" s="45"/>
      <c r="BN128" s="45"/>
      <c r="BO128" s="45">
        <v>6</v>
      </c>
      <c r="BP128" s="45"/>
      <c r="BQ128" s="45"/>
      <c r="BR128" s="45"/>
      <c r="BS128" s="45"/>
      <c r="BT128" s="45"/>
      <c r="BU128" s="45"/>
      <c r="BV128" s="45"/>
      <c r="BW128" s="45"/>
      <c r="BX128" s="45">
        <v>6</v>
      </c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>
        <v>8</v>
      </c>
      <c r="CX128" s="45"/>
      <c r="CY128" s="45">
        <v>8</v>
      </c>
      <c r="CZ128" s="45"/>
      <c r="DA128" s="45"/>
      <c r="DB128" s="45"/>
      <c r="DC128" s="45"/>
      <c r="DD128" s="45"/>
      <c r="DE128" s="45"/>
      <c r="DF128" s="45"/>
      <c r="DG128" s="45">
        <v>8</v>
      </c>
      <c r="DH128" s="45"/>
      <c r="DI128" s="51">
        <v>335.77000000000004</v>
      </c>
      <c r="DJ128" s="51">
        <f>IF(DK128 &gt; 0, MAX(DK$12:DK$172) / DK128, 0)</f>
        <v>1.086040008604001</v>
      </c>
      <c r="DK128" s="51">
        <v>46.49</v>
      </c>
      <c r="DL128" s="51">
        <f>DI128*DJ128</f>
        <v>364.65965368896542</v>
      </c>
      <c r="DM128" s="41">
        <v>89</v>
      </c>
      <c r="DN128" s="41">
        <v>12</v>
      </c>
      <c r="DO128" s="51">
        <f>IF(DN128 &gt; 0,DM128/DN128,0)</f>
        <v>7.416666666666667</v>
      </c>
      <c r="DP128" s="41">
        <f>MIN($I128:DH128)</f>
        <v>5</v>
      </c>
      <c r="DQ128" s="41"/>
      <c r="DR128" s="41">
        <v>12</v>
      </c>
      <c r="DS128" s="1">
        <v>117</v>
      </c>
    </row>
    <row r="129" spans="1:123" x14ac:dyDescent="0.2">
      <c r="A129" s="38">
        <v>118</v>
      </c>
      <c r="B129" s="39" t="s">
        <v>638</v>
      </c>
      <c r="C129" s="40" t="s">
        <v>135</v>
      </c>
      <c r="D129" s="40">
        <v>497189425</v>
      </c>
      <c r="E129" s="41" t="s">
        <v>571</v>
      </c>
      <c r="F129" s="40" t="s">
        <v>574</v>
      </c>
      <c r="G129" s="40" t="s">
        <v>796</v>
      </c>
      <c r="H129" s="41">
        <f>MATCH(D129,Данные!$D$1:$D$65536,0)</f>
        <v>228</v>
      </c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>
        <v>8</v>
      </c>
      <c r="AB129" s="45">
        <v>8</v>
      </c>
      <c r="AC129" s="45">
        <v>7</v>
      </c>
      <c r="AD129" s="45"/>
      <c r="AE129" s="45"/>
      <c r="AF129" s="45"/>
      <c r="AG129" s="45"/>
      <c r="AH129" s="45"/>
      <c r="AI129" s="45"/>
      <c r="AJ129" s="45"/>
      <c r="AK129" s="45"/>
      <c r="AL129" s="45">
        <v>6</v>
      </c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>
        <v>6</v>
      </c>
      <c r="AZ129" s="45">
        <v>10</v>
      </c>
      <c r="BA129" s="45"/>
      <c r="BB129" s="45"/>
      <c r="BC129" s="45"/>
      <c r="BD129" s="45">
        <v>6</v>
      </c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>
        <v>8</v>
      </c>
      <c r="BQ129" s="45"/>
      <c r="BR129" s="45"/>
      <c r="BS129" s="45"/>
      <c r="BT129" s="45"/>
      <c r="BU129" s="45"/>
      <c r="BV129" s="45"/>
      <c r="BW129" s="45"/>
      <c r="BX129" s="45">
        <v>6</v>
      </c>
      <c r="BY129" s="45"/>
      <c r="BZ129" s="45"/>
      <c r="CA129" s="45"/>
      <c r="CB129" s="45"/>
      <c r="CC129" s="45"/>
      <c r="CD129" s="45"/>
      <c r="CE129" s="45"/>
      <c r="CF129" s="45"/>
      <c r="CG129" s="45"/>
      <c r="CH129" s="45">
        <v>7</v>
      </c>
      <c r="CI129" s="45">
        <v>7</v>
      </c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>
        <v>6</v>
      </c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>
        <v>6</v>
      </c>
      <c r="DI129" s="51">
        <v>338</v>
      </c>
      <c r="DJ129" s="51">
        <f>IF(DK129 &gt; 0, MAX(DK$12:DK$172) / DK129, 0)</f>
        <v>1.0742553191489361</v>
      </c>
      <c r="DK129" s="51">
        <v>47</v>
      </c>
      <c r="DL129" s="51">
        <f>DI129*DJ129</f>
        <v>363.09829787234042</v>
      </c>
      <c r="DM129" s="41">
        <v>91</v>
      </c>
      <c r="DN129" s="41">
        <v>13</v>
      </c>
      <c r="DO129" s="51">
        <f>IF(DN129 &gt; 0,DM129/DN129,0)</f>
        <v>7</v>
      </c>
      <c r="DP129" s="41">
        <f>MIN($I129:DH129)</f>
        <v>6</v>
      </c>
      <c r="DQ129" s="41"/>
      <c r="DR129" s="41">
        <v>13</v>
      </c>
      <c r="DS129" s="1">
        <v>118</v>
      </c>
    </row>
    <row r="130" spans="1:123" x14ac:dyDescent="0.2">
      <c r="A130" s="38">
        <v>119</v>
      </c>
      <c r="B130" s="39" t="s">
        <v>501</v>
      </c>
      <c r="C130" s="40" t="s">
        <v>115</v>
      </c>
      <c r="D130" s="40">
        <v>678308320</v>
      </c>
      <c r="E130" s="41" t="s">
        <v>462</v>
      </c>
      <c r="F130" s="40" t="s">
        <v>467</v>
      </c>
      <c r="G130" s="40" t="s">
        <v>797</v>
      </c>
      <c r="H130" s="41">
        <f>MATCH(D130,Данные!$D$1:$D$65536,0)</f>
        <v>107</v>
      </c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>
        <v>10</v>
      </c>
      <c r="T130" s="45"/>
      <c r="U130" s="45"/>
      <c r="V130" s="45">
        <v>7</v>
      </c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>
        <v>7</v>
      </c>
      <c r="AN130" s="45"/>
      <c r="AO130" s="45"/>
      <c r="AP130" s="45"/>
      <c r="AQ130" s="45"/>
      <c r="AR130" s="45"/>
      <c r="AS130" s="45">
        <v>6</v>
      </c>
      <c r="AT130" s="45"/>
      <c r="AU130" s="45"/>
      <c r="AV130" s="45"/>
      <c r="AW130" s="45"/>
      <c r="AX130" s="45"/>
      <c r="AY130" s="45"/>
      <c r="AZ130" s="45">
        <v>6</v>
      </c>
      <c r="BA130" s="45"/>
      <c r="BB130" s="45"/>
      <c r="BC130" s="45"/>
      <c r="BD130" s="45">
        <v>7</v>
      </c>
      <c r="BE130" s="45"/>
      <c r="BF130" s="45">
        <v>8</v>
      </c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>
        <v>7</v>
      </c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51">
        <v>279</v>
      </c>
      <c r="DJ130" s="51">
        <f>IF(DK130 &gt; 0, MAX(DK$12:DK$172) / DK130, 0)</f>
        <v>1.2946153846153847</v>
      </c>
      <c r="DK130" s="51">
        <v>39</v>
      </c>
      <c r="DL130" s="51">
        <f>DI130*DJ130</f>
        <v>361.19769230769236</v>
      </c>
      <c r="DM130" s="41">
        <v>58</v>
      </c>
      <c r="DN130" s="41">
        <v>8</v>
      </c>
      <c r="DO130" s="51">
        <f>IF(DN130 &gt; 0,DM130/DN130,0)</f>
        <v>7.25</v>
      </c>
      <c r="DP130" s="41">
        <f>MIN($I130:DH130)</f>
        <v>6</v>
      </c>
      <c r="DQ130" s="41"/>
      <c r="DR130" s="41">
        <v>8</v>
      </c>
      <c r="DS130" s="1">
        <v>119</v>
      </c>
    </row>
    <row r="131" spans="1:123" x14ac:dyDescent="0.2">
      <c r="A131" s="38">
        <v>120</v>
      </c>
      <c r="B131" s="39" t="s">
        <v>607</v>
      </c>
      <c r="C131" s="40" t="s">
        <v>153</v>
      </c>
      <c r="D131" s="40">
        <v>497163147</v>
      </c>
      <c r="E131" s="41" t="s">
        <v>291</v>
      </c>
      <c r="F131" s="40" t="s">
        <v>298</v>
      </c>
      <c r="G131" s="40" t="s">
        <v>796</v>
      </c>
      <c r="H131" s="41">
        <f>MATCH(D131,Данные!$D$1:$D$65536,0)</f>
        <v>212</v>
      </c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>
        <v>8</v>
      </c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>
        <v>9</v>
      </c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>
        <v>7</v>
      </c>
      <c r="BA131" s="45"/>
      <c r="BB131" s="45"/>
      <c r="BC131" s="45"/>
      <c r="BD131" s="45"/>
      <c r="BE131" s="45"/>
      <c r="BF131" s="45"/>
      <c r="BG131" s="45">
        <v>4</v>
      </c>
      <c r="BH131" s="45"/>
      <c r="BI131" s="45"/>
      <c r="BJ131" s="45">
        <v>7</v>
      </c>
      <c r="BK131" s="45"/>
      <c r="BL131" s="45"/>
      <c r="BM131" s="45"/>
      <c r="BN131" s="45"/>
      <c r="BO131" s="45"/>
      <c r="BP131" s="45"/>
      <c r="BQ131" s="45"/>
      <c r="BR131" s="45">
        <v>8</v>
      </c>
      <c r="BS131" s="45"/>
      <c r="BT131" s="45"/>
      <c r="BU131" s="45"/>
      <c r="BV131" s="45">
        <v>7</v>
      </c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>
        <v>5</v>
      </c>
      <c r="CO131" s="45">
        <v>6</v>
      </c>
      <c r="CP131" s="45"/>
      <c r="CQ131" s="45"/>
      <c r="CR131" s="45"/>
      <c r="CS131" s="45"/>
      <c r="CT131" s="45">
        <v>9</v>
      </c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51">
        <v>286</v>
      </c>
      <c r="DJ131" s="51">
        <f>IF(DK131 &gt; 0, MAX(DK$12:DK$172) / DK131, 0)</f>
        <v>1.2622500000000001</v>
      </c>
      <c r="DK131" s="51">
        <v>40</v>
      </c>
      <c r="DL131" s="51">
        <f>DI131*DJ131</f>
        <v>361.00350000000003</v>
      </c>
      <c r="DM131" s="41">
        <v>70</v>
      </c>
      <c r="DN131" s="41">
        <v>10</v>
      </c>
      <c r="DO131" s="51">
        <f>IF(DN131 &gt; 0,DM131/DN131,0)</f>
        <v>7</v>
      </c>
      <c r="DP131" s="41">
        <f>MIN($I131:DH131)</f>
        <v>4</v>
      </c>
      <c r="DQ131" s="41"/>
      <c r="DR131" s="41">
        <v>10</v>
      </c>
      <c r="DS131" s="1">
        <v>120</v>
      </c>
    </row>
    <row r="132" spans="1:123" x14ac:dyDescent="0.2">
      <c r="A132" s="38">
        <v>121</v>
      </c>
      <c r="B132" s="39" t="s">
        <v>651</v>
      </c>
      <c r="C132" s="40" t="s">
        <v>41</v>
      </c>
      <c r="D132" s="40">
        <v>518078107</v>
      </c>
      <c r="E132" s="41" t="s">
        <v>571</v>
      </c>
      <c r="F132" s="40" t="s">
        <v>574</v>
      </c>
      <c r="G132" s="40" t="s">
        <v>796</v>
      </c>
      <c r="H132" s="41">
        <f>MATCH(D132,Данные!$D$1:$D$65536,0)</f>
        <v>233</v>
      </c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>
        <v>8</v>
      </c>
      <c r="AB132" s="45">
        <v>10</v>
      </c>
      <c r="AC132" s="45">
        <v>7</v>
      </c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>
        <v>5</v>
      </c>
      <c r="AZ132" s="45">
        <v>7</v>
      </c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>
        <v>7</v>
      </c>
      <c r="BQ132" s="45"/>
      <c r="BR132" s="45"/>
      <c r="BS132" s="45"/>
      <c r="BT132" s="45"/>
      <c r="BU132" s="45"/>
      <c r="BV132" s="45"/>
      <c r="BW132" s="45"/>
      <c r="BX132" s="45">
        <v>6</v>
      </c>
      <c r="BY132" s="45"/>
      <c r="BZ132" s="45"/>
      <c r="CA132" s="45"/>
      <c r="CB132" s="45"/>
      <c r="CC132" s="45"/>
      <c r="CD132" s="45"/>
      <c r="CE132" s="45"/>
      <c r="CF132" s="45"/>
      <c r="CG132" s="45"/>
      <c r="CH132" s="45">
        <v>10</v>
      </c>
      <c r="CI132" s="45">
        <v>6</v>
      </c>
      <c r="CJ132" s="45"/>
      <c r="CK132" s="45">
        <v>9</v>
      </c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>
        <v>7</v>
      </c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>
        <v>7</v>
      </c>
      <c r="DI132" s="51">
        <v>321</v>
      </c>
      <c r="DJ132" s="51">
        <f>IF(DK132 &gt; 0, MAX(DK$12:DK$172) / DK132, 0)</f>
        <v>1.1220000000000001</v>
      </c>
      <c r="DK132" s="51">
        <v>45</v>
      </c>
      <c r="DL132" s="51">
        <f>DI132*DJ132</f>
        <v>360.16200000000003</v>
      </c>
      <c r="DM132" s="41">
        <v>89</v>
      </c>
      <c r="DN132" s="41">
        <v>12</v>
      </c>
      <c r="DO132" s="51">
        <f>IF(DN132 &gt; 0,DM132/DN132,0)</f>
        <v>7.416666666666667</v>
      </c>
      <c r="DP132" s="41">
        <f>MIN($I132:DH132)</f>
        <v>5</v>
      </c>
      <c r="DQ132" s="41"/>
      <c r="DR132" s="41">
        <v>12</v>
      </c>
      <c r="DS132" s="1">
        <v>121</v>
      </c>
    </row>
    <row r="133" spans="1:123" x14ac:dyDescent="0.2">
      <c r="A133" s="42" t="s">
        <v>804</v>
      </c>
      <c r="B133" s="39" t="s">
        <v>700</v>
      </c>
      <c r="C133" s="40" t="s">
        <v>178</v>
      </c>
      <c r="D133" s="40">
        <v>497191214</v>
      </c>
      <c r="E133" s="41" t="s">
        <v>299</v>
      </c>
      <c r="F133" s="40" t="s">
        <v>304</v>
      </c>
      <c r="G133" s="40" t="s">
        <v>796</v>
      </c>
      <c r="H133" s="41">
        <f>MATCH(D133,Данные!$D$1:$D$65536,0)</f>
        <v>324</v>
      </c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>
        <v>7</v>
      </c>
      <c r="AG133" s="45">
        <v>8</v>
      </c>
      <c r="AH133" s="45"/>
      <c r="AI133" s="45"/>
      <c r="AJ133" s="45">
        <v>8</v>
      </c>
      <c r="AK133" s="45"/>
      <c r="AL133" s="45"/>
      <c r="AM133" s="45"/>
      <c r="AN133" s="45">
        <v>8</v>
      </c>
      <c r="AO133" s="45"/>
      <c r="AP133" s="45"/>
      <c r="AQ133" s="45"/>
      <c r="AR133" s="45"/>
      <c r="AS133" s="45"/>
      <c r="AT133" s="45"/>
      <c r="AU133" s="45"/>
      <c r="AV133" s="45"/>
      <c r="AW133" s="45"/>
      <c r="AX133" s="45">
        <v>8</v>
      </c>
      <c r="AY133" s="45"/>
      <c r="AZ133" s="45">
        <v>7</v>
      </c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>
        <v>7</v>
      </c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>
        <v>6</v>
      </c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51">
        <v>299</v>
      </c>
      <c r="DJ133" s="51">
        <f>IF(DK133 &gt; 0, MAX(DK$12:DK$172) / DK133, 0)</f>
        <v>1.2021428571428572</v>
      </c>
      <c r="DK133" s="51">
        <v>42</v>
      </c>
      <c r="DL133" s="51">
        <f>DI133*DJ133</f>
        <v>359.44071428571431</v>
      </c>
      <c r="DM133" s="41">
        <v>59</v>
      </c>
      <c r="DN133" s="41">
        <v>8</v>
      </c>
      <c r="DO133" s="51">
        <f>IF(DN133 &gt; 0,DM133/DN133,0)</f>
        <v>7.375</v>
      </c>
      <c r="DP133" s="41">
        <f>MIN($I133:DH133)</f>
        <v>6</v>
      </c>
      <c r="DQ133" s="41"/>
      <c r="DR133" s="41">
        <v>8</v>
      </c>
      <c r="DS133" s="1">
        <v>122</v>
      </c>
    </row>
    <row r="134" spans="1:123" x14ac:dyDescent="0.2">
      <c r="A134" s="43"/>
      <c r="B134" s="39" t="s">
        <v>409</v>
      </c>
      <c r="C134" s="40" t="s">
        <v>68</v>
      </c>
      <c r="D134" s="40">
        <v>497191237</v>
      </c>
      <c r="E134" s="41" t="s">
        <v>299</v>
      </c>
      <c r="F134" s="40" t="s">
        <v>304</v>
      </c>
      <c r="G134" s="40" t="s">
        <v>796</v>
      </c>
      <c r="H134" s="41">
        <f>MATCH(D134,Данные!$D$1:$D$65536,0)</f>
        <v>60</v>
      </c>
      <c r="I134" s="45"/>
      <c r="J134" s="45"/>
      <c r="K134" s="45"/>
      <c r="L134" s="45"/>
      <c r="M134" s="45"/>
      <c r="N134" s="45"/>
      <c r="O134" s="45">
        <v>7</v>
      </c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>
        <v>4</v>
      </c>
      <c r="AG134" s="45">
        <v>9</v>
      </c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>
        <v>5</v>
      </c>
      <c r="AY134" s="45"/>
      <c r="AZ134" s="45">
        <v>8</v>
      </c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>
        <v>7</v>
      </c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>
        <v>8</v>
      </c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>
        <v>8</v>
      </c>
      <c r="DB134" s="45"/>
      <c r="DC134" s="45">
        <v>7</v>
      </c>
      <c r="DD134" s="45"/>
      <c r="DE134" s="45"/>
      <c r="DF134" s="45"/>
      <c r="DG134" s="45"/>
      <c r="DH134" s="45"/>
      <c r="DI134" s="51">
        <v>299</v>
      </c>
      <c r="DJ134" s="51">
        <f>IF(DK134 &gt; 0, MAX(DK$12:DK$172) / DK134, 0)</f>
        <v>1.2021428571428572</v>
      </c>
      <c r="DK134" s="51">
        <v>42</v>
      </c>
      <c r="DL134" s="51">
        <f>DI134*DJ134</f>
        <v>359.44071428571431</v>
      </c>
      <c r="DM134" s="41">
        <v>63</v>
      </c>
      <c r="DN134" s="41">
        <v>9</v>
      </c>
      <c r="DO134" s="51">
        <f>IF(DN134 &gt; 0,DM134/DN134,0)</f>
        <v>7</v>
      </c>
      <c r="DP134" s="41">
        <f>MIN($I134:DH134)</f>
        <v>4</v>
      </c>
      <c r="DQ134" s="41"/>
      <c r="DR134" s="41">
        <v>9</v>
      </c>
      <c r="DS134" s="1">
        <v>123</v>
      </c>
    </row>
    <row r="135" spans="1:123" x14ac:dyDescent="0.2">
      <c r="A135" s="38">
        <v>124</v>
      </c>
      <c r="B135" s="39" t="s">
        <v>432</v>
      </c>
      <c r="C135" s="40" t="s">
        <v>174</v>
      </c>
      <c r="D135" s="40">
        <v>497191733</v>
      </c>
      <c r="E135" s="41" t="s">
        <v>361</v>
      </c>
      <c r="F135" s="40" t="s">
        <v>366</v>
      </c>
      <c r="G135" s="40" t="s">
        <v>796</v>
      </c>
      <c r="H135" s="41">
        <f>MATCH(D135,Данные!$D$1:$D$65536,0)</f>
        <v>79</v>
      </c>
      <c r="I135" s="45"/>
      <c r="J135" s="45"/>
      <c r="K135" s="45"/>
      <c r="L135" s="45"/>
      <c r="M135" s="45"/>
      <c r="N135" s="45"/>
      <c r="O135" s="45"/>
      <c r="P135" s="45"/>
      <c r="Q135" s="45">
        <v>8</v>
      </c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>
        <v>6</v>
      </c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>
        <v>5</v>
      </c>
      <c r="AV135" s="45"/>
      <c r="AW135" s="45">
        <v>7</v>
      </c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>
        <v>8</v>
      </c>
      <c r="BO135" s="45"/>
      <c r="BP135" s="45"/>
      <c r="BQ135" s="45"/>
      <c r="BR135" s="45"/>
      <c r="BS135" s="45"/>
      <c r="BT135" s="45"/>
      <c r="BU135" s="45">
        <v>8</v>
      </c>
      <c r="BV135" s="45"/>
      <c r="BW135" s="45">
        <v>8</v>
      </c>
      <c r="BX135" s="45"/>
      <c r="BY135" s="45"/>
      <c r="BZ135" s="45"/>
      <c r="CA135" s="45"/>
      <c r="CB135" s="45"/>
      <c r="CC135" s="45"/>
      <c r="CD135" s="45">
        <v>4</v>
      </c>
      <c r="CE135" s="45">
        <v>8</v>
      </c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51">
        <v>274.48</v>
      </c>
      <c r="DJ135" s="51">
        <f>IF(DK135 &gt; 0, MAX(DK$12:DK$172) / DK135, 0)</f>
        <v>1.3093879668049793</v>
      </c>
      <c r="DK135" s="51">
        <v>38.56</v>
      </c>
      <c r="DL135" s="51">
        <f>DI135*DJ135</f>
        <v>359.40080912863073</v>
      </c>
      <c r="DM135" s="41">
        <v>62</v>
      </c>
      <c r="DN135" s="41">
        <v>9</v>
      </c>
      <c r="DO135" s="51">
        <f>IF(DN135 &gt; 0,DM135/DN135,0)</f>
        <v>6.8888888888888893</v>
      </c>
      <c r="DP135" s="41">
        <f>MIN($I135:DH135)</f>
        <v>4</v>
      </c>
      <c r="DQ135" s="41"/>
      <c r="DR135" s="41">
        <v>9</v>
      </c>
      <c r="DS135" s="1">
        <v>124</v>
      </c>
    </row>
    <row r="136" spans="1:123" x14ac:dyDescent="0.2">
      <c r="A136" s="38">
        <v>125</v>
      </c>
      <c r="B136" s="39" t="s">
        <v>370</v>
      </c>
      <c r="C136" s="40" t="s">
        <v>87</v>
      </c>
      <c r="D136" s="40">
        <v>497176740</v>
      </c>
      <c r="E136" s="41" t="s">
        <v>367</v>
      </c>
      <c r="F136" s="40" t="s">
        <v>372</v>
      </c>
      <c r="G136" s="40" t="s">
        <v>796</v>
      </c>
      <c r="H136" s="41">
        <f>MATCH(D136,Данные!$D$1:$D$65536,0)</f>
        <v>48</v>
      </c>
      <c r="I136" s="45"/>
      <c r="J136" s="45"/>
      <c r="K136" s="45"/>
      <c r="L136" s="45"/>
      <c r="M136" s="45">
        <v>5</v>
      </c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>
        <v>6</v>
      </c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>
        <v>8</v>
      </c>
      <c r="BA136" s="45"/>
      <c r="BB136" s="45"/>
      <c r="BC136" s="45"/>
      <c r="BD136" s="45"/>
      <c r="BE136" s="45"/>
      <c r="BF136" s="45"/>
      <c r="BG136" s="45"/>
      <c r="BH136" s="45">
        <v>7</v>
      </c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>
        <v>8</v>
      </c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>
        <v>4</v>
      </c>
      <c r="CM136" s="45">
        <v>5</v>
      </c>
      <c r="CN136" s="45"/>
      <c r="CO136" s="45"/>
      <c r="CP136" s="45">
        <v>10</v>
      </c>
      <c r="CQ136" s="45"/>
      <c r="CR136" s="45">
        <v>9</v>
      </c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51">
        <v>308</v>
      </c>
      <c r="DJ136" s="51">
        <f>IF(DK136 &gt; 0, MAX(DK$12:DK$172) / DK136, 0)</f>
        <v>1.1475</v>
      </c>
      <c r="DK136" s="51">
        <v>44</v>
      </c>
      <c r="DL136" s="51">
        <f>DI136*DJ136</f>
        <v>353.43</v>
      </c>
      <c r="DM136" s="41">
        <v>62</v>
      </c>
      <c r="DN136" s="41">
        <v>9</v>
      </c>
      <c r="DO136" s="51">
        <f>IF(DN136 &gt; 0,DM136/DN136,0)</f>
        <v>6.8888888888888893</v>
      </c>
      <c r="DP136" s="41">
        <f>MIN($I136:DH136)</f>
        <v>4</v>
      </c>
      <c r="DQ136" s="41"/>
      <c r="DR136" s="41">
        <v>9</v>
      </c>
      <c r="DS136" s="1">
        <v>125</v>
      </c>
    </row>
    <row r="137" spans="1:123" x14ac:dyDescent="0.2">
      <c r="A137" s="38">
        <v>126</v>
      </c>
      <c r="B137" s="39" t="s">
        <v>451</v>
      </c>
      <c r="C137" s="40" t="s">
        <v>38</v>
      </c>
      <c r="D137" s="40">
        <v>497191666</v>
      </c>
      <c r="E137" s="41" t="s">
        <v>361</v>
      </c>
      <c r="F137" s="40" t="s">
        <v>366</v>
      </c>
      <c r="G137" s="40" t="s">
        <v>796</v>
      </c>
      <c r="H137" s="41">
        <f>MATCH(D137,Данные!$D$1:$D$65536,0)</f>
        <v>85</v>
      </c>
      <c r="I137" s="45"/>
      <c r="J137" s="45"/>
      <c r="K137" s="45"/>
      <c r="L137" s="45"/>
      <c r="M137" s="45"/>
      <c r="N137" s="45"/>
      <c r="O137" s="45"/>
      <c r="P137" s="45"/>
      <c r="Q137" s="45">
        <v>7</v>
      </c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>
        <v>6</v>
      </c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>
        <v>5</v>
      </c>
      <c r="AV137" s="45"/>
      <c r="AW137" s="45">
        <v>8</v>
      </c>
      <c r="AX137" s="45"/>
      <c r="AY137" s="45"/>
      <c r="AZ137" s="45"/>
      <c r="BA137" s="45">
        <v>8</v>
      </c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>
        <v>8</v>
      </c>
      <c r="BO137" s="45"/>
      <c r="BP137" s="45"/>
      <c r="BQ137" s="45"/>
      <c r="BR137" s="45"/>
      <c r="BS137" s="45"/>
      <c r="BT137" s="45"/>
      <c r="BU137" s="45">
        <v>8</v>
      </c>
      <c r="BV137" s="45"/>
      <c r="BW137" s="45">
        <v>7</v>
      </c>
      <c r="BX137" s="45"/>
      <c r="BY137" s="45"/>
      <c r="BZ137" s="45"/>
      <c r="CA137" s="45"/>
      <c r="CB137" s="45"/>
      <c r="CC137" s="45"/>
      <c r="CD137" s="45">
        <v>4</v>
      </c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51">
        <v>269.48</v>
      </c>
      <c r="DJ137" s="51">
        <f>IF(DK137 &gt; 0, MAX(DK$12:DK$172) / DK137, 0)</f>
        <v>1.3093879668049793</v>
      </c>
      <c r="DK137" s="51">
        <v>38.56</v>
      </c>
      <c r="DL137" s="51">
        <f>DI137*DJ137</f>
        <v>352.85386929460583</v>
      </c>
      <c r="DM137" s="41">
        <v>61</v>
      </c>
      <c r="DN137" s="41">
        <v>9</v>
      </c>
      <c r="DO137" s="51">
        <f>IF(DN137 &gt; 0,DM137/DN137,0)</f>
        <v>6.7777777777777777</v>
      </c>
      <c r="DP137" s="41">
        <f>MIN($I137:DH137)</f>
        <v>4</v>
      </c>
      <c r="DQ137" s="41"/>
      <c r="DR137" s="41">
        <v>9</v>
      </c>
      <c r="DS137" s="1">
        <v>126</v>
      </c>
    </row>
    <row r="138" spans="1:123" x14ac:dyDescent="0.2">
      <c r="A138" s="38">
        <v>127</v>
      </c>
      <c r="B138" s="39" t="s">
        <v>267</v>
      </c>
      <c r="C138" s="40" t="s">
        <v>165</v>
      </c>
      <c r="D138" s="40">
        <v>543562971</v>
      </c>
      <c r="E138" s="41" t="s">
        <v>198</v>
      </c>
      <c r="F138" s="40" t="s">
        <v>207</v>
      </c>
      <c r="G138" s="40" t="s">
        <v>796</v>
      </c>
      <c r="H138" s="41">
        <f>MATCH(D138,Данные!$D$1:$D$65536,0)</f>
        <v>21</v>
      </c>
      <c r="I138" s="45">
        <v>6</v>
      </c>
      <c r="J138" s="45"/>
      <c r="K138" s="45"/>
      <c r="L138" s="45"/>
      <c r="M138" s="45"/>
      <c r="N138" s="45">
        <v>8</v>
      </c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>
        <v>7</v>
      </c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>
        <v>7</v>
      </c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>
        <v>7</v>
      </c>
      <c r="CC138" s="45"/>
      <c r="CD138" s="45"/>
      <c r="CE138" s="45"/>
      <c r="CF138" s="45"/>
      <c r="CG138" s="45"/>
      <c r="CH138" s="45"/>
      <c r="CI138" s="45"/>
      <c r="CJ138" s="45">
        <v>6</v>
      </c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>
        <v>8</v>
      </c>
      <c r="DA138" s="45"/>
      <c r="DB138" s="45"/>
      <c r="DC138" s="45"/>
      <c r="DD138" s="45"/>
      <c r="DE138" s="45"/>
      <c r="DF138" s="45"/>
      <c r="DG138" s="45"/>
      <c r="DH138" s="45"/>
      <c r="DI138" s="51">
        <v>237.76</v>
      </c>
      <c r="DJ138" s="51">
        <f>IF(DK138 &gt; 0, MAX(DK$12:DK$172) / DK138, 0)</f>
        <v>1.4754529514903567</v>
      </c>
      <c r="DK138" s="51">
        <v>34.22</v>
      </c>
      <c r="DL138" s="51">
        <f>DI138*DJ138</f>
        <v>350.80369374634722</v>
      </c>
      <c r="DM138" s="41">
        <v>49</v>
      </c>
      <c r="DN138" s="41">
        <v>7</v>
      </c>
      <c r="DO138" s="51">
        <f>IF(DN138 &gt; 0,DM138/DN138,0)</f>
        <v>7</v>
      </c>
      <c r="DP138" s="41">
        <f>MIN($I138:DH138)</f>
        <v>6</v>
      </c>
      <c r="DQ138" s="41"/>
      <c r="DR138" s="41">
        <v>7</v>
      </c>
      <c r="DS138" s="1">
        <v>127</v>
      </c>
    </row>
    <row r="139" spans="1:123" x14ac:dyDescent="0.2">
      <c r="A139" s="38">
        <v>128</v>
      </c>
      <c r="B139" s="39" t="s">
        <v>599</v>
      </c>
      <c r="C139" s="40" t="s">
        <v>57</v>
      </c>
      <c r="D139" s="40">
        <v>497163224</v>
      </c>
      <c r="E139" s="41" t="s">
        <v>291</v>
      </c>
      <c r="F139" s="40" t="s">
        <v>298</v>
      </c>
      <c r="G139" s="40" t="s">
        <v>796</v>
      </c>
      <c r="H139" s="41">
        <f>MATCH(D139,Данные!$D$1:$D$65536,0)</f>
        <v>206</v>
      </c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>
        <v>8</v>
      </c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>
        <v>8</v>
      </c>
      <c r="AW139" s="45"/>
      <c r="AX139" s="45"/>
      <c r="AY139" s="45"/>
      <c r="AZ139" s="45">
        <v>8</v>
      </c>
      <c r="BA139" s="45"/>
      <c r="BB139" s="45"/>
      <c r="BC139" s="45"/>
      <c r="BD139" s="45">
        <v>8</v>
      </c>
      <c r="BE139" s="45"/>
      <c r="BF139" s="45"/>
      <c r="BG139" s="45">
        <v>4</v>
      </c>
      <c r="BH139" s="45"/>
      <c r="BI139" s="45"/>
      <c r="BJ139" s="45">
        <v>8</v>
      </c>
      <c r="BK139" s="45"/>
      <c r="BL139" s="45"/>
      <c r="BM139" s="45"/>
      <c r="BN139" s="45"/>
      <c r="BO139" s="45"/>
      <c r="BP139" s="45"/>
      <c r="BQ139" s="45"/>
      <c r="BR139" s="45">
        <v>6</v>
      </c>
      <c r="BS139" s="45"/>
      <c r="BT139" s="45"/>
      <c r="BU139" s="45"/>
      <c r="BV139" s="45">
        <v>6</v>
      </c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>
        <v>6</v>
      </c>
      <c r="CP139" s="45"/>
      <c r="CQ139" s="45"/>
      <c r="CR139" s="45"/>
      <c r="CS139" s="45"/>
      <c r="CT139" s="45">
        <v>7</v>
      </c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51">
        <v>276.5</v>
      </c>
      <c r="DJ139" s="51">
        <f>IF(DK139 &gt; 0, MAX(DK$12:DK$172) / DK139, 0)</f>
        <v>1.2622500000000001</v>
      </c>
      <c r="DK139" s="51">
        <v>40</v>
      </c>
      <c r="DL139" s="51">
        <f>DI139*DJ139</f>
        <v>349.01212500000003</v>
      </c>
      <c r="DM139" s="41">
        <v>69</v>
      </c>
      <c r="DN139" s="41">
        <v>10</v>
      </c>
      <c r="DO139" s="51">
        <f>IF(DN139 &gt; 0,DM139/DN139,0)</f>
        <v>6.9</v>
      </c>
      <c r="DP139" s="41">
        <f>MIN($I139:DH139)</f>
        <v>4</v>
      </c>
      <c r="DQ139" s="41"/>
      <c r="DR139" s="41">
        <v>10</v>
      </c>
      <c r="DS139" s="1">
        <v>128</v>
      </c>
    </row>
    <row r="140" spans="1:123" x14ac:dyDescent="0.2">
      <c r="A140" s="38">
        <v>129</v>
      </c>
      <c r="B140" s="39" t="s">
        <v>323</v>
      </c>
      <c r="C140" s="40" t="s">
        <v>188</v>
      </c>
      <c r="D140" s="40">
        <v>497165873</v>
      </c>
      <c r="E140" s="41" t="s">
        <v>305</v>
      </c>
      <c r="F140" s="40" t="s">
        <v>311</v>
      </c>
      <c r="G140" s="40" t="s">
        <v>796</v>
      </c>
      <c r="H140" s="41">
        <f>MATCH(D140,Данные!$D$1:$D$65536,0)</f>
        <v>34</v>
      </c>
      <c r="I140" s="45"/>
      <c r="J140" s="45"/>
      <c r="K140" s="45">
        <v>9</v>
      </c>
      <c r="L140" s="45"/>
      <c r="M140" s="45"/>
      <c r="N140" s="45"/>
      <c r="O140" s="45"/>
      <c r="P140" s="45"/>
      <c r="Q140" s="45"/>
      <c r="R140" s="45"/>
      <c r="S140" s="45"/>
      <c r="T140" s="45">
        <v>10</v>
      </c>
      <c r="U140" s="45"/>
      <c r="V140" s="45"/>
      <c r="W140" s="45">
        <v>8</v>
      </c>
      <c r="X140" s="45">
        <v>9</v>
      </c>
      <c r="Y140" s="45"/>
      <c r="Z140" s="45"/>
      <c r="AA140" s="45"/>
      <c r="AB140" s="45"/>
      <c r="AC140" s="45"/>
      <c r="AD140" s="45"/>
      <c r="AE140" s="45"/>
      <c r="AF140" s="45"/>
      <c r="AG140" s="45"/>
      <c r="AH140" s="45">
        <v>8</v>
      </c>
      <c r="AI140" s="45"/>
      <c r="AJ140" s="45"/>
      <c r="AK140" s="45">
        <v>7</v>
      </c>
      <c r="AL140" s="45"/>
      <c r="AM140" s="45"/>
      <c r="AN140" s="45"/>
      <c r="AO140" s="45"/>
      <c r="AP140" s="45">
        <v>6</v>
      </c>
      <c r="AQ140" s="45"/>
      <c r="AR140" s="45"/>
      <c r="AS140" s="45"/>
      <c r="AT140" s="45"/>
      <c r="AU140" s="45"/>
      <c r="AV140" s="45"/>
      <c r="AW140" s="45"/>
      <c r="AX140" s="45"/>
      <c r="AY140" s="45"/>
      <c r="AZ140" s="45">
        <v>7</v>
      </c>
      <c r="BA140" s="45"/>
      <c r="BB140" s="45"/>
      <c r="BC140" s="45"/>
      <c r="BD140" s="45"/>
      <c r="BE140" s="45"/>
      <c r="BF140" s="45"/>
      <c r="BG140" s="45"/>
      <c r="BH140" s="45"/>
      <c r="BI140" s="45">
        <v>4</v>
      </c>
      <c r="BJ140" s="45"/>
      <c r="BK140" s="45"/>
      <c r="BL140" s="45"/>
      <c r="BM140" s="45"/>
      <c r="BN140" s="45"/>
      <c r="BO140" s="45">
        <v>5</v>
      </c>
      <c r="BP140" s="45"/>
      <c r="BQ140" s="45"/>
      <c r="BR140" s="45"/>
      <c r="BS140" s="45"/>
      <c r="BT140" s="45"/>
      <c r="BU140" s="45"/>
      <c r="BV140" s="45"/>
      <c r="BW140" s="45"/>
      <c r="BX140" s="45">
        <v>5</v>
      </c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>
        <v>8</v>
      </c>
      <c r="CX140" s="45"/>
      <c r="CY140" s="45">
        <v>7</v>
      </c>
      <c r="CZ140" s="45"/>
      <c r="DA140" s="45"/>
      <c r="DB140" s="45"/>
      <c r="DC140" s="45"/>
      <c r="DD140" s="45"/>
      <c r="DE140" s="45"/>
      <c r="DF140" s="45"/>
      <c r="DG140" s="45"/>
      <c r="DH140" s="45"/>
      <c r="DI140" s="51">
        <v>347.33000000000004</v>
      </c>
      <c r="DJ140" s="51">
        <f>IF(DK140 &gt; 0, MAX(DK$12:DK$172) / DK140, 0)</f>
        <v>1</v>
      </c>
      <c r="DK140" s="51">
        <v>50.49</v>
      </c>
      <c r="DL140" s="51">
        <f>DI140*DJ140</f>
        <v>347.33000000000004</v>
      </c>
      <c r="DM140" s="41">
        <v>93</v>
      </c>
      <c r="DN140" s="41">
        <v>13</v>
      </c>
      <c r="DO140" s="51">
        <f>IF(DN140 &gt; 0,DM140/DN140,0)</f>
        <v>7.1538461538461542</v>
      </c>
      <c r="DP140" s="41">
        <f>MIN($I140:DH140)</f>
        <v>4</v>
      </c>
      <c r="DQ140" s="41"/>
      <c r="DR140" s="41">
        <v>13</v>
      </c>
      <c r="DS140" s="1">
        <v>129</v>
      </c>
    </row>
    <row r="141" spans="1:123" x14ac:dyDescent="0.2">
      <c r="A141" s="38">
        <v>130</v>
      </c>
      <c r="B141" s="39" t="s">
        <v>275</v>
      </c>
      <c r="C141" s="40" t="s">
        <v>137</v>
      </c>
      <c r="D141" s="40">
        <v>497180748</v>
      </c>
      <c r="E141" s="41" t="s">
        <v>198</v>
      </c>
      <c r="F141" s="40" t="s">
        <v>207</v>
      </c>
      <c r="G141" s="40" t="s">
        <v>796</v>
      </c>
      <c r="H141" s="41">
        <f>MATCH(D141,Данные!$D$1:$D$65536,0)</f>
        <v>23</v>
      </c>
      <c r="I141" s="45">
        <v>7</v>
      </c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>
        <v>4</v>
      </c>
      <c r="AS141" s="45"/>
      <c r="AT141" s="45"/>
      <c r="AU141" s="45"/>
      <c r="AV141" s="45"/>
      <c r="AW141" s="45"/>
      <c r="AX141" s="45"/>
      <c r="AY141" s="45"/>
      <c r="AZ141" s="45">
        <v>7</v>
      </c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>
        <v>7</v>
      </c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>
        <v>7</v>
      </c>
      <c r="CC141" s="45">
        <v>8</v>
      </c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>
        <v>8</v>
      </c>
      <c r="CY141" s="45"/>
      <c r="CZ141" s="45">
        <v>6</v>
      </c>
      <c r="DA141" s="45"/>
      <c r="DB141" s="45"/>
      <c r="DC141" s="45"/>
      <c r="DD141" s="45"/>
      <c r="DE141" s="45"/>
      <c r="DF141" s="45"/>
      <c r="DG141" s="45"/>
      <c r="DH141" s="45"/>
      <c r="DI141" s="51">
        <v>255.32</v>
      </c>
      <c r="DJ141" s="51">
        <f>IF(DK141 &gt; 0, MAX(DK$12:DK$172) / DK141, 0)</f>
        <v>1.3565287479849544</v>
      </c>
      <c r="DK141" s="51">
        <v>37.22</v>
      </c>
      <c r="DL141" s="51">
        <f>DI141*DJ141</f>
        <v>346.34891993551855</v>
      </c>
      <c r="DM141" s="41">
        <v>54</v>
      </c>
      <c r="DN141" s="41">
        <v>8</v>
      </c>
      <c r="DO141" s="51">
        <f>IF(DN141 &gt; 0,DM141/DN141,0)</f>
        <v>6.75</v>
      </c>
      <c r="DP141" s="41">
        <f>MIN($I141:DH141)</f>
        <v>4</v>
      </c>
      <c r="DQ141" s="41"/>
      <c r="DR141" s="41">
        <v>8</v>
      </c>
      <c r="DS141" s="1">
        <v>130</v>
      </c>
    </row>
    <row r="142" spans="1:123" x14ac:dyDescent="0.2">
      <c r="A142" s="38">
        <v>131</v>
      </c>
      <c r="B142" s="39" t="s">
        <v>271</v>
      </c>
      <c r="C142" s="40" t="s">
        <v>126</v>
      </c>
      <c r="D142" s="40">
        <v>541007180</v>
      </c>
      <c r="E142" s="41" t="s">
        <v>198</v>
      </c>
      <c r="F142" s="40" t="s">
        <v>207</v>
      </c>
      <c r="G142" s="40" t="s">
        <v>796</v>
      </c>
      <c r="H142" s="41">
        <f>MATCH(D142,Данные!$D$1:$D$65536,0)</f>
        <v>22</v>
      </c>
      <c r="I142" s="45">
        <v>6</v>
      </c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>
        <v>6</v>
      </c>
      <c r="AS142" s="45"/>
      <c r="AT142" s="45"/>
      <c r="AU142" s="45"/>
      <c r="AV142" s="45"/>
      <c r="AW142" s="45"/>
      <c r="AX142" s="45"/>
      <c r="AY142" s="45"/>
      <c r="AZ142" s="45">
        <v>7</v>
      </c>
      <c r="BA142" s="45"/>
      <c r="BB142" s="45"/>
      <c r="BC142" s="45"/>
      <c r="BD142" s="45">
        <v>8</v>
      </c>
      <c r="BE142" s="45"/>
      <c r="BF142" s="45"/>
      <c r="BG142" s="45"/>
      <c r="BH142" s="45"/>
      <c r="BI142" s="45"/>
      <c r="BJ142" s="45"/>
      <c r="BK142" s="45">
        <v>7</v>
      </c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>
        <v>7</v>
      </c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>
        <v>7</v>
      </c>
      <c r="CY142" s="45"/>
      <c r="CZ142" s="45">
        <v>6</v>
      </c>
      <c r="DA142" s="45"/>
      <c r="DB142" s="45"/>
      <c r="DC142" s="45"/>
      <c r="DD142" s="45"/>
      <c r="DE142" s="45"/>
      <c r="DF142" s="45"/>
      <c r="DG142" s="45"/>
      <c r="DH142" s="45"/>
      <c r="DI142" s="51">
        <v>254.32</v>
      </c>
      <c r="DJ142" s="51">
        <f>IF(DK142 &gt; 0, MAX(DK$12:DK$172) / DK142, 0)</f>
        <v>1.3565287479849544</v>
      </c>
      <c r="DK142" s="51">
        <v>37.22</v>
      </c>
      <c r="DL142" s="51">
        <f>DI142*DJ142</f>
        <v>344.9923911875336</v>
      </c>
      <c r="DM142" s="41">
        <v>54</v>
      </c>
      <c r="DN142" s="41">
        <v>8</v>
      </c>
      <c r="DO142" s="51">
        <f>IF(DN142 &gt; 0,DM142/DN142,0)</f>
        <v>6.75</v>
      </c>
      <c r="DP142" s="41">
        <f>MIN($I142:DH142)</f>
        <v>6</v>
      </c>
      <c r="DQ142" s="41"/>
      <c r="DR142" s="41">
        <v>8</v>
      </c>
      <c r="DS142" s="1">
        <v>131</v>
      </c>
    </row>
    <row r="143" spans="1:123" x14ac:dyDescent="0.2">
      <c r="A143" s="38">
        <v>132</v>
      </c>
      <c r="B143" s="39" t="s">
        <v>708</v>
      </c>
      <c r="C143" s="40" t="s">
        <v>98</v>
      </c>
      <c r="D143" s="40">
        <v>497176751</v>
      </c>
      <c r="E143" s="41" t="s">
        <v>367</v>
      </c>
      <c r="F143" s="40" t="s">
        <v>372</v>
      </c>
      <c r="G143" s="40" t="s">
        <v>796</v>
      </c>
      <c r="H143" s="41">
        <f>MATCH(D143,Данные!$D$1:$D$65536,0)</f>
        <v>329</v>
      </c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>
        <v>5</v>
      </c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>
        <v>7</v>
      </c>
      <c r="BA143" s="45"/>
      <c r="BB143" s="45"/>
      <c r="BC143" s="45"/>
      <c r="BD143" s="45">
        <v>5</v>
      </c>
      <c r="BE143" s="45"/>
      <c r="BF143" s="45"/>
      <c r="BG143" s="45"/>
      <c r="BH143" s="45">
        <v>7</v>
      </c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>
        <v>8</v>
      </c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>
        <v>5</v>
      </c>
      <c r="CM143" s="45">
        <v>7</v>
      </c>
      <c r="CN143" s="45"/>
      <c r="CO143" s="45"/>
      <c r="CP143" s="45">
        <v>8</v>
      </c>
      <c r="CQ143" s="45"/>
      <c r="CR143" s="45">
        <v>8</v>
      </c>
      <c r="CS143" s="45"/>
      <c r="CT143" s="45"/>
      <c r="CU143" s="45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51">
        <v>300</v>
      </c>
      <c r="DJ143" s="51">
        <f>IF(DK143 &gt; 0, MAX(DK$12:DK$172) / DK143, 0)</f>
        <v>1.1475</v>
      </c>
      <c r="DK143" s="51">
        <v>44</v>
      </c>
      <c r="DL143" s="51">
        <f>DI143*DJ143</f>
        <v>344.25</v>
      </c>
      <c r="DM143" s="41">
        <v>60</v>
      </c>
      <c r="DN143" s="41">
        <v>9</v>
      </c>
      <c r="DO143" s="51">
        <f>IF(DN143 &gt; 0,DM143/DN143,0)</f>
        <v>6.666666666666667</v>
      </c>
      <c r="DP143" s="41">
        <f>MIN($I143:DH143)</f>
        <v>5</v>
      </c>
      <c r="DQ143" s="41"/>
      <c r="DR143" s="41">
        <v>9</v>
      </c>
      <c r="DS143" s="1">
        <v>132</v>
      </c>
    </row>
    <row r="144" spans="1:123" x14ac:dyDescent="0.2">
      <c r="A144" s="38">
        <v>133</v>
      </c>
      <c r="B144" s="39" t="s">
        <v>406</v>
      </c>
      <c r="C144" s="40" t="s">
        <v>82</v>
      </c>
      <c r="D144" s="40">
        <v>497191248</v>
      </c>
      <c r="E144" s="41" t="s">
        <v>299</v>
      </c>
      <c r="F144" s="40" t="s">
        <v>304</v>
      </c>
      <c r="G144" s="40" t="s">
        <v>796</v>
      </c>
      <c r="H144" s="41">
        <f>MATCH(D144,Данные!$D$1:$D$65536,0)</f>
        <v>59</v>
      </c>
      <c r="I144" s="45"/>
      <c r="J144" s="45"/>
      <c r="K144" s="45"/>
      <c r="L144" s="45"/>
      <c r="M144" s="45"/>
      <c r="N144" s="45"/>
      <c r="O144" s="45">
        <v>7</v>
      </c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>
        <v>6</v>
      </c>
      <c r="AG144" s="45"/>
      <c r="AH144" s="45"/>
      <c r="AI144" s="45"/>
      <c r="AJ144" s="45"/>
      <c r="AK144" s="45"/>
      <c r="AL144" s="45"/>
      <c r="AM144" s="45"/>
      <c r="AN144" s="45">
        <v>6</v>
      </c>
      <c r="AO144" s="45"/>
      <c r="AP144" s="45"/>
      <c r="AQ144" s="45"/>
      <c r="AR144" s="45"/>
      <c r="AS144" s="45"/>
      <c r="AT144" s="45"/>
      <c r="AU144" s="45"/>
      <c r="AV144" s="45"/>
      <c r="AW144" s="45"/>
      <c r="AX144" s="45">
        <v>8</v>
      </c>
      <c r="AY144" s="45"/>
      <c r="AZ144" s="45">
        <v>6</v>
      </c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>
        <v>7</v>
      </c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>
        <v>6</v>
      </c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>
        <v>9</v>
      </c>
      <c r="DB144" s="45"/>
      <c r="DC144" s="45">
        <v>7</v>
      </c>
      <c r="DD144" s="45"/>
      <c r="DE144" s="45"/>
      <c r="DF144" s="45"/>
      <c r="DG144" s="45"/>
      <c r="DH144" s="45"/>
      <c r="DI144" s="51">
        <v>284</v>
      </c>
      <c r="DJ144" s="51">
        <f>IF(DK144 &gt; 0, MAX(DK$12:DK$172) / DK144, 0)</f>
        <v>1.2021428571428572</v>
      </c>
      <c r="DK144" s="51">
        <v>42</v>
      </c>
      <c r="DL144" s="51">
        <f>DI144*DJ144</f>
        <v>341.40857142857146</v>
      </c>
      <c r="DM144" s="41">
        <v>62</v>
      </c>
      <c r="DN144" s="41">
        <v>9</v>
      </c>
      <c r="DO144" s="51">
        <f>IF(DN144 &gt; 0,DM144/DN144,0)</f>
        <v>6.8888888888888893</v>
      </c>
      <c r="DP144" s="41">
        <f>MIN($I144:DH144)</f>
        <v>6</v>
      </c>
      <c r="DQ144" s="41"/>
      <c r="DR144" s="41">
        <v>9</v>
      </c>
      <c r="DS144" s="1">
        <v>133</v>
      </c>
    </row>
    <row r="145" spans="1:123" x14ac:dyDescent="0.2">
      <c r="A145" s="38">
        <v>134</v>
      </c>
      <c r="B145" s="39" t="s">
        <v>360</v>
      </c>
      <c r="C145" s="40" t="s">
        <v>194</v>
      </c>
      <c r="D145" s="40">
        <v>541030119</v>
      </c>
      <c r="E145" s="41" t="s">
        <v>305</v>
      </c>
      <c r="F145" s="40" t="s">
        <v>311</v>
      </c>
      <c r="G145" s="40" t="s">
        <v>796</v>
      </c>
      <c r="H145" s="41">
        <f>MATCH(D145,Данные!$D$1:$D$65536,0)</f>
        <v>46</v>
      </c>
      <c r="I145" s="45"/>
      <c r="J145" s="45"/>
      <c r="K145" s="45">
        <v>7</v>
      </c>
      <c r="L145" s="45"/>
      <c r="M145" s="45"/>
      <c r="N145" s="45"/>
      <c r="O145" s="45"/>
      <c r="P145" s="45"/>
      <c r="Q145" s="45"/>
      <c r="R145" s="45"/>
      <c r="S145" s="45"/>
      <c r="T145" s="45">
        <v>6</v>
      </c>
      <c r="U145" s="45"/>
      <c r="V145" s="45"/>
      <c r="W145" s="45">
        <v>5</v>
      </c>
      <c r="X145" s="45">
        <v>7</v>
      </c>
      <c r="Y145" s="45"/>
      <c r="Z145" s="45"/>
      <c r="AA145" s="45"/>
      <c r="AB145" s="45"/>
      <c r="AC145" s="45"/>
      <c r="AD145" s="45"/>
      <c r="AE145" s="45"/>
      <c r="AF145" s="45"/>
      <c r="AG145" s="45"/>
      <c r="AH145" s="45">
        <v>8</v>
      </c>
      <c r="AI145" s="45"/>
      <c r="AJ145" s="45"/>
      <c r="AK145" s="45"/>
      <c r="AL145" s="45"/>
      <c r="AM145" s="45"/>
      <c r="AN145" s="45"/>
      <c r="AO145" s="45"/>
      <c r="AP145" s="45">
        <v>7</v>
      </c>
      <c r="AQ145" s="45"/>
      <c r="AR145" s="45"/>
      <c r="AS145" s="45"/>
      <c r="AT145" s="45"/>
      <c r="AU145" s="45"/>
      <c r="AV145" s="45"/>
      <c r="AW145" s="45"/>
      <c r="AX145" s="45"/>
      <c r="AY145" s="45"/>
      <c r="AZ145" s="45">
        <v>6</v>
      </c>
      <c r="BA145" s="45"/>
      <c r="BB145" s="45"/>
      <c r="BC145" s="45"/>
      <c r="BD145" s="45"/>
      <c r="BE145" s="45"/>
      <c r="BF145" s="45"/>
      <c r="BG145" s="45"/>
      <c r="BH145" s="45"/>
      <c r="BI145" s="45">
        <v>4</v>
      </c>
      <c r="BJ145" s="45"/>
      <c r="BK145" s="45"/>
      <c r="BL145" s="45"/>
      <c r="BM145" s="45"/>
      <c r="BN145" s="45"/>
      <c r="BO145" s="45">
        <v>7</v>
      </c>
      <c r="BP145" s="45"/>
      <c r="BQ145" s="45"/>
      <c r="BR145" s="45"/>
      <c r="BS145" s="45"/>
      <c r="BT145" s="45"/>
      <c r="BU145" s="45"/>
      <c r="BV145" s="45"/>
      <c r="BW145" s="45"/>
      <c r="BX145" s="45">
        <v>7</v>
      </c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>
        <v>8</v>
      </c>
      <c r="CX145" s="45"/>
      <c r="CY145" s="45">
        <v>6</v>
      </c>
      <c r="CZ145" s="45"/>
      <c r="DA145" s="45"/>
      <c r="DB145" s="45"/>
      <c r="DC145" s="45"/>
      <c r="DD145" s="45"/>
      <c r="DE145" s="45"/>
      <c r="DF145" s="45"/>
      <c r="DG145" s="45">
        <v>10</v>
      </c>
      <c r="DH145" s="45"/>
      <c r="DI145" s="51">
        <v>339.81</v>
      </c>
      <c r="DJ145" s="51">
        <f>IF(DK145 &gt; 0, MAX(DK$12:DK$172) / DK145, 0)</f>
        <v>1</v>
      </c>
      <c r="DK145" s="51">
        <v>50.49</v>
      </c>
      <c r="DL145" s="51">
        <f>DI145*DJ145</f>
        <v>339.81</v>
      </c>
      <c r="DM145" s="41">
        <v>88</v>
      </c>
      <c r="DN145" s="41">
        <v>13</v>
      </c>
      <c r="DO145" s="51">
        <f>IF(DN145 &gt; 0,DM145/DN145,0)</f>
        <v>6.7692307692307692</v>
      </c>
      <c r="DP145" s="41">
        <f>MIN($I145:DH145)</f>
        <v>4</v>
      </c>
      <c r="DQ145" s="41"/>
      <c r="DR145" s="41">
        <v>13</v>
      </c>
      <c r="DS145" s="1">
        <v>134</v>
      </c>
    </row>
    <row r="146" spans="1:123" x14ac:dyDescent="0.2">
      <c r="A146" s="42" t="s">
        <v>805</v>
      </c>
      <c r="B146" s="39" t="s">
        <v>458</v>
      </c>
      <c r="C146" s="44" t="s">
        <v>37</v>
      </c>
      <c r="D146" s="40">
        <v>497163125</v>
      </c>
      <c r="E146" s="41" t="s">
        <v>291</v>
      </c>
      <c r="F146" s="40" t="s">
        <v>298</v>
      </c>
      <c r="G146" s="40" t="s">
        <v>796</v>
      </c>
      <c r="H146" s="41">
        <f>MATCH(D146,Данные!$D$1:$D$65536,0)</f>
        <v>93</v>
      </c>
      <c r="I146" s="45"/>
      <c r="J146" s="45"/>
      <c r="K146" s="45"/>
      <c r="L146" s="45"/>
      <c r="M146" s="45"/>
      <c r="N146" s="45"/>
      <c r="O146" s="45"/>
      <c r="P146" s="45"/>
      <c r="Q146" s="45"/>
      <c r="R146" s="45">
        <v>7</v>
      </c>
      <c r="S146" s="45"/>
      <c r="T146" s="45"/>
      <c r="U146" s="45"/>
      <c r="V146" s="45"/>
      <c r="W146" s="45"/>
      <c r="X146" s="45"/>
      <c r="Y146" s="45"/>
      <c r="Z146" s="45">
        <v>9</v>
      </c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>
        <v>8</v>
      </c>
      <c r="AW146" s="45"/>
      <c r="AX146" s="45"/>
      <c r="AY146" s="45"/>
      <c r="AZ146" s="46">
        <v>0</v>
      </c>
      <c r="BA146" s="45"/>
      <c r="BB146" s="45"/>
      <c r="BC146" s="45"/>
      <c r="BD146" s="45"/>
      <c r="BE146" s="45"/>
      <c r="BF146" s="45"/>
      <c r="BG146" s="45">
        <v>8</v>
      </c>
      <c r="BH146" s="45"/>
      <c r="BI146" s="45"/>
      <c r="BJ146" s="45">
        <v>9</v>
      </c>
      <c r="BK146" s="45"/>
      <c r="BL146" s="45"/>
      <c r="BM146" s="45"/>
      <c r="BN146" s="45"/>
      <c r="BO146" s="45"/>
      <c r="BP146" s="45"/>
      <c r="BQ146" s="45"/>
      <c r="BR146" s="45">
        <v>6</v>
      </c>
      <c r="BS146" s="45"/>
      <c r="BT146" s="45"/>
      <c r="BU146" s="45"/>
      <c r="BV146" s="45">
        <v>8</v>
      </c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>
        <v>9</v>
      </c>
      <c r="CP146" s="45"/>
      <c r="CQ146" s="45"/>
      <c r="CR146" s="45"/>
      <c r="CS146" s="45"/>
      <c r="CT146" s="45">
        <v>8</v>
      </c>
      <c r="CU146" s="45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51">
        <v>267</v>
      </c>
      <c r="DJ146" s="51">
        <f>IF(DK146 &gt; 0, MAX(DK$12:DK$172) / DK146, 0)</f>
        <v>1.2622500000000001</v>
      </c>
      <c r="DK146" s="51">
        <v>40</v>
      </c>
      <c r="DL146" s="51">
        <f>DI146*DJ146</f>
        <v>337.02075000000002</v>
      </c>
      <c r="DM146" s="41">
        <v>72</v>
      </c>
      <c r="DN146" s="41">
        <v>10</v>
      </c>
      <c r="DO146" s="51">
        <f>IF(DN146 &gt; 0,DM146/DN146,0)</f>
        <v>7.2</v>
      </c>
      <c r="DP146" s="41">
        <f>MIN($I146:DH146)</f>
        <v>0</v>
      </c>
      <c r="DQ146" s="41" t="s">
        <v>799</v>
      </c>
      <c r="DR146" s="41">
        <v>9</v>
      </c>
      <c r="DS146" s="1">
        <v>135</v>
      </c>
    </row>
    <row r="147" spans="1:123" x14ac:dyDescent="0.2">
      <c r="A147" s="43"/>
      <c r="B147" s="39" t="s">
        <v>596</v>
      </c>
      <c r="C147" s="40" t="s">
        <v>56</v>
      </c>
      <c r="D147" s="40">
        <v>497163103</v>
      </c>
      <c r="E147" s="41" t="s">
        <v>291</v>
      </c>
      <c r="F147" s="40" t="s">
        <v>298</v>
      </c>
      <c r="G147" s="40" t="s">
        <v>796</v>
      </c>
      <c r="H147" s="41">
        <f>MATCH(D147,Данные!$D$1:$D$65536,0)</f>
        <v>205</v>
      </c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>
        <v>9</v>
      </c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>
        <v>8</v>
      </c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>
        <v>8</v>
      </c>
      <c r="AW147" s="45"/>
      <c r="AX147" s="45"/>
      <c r="AY147" s="45"/>
      <c r="AZ147" s="45">
        <v>6</v>
      </c>
      <c r="BA147" s="45"/>
      <c r="BB147" s="45"/>
      <c r="BC147" s="45"/>
      <c r="BD147" s="45"/>
      <c r="BE147" s="45"/>
      <c r="BF147" s="45"/>
      <c r="BG147" s="45">
        <v>5</v>
      </c>
      <c r="BH147" s="45"/>
      <c r="BI147" s="45"/>
      <c r="BJ147" s="45">
        <v>6</v>
      </c>
      <c r="BK147" s="45"/>
      <c r="BL147" s="45"/>
      <c r="BM147" s="45"/>
      <c r="BN147" s="45"/>
      <c r="BO147" s="45"/>
      <c r="BP147" s="45"/>
      <c r="BQ147" s="45"/>
      <c r="BR147" s="45">
        <v>5</v>
      </c>
      <c r="BS147" s="45"/>
      <c r="BT147" s="45"/>
      <c r="BU147" s="45"/>
      <c r="BV147" s="45">
        <v>7</v>
      </c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>
        <v>8</v>
      </c>
      <c r="CP147" s="45"/>
      <c r="CQ147" s="45"/>
      <c r="CR147" s="45"/>
      <c r="CS147" s="45"/>
      <c r="CT147" s="45">
        <v>7</v>
      </c>
      <c r="CU147" s="45"/>
      <c r="CV147" s="45"/>
      <c r="CW147" s="45"/>
      <c r="CX147" s="45"/>
      <c r="CY147" s="45"/>
      <c r="CZ147" s="45"/>
      <c r="DA147" s="45"/>
      <c r="DB147" s="45"/>
      <c r="DC147" s="45"/>
      <c r="DD147" s="45"/>
      <c r="DE147" s="45"/>
      <c r="DF147" s="45"/>
      <c r="DG147" s="45"/>
      <c r="DH147" s="45"/>
      <c r="DI147" s="51">
        <v>267</v>
      </c>
      <c r="DJ147" s="51">
        <f>IF(DK147 &gt; 0, MAX(DK$12:DK$172) / DK147, 0)</f>
        <v>1.2622500000000001</v>
      </c>
      <c r="DK147" s="51">
        <v>40</v>
      </c>
      <c r="DL147" s="51">
        <f>DI147*DJ147</f>
        <v>337.02075000000002</v>
      </c>
      <c r="DM147" s="41">
        <v>69</v>
      </c>
      <c r="DN147" s="41">
        <v>10</v>
      </c>
      <c r="DO147" s="51">
        <f>IF(DN147 &gt; 0,DM147/DN147,0)</f>
        <v>6.9</v>
      </c>
      <c r="DP147" s="41">
        <f>MIN($I147:DH147)</f>
        <v>5</v>
      </c>
      <c r="DQ147" s="41"/>
      <c r="DR147" s="41">
        <v>10</v>
      </c>
      <c r="DS147" s="1">
        <v>136</v>
      </c>
    </row>
    <row r="148" spans="1:123" x14ac:dyDescent="0.2">
      <c r="A148" s="38">
        <v>137</v>
      </c>
      <c r="B148" s="39" t="s">
        <v>587</v>
      </c>
      <c r="C148" s="40" t="s">
        <v>195</v>
      </c>
      <c r="D148" s="40">
        <v>508397804</v>
      </c>
      <c r="E148" s="41" t="s">
        <v>585</v>
      </c>
      <c r="F148" s="40" t="s">
        <v>589</v>
      </c>
      <c r="G148" s="40" t="s">
        <v>797</v>
      </c>
      <c r="H148" s="41">
        <f>MATCH(D148,Данные!$D$1:$D$65536,0)</f>
        <v>202</v>
      </c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>
        <v>8</v>
      </c>
      <c r="Z148" s="45"/>
      <c r="AA148" s="45"/>
      <c r="AB148" s="45"/>
      <c r="AC148" s="45"/>
      <c r="AD148" s="45"/>
      <c r="AE148" s="45">
        <v>9</v>
      </c>
      <c r="AF148" s="45"/>
      <c r="AG148" s="45"/>
      <c r="AH148" s="45"/>
      <c r="AI148" s="45"/>
      <c r="AJ148" s="45"/>
      <c r="AK148" s="45"/>
      <c r="AL148" s="45"/>
      <c r="AM148" s="45"/>
      <c r="AN148" s="45"/>
      <c r="AO148" s="45">
        <v>8</v>
      </c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>
        <v>6</v>
      </c>
      <c r="BA148" s="45"/>
      <c r="BB148" s="45">
        <v>9</v>
      </c>
      <c r="BC148" s="45">
        <v>4</v>
      </c>
      <c r="BD148" s="45"/>
      <c r="BE148" s="45">
        <v>6</v>
      </c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>
        <v>6</v>
      </c>
      <c r="BR148" s="45"/>
      <c r="BS148" s="45"/>
      <c r="BT148" s="45"/>
      <c r="BU148" s="45"/>
      <c r="BV148" s="45"/>
      <c r="BW148" s="45"/>
      <c r="BX148" s="45"/>
      <c r="BY148" s="45"/>
      <c r="BZ148" s="45"/>
      <c r="CA148" s="45">
        <v>6</v>
      </c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51">
        <v>287</v>
      </c>
      <c r="DJ148" s="51">
        <f>IF(DK148 &gt; 0, MAX(DK$12:DK$172) / DK148, 0)</f>
        <v>1.1741860465116281</v>
      </c>
      <c r="DK148" s="51">
        <v>43</v>
      </c>
      <c r="DL148" s="51">
        <f>DI148*DJ148</f>
        <v>336.99139534883727</v>
      </c>
      <c r="DM148" s="41">
        <v>62</v>
      </c>
      <c r="DN148" s="41">
        <v>9</v>
      </c>
      <c r="DO148" s="51">
        <f>IF(DN148 &gt; 0,DM148/DN148,0)</f>
        <v>6.8888888888888893</v>
      </c>
      <c r="DP148" s="41">
        <f>MIN($I148:DH148)</f>
        <v>4</v>
      </c>
      <c r="DQ148" s="41"/>
      <c r="DR148" s="41">
        <v>9</v>
      </c>
      <c r="DS148" s="1">
        <v>137</v>
      </c>
    </row>
    <row r="149" spans="1:123" x14ac:dyDescent="0.2">
      <c r="A149" s="38">
        <v>138</v>
      </c>
      <c r="B149" s="39" t="s">
        <v>489</v>
      </c>
      <c r="C149" s="40" t="s">
        <v>197</v>
      </c>
      <c r="D149" s="40">
        <v>498324167</v>
      </c>
      <c r="E149" s="41" t="s">
        <v>462</v>
      </c>
      <c r="F149" s="40" t="s">
        <v>467</v>
      </c>
      <c r="G149" s="40" t="s">
        <v>796</v>
      </c>
      <c r="H149" s="41">
        <f>MATCH(D149,Данные!$D$1:$D$65536,0)</f>
        <v>103</v>
      </c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>
        <v>8</v>
      </c>
      <c r="T149" s="45"/>
      <c r="U149" s="45"/>
      <c r="V149" s="45">
        <v>6</v>
      </c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>
        <v>6</v>
      </c>
      <c r="AN149" s="45"/>
      <c r="AO149" s="45"/>
      <c r="AP149" s="45"/>
      <c r="AQ149" s="45"/>
      <c r="AR149" s="45"/>
      <c r="AS149" s="45">
        <v>6</v>
      </c>
      <c r="AT149" s="45"/>
      <c r="AU149" s="45"/>
      <c r="AV149" s="45"/>
      <c r="AW149" s="45"/>
      <c r="AX149" s="45"/>
      <c r="AY149" s="45"/>
      <c r="AZ149" s="45">
        <v>8</v>
      </c>
      <c r="BA149" s="45"/>
      <c r="BB149" s="45"/>
      <c r="BC149" s="45"/>
      <c r="BD149" s="45">
        <v>7</v>
      </c>
      <c r="BE149" s="45"/>
      <c r="BF149" s="45">
        <v>9</v>
      </c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>
        <v>5</v>
      </c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51">
        <v>259</v>
      </c>
      <c r="DJ149" s="51">
        <f>IF(DK149 &gt; 0, MAX(DK$12:DK$172) / DK149, 0)</f>
        <v>1.2946153846153847</v>
      </c>
      <c r="DK149" s="51">
        <v>39</v>
      </c>
      <c r="DL149" s="51">
        <f>DI149*DJ149</f>
        <v>335.30538461538464</v>
      </c>
      <c r="DM149" s="41">
        <v>55</v>
      </c>
      <c r="DN149" s="41">
        <v>8</v>
      </c>
      <c r="DO149" s="51">
        <f>IF(DN149 &gt; 0,DM149/DN149,0)</f>
        <v>6.875</v>
      </c>
      <c r="DP149" s="41">
        <f>MIN($I149:DH149)</f>
        <v>5</v>
      </c>
      <c r="DQ149" s="41"/>
      <c r="DR149" s="41">
        <v>8</v>
      </c>
      <c r="DS149" s="1">
        <v>138</v>
      </c>
    </row>
    <row r="150" spans="1:123" x14ac:dyDescent="0.2">
      <c r="A150" s="38">
        <v>139</v>
      </c>
      <c r="B150" s="39" t="s">
        <v>339</v>
      </c>
      <c r="C150" s="40" t="s">
        <v>80</v>
      </c>
      <c r="D150" s="40">
        <v>497165934</v>
      </c>
      <c r="E150" s="41" t="s">
        <v>305</v>
      </c>
      <c r="F150" s="40" t="s">
        <v>311</v>
      </c>
      <c r="G150" s="40" t="s">
        <v>796</v>
      </c>
      <c r="H150" s="41">
        <f>MATCH(D150,Данные!$D$1:$D$65536,0)</f>
        <v>39</v>
      </c>
      <c r="I150" s="45"/>
      <c r="J150" s="45"/>
      <c r="K150" s="45">
        <v>7</v>
      </c>
      <c r="L150" s="45"/>
      <c r="M150" s="45"/>
      <c r="N150" s="45"/>
      <c r="O150" s="45"/>
      <c r="P150" s="45"/>
      <c r="Q150" s="45"/>
      <c r="R150" s="45"/>
      <c r="S150" s="45"/>
      <c r="T150" s="45">
        <v>8</v>
      </c>
      <c r="U150" s="45">
        <v>9</v>
      </c>
      <c r="V150" s="45"/>
      <c r="W150" s="45">
        <v>6</v>
      </c>
      <c r="X150" s="45">
        <v>8</v>
      </c>
      <c r="Y150" s="45"/>
      <c r="Z150" s="45"/>
      <c r="AA150" s="45"/>
      <c r="AB150" s="45"/>
      <c r="AC150" s="45"/>
      <c r="AD150" s="45"/>
      <c r="AE150" s="45"/>
      <c r="AF150" s="45"/>
      <c r="AG150" s="45"/>
      <c r="AH150" s="45">
        <v>7</v>
      </c>
      <c r="AI150" s="45"/>
      <c r="AJ150" s="45"/>
      <c r="AK150" s="45"/>
      <c r="AL150" s="45"/>
      <c r="AM150" s="45"/>
      <c r="AN150" s="45"/>
      <c r="AO150" s="45"/>
      <c r="AP150" s="45">
        <v>6</v>
      </c>
      <c r="AQ150" s="45"/>
      <c r="AR150" s="45"/>
      <c r="AS150" s="45"/>
      <c r="AT150" s="45"/>
      <c r="AU150" s="45"/>
      <c r="AV150" s="45"/>
      <c r="AW150" s="45"/>
      <c r="AX150" s="45"/>
      <c r="AY150" s="45"/>
      <c r="AZ150" s="45">
        <v>8</v>
      </c>
      <c r="BA150" s="45"/>
      <c r="BB150" s="45"/>
      <c r="BC150" s="45"/>
      <c r="BD150" s="45"/>
      <c r="BE150" s="45"/>
      <c r="BF150" s="45"/>
      <c r="BG150" s="45"/>
      <c r="BH150" s="45"/>
      <c r="BI150" s="45">
        <v>6</v>
      </c>
      <c r="BJ150" s="45"/>
      <c r="BK150" s="45"/>
      <c r="BL150" s="45"/>
      <c r="BM150" s="45"/>
      <c r="BN150" s="45"/>
      <c r="BO150" s="45">
        <v>5</v>
      </c>
      <c r="BP150" s="45"/>
      <c r="BQ150" s="45"/>
      <c r="BR150" s="45"/>
      <c r="BS150" s="45"/>
      <c r="BT150" s="45"/>
      <c r="BU150" s="45"/>
      <c r="BV150" s="45"/>
      <c r="BW150" s="45"/>
      <c r="BX150" s="45">
        <v>5</v>
      </c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>
        <v>7</v>
      </c>
      <c r="CX150" s="45"/>
      <c r="CY150" s="45">
        <v>7</v>
      </c>
      <c r="CZ150" s="45"/>
      <c r="DA150" s="45"/>
      <c r="DB150" s="45"/>
      <c r="DC150" s="45"/>
      <c r="DD150" s="45"/>
      <c r="DE150" s="45"/>
      <c r="DF150" s="45"/>
      <c r="DG150" s="45"/>
      <c r="DH150" s="45"/>
      <c r="DI150" s="51">
        <v>333.57000000000005</v>
      </c>
      <c r="DJ150" s="51">
        <f>IF(DK150 &gt; 0, MAX(DK$12:DK$172) / DK150, 0)</f>
        <v>1</v>
      </c>
      <c r="DK150" s="51">
        <v>50.49</v>
      </c>
      <c r="DL150" s="51">
        <f>DI150*DJ150</f>
        <v>333.57000000000005</v>
      </c>
      <c r="DM150" s="41">
        <v>89</v>
      </c>
      <c r="DN150" s="41">
        <v>13</v>
      </c>
      <c r="DO150" s="51">
        <f>IF(DN150 &gt; 0,DM150/DN150,0)</f>
        <v>6.8461538461538458</v>
      </c>
      <c r="DP150" s="41">
        <f>MIN($I150:DH150)</f>
        <v>5</v>
      </c>
      <c r="DQ150" s="41"/>
      <c r="DR150" s="41">
        <v>13</v>
      </c>
      <c r="DS150" s="1">
        <v>139</v>
      </c>
    </row>
    <row r="151" spans="1:123" x14ac:dyDescent="0.2">
      <c r="A151" s="38">
        <v>140</v>
      </c>
      <c r="B151" s="39" t="s">
        <v>626</v>
      </c>
      <c r="C151" s="40" t="s">
        <v>117</v>
      </c>
      <c r="D151" s="40">
        <v>497189436</v>
      </c>
      <c r="E151" s="41" t="s">
        <v>571</v>
      </c>
      <c r="F151" s="40" t="s">
        <v>574</v>
      </c>
      <c r="G151" s="40" t="s">
        <v>796</v>
      </c>
      <c r="H151" s="41">
        <f>MATCH(D151,Данные!$D$1:$D$65536,0)</f>
        <v>224</v>
      </c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>
        <v>8</v>
      </c>
      <c r="AB151" s="45">
        <v>7</v>
      </c>
      <c r="AC151" s="45">
        <v>5</v>
      </c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>
        <v>4</v>
      </c>
      <c r="AZ151" s="45">
        <v>5</v>
      </c>
      <c r="BA151" s="45"/>
      <c r="BB151" s="45"/>
      <c r="BC151" s="45"/>
      <c r="BD151" s="45">
        <v>7</v>
      </c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>
        <v>7</v>
      </c>
      <c r="BQ151" s="45"/>
      <c r="BR151" s="45"/>
      <c r="BS151" s="45"/>
      <c r="BT151" s="45"/>
      <c r="BU151" s="45"/>
      <c r="BV151" s="45"/>
      <c r="BW151" s="45"/>
      <c r="BX151" s="45">
        <v>8</v>
      </c>
      <c r="BY151" s="45"/>
      <c r="BZ151" s="45"/>
      <c r="CA151" s="45"/>
      <c r="CB151" s="45"/>
      <c r="CC151" s="45"/>
      <c r="CD151" s="45"/>
      <c r="CE151" s="45"/>
      <c r="CF151" s="45"/>
      <c r="CG151" s="45"/>
      <c r="CH151" s="45">
        <v>6</v>
      </c>
      <c r="CI151" s="45">
        <v>6</v>
      </c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>
        <v>9</v>
      </c>
      <c r="CW151" s="45"/>
      <c r="CX151" s="45"/>
      <c r="CY151" s="45"/>
      <c r="CZ151" s="45"/>
      <c r="DA151" s="45"/>
      <c r="DB151" s="45"/>
      <c r="DC151" s="45"/>
      <c r="DD151" s="45"/>
      <c r="DE151" s="45"/>
      <c r="DF151" s="45"/>
      <c r="DG151" s="45"/>
      <c r="DH151" s="45">
        <v>7</v>
      </c>
      <c r="DI151" s="51">
        <v>296</v>
      </c>
      <c r="DJ151" s="51">
        <f>IF(DK151 &gt; 0, MAX(DK$12:DK$172) / DK151, 0)</f>
        <v>1.1220000000000001</v>
      </c>
      <c r="DK151" s="51">
        <v>45</v>
      </c>
      <c r="DL151" s="51">
        <f>DI151*DJ151</f>
        <v>332.11200000000002</v>
      </c>
      <c r="DM151" s="41">
        <v>79</v>
      </c>
      <c r="DN151" s="41">
        <v>12</v>
      </c>
      <c r="DO151" s="51">
        <f>IF(DN151 &gt; 0,DM151/DN151,0)</f>
        <v>6.583333333333333</v>
      </c>
      <c r="DP151" s="41">
        <f>MIN($I151:DH151)</f>
        <v>4</v>
      </c>
      <c r="DQ151" s="41"/>
      <c r="DR151" s="41">
        <v>12</v>
      </c>
      <c r="DS151" s="1">
        <v>140</v>
      </c>
    </row>
    <row r="152" spans="1:123" x14ac:dyDescent="0.2">
      <c r="A152" s="38">
        <v>141</v>
      </c>
      <c r="B152" s="39" t="s">
        <v>687</v>
      </c>
      <c r="C152" s="40" t="s">
        <v>42</v>
      </c>
      <c r="D152" s="40">
        <v>497191166</v>
      </c>
      <c r="E152" s="41" t="s">
        <v>299</v>
      </c>
      <c r="F152" s="40" t="s">
        <v>304</v>
      </c>
      <c r="G152" s="40" t="s">
        <v>796</v>
      </c>
      <c r="H152" s="41">
        <f>MATCH(D152,Данные!$D$1:$D$65536,0)</f>
        <v>314</v>
      </c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>
        <v>5</v>
      </c>
      <c r="AG152" s="45">
        <v>6</v>
      </c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>
        <v>5</v>
      </c>
      <c r="AY152" s="45"/>
      <c r="AZ152" s="45">
        <v>7</v>
      </c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>
        <v>7</v>
      </c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>
        <v>7</v>
      </c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  <c r="CZ152" s="45"/>
      <c r="DA152" s="45">
        <v>7</v>
      </c>
      <c r="DB152" s="45"/>
      <c r="DC152" s="45">
        <v>7</v>
      </c>
      <c r="DD152" s="45"/>
      <c r="DE152" s="45"/>
      <c r="DF152" s="45"/>
      <c r="DG152" s="45"/>
      <c r="DH152" s="45"/>
      <c r="DI152" s="51">
        <v>275</v>
      </c>
      <c r="DJ152" s="51">
        <f>IF(DK152 &gt; 0, MAX(DK$12:DK$172) / DK152, 0)</f>
        <v>1.2021428571428572</v>
      </c>
      <c r="DK152" s="51">
        <v>42</v>
      </c>
      <c r="DL152" s="51">
        <f>DI152*DJ152</f>
        <v>330.58928571428572</v>
      </c>
      <c r="DM152" s="41">
        <v>51</v>
      </c>
      <c r="DN152" s="41">
        <v>8</v>
      </c>
      <c r="DO152" s="51">
        <f>IF(DN152 &gt; 0,DM152/DN152,0)</f>
        <v>6.375</v>
      </c>
      <c r="DP152" s="41">
        <f>MIN($I152:DH152)</f>
        <v>5</v>
      </c>
      <c r="DQ152" s="41"/>
      <c r="DR152" s="41">
        <v>8</v>
      </c>
      <c r="DS152" s="1">
        <v>141</v>
      </c>
    </row>
    <row r="153" spans="1:123" x14ac:dyDescent="0.2">
      <c r="A153" s="38">
        <v>142</v>
      </c>
      <c r="B153" s="39" t="s">
        <v>479</v>
      </c>
      <c r="C153" s="40" t="s">
        <v>134</v>
      </c>
      <c r="D153" s="40">
        <v>498323973</v>
      </c>
      <c r="E153" s="41" t="s">
        <v>462</v>
      </c>
      <c r="F153" s="40" t="s">
        <v>467</v>
      </c>
      <c r="G153" s="40" t="s">
        <v>796</v>
      </c>
      <c r="H153" s="41">
        <f>MATCH(D153,Данные!$D$1:$D$65536,0)</f>
        <v>100</v>
      </c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>
        <v>6</v>
      </c>
      <c r="T153" s="45"/>
      <c r="U153" s="45"/>
      <c r="V153" s="45">
        <v>6</v>
      </c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>
        <v>7</v>
      </c>
      <c r="AN153" s="45"/>
      <c r="AO153" s="45"/>
      <c r="AP153" s="45"/>
      <c r="AQ153" s="45"/>
      <c r="AR153" s="45"/>
      <c r="AS153" s="45">
        <v>8</v>
      </c>
      <c r="AT153" s="45"/>
      <c r="AU153" s="45"/>
      <c r="AV153" s="45"/>
      <c r="AW153" s="45"/>
      <c r="AX153" s="45"/>
      <c r="AY153" s="45"/>
      <c r="AZ153" s="45">
        <v>8</v>
      </c>
      <c r="BA153" s="45"/>
      <c r="BB153" s="45"/>
      <c r="BC153" s="45"/>
      <c r="BD153" s="45">
        <v>7</v>
      </c>
      <c r="BE153" s="45"/>
      <c r="BF153" s="45">
        <v>7</v>
      </c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>
        <v>5</v>
      </c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/>
      <c r="CW153" s="45"/>
      <c r="CX153" s="45"/>
      <c r="CY153" s="45"/>
      <c r="CZ153" s="45"/>
      <c r="DA153" s="45"/>
      <c r="DB153" s="45"/>
      <c r="DC153" s="45"/>
      <c r="DD153" s="45"/>
      <c r="DE153" s="45"/>
      <c r="DF153" s="45"/>
      <c r="DG153" s="45"/>
      <c r="DH153" s="45"/>
      <c r="DI153" s="51">
        <v>255</v>
      </c>
      <c r="DJ153" s="51">
        <f>IF(DK153 &gt; 0, MAX(DK$12:DK$172) / DK153, 0)</f>
        <v>1.2946153846153847</v>
      </c>
      <c r="DK153" s="51">
        <v>39</v>
      </c>
      <c r="DL153" s="51">
        <f>DI153*DJ153</f>
        <v>330.12692307692311</v>
      </c>
      <c r="DM153" s="41">
        <v>54</v>
      </c>
      <c r="DN153" s="41">
        <v>8</v>
      </c>
      <c r="DO153" s="51">
        <f>IF(DN153 &gt; 0,DM153/DN153,0)</f>
        <v>6.75</v>
      </c>
      <c r="DP153" s="41">
        <f>MIN($I153:DH153)</f>
        <v>5</v>
      </c>
      <c r="DQ153" s="41"/>
      <c r="DR153" s="41">
        <v>8</v>
      </c>
      <c r="DS153" s="1">
        <v>142</v>
      </c>
    </row>
    <row r="154" spans="1:123" x14ac:dyDescent="0.2">
      <c r="A154" s="38">
        <v>143</v>
      </c>
      <c r="B154" s="39" t="s">
        <v>676</v>
      </c>
      <c r="C154" s="40" t="s">
        <v>88</v>
      </c>
      <c r="D154" s="40">
        <v>499587459</v>
      </c>
      <c r="E154" s="41" t="s">
        <v>571</v>
      </c>
      <c r="F154" s="40" t="s">
        <v>574</v>
      </c>
      <c r="G154" s="40" t="s">
        <v>797</v>
      </c>
      <c r="H154" s="41">
        <f>MATCH(D154,Данные!$D$1:$D$65536,0)</f>
        <v>244</v>
      </c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>
        <v>8</v>
      </c>
      <c r="AB154" s="45">
        <v>8</v>
      </c>
      <c r="AC154" s="45">
        <v>10</v>
      </c>
      <c r="AD154" s="45"/>
      <c r="AE154" s="45"/>
      <c r="AF154" s="45"/>
      <c r="AG154" s="45"/>
      <c r="AH154" s="45"/>
      <c r="AI154" s="45"/>
      <c r="AJ154" s="45"/>
      <c r="AK154" s="45"/>
      <c r="AL154" s="45">
        <v>6</v>
      </c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>
        <v>6</v>
      </c>
      <c r="AZ154" s="45">
        <v>5</v>
      </c>
      <c r="BA154" s="45"/>
      <c r="BB154" s="45"/>
      <c r="BC154" s="45"/>
      <c r="BD154" s="45">
        <v>6</v>
      </c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>
        <v>7</v>
      </c>
      <c r="BQ154" s="45"/>
      <c r="BR154" s="45"/>
      <c r="BS154" s="45"/>
      <c r="BT154" s="45"/>
      <c r="BU154" s="45"/>
      <c r="BV154" s="45"/>
      <c r="BW154" s="45"/>
      <c r="BX154" s="45">
        <v>6</v>
      </c>
      <c r="BY154" s="45"/>
      <c r="BZ154" s="45"/>
      <c r="CA154" s="45"/>
      <c r="CB154" s="45"/>
      <c r="CC154" s="45"/>
      <c r="CD154" s="45"/>
      <c r="CE154" s="45"/>
      <c r="CF154" s="45"/>
      <c r="CG154" s="45"/>
      <c r="CH154" s="45">
        <v>8</v>
      </c>
      <c r="CI154" s="45">
        <v>4</v>
      </c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>
        <v>6</v>
      </c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>
        <v>6</v>
      </c>
      <c r="DI154" s="51">
        <v>306</v>
      </c>
      <c r="DJ154" s="51">
        <f>IF(DK154 &gt; 0, MAX(DK$12:DK$172) / DK154, 0)</f>
        <v>1.0742553191489361</v>
      </c>
      <c r="DK154" s="51">
        <v>47</v>
      </c>
      <c r="DL154" s="51">
        <f>DI154*DJ154</f>
        <v>328.72212765957448</v>
      </c>
      <c r="DM154" s="41">
        <v>86</v>
      </c>
      <c r="DN154" s="41">
        <v>13</v>
      </c>
      <c r="DO154" s="51">
        <f>IF(DN154 &gt; 0,DM154/DN154,0)</f>
        <v>6.615384615384615</v>
      </c>
      <c r="DP154" s="41">
        <f>MIN($I154:DH154)</f>
        <v>4</v>
      </c>
      <c r="DQ154" s="41"/>
      <c r="DR154" s="41">
        <v>13</v>
      </c>
      <c r="DS154" s="1">
        <v>143</v>
      </c>
    </row>
    <row r="155" spans="1:123" x14ac:dyDescent="0.2">
      <c r="A155" s="38">
        <v>144</v>
      </c>
      <c r="B155" s="39" t="s">
        <v>691</v>
      </c>
      <c r="C155" s="40" t="s">
        <v>155</v>
      </c>
      <c r="D155" s="40">
        <v>497191151</v>
      </c>
      <c r="E155" s="41" t="s">
        <v>299</v>
      </c>
      <c r="F155" s="40" t="s">
        <v>304</v>
      </c>
      <c r="G155" s="40" t="s">
        <v>796</v>
      </c>
      <c r="H155" s="41">
        <f>MATCH(D155,Данные!$D$1:$D$65536,0)</f>
        <v>315</v>
      </c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>
        <v>6</v>
      </c>
      <c r="AG155" s="45">
        <v>4</v>
      </c>
      <c r="AH155" s="45"/>
      <c r="AI155" s="45"/>
      <c r="AJ155" s="45"/>
      <c r="AK155" s="45"/>
      <c r="AL155" s="45"/>
      <c r="AM155" s="45"/>
      <c r="AN155" s="45">
        <v>6</v>
      </c>
      <c r="AO155" s="45"/>
      <c r="AP155" s="45"/>
      <c r="AQ155" s="45"/>
      <c r="AR155" s="45"/>
      <c r="AS155" s="45"/>
      <c r="AT155" s="45"/>
      <c r="AU155" s="45"/>
      <c r="AV155" s="45"/>
      <c r="AW155" s="45"/>
      <c r="AX155" s="45">
        <v>5</v>
      </c>
      <c r="AY155" s="45"/>
      <c r="AZ155" s="45">
        <v>9</v>
      </c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>
        <v>7</v>
      </c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>
        <v>6</v>
      </c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  <c r="CZ155" s="45"/>
      <c r="DA155" s="45">
        <v>7</v>
      </c>
      <c r="DB155" s="45"/>
      <c r="DC155" s="45"/>
      <c r="DD155" s="45"/>
      <c r="DE155" s="45"/>
      <c r="DF155" s="45"/>
      <c r="DG155" s="45"/>
      <c r="DH155" s="45"/>
      <c r="DI155" s="51">
        <v>272</v>
      </c>
      <c r="DJ155" s="51">
        <f>IF(DK155 &gt; 0, MAX(DK$12:DK$172) / DK155, 0)</f>
        <v>1.2021428571428572</v>
      </c>
      <c r="DK155" s="51">
        <v>42</v>
      </c>
      <c r="DL155" s="51">
        <f>DI155*DJ155</f>
        <v>326.98285714285714</v>
      </c>
      <c r="DM155" s="41">
        <v>50</v>
      </c>
      <c r="DN155" s="41">
        <v>8</v>
      </c>
      <c r="DO155" s="51">
        <f>IF(DN155 &gt; 0,DM155/DN155,0)</f>
        <v>6.25</v>
      </c>
      <c r="DP155" s="41">
        <f>MIN($I155:DH155)</f>
        <v>4</v>
      </c>
      <c r="DQ155" s="41"/>
      <c r="DR155" s="41">
        <v>8</v>
      </c>
      <c r="DS155" s="1">
        <v>144</v>
      </c>
    </row>
    <row r="156" spans="1:123" x14ac:dyDescent="0.2">
      <c r="A156" s="38">
        <v>145</v>
      </c>
      <c r="B156" s="39" t="s">
        <v>694</v>
      </c>
      <c r="C156" s="40" t="s">
        <v>90</v>
      </c>
      <c r="D156" s="40">
        <v>799665038</v>
      </c>
      <c r="E156" s="41" t="s">
        <v>299</v>
      </c>
      <c r="F156" s="40" t="s">
        <v>304</v>
      </c>
      <c r="G156" s="40" t="s">
        <v>797</v>
      </c>
      <c r="H156" s="41">
        <f>MATCH(D156,Данные!$D$1:$D$65536,0)</f>
        <v>317</v>
      </c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>
        <v>7</v>
      </c>
      <c r="AG156" s="45"/>
      <c r="AH156" s="45"/>
      <c r="AI156" s="45"/>
      <c r="AJ156" s="45"/>
      <c r="AK156" s="45"/>
      <c r="AL156" s="45"/>
      <c r="AM156" s="45"/>
      <c r="AN156" s="45">
        <v>5</v>
      </c>
      <c r="AO156" s="45"/>
      <c r="AP156" s="45"/>
      <c r="AQ156" s="45"/>
      <c r="AR156" s="45"/>
      <c r="AS156" s="45"/>
      <c r="AT156" s="45"/>
      <c r="AU156" s="45"/>
      <c r="AV156" s="45"/>
      <c r="AW156" s="45"/>
      <c r="AX156" s="45">
        <v>6</v>
      </c>
      <c r="AY156" s="45"/>
      <c r="AZ156" s="45">
        <v>8</v>
      </c>
      <c r="BA156" s="45"/>
      <c r="BB156" s="45"/>
      <c r="BC156" s="45"/>
      <c r="BD156" s="45">
        <v>5</v>
      </c>
      <c r="BE156" s="45"/>
      <c r="BF156" s="45"/>
      <c r="BG156" s="45"/>
      <c r="BH156" s="45"/>
      <c r="BI156" s="45"/>
      <c r="BJ156" s="45"/>
      <c r="BK156" s="45"/>
      <c r="BL156" s="45"/>
      <c r="BM156" s="45">
        <v>5</v>
      </c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>
        <v>7</v>
      </c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  <c r="CW156" s="45"/>
      <c r="CX156" s="45"/>
      <c r="CY156" s="45"/>
      <c r="CZ156" s="45"/>
      <c r="DA156" s="45"/>
      <c r="DB156" s="45"/>
      <c r="DC156" s="45">
        <v>8</v>
      </c>
      <c r="DD156" s="45"/>
      <c r="DE156" s="45"/>
      <c r="DF156" s="45"/>
      <c r="DG156" s="45"/>
      <c r="DH156" s="45"/>
      <c r="DI156" s="51">
        <v>266</v>
      </c>
      <c r="DJ156" s="51">
        <f>IF(DK156 &gt; 0, MAX(DK$12:DK$172) / DK156, 0)</f>
        <v>1.2021428571428572</v>
      </c>
      <c r="DK156" s="51">
        <v>42</v>
      </c>
      <c r="DL156" s="51">
        <f>DI156*DJ156</f>
        <v>319.77</v>
      </c>
      <c r="DM156" s="41">
        <v>51</v>
      </c>
      <c r="DN156" s="41">
        <v>8</v>
      </c>
      <c r="DO156" s="51">
        <f>IF(DN156 &gt; 0,DM156/DN156,0)</f>
        <v>6.375</v>
      </c>
      <c r="DP156" s="41">
        <f>MIN($I156:DH156)</f>
        <v>5</v>
      </c>
      <c r="DQ156" s="41"/>
      <c r="DR156" s="41">
        <v>8</v>
      </c>
      <c r="DS156" s="1">
        <v>145</v>
      </c>
    </row>
    <row r="157" spans="1:123" x14ac:dyDescent="0.2">
      <c r="A157" s="38">
        <v>146</v>
      </c>
      <c r="B157" s="39" t="s">
        <v>447</v>
      </c>
      <c r="C157" s="40" t="s">
        <v>44</v>
      </c>
      <c r="D157" s="40">
        <v>497191766</v>
      </c>
      <c r="E157" s="41" t="s">
        <v>361</v>
      </c>
      <c r="F157" s="40" t="s">
        <v>366</v>
      </c>
      <c r="G157" s="40" t="s">
        <v>796</v>
      </c>
      <c r="H157" s="41">
        <f>MATCH(D157,Данные!$D$1:$D$65536,0)</f>
        <v>84</v>
      </c>
      <c r="I157" s="45"/>
      <c r="J157" s="45"/>
      <c r="K157" s="45"/>
      <c r="L157" s="45"/>
      <c r="M157" s="45"/>
      <c r="N157" s="45"/>
      <c r="O157" s="45"/>
      <c r="P157" s="45"/>
      <c r="Q157" s="45">
        <v>6</v>
      </c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>
        <v>5</v>
      </c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>
        <v>5</v>
      </c>
      <c r="AV157" s="45"/>
      <c r="AW157" s="45">
        <v>9</v>
      </c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>
        <v>7</v>
      </c>
      <c r="BO157" s="45"/>
      <c r="BP157" s="45"/>
      <c r="BQ157" s="45"/>
      <c r="BR157" s="45"/>
      <c r="BS157" s="45"/>
      <c r="BT157" s="45"/>
      <c r="BU157" s="45">
        <v>8</v>
      </c>
      <c r="BV157" s="45"/>
      <c r="BW157" s="45">
        <v>6</v>
      </c>
      <c r="BX157" s="45"/>
      <c r="BY157" s="45"/>
      <c r="BZ157" s="45"/>
      <c r="CA157" s="45"/>
      <c r="CB157" s="45"/>
      <c r="CC157" s="45"/>
      <c r="CD157" s="45">
        <v>4</v>
      </c>
      <c r="CE157" s="45"/>
      <c r="CF157" s="45"/>
      <c r="CG157" s="45"/>
      <c r="CH157" s="45"/>
      <c r="CI157" s="45"/>
      <c r="CJ157" s="45"/>
      <c r="CK157" s="45"/>
      <c r="CL157" s="45"/>
      <c r="CM157" s="45"/>
      <c r="CN157" s="45"/>
      <c r="CO157" s="45"/>
      <c r="CP157" s="45"/>
      <c r="CQ157" s="45"/>
      <c r="CR157" s="45"/>
      <c r="CS157" s="45"/>
      <c r="CT157" s="45"/>
      <c r="CU157" s="45"/>
      <c r="CV157" s="45"/>
      <c r="CW157" s="45"/>
      <c r="CX157" s="45"/>
      <c r="CY157" s="45"/>
      <c r="CZ157" s="45"/>
      <c r="DA157" s="45"/>
      <c r="DB157" s="45"/>
      <c r="DC157" s="45"/>
      <c r="DD157" s="45"/>
      <c r="DE157" s="45">
        <v>5</v>
      </c>
      <c r="DF157" s="45"/>
      <c r="DG157" s="45"/>
      <c r="DH157" s="45"/>
      <c r="DI157" s="51">
        <v>243.92000000000002</v>
      </c>
      <c r="DJ157" s="51">
        <f>IF(DK157 &gt; 0, MAX(DK$12:DK$172) / DK157, 0)</f>
        <v>1.3093879668049793</v>
      </c>
      <c r="DK157" s="51">
        <v>38.56</v>
      </c>
      <c r="DL157" s="51">
        <f>DI157*DJ157</f>
        <v>319.38591286307059</v>
      </c>
      <c r="DM157" s="41">
        <v>55</v>
      </c>
      <c r="DN157" s="41">
        <v>9</v>
      </c>
      <c r="DO157" s="51">
        <f>IF(DN157 &gt; 0,DM157/DN157,0)</f>
        <v>6.1111111111111107</v>
      </c>
      <c r="DP157" s="41">
        <f>MIN($I157:DH157)</f>
        <v>4</v>
      </c>
      <c r="DQ157" s="41"/>
      <c r="DR157" s="41">
        <v>9</v>
      </c>
      <c r="DS157" s="1">
        <v>146</v>
      </c>
    </row>
    <row r="158" spans="1:123" x14ac:dyDescent="0.2">
      <c r="A158" s="38">
        <v>147</v>
      </c>
      <c r="B158" s="39" t="s">
        <v>716</v>
      </c>
      <c r="C158" s="40" t="s">
        <v>119</v>
      </c>
      <c r="D158" s="40">
        <v>497176857</v>
      </c>
      <c r="E158" s="41" t="s">
        <v>367</v>
      </c>
      <c r="F158" s="40" t="s">
        <v>372</v>
      </c>
      <c r="G158" s="40" t="s">
        <v>796</v>
      </c>
      <c r="H158" s="41">
        <f>MATCH(D158,Данные!$D$1:$D$65536,0)</f>
        <v>334</v>
      </c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>
        <v>6</v>
      </c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>
        <v>7</v>
      </c>
      <c r="BA158" s="45"/>
      <c r="BB158" s="45"/>
      <c r="BC158" s="45"/>
      <c r="BD158" s="45">
        <v>4</v>
      </c>
      <c r="BE158" s="45"/>
      <c r="BF158" s="45"/>
      <c r="BG158" s="45"/>
      <c r="BH158" s="45">
        <v>7</v>
      </c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>
        <v>9</v>
      </c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>
        <v>4</v>
      </c>
      <c r="CM158" s="45">
        <v>5</v>
      </c>
      <c r="CN158" s="45"/>
      <c r="CO158" s="45"/>
      <c r="CP158" s="45">
        <v>7</v>
      </c>
      <c r="CQ158" s="45"/>
      <c r="CR158" s="45">
        <v>4</v>
      </c>
      <c r="CS158" s="45"/>
      <c r="CT158" s="45"/>
      <c r="CU158" s="45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51">
        <v>277</v>
      </c>
      <c r="DJ158" s="51">
        <f>IF(DK158 &gt; 0, MAX(DK$12:DK$172) / DK158, 0)</f>
        <v>1.1475</v>
      </c>
      <c r="DK158" s="51">
        <v>44</v>
      </c>
      <c r="DL158" s="51">
        <f>DI158*DJ158</f>
        <v>317.85750000000002</v>
      </c>
      <c r="DM158" s="41">
        <v>53</v>
      </c>
      <c r="DN158" s="41">
        <v>9</v>
      </c>
      <c r="DO158" s="51">
        <f>IF(DN158 &gt; 0,DM158/DN158,0)</f>
        <v>5.8888888888888893</v>
      </c>
      <c r="DP158" s="41">
        <f>MIN($I158:DH158)</f>
        <v>4</v>
      </c>
      <c r="DQ158" s="41"/>
      <c r="DR158" s="41">
        <v>9</v>
      </c>
      <c r="DS158" s="1">
        <v>147</v>
      </c>
    </row>
    <row r="159" spans="1:123" x14ac:dyDescent="0.2">
      <c r="A159" s="38">
        <v>148</v>
      </c>
      <c r="B159" s="39" t="s">
        <v>591</v>
      </c>
      <c r="C159" s="40" t="s">
        <v>125</v>
      </c>
      <c r="D159" s="40">
        <v>508397759</v>
      </c>
      <c r="E159" s="41" t="s">
        <v>585</v>
      </c>
      <c r="F159" s="40" t="s">
        <v>589</v>
      </c>
      <c r="G159" s="40" t="s">
        <v>797</v>
      </c>
      <c r="H159" s="41">
        <f>MATCH(D159,Данные!$D$1:$D$65536,0)</f>
        <v>203</v>
      </c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>
        <v>8</v>
      </c>
      <c r="Z159" s="45"/>
      <c r="AA159" s="45"/>
      <c r="AB159" s="45"/>
      <c r="AC159" s="45"/>
      <c r="AD159" s="45"/>
      <c r="AE159" s="45">
        <v>9</v>
      </c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>
        <v>5</v>
      </c>
      <c r="BA159" s="45"/>
      <c r="BB159" s="45">
        <v>9</v>
      </c>
      <c r="BC159" s="45">
        <v>5</v>
      </c>
      <c r="BD159" s="45">
        <v>6</v>
      </c>
      <c r="BE159" s="45">
        <v>6</v>
      </c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>
        <v>4</v>
      </c>
      <c r="BR159" s="45"/>
      <c r="BS159" s="45"/>
      <c r="BT159" s="45"/>
      <c r="BU159" s="45"/>
      <c r="BV159" s="45"/>
      <c r="BW159" s="45"/>
      <c r="BX159" s="45"/>
      <c r="BY159" s="45"/>
      <c r="BZ159" s="45"/>
      <c r="CA159" s="45">
        <v>5</v>
      </c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/>
      <c r="CW159" s="45"/>
      <c r="CX159" s="45"/>
      <c r="CY159" s="45"/>
      <c r="CZ159" s="45"/>
      <c r="DA159" s="45"/>
      <c r="DB159" s="45"/>
      <c r="DC159" s="45"/>
      <c r="DD159" s="45"/>
      <c r="DE159" s="45"/>
      <c r="DF159" s="45"/>
      <c r="DG159" s="45"/>
      <c r="DH159" s="45"/>
      <c r="DI159" s="51">
        <v>267</v>
      </c>
      <c r="DJ159" s="51">
        <f>IF(DK159 &gt; 0, MAX(DK$12:DK$172) / DK159, 0)</f>
        <v>1.1741860465116281</v>
      </c>
      <c r="DK159" s="51">
        <v>43</v>
      </c>
      <c r="DL159" s="51">
        <f>DI159*DJ159</f>
        <v>313.50767441860467</v>
      </c>
      <c r="DM159" s="41">
        <v>57</v>
      </c>
      <c r="DN159" s="41">
        <v>9</v>
      </c>
      <c r="DO159" s="51">
        <f>IF(DN159 &gt; 0,DM159/DN159,0)</f>
        <v>6.333333333333333</v>
      </c>
      <c r="DP159" s="41">
        <f>MIN($I159:DH159)</f>
        <v>4</v>
      </c>
      <c r="DQ159" s="41"/>
      <c r="DR159" s="41">
        <v>9</v>
      </c>
      <c r="DS159" s="1">
        <v>148</v>
      </c>
    </row>
    <row r="160" spans="1:123" x14ac:dyDescent="0.2">
      <c r="A160" s="38">
        <v>149</v>
      </c>
      <c r="B160" s="39" t="s">
        <v>631</v>
      </c>
      <c r="C160" s="40" t="s">
        <v>128</v>
      </c>
      <c r="D160" s="40">
        <v>497189569</v>
      </c>
      <c r="E160" s="41" t="s">
        <v>571</v>
      </c>
      <c r="F160" s="40" t="s">
        <v>574</v>
      </c>
      <c r="G160" s="40" t="s">
        <v>796</v>
      </c>
      <c r="H160" s="41">
        <f>MATCH(D160,Данные!$D$1:$D$65536,0)</f>
        <v>226</v>
      </c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>
        <v>8</v>
      </c>
      <c r="AB160" s="45">
        <v>9</v>
      </c>
      <c r="AC160" s="45">
        <v>6</v>
      </c>
      <c r="AD160" s="45"/>
      <c r="AE160" s="45"/>
      <c r="AF160" s="45"/>
      <c r="AG160" s="45"/>
      <c r="AH160" s="45"/>
      <c r="AI160" s="45"/>
      <c r="AJ160" s="45"/>
      <c r="AK160" s="45">
        <v>7</v>
      </c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>
        <v>4</v>
      </c>
      <c r="AZ160" s="45">
        <v>6</v>
      </c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>
        <v>6</v>
      </c>
      <c r="BQ160" s="45"/>
      <c r="BR160" s="45"/>
      <c r="BS160" s="45"/>
      <c r="BT160" s="45"/>
      <c r="BU160" s="45"/>
      <c r="BV160" s="45"/>
      <c r="BW160" s="45"/>
      <c r="BX160" s="45">
        <v>4</v>
      </c>
      <c r="BY160" s="45"/>
      <c r="BZ160" s="45"/>
      <c r="CA160" s="45"/>
      <c r="CB160" s="45"/>
      <c r="CC160" s="45"/>
      <c r="CD160" s="45"/>
      <c r="CE160" s="45"/>
      <c r="CF160" s="45"/>
      <c r="CG160" s="45"/>
      <c r="CH160" s="45">
        <v>7</v>
      </c>
      <c r="CI160" s="45">
        <v>5</v>
      </c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45"/>
      <c r="CV160" s="45">
        <v>8</v>
      </c>
      <c r="CW160" s="45"/>
      <c r="CX160" s="45"/>
      <c r="CY160" s="45"/>
      <c r="CZ160" s="45"/>
      <c r="DA160" s="45"/>
      <c r="DB160" s="45"/>
      <c r="DC160" s="45"/>
      <c r="DD160" s="45"/>
      <c r="DE160" s="45"/>
      <c r="DF160" s="45"/>
      <c r="DG160" s="45"/>
      <c r="DH160" s="45">
        <v>4</v>
      </c>
      <c r="DI160" s="51">
        <v>270</v>
      </c>
      <c r="DJ160" s="51">
        <f>IF(DK160 &gt; 0, MAX(DK$12:DK$172) / DK160, 0)</f>
        <v>1.1220000000000001</v>
      </c>
      <c r="DK160" s="51">
        <v>45</v>
      </c>
      <c r="DL160" s="51">
        <f>DI160*DJ160</f>
        <v>302.94000000000005</v>
      </c>
      <c r="DM160" s="41">
        <v>74</v>
      </c>
      <c r="DN160" s="41">
        <v>12</v>
      </c>
      <c r="DO160" s="51">
        <f>IF(DN160 &gt; 0,DM160/DN160,0)</f>
        <v>6.166666666666667</v>
      </c>
      <c r="DP160" s="41">
        <f>MIN($I160:DH160)</f>
        <v>4</v>
      </c>
      <c r="DQ160" s="41"/>
      <c r="DR160" s="41">
        <v>12</v>
      </c>
      <c r="DS160" s="1">
        <v>149</v>
      </c>
    </row>
    <row r="161" spans="1:123" x14ac:dyDescent="0.2">
      <c r="A161" s="38">
        <v>150</v>
      </c>
      <c r="B161" s="39" t="s">
        <v>317</v>
      </c>
      <c r="C161" s="40" t="s">
        <v>154</v>
      </c>
      <c r="D161" s="40">
        <v>497166000</v>
      </c>
      <c r="E161" s="41" t="s">
        <v>305</v>
      </c>
      <c r="F161" s="40" t="s">
        <v>311</v>
      </c>
      <c r="G161" s="40" t="s">
        <v>796</v>
      </c>
      <c r="H161" s="41">
        <f>MATCH(D161,Данные!$D$1:$D$65536,0)</f>
        <v>32</v>
      </c>
      <c r="I161" s="45"/>
      <c r="J161" s="45"/>
      <c r="K161" s="45">
        <v>7</v>
      </c>
      <c r="L161" s="45"/>
      <c r="M161" s="45"/>
      <c r="N161" s="45"/>
      <c r="O161" s="45"/>
      <c r="P161" s="45"/>
      <c r="Q161" s="45"/>
      <c r="R161" s="45"/>
      <c r="S161" s="45"/>
      <c r="T161" s="45">
        <v>7</v>
      </c>
      <c r="U161" s="45"/>
      <c r="V161" s="45"/>
      <c r="W161" s="45">
        <v>6</v>
      </c>
      <c r="X161" s="45">
        <v>7</v>
      </c>
      <c r="Y161" s="45"/>
      <c r="Z161" s="45"/>
      <c r="AA161" s="45"/>
      <c r="AB161" s="45"/>
      <c r="AC161" s="45"/>
      <c r="AD161" s="45"/>
      <c r="AE161" s="45"/>
      <c r="AF161" s="45"/>
      <c r="AG161" s="45"/>
      <c r="AH161" s="45">
        <v>9</v>
      </c>
      <c r="AI161" s="45"/>
      <c r="AJ161" s="45"/>
      <c r="AK161" s="45">
        <v>5</v>
      </c>
      <c r="AL161" s="45"/>
      <c r="AM161" s="45"/>
      <c r="AN161" s="45"/>
      <c r="AO161" s="45"/>
      <c r="AP161" s="45">
        <v>6</v>
      </c>
      <c r="AQ161" s="45"/>
      <c r="AR161" s="45"/>
      <c r="AS161" s="45"/>
      <c r="AT161" s="45"/>
      <c r="AU161" s="45"/>
      <c r="AV161" s="45"/>
      <c r="AW161" s="45"/>
      <c r="AX161" s="45"/>
      <c r="AY161" s="45"/>
      <c r="AZ161" s="45">
        <v>6</v>
      </c>
      <c r="BA161" s="45"/>
      <c r="BB161" s="45"/>
      <c r="BC161" s="45"/>
      <c r="BD161" s="45"/>
      <c r="BE161" s="45"/>
      <c r="BF161" s="45"/>
      <c r="BG161" s="45"/>
      <c r="BH161" s="45"/>
      <c r="BI161" s="45">
        <v>6</v>
      </c>
      <c r="BJ161" s="45"/>
      <c r="BK161" s="45"/>
      <c r="BL161" s="45"/>
      <c r="BM161" s="45"/>
      <c r="BN161" s="45"/>
      <c r="BO161" s="45">
        <v>5</v>
      </c>
      <c r="BP161" s="45"/>
      <c r="BQ161" s="45"/>
      <c r="BR161" s="45"/>
      <c r="BS161" s="45"/>
      <c r="BT161" s="45"/>
      <c r="BU161" s="45"/>
      <c r="BV161" s="45"/>
      <c r="BW161" s="45"/>
      <c r="BX161" s="45">
        <v>5</v>
      </c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  <c r="CM161" s="45"/>
      <c r="CN161" s="45"/>
      <c r="CO161" s="45"/>
      <c r="CP161" s="45"/>
      <c r="CQ161" s="45"/>
      <c r="CR161" s="45"/>
      <c r="CS161" s="45"/>
      <c r="CT161" s="45"/>
      <c r="CU161" s="45"/>
      <c r="CV161" s="45"/>
      <c r="CW161" s="45">
        <v>6</v>
      </c>
      <c r="CX161" s="45"/>
      <c r="CY161" s="45">
        <v>6</v>
      </c>
      <c r="CZ161" s="45"/>
      <c r="DA161" s="45"/>
      <c r="DB161" s="45"/>
      <c r="DC161" s="45"/>
      <c r="DD161" s="45"/>
      <c r="DE161" s="45"/>
      <c r="DF161" s="45"/>
      <c r="DG161" s="45"/>
      <c r="DH161" s="45"/>
      <c r="DI161" s="51">
        <v>300.19</v>
      </c>
      <c r="DJ161" s="51">
        <f>IF(DK161 &gt; 0, MAX(DK$12:DK$172) / DK161, 0)</f>
        <v>1</v>
      </c>
      <c r="DK161" s="51">
        <v>50.49</v>
      </c>
      <c r="DL161" s="51">
        <f>DI161*DJ161</f>
        <v>300.19</v>
      </c>
      <c r="DM161" s="41">
        <v>81</v>
      </c>
      <c r="DN161" s="41">
        <v>13</v>
      </c>
      <c r="DO161" s="51">
        <f>IF(DN161 &gt; 0,DM161/DN161,0)</f>
        <v>6.2307692307692308</v>
      </c>
      <c r="DP161" s="41">
        <f>MIN($I161:DH161)</f>
        <v>5</v>
      </c>
      <c r="DQ161" s="41"/>
      <c r="DR161" s="41">
        <v>13</v>
      </c>
      <c r="DS161" s="1">
        <v>150</v>
      </c>
    </row>
    <row r="162" spans="1:123" x14ac:dyDescent="0.2">
      <c r="A162" s="38">
        <v>151</v>
      </c>
      <c r="B162" s="39" t="s">
        <v>711</v>
      </c>
      <c r="C162" s="40" t="s">
        <v>111</v>
      </c>
      <c r="D162" s="40">
        <v>497176835</v>
      </c>
      <c r="E162" s="41" t="s">
        <v>367</v>
      </c>
      <c r="F162" s="40" t="s">
        <v>372</v>
      </c>
      <c r="G162" s="40" t="s">
        <v>796</v>
      </c>
      <c r="H162" s="41">
        <f>MATCH(D162,Данные!$D$1:$D$65536,0)</f>
        <v>332</v>
      </c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>
        <v>4</v>
      </c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>
        <v>7</v>
      </c>
      <c r="BA162" s="45"/>
      <c r="BB162" s="45"/>
      <c r="BC162" s="45"/>
      <c r="BD162" s="45">
        <v>7</v>
      </c>
      <c r="BE162" s="45"/>
      <c r="BF162" s="45"/>
      <c r="BG162" s="45"/>
      <c r="BH162" s="45">
        <v>7</v>
      </c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>
        <v>5</v>
      </c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>
        <v>4</v>
      </c>
      <c r="CM162" s="45">
        <v>5</v>
      </c>
      <c r="CN162" s="45"/>
      <c r="CO162" s="45"/>
      <c r="CP162" s="45">
        <v>7</v>
      </c>
      <c r="CQ162" s="45"/>
      <c r="CR162" s="45">
        <v>8</v>
      </c>
      <c r="CS162" s="45"/>
      <c r="CT162" s="45"/>
      <c r="CU162" s="45"/>
      <c r="CV162" s="45"/>
      <c r="CW162" s="45"/>
      <c r="CX162" s="45"/>
      <c r="CY162" s="45"/>
      <c r="CZ162" s="45"/>
      <c r="DA162" s="45"/>
      <c r="DB162" s="45"/>
      <c r="DC162" s="45"/>
      <c r="DD162" s="45"/>
      <c r="DE162" s="45"/>
      <c r="DF162" s="45"/>
      <c r="DG162" s="45"/>
      <c r="DH162" s="45"/>
      <c r="DI162" s="51">
        <v>256</v>
      </c>
      <c r="DJ162" s="51">
        <f>IF(DK162 &gt; 0, MAX(DK$12:DK$172) / DK162, 0)</f>
        <v>1.1475</v>
      </c>
      <c r="DK162" s="51">
        <v>44</v>
      </c>
      <c r="DL162" s="51">
        <f>DI162*DJ162</f>
        <v>293.76</v>
      </c>
      <c r="DM162" s="41">
        <v>54</v>
      </c>
      <c r="DN162" s="41">
        <v>9</v>
      </c>
      <c r="DO162" s="51">
        <f>IF(DN162 &gt; 0,DM162/DN162,0)</f>
        <v>6</v>
      </c>
      <c r="DP162" s="41">
        <f>MIN($I162:DH162)</f>
        <v>4</v>
      </c>
      <c r="DQ162" s="41"/>
      <c r="DR162" s="41">
        <v>9</v>
      </c>
      <c r="DS162" s="1">
        <v>151</v>
      </c>
    </row>
    <row r="163" spans="1:123" x14ac:dyDescent="0.2">
      <c r="A163" s="38">
        <v>152</v>
      </c>
      <c r="B163" s="39" t="s">
        <v>461</v>
      </c>
      <c r="C163" s="40" t="s">
        <v>60</v>
      </c>
      <c r="D163" s="40">
        <v>497163202</v>
      </c>
      <c r="E163" s="41" t="s">
        <v>291</v>
      </c>
      <c r="F163" s="40" t="s">
        <v>298</v>
      </c>
      <c r="G163" s="40" t="s">
        <v>796</v>
      </c>
      <c r="H163" s="41">
        <f>MATCH(D163,Данные!$D$1:$D$65536,0)</f>
        <v>94</v>
      </c>
      <c r="I163" s="45"/>
      <c r="J163" s="45"/>
      <c r="K163" s="45"/>
      <c r="L163" s="45"/>
      <c r="M163" s="45"/>
      <c r="N163" s="45"/>
      <c r="O163" s="45"/>
      <c r="P163" s="45"/>
      <c r="Q163" s="45"/>
      <c r="R163" s="45">
        <v>6</v>
      </c>
      <c r="S163" s="45"/>
      <c r="T163" s="45"/>
      <c r="U163" s="45"/>
      <c r="V163" s="45"/>
      <c r="W163" s="45"/>
      <c r="X163" s="45"/>
      <c r="Y163" s="45"/>
      <c r="Z163" s="45">
        <v>7</v>
      </c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>
        <v>7</v>
      </c>
      <c r="BA163" s="45"/>
      <c r="BB163" s="45"/>
      <c r="BC163" s="45"/>
      <c r="BD163" s="45"/>
      <c r="BE163" s="45"/>
      <c r="BF163" s="45"/>
      <c r="BG163" s="45">
        <v>4</v>
      </c>
      <c r="BH163" s="45"/>
      <c r="BI163" s="45"/>
      <c r="BJ163" s="45">
        <v>7</v>
      </c>
      <c r="BK163" s="45"/>
      <c r="BL163" s="45"/>
      <c r="BM163" s="45"/>
      <c r="BN163" s="45"/>
      <c r="BO163" s="45"/>
      <c r="BP163" s="45"/>
      <c r="BQ163" s="45"/>
      <c r="BR163" s="45">
        <v>4</v>
      </c>
      <c r="BS163" s="45"/>
      <c r="BT163" s="45"/>
      <c r="BU163" s="45"/>
      <c r="BV163" s="45">
        <v>4</v>
      </c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>
        <v>4</v>
      </c>
      <c r="CO163" s="45">
        <v>5</v>
      </c>
      <c r="CP163" s="45"/>
      <c r="CQ163" s="45"/>
      <c r="CR163" s="45"/>
      <c r="CS163" s="45"/>
      <c r="CT163" s="45">
        <v>9</v>
      </c>
      <c r="CU163" s="45"/>
      <c r="CV163" s="45"/>
      <c r="CW163" s="45"/>
      <c r="CX163" s="45"/>
      <c r="CY163" s="45"/>
      <c r="CZ163" s="45"/>
      <c r="DA163" s="45"/>
      <c r="DB163" s="45"/>
      <c r="DC163" s="45"/>
      <c r="DD163" s="45"/>
      <c r="DE163" s="45"/>
      <c r="DF163" s="45"/>
      <c r="DG163" s="45"/>
      <c r="DH163" s="45"/>
      <c r="DI163" s="51">
        <v>230.5</v>
      </c>
      <c r="DJ163" s="51">
        <f>IF(DK163 &gt; 0, MAX(DK$12:DK$172) / DK163, 0)</f>
        <v>1.2622500000000001</v>
      </c>
      <c r="DK163" s="51">
        <v>40</v>
      </c>
      <c r="DL163" s="51">
        <f>DI163*DJ163</f>
        <v>290.94862500000005</v>
      </c>
      <c r="DM163" s="41">
        <v>57</v>
      </c>
      <c r="DN163" s="41">
        <v>10</v>
      </c>
      <c r="DO163" s="51">
        <f>IF(DN163 &gt; 0,DM163/DN163,0)</f>
        <v>5.7</v>
      </c>
      <c r="DP163" s="41">
        <f>MIN($I163:DH163)</f>
        <v>4</v>
      </c>
      <c r="DQ163" s="41"/>
      <c r="DR163" s="41">
        <v>10</v>
      </c>
      <c r="DS163" s="1">
        <v>152</v>
      </c>
    </row>
    <row r="164" spans="1:123" x14ac:dyDescent="0.2">
      <c r="A164" s="38">
        <v>153</v>
      </c>
      <c r="B164" s="39" t="s">
        <v>413</v>
      </c>
      <c r="C164" s="40" t="s">
        <v>51</v>
      </c>
      <c r="D164" s="40">
        <v>497191226</v>
      </c>
      <c r="E164" s="41" t="s">
        <v>299</v>
      </c>
      <c r="F164" s="40" t="s">
        <v>304</v>
      </c>
      <c r="G164" s="40" t="s">
        <v>796</v>
      </c>
      <c r="H164" s="41">
        <f>MATCH(D164,Данные!$D$1:$D$65536,0)</f>
        <v>61</v>
      </c>
      <c r="I164" s="45"/>
      <c r="J164" s="45"/>
      <c r="K164" s="45"/>
      <c r="L164" s="45"/>
      <c r="M164" s="45"/>
      <c r="N164" s="45"/>
      <c r="O164" s="45">
        <v>7</v>
      </c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>
        <v>4</v>
      </c>
      <c r="AG164" s="45">
        <v>4</v>
      </c>
      <c r="AH164" s="45"/>
      <c r="AI164" s="45"/>
      <c r="AJ164" s="45"/>
      <c r="AK164" s="45"/>
      <c r="AL164" s="45"/>
      <c r="AM164" s="45"/>
      <c r="AN164" s="45">
        <v>5</v>
      </c>
      <c r="AO164" s="45"/>
      <c r="AP164" s="45"/>
      <c r="AQ164" s="45"/>
      <c r="AR164" s="45"/>
      <c r="AS164" s="45"/>
      <c r="AT164" s="45"/>
      <c r="AU164" s="45"/>
      <c r="AV164" s="45"/>
      <c r="AW164" s="45"/>
      <c r="AX164" s="45">
        <v>5</v>
      </c>
      <c r="AY164" s="45"/>
      <c r="AZ164" s="45">
        <v>7</v>
      </c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>
        <v>7</v>
      </c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>
        <v>4</v>
      </c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45"/>
      <c r="CV164" s="45"/>
      <c r="CW164" s="45"/>
      <c r="CX164" s="45"/>
      <c r="CY164" s="45"/>
      <c r="CZ164" s="45"/>
      <c r="DA164" s="45">
        <v>9</v>
      </c>
      <c r="DB164" s="45"/>
      <c r="DC164" s="45"/>
      <c r="DD164" s="45"/>
      <c r="DE164" s="45"/>
      <c r="DF164" s="45"/>
      <c r="DG164" s="45"/>
      <c r="DH164" s="45"/>
      <c r="DI164" s="51">
        <v>239</v>
      </c>
      <c r="DJ164" s="51">
        <f>IF(DK164 &gt; 0, MAX(DK$12:DK$172) / DK164, 0)</f>
        <v>1.2021428571428572</v>
      </c>
      <c r="DK164" s="51">
        <v>42</v>
      </c>
      <c r="DL164" s="51">
        <f>DI164*DJ164</f>
        <v>287.31214285714287</v>
      </c>
      <c r="DM164" s="41">
        <v>52</v>
      </c>
      <c r="DN164" s="41">
        <v>9</v>
      </c>
      <c r="DO164" s="51">
        <f>IF(DN164 &gt; 0,DM164/DN164,0)</f>
        <v>5.7777777777777777</v>
      </c>
      <c r="DP164" s="41">
        <f>MIN($I164:DH164)</f>
        <v>4</v>
      </c>
      <c r="DQ164" s="41"/>
      <c r="DR164" s="41">
        <v>9</v>
      </c>
      <c r="DS164" s="1">
        <v>153</v>
      </c>
    </row>
    <row r="165" spans="1:123" x14ac:dyDescent="0.2">
      <c r="A165" s="38">
        <v>154</v>
      </c>
      <c r="B165" s="39" t="s">
        <v>221</v>
      </c>
      <c r="C165" s="40" t="s">
        <v>148</v>
      </c>
      <c r="D165" s="40">
        <v>518090785</v>
      </c>
      <c r="E165" s="41" t="s">
        <v>198</v>
      </c>
      <c r="F165" s="40" t="s">
        <v>207</v>
      </c>
      <c r="G165" s="40" t="s">
        <v>796</v>
      </c>
      <c r="H165" s="41">
        <f>MATCH(D165,Данные!$D$1:$D$65536,0)</f>
        <v>7</v>
      </c>
      <c r="I165" s="45">
        <v>8</v>
      </c>
      <c r="J165" s="45"/>
      <c r="K165" s="45"/>
      <c r="L165" s="45"/>
      <c r="M165" s="45"/>
      <c r="N165" s="45"/>
      <c r="O165" s="45"/>
      <c r="P165" s="45">
        <v>9</v>
      </c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>
        <v>5</v>
      </c>
      <c r="AS165" s="45"/>
      <c r="AT165" s="45"/>
      <c r="AU165" s="45"/>
      <c r="AV165" s="45"/>
      <c r="AW165" s="45"/>
      <c r="AX165" s="45"/>
      <c r="AY165" s="45"/>
      <c r="AZ165" s="45">
        <v>4</v>
      </c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>
        <v>6</v>
      </c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>
        <v>4</v>
      </c>
      <c r="CC165" s="45"/>
      <c r="CD165" s="45"/>
      <c r="CE165" s="45"/>
      <c r="CF165" s="45"/>
      <c r="CG165" s="45"/>
      <c r="CH165" s="45"/>
      <c r="CI165" s="45"/>
      <c r="CJ165" s="45">
        <v>5</v>
      </c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45"/>
      <c r="CV165" s="45"/>
      <c r="CW165" s="45"/>
      <c r="CX165" s="45">
        <v>8</v>
      </c>
      <c r="CY165" s="45"/>
      <c r="CZ165" s="45">
        <v>6</v>
      </c>
      <c r="DA165" s="45"/>
      <c r="DB165" s="45"/>
      <c r="DC165" s="45"/>
      <c r="DD165" s="45"/>
      <c r="DE165" s="45"/>
      <c r="DF165" s="45"/>
      <c r="DG165" s="45"/>
      <c r="DH165" s="45"/>
      <c r="DI165" s="51">
        <v>203.32</v>
      </c>
      <c r="DJ165" s="51">
        <f>IF(DK165 &gt; 0, MAX(DK$12:DK$172) / DK165, 0)</f>
        <v>1.3565287479849544</v>
      </c>
      <c r="DK165" s="51">
        <v>37.22</v>
      </c>
      <c r="DL165" s="51">
        <f>DI165*DJ165</f>
        <v>275.80942504030094</v>
      </c>
      <c r="DM165" s="41">
        <v>55</v>
      </c>
      <c r="DN165" s="41">
        <v>9</v>
      </c>
      <c r="DO165" s="51">
        <f>IF(DN165 &gt; 0,DM165/DN165,0)</f>
        <v>6.1111111111111107</v>
      </c>
      <c r="DP165" s="41">
        <f>MIN($I165:DH165)</f>
        <v>4</v>
      </c>
      <c r="DQ165" s="41"/>
      <c r="DR165" s="41">
        <v>9</v>
      </c>
      <c r="DS165" s="1">
        <v>154</v>
      </c>
    </row>
    <row r="166" spans="1:123" x14ac:dyDescent="0.2">
      <c r="A166" s="38">
        <v>155</v>
      </c>
      <c r="B166" s="39" t="s">
        <v>423</v>
      </c>
      <c r="C166" s="40" t="s">
        <v>161</v>
      </c>
      <c r="D166" s="40">
        <v>497176912</v>
      </c>
      <c r="E166" s="41" t="s">
        <v>367</v>
      </c>
      <c r="F166" s="40" t="s">
        <v>372</v>
      </c>
      <c r="G166" s="40" t="s">
        <v>796</v>
      </c>
      <c r="H166" s="41">
        <f>MATCH(D166,Данные!$D$1:$D$65536,0)</f>
        <v>72</v>
      </c>
      <c r="I166" s="45"/>
      <c r="J166" s="45"/>
      <c r="K166" s="45"/>
      <c r="L166" s="45"/>
      <c r="M166" s="45"/>
      <c r="N166" s="45"/>
      <c r="O166" s="45"/>
      <c r="P166" s="45">
        <v>4</v>
      </c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>
        <v>6</v>
      </c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>
        <v>4</v>
      </c>
      <c r="BA166" s="45"/>
      <c r="BB166" s="45"/>
      <c r="BC166" s="45"/>
      <c r="BD166" s="45"/>
      <c r="BE166" s="45"/>
      <c r="BF166" s="45"/>
      <c r="BG166" s="45"/>
      <c r="BH166" s="45">
        <v>7</v>
      </c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>
        <v>6</v>
      </c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>
        <v>6</v>
      </c>
      <c r="CM166" s="45">
        <v>4</v>
      </c>
      <c r="CN166" s="45"/>
      <c r="CO166" s="45"/>
      <c r="CP166" s="45">
        <v>5</v>
      </c>
      <c r="CQ166" s="45"/>
      <c r="CR166" s="45"/>
      <c r="CS166" s="45"/>
      <c r="CT166" s="45"/>
      <c r="CU166" s="45"/>
      <c r="CV166" s="45"/>
      <c r="CW166" s="45"/>
      <c r="CX166" s="45"/>
      <c r="CY166" s="45"/>
      <c r="CZ166" s="45"/>
      <c r="DA166" s="45"/>
      <c r="DB166" s="45"/>
      <c r="DC166" s="45"/>
      <c r="DD166" s="45"/>
      <c r="DE166" s="45"/>
      <c r="DF166" s="45"/>
      <c r="DG166" s="45"/>
      <c r="DH166" s="45"/>
      <c r="DI166" s="51">
        <v>216</v>
      </c>
      <c r="DJ166" s="51">
        <f>IF(DK166 &gt; 0, MAX(DK$12:DK$172) / DK166, 0)</f>
        <v>1.2622500000000001</v>
      </c>
      <c r="DK166" s="51">
        <v>40</v>
      </c>
      <c r="DL166" s="51">
        <f>DI166*DJ166</f>
        <v>272.64600000000002</v>
      </c>
      <c r="DM166" s="41">
        <v>42</v>
      </c>
      <c r="DN166" s="41">
        <v>8</v>
      </c>
      <c r="DO166" s="51">
        <f>IF(DN166 &gt; 0,DM166/DN166,0)</f>
        <v>5.25</v>
      </c>
      <c r="DP166" s="41">
        <f>MIN($I166:DH166)</f>
        <v>4</v>
      </c>
      <c r="DQ166" s="41"/>
      <c r="DR166" s="41">
        <v>8</v>
      </c>
      <c r="DS166" s="1">
        <v>155</v>
      </c>
    </row>
    <row r="167" spans="1:123" x14ac:dyDescent="0.2">
      <c r="A167" s="38">
        <v>156</v>
      </c>
      <c r="B167" s="39" t="s">
        <v>225</v>
      </c>
      <c r="C167" s="40" t="s">
        <v>50</v>
      </c>
      <c r="D167" s="40">
        <v>557572561</v>
      </c>
      <c r="E167" s="41" t="s">
        <v>198</v>
      </c>
      <c r="F167" s="40" t="s">
        <v>207</v>
      </c>
      <c r="G167" s="40" t="s">
        <v>796</v>
      </c>
      <c r="H167" s="41">
        <f>MATCH(D167,Данные!$D$1:$D$65536,0)</f>
        <v>8</v>
      </c>
      <c r="I167" s="45">
        <v>4</v>
      </c>
      <c r="J167" s="45"/>
      <c r="K167" s="45"/>
      <c r="L167" s="45"/>
      <c r="M167" s="45"/>
      <c r="N167" s="45"/>
      <c r="O167" s="45"/>
      <c r="P167" s="45">
        <v>5</v>
      </c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>
        <v>6</v>
      </c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>
        <v>5</v>
      </c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>
        <v>6</v>
      </c>
      <c r="CC167" s="45"/>
      <c r="CD167" s="45"/>
      <c r="CE167" s="45"/>
      <c r="CF167" s="45"/>
      <c r="CG167" s="45"/>
      <c r="CH167" s="45"/>
      <c r="CI167" s="45"/>
      <c r="CJ167" s="45">
        <v>4</v>
      </c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45"/>
      <c r="CV167" s="45"/>
      <c r="CW167" s="45"/>
      <c r="CX167" s="45">
        <v>6</v>
      </c>
      <c r="CY167" s="45"/>
      <c r="CZ167" s="45">
        <v>4</v>
      </c>
      <c r="DA167" s="45"/>
      <c r="DB167" s="45"/>
      <c r="DC167" s="45"/>
      <c r="DD167" s="45"/>
      <c r="DE167" s="45"/>
      <c r="DF167" s="45"/>
      <c r="DG167" s="45"/>
      <c r="DH167" s="45"/>
      <c r="DI167" s="51">
        <v>193.88</v>
      </c>
      <c r="DJ167" s="51">
        <f>IF(DK167 &gt; 0, MAX(DK$12:DK$172) / DK167, 0)</f>
        <v>1.3565287479849544</v>
      </c>
      <c r="DK167" s="51">
        <v>37.22</v>
      </c>
      <c r="DL167" s="51">
        <f>DI167*DJ167</f>
        <v>263.00379365932292</v>
      </c>
      <c r="DM167" s="41">
        <v>40</v>
      </c>
      <c r="DN167" s="41">
        <v>8</v>
      </c>
      <c r="DO167" s="51">
        <f>IF(DN167 &gt; 0,DM167/DN167,0)</f>
        <v>5</v>
      </c>
      <c r="DP167" s="41">
        <f>MIN($I167:DH167)</f>
        <v>4</v>
      </c>
      <c r="DQ167" s="41"/>
      <c r="DR167" s="41">
        <v>8</v>
      </c>
      <c r="DS167" s="1">
        <v>156</v>
      </c>
    </row>
    <row r="168" spans="1:123" x14ac:dyDescent="0.2">
      <c r="A168" s="38">
        <v>157</v>
      </c>
      <c r="B168" s="39" t="s">
        <v>713</v>
      </c>
      <c r="C168" s="40" t="s">
        <v>116</v>
      </c>
      <c r="D168" s="40">
        <v>497176846</v>
      </c>
      <c r="E168" s="41" t="s">
        <v>367</v>
      </c>
      <c r="F168" s="40" t="s">
        <v>372</v>
      </c>
      <c r="G168" s="40" t="s">
        <v>796</v>
      </c>
      <c r="H168" s="41">
        <f>MATCH(D168,Данные!$D$1:$D$65536,0)</f>
        <v>333</v>
      </c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>
        <v>6</v>
      </c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>
        <v>5</v>
      </c>
      <c r="BA168" s="45"/>
      <c r="BB168" s="45"/>
      <c r="BC168" s="45"/>
      <c r="BD168" s="45"/>
      <c r="BE168" s="45"/>
      <c r="BF168" s="45"/>
      <c r="BG168" s="45"/>
      <c r="BH168" s="45">
        <v>7</v>
      </c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>
        <v>6</v>
      </c>
      <c r="BU168" s="45"/>
      <c r="BV168" s="45"/>
      <c r="BW168" s="45"/>
      <c r="BX168" s="45"/>
      <c r="BY168" s="45"/>
      <c r="BZ168" s="45"/>
      <c r="CA168" s="45"/>
      <c r="CB168" s="45"/>
      <c r="CC168" s="47" t="s">
        <v>798</v>
      </c>
      <c r="CD168" s="45"/>
      <c r="CE168" s="45"/>
      <c r="CF168" s="45"/>
      <c r="CG168" s="45"/>
      <c r="CH168" s="45"/>
      <c r="CI168" s="45"/>
      <c r="CJ168" s="45"/>
      <c r="CK168" s="45"/>
      <c r="CL168" s="45">
        <v>5</v>
      </c>
      <c r="CM168" s="45">
        <v>4</v>
      </c>
      <c r="CN168" s="45"/>
      <c r="CO168" s="45"/>
      <c r="CP168" s="45">
        <v>4</v>
      </c>
      <c r="CQ168" s="45"/>
      <c r="CR168" s="45"/>
      <c r="CS168" s="45"/>
      <c r="CT168" s="45"/>
      <c r="CU168" s="45"/>
      <c r="CV168" s="45"/>
      <c r="CW168" s="45"/>
      <c r="CX168" s="45"/>
      <c r="CY168" s="45"/>
      <c r="CZ168" s="45"/>
      <c r="DA168" s="45"/>
      <c r="DB168" s="45"/>
      <c r="DC168" s="45"/>
      <c r="DD168" s="45"/>
      <c r="DE168" s="45"/>
      <c r="DF168" s="45"/>
      <c r="DG168" s="45"/>
      <c r="DH168" s="45"/>
      <c r="DI168" s="51">
        <v>199</v>
      </c>
      <c r="DJ168" s="51">
        <f>IF(DK168 &gt; 0, MAX(DK$12:DK$172) / DK168, 0)</f>
        <v>1.2622500000000001</v>
      </c>
      <c r="DK168" s="51">
        <v>40</v>
      </c>
      <c r="DL168" s="51">
        <f>DI168*DJ168</f>
        <v>251.18775000000002</v>
      </c>
      <c r="DM168" s="41">
        <v>37</v>
      </c>
      <c r="DN168" s="41">
        <v>7</v>
      </c>
      <c r="DO168" s="51">
        <f>IF(DN168 &gt; 0,DM168/DN168,0)</f>
        <v>5.2857142857142856</v>
      </c>
      <c r="DP168" s="41">
        <f>MIN($I168:DH168)</f>
        <v>4</v>
      </c>
      <c r="DQ168" s="41"/>
      <c r="DR168" s="41">
        <v>7</v>
      </c>
      <c r="DS168" s="1">
        <v>157</v>
      </c>
    </row>
    <row r="169" spans="1:123" x14ac:dyDescent="0.2">
      <c r="A169" s="38">
        <v>158</v>
      </c>
      <c r="B169" s="39" t="s">
        <v>508</v>
      </c>
      <c r="C169" s="44" t="s">
        <v>55</v>
      </c>
      <c r="D169" s="40">
        <v>498324200</v>
      </c>
      <c r="E169" s="41" t="s">
        <v>462</v>
      </c>
      <c r="F169" s="40" t="s">
        <v>467</v>
      </c>
      <c r="G169" s="40" t="s">
        <v>796</v>
      </c>
      <c r="H169" s="41">
        <f>MATCH(D169,Данные!$D$1:$D$65536,0)</f>
        <v>109</v>
      </c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>
        <v>10</v>
      </c>
      <c r="T169" s="45"/>
      <c r="U169" s="45"/>
      <c r="V169" s="47" t="s">
        <v>800</v>
      </c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>
        <v>4</v>
      </c>
      <c r="AN169" s="45"/>
      <c r="AO169" s="45"/>
      <c r="AP169" s="45"/>
      <c r="AQ169" s="45"/>
      <c r="AR169" s="45"/>
      <c r="AS169" s="45">
        <v>7</v>
      </c>
      <c r="AT169" s="45"/>
      <c r="AU169" s="45"/>
      <c r="AV169" s="45"/>
      <c r="AW169" s="45"/>
      <c r="AX169" s="45"/>
      <c r="AY169" s="45"/>
      <c r="AZ169" s="45">
        <v>7</v>
      </c>
      <c r="BA169" s="45"/>
      <c r="BB169" s="45"/>
      <c r="BC169" s="45"/>
      <c r="BD169" s="45"/>
      <c r="BE169" s="45"/>
      <c r="BF169" s="45">
        <v>7</v>
      </c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>
        <v>4</v>
      </c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/>
      <c r="CW169" s="45"/>
      <c r="CX169" s="45"/>
      <c r="CY169" s="45"/>
      <c r="CZ169" s="45"/>
      <c r="DA169" s="45"/>
      <c r="DB169" s="45"/>
      <c r="DC169" s="45"/>
      <c r="DD169" s="45"/>
      <c r="DE169" s="47" t="s">
        <v>800</v>
      </c>
      <c r="DF169" s="45"/>
      <c r="DG169" s="45"/>
      <c r="DH169" s="45"/>
      <c r="DI169" s="51">
        <v>194</v>
      </c>
      <c r="DJ169" s="51">
        <f>IF(DK169 &gt; 0, MAX(DK$12:DK$172) / DK169, 0)</f>
        <v>1.2946153846153847</v>
      </c>
      <c r="DK169" s="51">
        <v>39</v>
      </c>
      <c r="DL169" s="51">
        <f>DI169*DJ169</f>
        <v>251.15538461538463</v>
      </c>
      <c r="DM169" s="41">
        <v>39</v>
      </c>
      <c r="DN169" s="41">
        <v>6</v>
      </c>
      <c r="DO169" s="51">
        <f>IF(DN169 &gt; 0,DM169/DN169,0)</f>
        <v>6.5</v>
      </c>
      <c r="DP169" s="41">
        <f>MIN($I169:DH169)</f>
        <v>4</v>
      </c>
      <c r="DQ169" s="41" t="s">
        <v>799</v>
      </c>
      <c r="DR169" s="41">
        <v>6</v>
      </c>
      <c r="DS169" s="1">
        <v>158</v>
      </c>
    </row>
    <row r="170" spans="1:123" x14ac:dyDescent="0.2">
      <c r="A170" s="38">
        <v>159</v>
      </c>
      <c r="B170" s="39" t="s">
        <v>511</v>
      </c>
      <c r="C170" s="44" t="s">
        <v>54</v>
      </c>
      <c r="D170" s="40">
        <v>498324145</v>
      </c>
      <c r="E170" s="41" t="s">
        <v>462</v>
      </c>
      <c r="F170" s="40" t="s">
        <v>467</v>
      </c>
      <c r="G170" s="40" t="s">
        <v>796</v>
      </c>
      <c r="H170" s="41">
        <f>MATCH(D170,Данные!$D$1:$D$65536,0)</f>
        <v>110</v>
      </c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7" t="s">
        <v>800</v>
      </c>
      <c r="T170" s="45"/>
      <c r="U170" s="45"/>
      <c r="V170" s="45">
        <v>7</v>
      </c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>
        <v>8</v>
      </c>
      <c r="AN170" s="45"/>
      <c r="AO170" s="45"/>
      <c r="AP170" s="45"/>
      <c r="AQ170" s="45"/>
      <c r="AR170" s="45"/>
      <c r="AS170" s="45">
        <v>7</v>
      </c>
      <c r="AT170" s="45"/>
      <c r="AU170" s="45"/>
      <c r="AV170" s="45"/>
      <c r="AW170" s="45"/>
      <c r="AX170" s="45"/>
      <c r="AY170" s="45"/>
      <c r="AZ170" s="47" t="s">
        <v>800</v>
      </c>
      <c r="BA170" s="45"/>
      <c r="BB170" s="45"/>
      <c r="BC170" s="45"/>
      <c r="BD170" s="45"/>
      <c r="BE170" s="45"/>
      <c r="BF170" s="47" t="s">
        <v>800</v>
      </c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>
        <v>8</v>
      </c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W170" s="45"/>
      <c r="CX170" s="45"/>
      <c r="CY170" s="45"/>
      <c r="CZ170" s="45"/>
      <c r="DA170" s="45"/>
      <c r="DB170" s="45"/>
      <c r="DC170" s="45"/>
      <c r="DD170" s="45"/>
      <c r="DE170" s="45"/>
      <c r="DF170" s="45"/>
      <c r="DG170" s="45">
        <v>7</v>
      </c>
      <c r="DH170" s="45"/>
      <c r="DI170" s="51">
        <v>189</v>
      </c>
      <c r="DJ170" s="51">
        <f>IF(DK170 &gt; 0, MAX(DK$12:DK$172) / DK170, 0)</f>
        <v>1.2946153846153847</v>
      </c>
      <c r="DK170" s="51">
        <v>39</v>
      </c>
      <c r="DL170" s="51">
        <f>DI170*DJ170</f>
        <v>244.68230769230772</v>
      </c>
      <c r="DM170" s="41">
        <v>37</v>
      </c>
      <c r="DN170" s="41">
        <v>5</v>
      </c>
      <c r="DO170" s="51">
        <f>IF(DN170 &gt; 0,DM170/DN170,0)</f>
        <v>7.4</v>
      </c>
      <c r="DP170" s="41">
        <f>MIN($I170:DH170)</f>
        <v>7</v>
      </c>
      <c r="DQ170" s="41" t="s">
        <v>799</v>
      </c>
      <c r="DR170" s="41">
        <v>5</v>
      </c>
      <c r="DS170" s="1">
        <v>159</v>
      </c>
    </row>
    <row r="171" spans="1:123" x14ac:dyDescent="0.2">
      <c r="A171" s="38">
        <v>160</v>
      </c>
      <c r="B171" s="39" t="s">
        <v>418</v>
      </c>
      <c r="C171" s="44" t="s">
        <v>112</v>
      </c>
      <c r="D171" s="40">
        <v>497163169</v>
      </c>
      <c r="E171" s="41" t="s">
        <v>291</v>
      </c>
      <c r="F171" s="40" t="s">
        <v>298</v>
      </c>
      <c r="G171" s="40" t="s">
        <v>796</v>
      </c>
      <c r="H171" s="41">
        <f>MATCH(D171,Данные!$D$1:$D$65536,0)</f>
        <v>64</v>
      </c>
      <c r="I171" s="45"/>
      <c r="J171" s="45"/>
      <c r="K171" s="45"/>
      <c r="L171" s="45"/>
      <c r="M171" s="45"/>
      <c r="N171" s="45"/>
      <c r="O171" s="45"/>
      <c r="P171" s="47" t="s">
        <v>798</v>
      </c>
      <c r="Q171" s="45"/>
      <c r="R171" s="45"/>
      <c r="S171" s="45"/>
      <c r="T171" s="45"/>
      <c r="U171" s="45"/>
      <c r="V171" s="45"/>
      <c r="W171" s="45"/>
      <c r="X171" s="45"/>
      <c r="Y171" s="45"/>
      <c r="Z171" s="47" t="s">
        <v>800</v>
      </c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>
        <v>8</v>
      </c>
      <c r="BA171" s="45"/>
      <c r="BB171" s="45"/>
      <c r="BC171" s="45"/>
      <c r="BD171" s="45"/>
      <c r="BE171" s="45"/>
      <c r="BF171" s="45"/>
      <c r="BG171" s="47" t="s">
        <v>800</v>
      </c>
      <c r="BH171" s="45"/>
      <c r="BI171" s="45"/>
      <c r="BJ171" s="45">
        <v>8</v>
      </c>
      <c r="BK171" s="45"/>
      <c r="BL171" s="45"/>
      <c r="BM171" s="45"/>
      <c r="BN171" s="45"/>
      <c r="BO171" s="45"/>
      <c r="BP171" s="45"/>
      <c r="BQ171" s="45"/>
      <c r="BR171" s="47" t="s">
        <v>798</v>
      </c>
      <c r="BS171" s="45"/>
      <c r="BT171" s="45"/>
      <c r="BU171" s="45"/>
      <c r="BV171" s="47" t="s">
        <v>798</v>
      </c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7" t="s">
        <v>798</v>
      </c>
      <c r="CO171" s="47" t="s">
        <v>800</v>
      </c>
      <c r="CP171" s="45"/>
      <c r="CQ171" s="45"/>
      <c r="CR171" s="45"/>
      <c r="CS171" s="45"/>
      <c r="CT171" s="47" t="s">
        <v>800</v>
      </c>
      <c r="CU171" s="45"/>
      <c r="CV171" s="45"/>
      <c r="CW171" s="45"/>
      <c r="CX171" s="45"/>
      <c r="CY171" s="45"/>
      <c r="CZ171" s="45"/>
      <c r="DA171" s="45"/>
      <c r="DB171" s="45"/>
      <c r="DC171" s="45"/>
      <c r="DD171" s="45"/>
      <c r="DE171" s="45"/>
      <c r="DF171" s="45"/>
      <c r="DG171" s="45"/>
      <c r="DH171" s="45"/>
      <c r="DI171" s="51">
        <v>80</v>
      </c>
      <c r="DJ171" s="51">
        <f>IF(DK171 &gt; 0, MAX(DK$12:DK$172) / DK171, 0)</f>
        <v>1.2622500000000001</v>
      </c>
      <c r="DK171" s="51">
        <v>40</v>
      </c>
      <c r="DL171" s="51">
        <f>DI171*DJ171</f>
        <v>100.98</v>
      </c>
      <c r="DM171" s="41">
        <v>16</v>
      </c>
      <c r="DN171" s="41">
        <v>2</v>
      </c>
      <c r="DO171" s="51">
        <f>IF(DN171 &gt; 0,DM171/DN171,0)</f>
        <v>8</v>
      </c>
      <c r="DP171" s="41">
        <f>MIN($I171:DH171)</f>
        <v>8</v>
      </c>
      <c r="DQ171" s="41" t="s">
        <v>799</v>
      </c>
      <c r="DR171" s="41">
        <v>2</v>
      </c>
      <c r="DS171" s="1">
        <v>160</v>
      </c>
    </row>
    <row r="172" spans="1:123" x14ac:dyDescent="0.2">
      <c r="A172" s="38">
        <v>161</v>
      </c>
      <c r="B172" s="39" t="s">
        <v>443</v>
      </c>
      <c r="C172" s="44" t="s">
        <v>91</v>
      </c>
      <c r="D172" s="40">
        <v>497191710</v>
      </c>
      <c r="E172" s="41" t="s">
        <v>361</v>
      </c>
      <c r="F172" s="40" t="s">
        <v>366</v>
      </c>
      <c r="G172" s="40" t="s">
        <v>796</v>
      </c>
      <c r="H172" s="41">
        <f>MATCH(D172,Данные!$D$1:$D$65536,0)</f>
        <v>82</v>
      </c>
      <c r="I172" s="45"/>
      <c r="J172" s="45"/>
      <c r="K172" s="45"/>
      <c r="L172" s="45"/>
      <c r="M172" s="45"/>
      <c r="N172" s="45"/>
      <c r="O172" s="45"/>
      <c r="P172" s="45"/>
      <c r="Q172" s="47" t="s">
        <v>798</v>
      </c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7" t="s">
        <v>801</v>
      </c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7" t="s">
        <v>800</v>
      </c>
      <c r="AV172" s="45"/>
      <c r="AW172" s="47" t="s">
        <v>798</v>
      </c>
      <c r="AX172" s="45"/>
      <c r="AY172" s="45"/>
      <c r="AZ172" s="45"/>
      <c r="BA172" s="45"/>
      <c r="BB172" s="45"/>
      <c r="BC172" s="45"/>
      <c r="BD172" s="47" t="s">
        <v>798</v>
      </c>
      <c r="BE172" s="45"/>
      <c r="BF172" s="45"/>
      <c r="BG172" s="45"/>
      <c r="BH172" s="45"/>
      <c r="BI172" s="45"/>
      <c r="BJ172" s="45"/>
      <c r="BK172" s="45"/>
      <c r="BL172" s="45"/>
      <c r="BM172" s="45"/>
      <c r="BN172" s="47" t="s">
        <v>798</v>
      </c>
      <c r="BO172" s="45"/>
      <c r="BP172" s="45"/>
      <c r="BQ172" s="45"/>
      <c r="BR172" s="45"/>
      <c r="BS172" s="45"/>
      <c r="BT172" s="45"/>
      <c r="BU172" s="47" t="s">
        <v>798</v>
      </c>
      <c r="BV172" s="45"/>
      <c r="BW172" s="47" t="s">
        <v>798</v>
      </c>
      <c r="BX172" s="45"/>
      <c r="BY172" s="45"/>
      <c r="BZ172" s="45"/>
      <c r="CA172" s="45"/>
      <c r="CB172" s="45"/>
      <c r="CC172" s="45"/>
      <c r="CD172" s="47" t="s">
        <v>800</v>
      </c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5"/>
      <c r="CP172" s="45"/>
      <c r="CQ172" s="45"/>
      <c r="CR172" s="45"/>
      <c r="CS172" s="45"/>
      <c r="CT172" s="45"/>
      <c r="CU172" s="45"/>
      <c r="CV172" s="45"/>
      <c r="CW172" s="45"/>
      <c r="CX172" s="45"/>
      <c r="CY172" s="45"/>
      <c r="CZ172" s="45"/>
      <c r="DA172" s="45"/>
      <c r="DB172" s="45"/>
      <c r="DC172" s="45"/>
      <c r="DD172" s="45"/>
      <c r="DE172" s="45"/>
      <c r="DF172" s="45"/>
      <c r="DG172" s="45"/>
      <c r="DH172" s="45"/>
      <c r="DI172" s="51">
        <v>0</v>
      </c>
      <c r="DJ172" s="51">
        <f>IF(DK172 &gt; 0, MAX(DK$12:DK$172) / DK172, 0)</f>
        <v>1.4198537682789651</v>
      </c>
      <c r="DK172" s="51">
        <v>35.56</v>
      </c>
      <c r="DL172" s="51">
        <f>DI172*DJ172</f>
        <v>0</v>
      </c>
      <c r="DM172" s="41"/>
      <c r="DN172" s="41"/>
      <c r="DO172" s="51">
        <f>IF(DN172 &gt; 0,DM172/DN172,0)</f>
        <v>0</v>
      </c>
      <c r="DP172" s="41">
        <f>MIN($I172:DH172)</f>
        <v>0</v>
      </c>
      <c r="DQ172" s="41" t="s">
        <v>799</v>
      </c>
      <c r="DR172" s="41"/>
      <c r="DS172" s="1">
        <v>161</v>
      </c>
    </row>
  </sheetData>
  <sortState ref="B12:DS172">
    <sortCondition descending="1" ref="DL6"/>
    <sortCondition descending="1" ref="DO6"/>
  </sortState>
  <mergeCells count="24">
    <mergeCell ref="A96:A97"/>
    <mergeCell ref="A133:A134"/>
    <mergeCell ref="A146:A147"/>
    <mergeCell ref="DP8:DP11"/>
    <mergeCell ref="G8:G10"/>
    <mergeCell ref="I8:AM8"/>
    <mergeCell ref="I9:AM9"/>
    <mergeCell ref="A63:A64"/>
    <mergeCell ref="E8:E10"/>
    <mergeCell ref="DO8:DO11"/>
    <mergeCell ref="DR8:DR11"/>
    <mergeCell ref="DN8:DN11"/>
    <mergeCell ref="DJ8:DJ11"/>
    <mergeCell ref="A11:G11"/>
    <mergeCell ref="DI8:DI11"/>
    <mergeCell ref="DL8:DL11"/>
    <mergeCell ref="DM8:DM11"/>
    <mergeCell ref="DQ8:DQ11"/>
    <mergeCell ref="A8:A10"/>
    <mergeCell ref="DK8:DK11"/>
    <mergeCell ref="D8:D10"/>
    <mergeCell ref="C8:C10"/>
    <mergeCell ref="F8:F10"/>
    <mergeCell ref="B8:B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7</xdr:col>
                <xdr:colOff>0</xdr:colOff>
                <xdr:row>0</xdr:row>
                <xdr:rowOff>85725</xdr:rowOff>
              </from>
              <to>
                <xdr:col>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X1561"/>
  <sheetViews>
    <sheetView topLeftCell="B1" workbookViewId="0">
      <selection activeCell="V5" sqref="V5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8" customWidth="1"/>
    <col min="9" max="9" width="44.5703125" style="7" customWidth="1"/>
    <col min="10" max="10" width="5.5703125" style="18" customWidth="1"/>
    <col min="11" max="11" width="9.5703125" style="18" customWidth="1"/>
    <col min="12" max="12" width="11.140625" style="18" customWidth="1"/>
    <col min="13" max="14" width="4.28515625" style="18" customWidth="1"/>
    <col min="15" max="15" width="5.7109375" style="18" customWidth="1"/>
    <col min="16" max="16" width="7" style="18" customWidth="1"/>
    <col min="17" max="17" width="5.42578125" style="18" customWidth="1"/>
  </cols>
  <sheetData>
    <row r="1" spans="1:24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11</v>
      </c>
      <c r="F1" s="15" t="s">
        <v>12</v>
      </c>
      <c r="G1" s="15" t="s">
        <v>13</v>
      </c>
      <c r="H1" s="17" t="s">
        <v>14</v>
      </c>
      <c r="I1" s="15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21</v>
      </c>
      <c r="P1" s="17" t="s">
        <v>22</v>
      </c>
      <c r="Q1" s="17" t="s">
        <v>23</v>
      </c>
      <c r="R1" s="17" t="s">
        <v>33</v>
      </c>
      <c r="S1" s="17" t="s">
        <v>34</v>
      </c>
      <c r="T1" s="17" t="s">
        <v>35</v>
      </c>
      <c r="U1" s="17" t="s">
        <v>26</v>
      </c>
      <c r="V1" s="24" t="s">
        <v>36</v>
      </c>
    </row>
    <row r="2" spans="1:24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  <c r="U2" s="16">
        <v>21</v>
      </c>
      <c r="V2" s="16">
        <v>22</v>
      </c>
    </row>
    <row r="3" spans="1:24" x14ac:dyDescent="0.2">
      <c r="A3" s="18">
        <v>550773775</v>
      </c>
      <c r="B3" s="18">
        <v>8</v>
      </c>
      <c r="C3" s="18" t="s">
        <v>198</v>
      </c>
      <c r="D3" s="18">
        <v>549322529</v>
      </c>
      <c r="E3" s="7" t="s">
        <v>199</v>
      </c>
      <c r="F3" s="7" t="s">
        <v>200</v>
      </c>
      <c r="G3" s="7" t="s">
        <v>201</v>
      </c>
      <c r="H3" s="18" t="s">
        <v>202</v>
      </c>
      <c r="I3" s="7" t="s">
        <v>203</v>
      </c>
      <c r="J3" s="18">
        <v>4</v>
      </c>
      <c r="K3" s="18" t="s">
        <v>204</v>
      </c>
      <c r="L3" s="18" t="s">
        <v>205</v>
      </c>
      <c r="N3" s="18">
        <v>32</v>
      </c>
      <c r="O3" s="18">
        <v>4</v>
      </c>
      <c r="P3" s="18">
        <v>1</v>
      </c>
      <c r="Q3" s="18">
        <v>1</v>
      </c>
      <c r="R3">
        <v>414678931</v>
      </c>
      <c r="S3">
        <v>2098</v>
      </c>
      <c r="U3" t="s">
        <v>206</v>
      </c>
      <c r="V3">
        <v>0</v>
      </c>
      <c r="W3" t="s">
        <v>207</v>
      </c>
      <c r="X3">
        <f>MATCH(D3,Отчет!$D$1:$D$65536,0)</f>
        <v>105</v>
      </c>
    </row>
    <row r="4" spans="1:24" x14ac:dyDescent="0.2">
      <c r="A4" s="18">
        <v>514411702</v>
      </c>
      <c r="B4" s="18">
        <v>8</v>
      </c>
      <c r="C4" s="18" t="s">
        <v>198</v>
      </c>
      <c r="D4" s="18">
        <v>497180770</v>
      </c>
      <c r="E4" s="7" t="s">
        <v>208</v>
      </c>
      <c r="F4" s="7" t="s">
        <v>209</v>
      </c>
      <c r="G4" s="7" t="s">
        <v>210</v>
      </c>
      <c r="H4" s="18" t="s">
        <v>211</v>
      </c>
      <c r="I4" s="7" t="s">
        <v>203</v>
      </c>
      <c r="J4" s="18">
        <v>4</v>
      </c>
      <c r="K4" s="18" t="s">
        <v>204</v>
      </c>
      <c r="L4" s="18" t="s">
        <v>205</v>
      </c>
      <c r="N4" s="18">
        <v>32</v>
      </c>
      <c r="O4" s="18">
        <v>4</v>
      </c>
      <c r="P4" s="18">
        <v>1</v>
      </c>
      <c r="Q4" s="18">
        <v>1</v>
      </c>
      <c r="R4">
        <v>414678931</v>
      </c>
      <c r="S4">
        <v>2098</v>
      </c>
      <c r="U4" t="s">
        <v>206</v>
      </c>
      <c r="V4">
        <v>0</v>
      </c>
      <c r="W4" t="s">
        <v>207</v>
      </c>
      <c r="X4">
        <f>MATCH(D4,Отчет!$D$1:$D$65536,0)</f>
        <v>99</v>
      </c>
    </row>
    <row r="5" spans="1:24" x14ac:dyDescent="0.2">
      <c r="A5" s="18">
        <v>514411734</v>
      </c>
      <c r="B5" s="18">
        <v>9</v>
      </c>
      <c r="C5" s="18" t="s">
        <v>198</v>
      </c>
      <c r="D5" s="18">
        <v>497180909</v>
      </c>
      <c r="E5" s="7" t="s">
        <v>212</v>
      </c>
      <c r="F5" s="7" t="s">
        <v>213</v>
      </c>
      <c r="G5" s="7" t="s">
        <v>214</v>
      </c>
      <c r="H5" s="18" t="s">
        <v>215</v>
      </c>
      <c r="I5" s="7" t="s">
        <v>203</v>
      </c>
      <c r="J5" s="18">
        <v>4</v>
      </c>
      <c r="K5" s="18" t="s">
        <v>204</v>
      </c>
      <c r="L5" s="18" t="s">
        <v>205</v>
      </c>
      <c r="N5" s="18">
        <v>36</v>
      </c>
      <c r="O5" s="18">
        <v>4</v>
      </c>
      <c r="P5" s="18">
        <v>1</v>
      </c>
      <c r="Q5" s="18">
        <v>1</v>
      </c>
      <c r="R5">
        <v>414678931</v>
      </c>
      <c r="S5">
        <v>2098</v>
      </c>
      <c r="U5" t="s">
        <v>206</v>
      </c>
      <c r="V5">
        <v>0</v>
      </c>
      <c r="W5" t="s">
        <v>207</v>
      </c>
      <c r="X5">
        <f>MATCH(D5,Отчет!$D$1:$D$65536,0)</f>
        <v>48</v>
      </c>
    </row>
    <row r="6" spans="1:24" x14ac:dyDescent="0.2">
      <c r="A6" s="18">
        <v>550773810</v>
      </c>
      <c r="B6" s="18">
        <v>7</v>
      </c>
      <c r="C6" s="18" t="s">
        <v>198</v>
      </c>
      <c r="D6" s="18">
        <v>549322543</v>
      </c>
      <c r="E6" s="7" t="s">
        <v>216</v>
      </c>
      <c r="F6" s="7" t="s">
        <v>217</v>
      </c>
      <c r="G6" s="7" t="s">
        <v>218</v>
      </c>
      <c r="H6" s="18" t="s">
        <v>219</v>
      </c>
      <c r="I6" s="7" t="s">
        <v>203</v>
      </c>
      <c r="J6" s="18">
        <v>4</v>
      </c>
      <c r="K6" s="18" t="s">
        <v>204</v>
      </c>
      <c r="L6" s="18" t="s">
        <v>205</v>
      </c>
      <c r="N6" s="18">
        <v>28</v>
      </c>
      <c r="O6" s="18">
        <v>4</v>
      </c>
      <c r="P6" s="18">
        <v>1</v>
      </c>
      <c r="Q6" s="18">
        <v>1</v>
      </c>
      <c r="R6">
        <v>414678931</v>
      </c>
      <c r="S6">
        <v>2098</v>
      </c>
      <c r="U6" t="s">
        <v>206</v>
      </c>
      <c r="V6">
        <v>0</v>
      </c>
      <c r="W6" t="s">
        <v>207</v>
      </c>
      <c r="X6">
        <f>MATCH(D6,Отчет!$D$1:$D$65536,0)</f>
        <v>124</v>
      </c>
    </row>
    <row r="7" spans="1:24" x14ac:dyDescent="0.2">
      <c r="A7" s="18">
        <v>531427990</v>
      </c>
      <c r="B7" s="18">
        <v>8</v>
      </c>
      <c r="C7" s="18" t="s">
        <v>198</v>
      </c>
      <c r="D7" s="18">
        <v>518090785</v>
      </c>
      <c r="E7" s="7" t="s">
        <v>220</v>
      </c>
      <c r="F7" s="7" t="s">
        <v>220</v>
      </c>
      <c r="G7" s="7" t="s">
        <v>201</v>
      </c>
      <c r="H7" s="18" t="s">
        <v>221</v>
      </c>
      <c r="I7" s="7" t="s">
        <v>203</v>
      </c>
      <c r="J7" s="18">
        <v>4</v>
      </c>
      <c r="K7" s="18" t="s">
        <v>204</v>
      </c>
      <c r="L7" s="18" t="s">
        <v>205</v>
      </c>
      <c r="N7" s="18">
        <v>32</v>
      </c>
      <c r="O7" s="18">
        <v>4</v>
      </c>
      <c r="P7" s="18">
        <v>1</v>
      </c>
      <c r="Q7" s="18">
        <v>1</v>
      </c>
      <c r="R7">
        <v>414678931</v>
      </c>
      <c r="S7">
        <v>2098</v>
      </c>
      <c r="U7" t="s">
        <v>206</v>
      </c>
      <c r="V7">
        <v>0</v>
      </c>
      <c r="W7" t="s">
        <v>207</v>
      </c>
      <c r="X7">
        <f>MATCH(D7,Отчет!$D$1:$D$65536,0)</f>
        <v>165</v>
      </c>
    </row>
    <row r="8" spans="1:24" x14ac:dyDescent="0.2">
      <c r="A8" s="18">
        <v>560493642</v>
      </c>
      <c r="B8" s="18">
        <v>4</v>
      </c>
      <c r="C8" s="18" t="s">
        <v>198</v>
      </c>
      <c r="D8" s="18">
        <v>557572561</v>
      </c>
      <c r="E8" s="7" t="s">
        <v>222</v>
      </c>
      <c r="F8" s="7" t="s">
        <v>223</v>
      </c>
      <c r="G8" s="7" t="s">
        <v>224</v>
      </c>
      <c r="H8" s="18" t="s">
        <v>225</v>
      </c>
      <c r="I8" s="7" t="s">
        <v>203</v>
      </c>
      <c r="J8" s="18">
        <v>4</v>
      </c>
      <c r="K8" s="18" t="s">
        <v>204</v>
      </c>
      <c r="L8" s="18" t="s">
        <v>205</v>
      </c>
      <c r="N8" s="18">
        <v>16</v>
      </c>
      <c r="O8" s="18">
        <v>4</v>
      </c>
      <c r="P8" s="18">
        <v>1</v>
      </c>
      <c r="Q8" s="18">
        <v>1</v>
      </c>
      <c r="R8">
        <v>414678931</v>
      </c>
      <c r="S8">
        <v>2098</v>
      </c>
      <c r="U8" t="s">
        <v>206</v>
      </c>
      <c r="V8">
        <v>0</v>
      </c>
      <c r="W8" t="s">
        <v>207</v>
      </c>
      <c r="X8">
        <f>MATCH(D8,Отчет!$D$1:$D$65536,0)</f>
        <v>167</v>
      </c>
    </row>
    <row r="9" spans="1:24" x14ac:dyDescent="0.2">
      <c r="A9" s="18">
        <v>560493675</v>
      </c>
      <c r="B9" s="18">
        <v>6</v>
      </c>
      <c r="C9" s="18" t="s">
        <v>198</v>
      </c>
      <c r="D9" s="18">
        <v>557572574</v>
      </c>
      <c r="E9" s="7" t="s">
        <v>226</v>
      </c>
      <c r="F9" s="7" t="s">
        <v>227</v>
      </c>
      <c r="G9" s="7" t="s">
        <v>228</v>
      </c>
      <c r="H9" s="18" t="s">
        <v>229</v>
      </c>
      <c r="I9" s="7" t="s">
        <v>203</v>
      </c>
      <c r="J9" s="18">
        <v>4</v>
      </c>
      <c r="K9" s="18" t="s">
        <v>204</v>
      </c>
      <c r="L9" s="18" t="s">
        <v>205</v>
      </c>
      <c r="N9" s="18">
        <v>24</v>
      </c>
      <c r="O9" s="18">
        <v>4</v>
      </c>
      <c r="P9" s="18">
        <v>1</v>
      </c>
      <c r="Q9" s="18">
        <v>1</v>
      </c>
      <c r="R9">
        <v>414678931</v>
      </c>
      <c r="S9">
        <v>2098</v>
      </c>
      <c r="U9" t="s">
        <v>206</v>
      </c>
      <c r="V9">
        <v>0</v>
      </c>
      <c r="W9" t="s">
        <v>207</v>
      </c>
      <c r="X9">
        <f>MATCH(D9,Отчет!$D$1:$D$65536,0)</f>
        <v>106</v>
      </c>
    </row>
    <row r="10" spans="1:24" x14ac:dyDescent="0.2">
      <c r="A10" s="18">
        <v>514411180</v>
      </c>
      <c r="B10" s="18">
        <v>8</v>
      </c>
      <c r="C10" s="18" t="s">
        <v>198</v>
      </c>
      <c r="D10" s="18">
        <v>499604052</v>
      </c>
      <c r="E10" s="7" t="s">
        <v>230</v>
      </c>
      <c r="F10" s="7" t="s">
        <v>231</v>
      </c>
      <c r="G10" s="7" t="s">
        <v>214</v>
      </c>
      <c r="H10" s="18" t="s">
        <v>232</v>
      </c>
      <c r="I10" s="7" t="s">
        <v>203</v>
      </c>
      <c r="J10" s="18">
        <v>4</v>
      </c>
      <c r="K10" s="18" t="s">
        <v>204</v>
      </c>
      <c r="L10" s="18" t="s">
        <v>205</v>
      </c>
      <c r="N10" s="18">
        <v>32</v>
      </c>
      <c r="O10" s="18">
        <v>4</v>
      </c>
      <c r="P10" s="18">
        <v>1</v>
      </c>
      <c r="Q10" s="18">
        <v>0</v>
      </c>
      <c r="R10">
        <v>414678931</v>
      </c>
      <c r="S10">
        <v>2098</v>
      </c>
      <c r="U10" t="s">
        <v>206</v>
      </c>
      <c r="V10">
        <v>0</v>
      </c>
      <c r="W10" t="s">
        <v>207</v>
      </c>
      <c r="X10">
        <f>MATCH(D10,Отчет!$D$1:$D$65536,0)</f>
        <v>38</v>
      </c>
    </row>
    <row r="11" spans="1:24" x14ac:dyDescent="0.2">
      <c r="A11" s="18">
        <v>514411212</v>
      </c>
      <c r="B11" s="18">
        <v>7</v>
      </c>
      <c r="C11" s="18" t="s">
        <v>198</v>
      </c>
      <c r="D11" s="18">
        <v>497180858</v>
      </c>
      <c r="E11" s="7" t="s">
        <v>233</v>
      </c>
      <c r="F11" s="7" t="s">
        <v>234</v>
      </c>
      <c r="G11" s="7" t="s">
        <v>235</v>
      </c>
      <c r="H11" s="18" t="s">
        <v>236</v>
      </c>
      <c r="I11" s="7" t="s">
        <v>203</v>
      </c>
      <c r="J11" s="18">
        <v>4</v>
      </c>
      <c r="K11" s="18" t="s">
        <v>204</v>
      </c>
      <c r="L11" s="18" t="s">
        <v>205</v>
      </c>
      <c r="N11" s="18">
        <v>28</v>
      </c>
      <c r="O11" s="18">
        <v>4</v>
      </c>
      <c r="P11" s="18">
        <v>1</v>
      </c>
      <c r="Q11" s="18">
        <v>1</v>
      </c>
      <c r="R11">
        <v>414678931</v>
      </c>
      <c r="S11">
        <v>2098</v>
      </c>
      <c r="U11" t="s">
        <v>206</v>
      </c>
      <c r="V11">
        <v>0</v>
      </c>
      <c r="W11" t="s">
        <v>207</v>
      </c>
      <c r="X11">
        <f>MATCH(D11,Отчет!$D$1:$D$65536,0)</f>
        <v>41</v>
      </c>
    </row>
    <row r="12" spans="1:24" x14ac:dyDescent="0.2">
      <c r="A12" s="18">
        <v>514411244</v>
      </c>
      <c r="B12" s="18">
        <v>7</v>
      </c>
      <c r="C12" s="18" t="s">
        <v>198</v>
      </c>
      <c r="D12" s="18">
        <v>497180759</v>
      </c>
      <c r="E12" s="7" t="s">
        <v>237</v>
      </c>
      <c r="F12" s="7" t="s">
        <v>231</v>
      </c>
      <c r="G12" s="7" t="s">
        <v>238</v>
      </c>
      <c r="H12" s="18" t="s">
        <v>239</v>
      </c>
      <c r="I12" s="7" t="s">
        <v>203</v>
      </c>
      <c r="J12" s="18">
        <v>4</v>
      </c>
      <c r="K12" s="18" t="s">
        <v>204</v>
      </c>
      <c r="L12" s="18" t="s">
        <v>205</v>
      </c>
      <c r="N12" s="18">
        <v>28</v>
      </c>
      <c r="O12" s="18">
        <v>4</v>
      </c>
      <c r="P12" s="18">
        <v>1</v>
      </c>
      <c r="Q12" s="18">
        <v>1</v>
      </c>
      <c r="R12">
        <v>414678931</v>
      </c>
      <c r="S12">
        <v>2098</v>
      </c>
      <c r="U12" t="s">
        <v>206</v>
      </c>
      <c r="V12">
        <v>0</v>
      </c>
      <c r="W12" t="s">
        <v>207</v>
      </c>
      <c r="X12">
        <f>MATCH(D12,Отчет!$D$1:$D$65536,0)</f>
        <v>109</v>
      </c>
    </row>
    <row r="13" spans="1:24" x14ac:dyDescent="0.2">
      <c r="A13" s="18">
        <v>514411276</v>
      </c>
      <c r="B13" s="18">
        <v>7</v>
      </c>
      <c r="C13" s="18" t="s">
        <v>198</v>
      </c>
      <c r="D13" s="18">
        <v>497180825</v>
      </c>
      <c r="E13" s="7" t="s">
        <v>240</v>
      </c>
      <c r="F13" s="7" t="s">
        <v>241</v>
      </c>
      <c r="G13" s="7" t="s">
        <v>242</v>
      </c>
      <c r="H13" s="18" t="s">
        <v>243</v>
      </c>
      <c r="I13" s="7" t="s">
        <v>203</v>
      </c>
      <c r="J13" s="18">
        <v>4</v>
      </c>
      <c r="K13" s="18" t="s">
        <v>204</v>
      </c>
      <c r="L13" s="18" t="s">
        <v>205</v>
      </c>
      <c r="N13" s="18">
        <v>28</v>
      </c>
      <c r="O13" s="18">
        <v>4</v>
      </c>
      <c r="P13" s="18">
        <v>1</v>
      </c>
      <c r="Q13" s="18">
        <v>1</v>
      </c>
      <c r="R13">
        <v>414678931</v>
      </c>
      <c r="S13">
        <v>2098</v>
      </c>
      <c r="U13" t="s">
        <v>206</v>
      </c>
      <c r="V13">
        <v>0</v>
      </c>
      <c r="W13" t="s">
        <v>207</v>
      </c>
      <c r="X13">
        <f>MATCH(D13,Отчет!$D$1:$D$65536,0)</f>
        <v>35</v>
      </c>
    </row>
    <row r="14" spans="1:24" x14ac:dyDescent="0.2">
      <c r="A14" s="18">
        <v>514411308</v>
      </c>
      <c r="B14" s="18">
        <v>4</v>
      </c>
      <c r="C14" s="18" t="s">
        <v>198</v>
      </c>
      <c r="D14" s="18">
        <v>497180945</v>
      </c>
      <c r="E14" s="7" t="s">
        <v>244</v>
      </c>
      <c r="F14" s="7" t="s">
        <v>231</v>
      </c>
      <c r="G14" s="7" t="s">
        <v>245</v>
      </c>
      <c r="H14" s="18" t="s">
        <v>246</v>
      </c>
      <c r="I14" s="7" t="s">
        <v>203</v>
      </c>
      <c r="J14" s="18">
        <v>4</v>
      </c>
      <c r="K14" s="18" t="s">
        <v>204</v>
      </c>
      <c r="L14" s="18" t="s">
        <v>205</v>
      </c>
      <c r="N14" s="18">
        <v>16</v>
      </c>
      <c r="O14" s="18">
        <v>4</v>
      </c>
      <c r="P14" s="18">
        <v>1</v>
      </c>
      <c r="Q14" s="18">
        <v>1</v>
      </c>
      <c r="R14">
        <v>414678931</v>
      </c>
      <c r="S14">
        <v>2098</v>
      </c>
      <c r="U14" t="s">
        <v>206</v>
      </c>
      <c r="V14">
        <v>0</v>
      </c>
      <c r="W14" t="s">
        <v>207</v>
      </c>
      <c r="X14">
        <f>MATCH(D14,Отчет!$D$1:$D$65536,0)</f>
        <v>125</v>
      </c>
    </row>
    <row r="15" spans="1:24" x14ac:dyDescent="0.2">
      <c r="A15" s="18">
        <v>514411340</v>
      </c>
      <c r="B15" s="18">
        <v>8</v>
      </c>
      <c r="C15" s="18" t="s">
        <v>198</v>
      </c>
      <c r="D15" s="18">
        <v>497180934</v>
      </c>
      <c r="E15" s="7" t="s">
        <v>247</v>
      </c>
      <c r="F15" s="7" t="s">
        <v>248</v>
      </c>
      <c r="G15" s="7" t="s">
        <v>238</v>
      </c>
      <c r="H15" s="18" t="s">
        <v>249</v>
      </c>
      <c r="I15" s="7" t="s">
        <v>203</v>
      </c>
      <c r="J15" s="18">
        <v>4</v>
      </c>
      <c r="K15" s="18" t="s">
        <v>204</v>
      </c>
      <c r="L15" s="18" t="s">
        <v>205</v>
      </c>
      <c r="N15" s="18">
        <v>32</v>
      </c>
      <c r="O15" s="18">
        <v>4</v>
      </c>
      <c r="P15" s="18">
        <v>1</v>
      </c>
      <c r="Q15" s="18">
        <v>1</v>
      </c>
      <c r="R15">
        <v>414678931</v>
      </c>
      <c r="S15">
        <v>2098</v>
      </c>
      <c r="U15" t="s">
        <v>206</v>
      </c>
      <c r="V15">
        <v>0</v>
      </c>
      <c r="W15" t="s">
        <v>207</v>
      </c>
      <c r="X15">
        <f>MATCH(D15,Отчет!$D$1:$D$65536,0)</f>
        <v>28</v>
      </c>
    </row>
    <row r="16" spans="1:24" x14ac:dyDescent="0.2">
      <c r="A16" s="18">
        <v>514411372</v>
      </c>
      <c r="B16" s="18">
        <v>7</v>
      </c>
      <c r="C16" s="18" t="s">
        <v>198</v>
      </c>
      <c r="D16" s="18">
        <v>497180792</v>
      </c>
      <c r="E16" s="7" t="s">
        <v>250</v>
      </c>
      <c r="F16" s="7" t="s">
        <v>251</v>
      </c>
      <c r="G16" s="7" t="s">
        <v>238</v>
      </c>
      <c r="H16" s="18" t="s">
        <v>252</v>
      </c>
      <c r="I16" s="7" t="s">
        <v>203</v>
      </c>
      <c r="J16" s="18">
        <v>4</v>
      </c>
      <c r="K16" s="18" t="s">
        <v>204</v>
      </c>
      <c r="L16" s="18" t="s">
        <v>205</v>
      </c>
      <c r="N16" s="18">
        <v>28</v>
      </c>
      <c r="O16" s="18">
        <v>4</v>
      </c>
      <c r="P16" s="18">
        <v>1</v>
      </c>
      <c r="Q16" s="18">
        <v>1</v>
      </c>
      <c r="R16">
        <v>414678931</v>
      </c>
      <c r="S16">
        <v>2098</v>
      </c>
      <c r="U16" t="s">
        <v>206</v>
      </c>
      <c r="V16">
        <v>0</v>
      </c>
      <c r="W16" t="s">
        <v>207</v>
      </c>
      <c r="X16">
        <f>MATCH(D16,Отчет!$D$1:$D$65536,0)</f>
        <v>59</v>
      </c>
    </row>
    <row r="17" spans="1:24" x14ac:dyDescent="0.2">
      <c r="A17" s="18">
        <v>514411404</v>
      </c>
      <c r="B17" s="18">
        <v>9</v>
      </c>
      <c r="C17" s="18" t="s">
        <v>198</v>
      </c>
      <c r="D17" s="18">
        <v>497180781</v>
      </c>
      <c r="E17" s="7" t="s">
        <v>253</v>
      </c>
      <c r="F17" s="7" t="s">
        <v>248</v>
      </c>
      <c r="G17" s="7" t="s">
        <v>238</v>
      </c>
      <c r="H17" s="18" t="s">
        <v>254</v>
      </c>
      <c r="I17" s="7" t="s">
        <v>203</v>
      </c>
      <c r="J17" s="18">
        <v>4</v>
      </c>
      <c r="K17" s="18" t="s">
        <v>204</v>
      </c>
      <c r="L17" s="18" t="s">
        <v>205</v>
      </c>
      <c r="N17" s="18">
        <v>36</v>
      </c>
      <c r="O17" s="18">
        <v>4</v>
      </c>
      <c r="P17" s="18">
        <v>1</v>
      </c>
      <c r="Q17" s="18">
        <v>1</v>
      </c>
      <c r="R17">
        <v>414678931</v>
      </c>
      <c r="S17">
        <v>2098</v>
      </c>
      <c r="U17" t="s">
        <v>206</v>
      </c>
      <c r="V17">
        <v>0</v>
      </c>
      <c r="W17" t="s">
        <v>207</v>
      </c>
      <c r="X17">
        <f>MATCH(D17,Отчет!$D$1:$D$65536,0)</f>
        <v>52</v>
      </c>
    </row>
    <row r="18" spans="1:24" x14ac:dyDescent="0.2">
      <c r="A18" s="18">
        <v>514411436</v>
      </c>
      <c r="B18" s="18">
        <v>8</v>
      </c>
      <c r="C18" s="18" t="s">
        <v>198</v>
      </c>
      <c r="D18" s="18">
        <v>497180921</v>
      </c>
      <c r="E18" s="7" t="s">
        <v>255</v>
      </c>
      <c r="F18" s="7" t="s">
        <v>256</v>
      </c>
      <c r="G18" s="7" t="s">
        <v>238</v>
      </c>
      <c r="H18" s="18" t="s">
        <v>257</v>
      </c>
      <c r="I18" s="7" t="s">
        <v>203</v>
      </c>
      <c r="J18" s="18">
        <v>4</v>
      </c>
      <c r="K18" s="18" t="s">
        <v>204</v>
      </c>
      <c r="L18" s="18" t="s">
        <v>205</v>
      </c>
      <c r="N18" s="18">
        <v>32</v>
      </c>
      <c r="O18" s="18">
        <v>4</v>
      </c>
      <c r="P18" s="18">
        <v>1</v>
      </c>
      <c r="Q18" s="18">
        <v>1</v>
      </c>
      <c r="R18">
        <v>414678931</v>
      </c>
      <c r="S18">
        <v>2098</v>
      </c>
      <c r="U18" t="s">
        <v>206</v>
      </c>
      <c r="V18">
        <v>0</v>
      </c>
      <c r="W18" t="s">
        <v>207</v>
      </c>
      <c r="X18">
        <f>MATCH(D18,Отчет!$D$1:$D$65536,0)</f>
        <v>100</v>
      </c>
    </row>
    <row r="19" spans="1:24" x14ac:dyDescent="0.2">
      <c r="A19" s="18">
        <v>514411468</v>
      </c>
      <c r="B19" s="18">
        <v>6</v>
      </c>
      <c r="C19" s="18" t="s">
        <v>198</v>
      </c>
      <c r="D19" s="18">
        <v>497180803</v>
      </c>
      <c r="E19" s="7" t="s">
        <v>258</v>
      </c>
      <c r="F19" s="7" t="s">
        <v>259</v>
      </c>
      <c r="G19" s="7" t="s">
        <v>260</v>
      </c>
      <c r="H19" s="18" t="s">
        <v>261</v>
      </c>
      <c r="I19" s="7" t="s">
        <v>203</v>
      </c>
      <c r="J19" s="18">
        <v>4</v>
      </c>
      <c r="K19" s="18" t="s">
        <v>204</v>
      </c>
      <c r="L19" s="18" t="s">
        <v>205</v>
      </c>
      <c r="N19" s="18">
        <v>24</v>
      </c>
      <c r="O19" s="18">
        <v>4</v>
      </c>
      <c r="P19" s="18">
        <v>1</v>
      </c>
      <c r="Q19" s="18">
        <v>1</v>
      </c>
      <c r="R19">
        <v>414678931</v>
      </c>
      <c r="S19">
        <v>2098</v>
      </c>
      <c r="U19" t="s">
        <v>206</v>
      </c>
      <c r="V19">
        <v>0</v>
      </c>
      <c r="W19" t="s">
        <v>207</v>
      </c>
      <c r="X19">
        <f>MATCH(D19,Отчет!$D$1:$D$65536,0)</f>
        <v>83</v>
      </c>
    </row>
    <row r="20" spans="1:24" x14ac:dyDescent="0.2">
      <c r="A20" s="18">
        <v>514411501</v>
      </c>
      <c r="B20" s="18">
        <v>9</v>
      </c>
      <c r="C20" s="18" t="s">
        <v>198</v>
      </c>
      <c r="D20" s="18">
        <v>497180869</v>
      </c>
      <c r="E20" s="7" t="s">
        <v>262</v>
      </c>
      <c r="F20" s="7" t="s">
        <v>263</v>
      </c>
      <c r="G20" s="7" t="s">
        <v>264</v>
      </c>
      <c r="H20" s="18" t="s">
        <v>265</v>
      </c>
      <c r="I20" s="7" t="s">
        <v>203</v>
      </c>
      <c r="J20" s="18">
        <v>4</v>
      </c>
      <c r="K20" s="18" t="s">
        <v>204</v>
      </c>
      <c r="L20" s="18" t="s">
        <v>205</v>
      </c>
      <c r="N20" s="18">
        <v>36</v>
      </c>
      <c r="O20" s="18">
        <v>4</v>
      </c>
      <c r="P20" s="18">
        <v>1</v>
      </c>
      <c r="Q20" s="18">
        <v>1</v>
      </c>
      <c r="R20">
        <v>414678931</v>
      </c>
      <c r="S20">
        <v>2098</v>
      </c>
      <c r="U20" t="s">
        <v>206</v>
      </c>
      <c r="V20">
        <v>0</v>
      </c>
      <c r="W20" t="s">
        <v>207</v>
      </c>
      <c r="X20">
        <f>MATCH(D20,Отчет!$D$1:$D$65536,0)</f>
        <v>92</v>
      </c>
    </row>
    <row r="21" spans="1:24" x14ac:dyDescent="0.2">
      <c r="A21" s="18">
        <v>548103346</v>
      </c>
      <c r="B21" s="18">
        <v>6</v>
      </c>
      <c r="C21" s="18" t="s">
        <v>198</v>
      </c>
      <c r="D21" s="18">
        <v>543562971</v>
      </c>
      <c r="E21" s="7" t="s">
        <v>226</v>
      </c>
      <c r="F21" s="7" t="s">
        <v>266</v>
      </c>
      <c r="G21" s="7" t="s">
        <v>201</v>
      </c>
      <c r="H21" s="18" t="s">
        <v>267</v>
      </c>
      <c r="I21" s="7" t="s">
        <v>203</v>
      </c>
      <c r="J21" s="18">
        <v>4</v>
      </c>
      <c r="K21" s="18" t="s">
        <v>204</v>
      </c>
      <c r="L21" s="18" t="s">
        <v>205</v>
      </c>
      <c r="N21" s="18">
        <v>24</v>
      </c>
      <c r="O21" s="18">
        <v>4</v>
      </c>
      <c r="P21" s="18">
        <v>1</v>
      </c>
      <c r="Q21" s="18">
        <v>1</v>
      </c>
      <c r="R21">
        <v>414678931</v>
      </c>
      <c r="S21">
        <v>2098</v>
      </c>
      <c r="U21" t="s">
        <v>206</v>
      </c>
      <c r="V21">
        <v>0</v>
      </c>
      <c r="W21" t="s">
        <v>207</v>
      </c>
      <c r="X21">
        <f>MATCH(D21,Отчет!$D$1:$D$65536,0)</f>
        <v>138</v>
      </c>
    </row>
    <row r="22" spans="1:24" x14ac:dyDescent="0.2">
      <c r="A22" s="18">
        <v>548103729</v>
      </c>
      <c r="B22" s="18">
        <v>6</v>
      </c>
      <c r="C22" s="18" t="s">
        <v>198</v>
      </c>
      <c r="D22" s="18">
        <v>541007180</v>
      </c>
      <c r="E22" s="7" t="s">
        <v>268</v>
      </c>
      <c r="F22" s="7" t="s">
        <v>269</v>
      </c>
      <c r="G22" s="7" t="s">
        <v>270</v>
      </c>
      <c r="H22" s="18" t="s">
        <v>271</v>
      </c>
      <c r="I22" s="7" t="s">
        <v>203</v>
      </c>
      <c r="J22" s="18">
        <v>4</v>
      </c>
      <c r="K22" s="18" t="s">
        <v>204</v>
      </c>
      <c r="L22" s="18" t="s">
        <v>205</v>
      </c>
      <c r="N22" s="18">
        <v>24</v>
      </c>
      <c r="O22" s="18">
        <v>4</v>
      </c>
      <c r="P22" s="18">
        <v>1</v>
      </c>
      <c r="Q22" s="18">
        <v>1</v>
      </c>
      <c r="R22">
        <v>414678931</v>
      </c>
      <c r="S22">
        <v>2098</v>
      </c>
      <c r="U22" t="s">
        <v>206</v>
      </c>
      <c r="V22">
        <v>0</v>
      </c>
      <c r="W22" t="s">
        <v>207</v>
      </c>
      <c r="X22">
        <f>MATCH(D22,Отчет!$D$1:$D$65536,0)</f>
        <v>142</v>
      </c>
    </row>
    <row r="23" spans="1:24" x14ac:dyDescent="0.2">
      <c r="A23" s="18">
        <v>514411536</v>
      </c>
      <c r="B23" s="18">
        <v>7</v>
      </c>
      <c r="C23" s="18" t="s">
        <v>198</v>
      </c>
      <c r="D23" s="18">
        <v>497180748</v>
      </c>
      <c r="E23" s="7" t="s">
        <v>272</v>
      </c>
      <c r="F23" s="7" t="s">
        <v>273</v>
      </c>
      <c r="G23" s="7" t="s">
        <v>274</v>
      </c>
      <c r="H23" s="18" t="s">
        <v>275</v>
      </c>
      <c r="I23" s="7" t="s">
        <v>203</v>
      </c>
      <c r="J23" s="18">
        <v>4</v>
      </c>
      <c r="K23" s="18" t="s">
        <v>204</v>
      </c>
      <c r="L23" s="18" t="s">
        <v>205</v>
      </c>
      <c r="N23" s="18">
        <v>28</v>
      </c>
      <c r="O23" s="18">
        <v>4</v>
      </c>
      <c r="P23" s="18">
        <v>1</v>
      </c>
      <c r="Q23" s="18">
        <v>1</v>
      </c>
      <c r="R23">
        <v>414678931</v>
      </c>
      <c r="S23">
        <v>2098</v>
      </c>
      <c r="U23" t="s">
        <v>206</v>
      </c>
      <c r="V23">
        <v>0</v>
      </c>
      <c r="W23" t="s">
        <v>207</v>
      </c>
      <c r="X23">
        <f>MATCH(D23,Отчет!$D$1:$D$65536,0)</f>
        <v>141</v>
      </c>
    </row>
    <row r="24" spans="1:24" x14ac:dyDescent="0.2">
      <c r="A24" s="18">
        <v>514411574</v>
      </c>
      <c r="B24" s="18">
        <v>8</v>
      </c>
      <c r="C24" s="18" t="s">
        <v>198</v>
      </c>
      <c r="D24" s="18">
        <v>508335689</v>
      </c>
      <c r="E24" s="7" t="s">
        <v>276</v>
      </c>
      <c r="F24" s="7" t="s">
        <v>277</v>
      </c>
      <c r="G24" s="7" t="s">
        <v>278</v>
      </c>
      <c r="H24" s="18" t="s">
        <v>279</v>
      </c>
      <c r="I24" s="7" t="s">
        <v>203</v>
      </c>
      <c r="J24" s="18">
        <v>4</v>
      </c>
      <c r="K24" s="18" t="s">
        <v>204</v>
      </c>
      <c r="L24" s="18" t="s">
        <v>205</v>
      </c>
      <c r="N24" s="18">
        <v>32</v>
      </c>
      <c r="O24" s="18">
        <v>4</v>
      </c>
      <c r="P24" s="18">
        <v>1</v>
      </c>
      <c r="Q24" s="18">
        <v>0</v>
      </c>
      <c r="R24">
        <v>414678931</v>
      </c>
      <c r="S24">
        <v>2098</v>
      </c>
      <c r="U24" t="s">
        <v>206</v>
      </c>
      <c r="V24">
        <v>0</v>
      </c>
      <c r="W24" t="s">
        <v>207</v>
      </c>
      <c r="X24">
        <f>MATCH(D24,Отчет!$D$1:$D$65536,0)</f>
        <v>89</v>
      </c>
    </row>
    <row r="25" spans="1:24" x14ac:dyDescent="0.2">
      <c r="A25" s="18">
        <v>514411606</v>
      </c>
      <c r="B25" s="18">
        <v>7</v>
      </c>
      <c r="C25" s="18" t="s">
        <v>198</v>
      </c>
      <c r="D25" s="18">
        <v>497180814</v>
      </c>
      <c r="E25" s="7" t="s">
        <v>280</v>
      </c>
      <c r="F25" s="7" t="s">
        <v>281</v>
      </c>
      <c r="G25" s="7" t="s">
        <v>282</v>
      </c>
      <c r="H25" s="18" t="s">
        <v>283</v>
      </c>
      <c r="I25" s="7" t="s">
        <v>203</v>
      </c>
      <c r="J25" s="18">
        <v>4</v>
      </c>
      <c r="K25" s="18" t="s">
        <v>204</v>
      </c>
      <c r="L25" s="18" t="s">
        <v>205</v>
      </c>
      <c r="N25" s="18">
        <v>28</v>
      </c>
      <c r="O25" s="18">
        <v>4</v>
      </c>
      <c r="P25" s="18">
        <v>1</v>
      </c>
      <c r="Q25" s="18">
        <v>1</v>
      </c>
      <c r="R25">
        <v>414678931</v>
      </c>
      <c r="S25">
        <v>2098</v>
      </c>
      <c r="U25" t="s">
        <v>206</v>
      </c>
      <c r="V25">
        <v>0</v>
      </c>
      <c r="W25" t="s">
        <v>207</v>
      </c>
      <c r="X25">
        <f>MATCH(D25,Отчет!$D$1:$D$65536,0)</f>
        <v>103</v>
      </c>
    </row>
    <row r="26" spans="1:24" x14ac:dyDescent="0.2">
      <c r="A26" s="18">
        <v>514411638</v>
      </c>
      <c r="B26" s="18">
        <v>9</v>
      </c>
      <c r="C26" s="18" t="s">
        <v>198</v>
      </c>
      <c r="D26" s="18">
        <v>497180836</v>
      </c>
      <c r="E26" s="7" t="s">
        <v>284</v>
      </c>
      <c r="F26" s="7" t="s">
        <v>285</v>
      </c>
      <c r="G26" s="7" t="s">
        <v>286</v>
      </c>
      <c r="H26" s="18" t="s">
        <v>287</v>
      </c>
      <c r="I26" s="7" t="s">
        <v>203</v>
      </c>
      <c r="J26" s="18">
        <v>4</v>
      </c>
      <c r="K26" s="18" t="s">
        <v>204</v>
      </c>
      <c r="L26" s="18" t="s">
        <v>205</v>
      </c>
      <c r="N26" s="18">
        <v>36</v>
      </c>
      <c r="O26" s="18">
        <v>4</v>
      </c>
      <c r="P26" s="18">
        <v>1</v>
      </c>
      <c r="Q26" s="18">
        <v>1</v>
      </c>
      <c r="R26">
        <v>414678931</v>
      </c>
      <c r="S26">
        <v>2098</v>
      </c>
      <c r="U26" t="s">
        <v>206</v>
      </c>
      <c r="V26">
        <v>0</v>
      </c>
      <c r="W26" t="s">
        <v>207</v>
      </c>
      <c r="X26">
        <f>MATCH(D26,Отчет!$D$1:$D$65536,0)</f>
        <v>15</v>
      </c>
    </row>
    <row r="27" spans="1:24" x14ac:dyDescent="0.2">
      <c r="A27" s="18">
        <v>514411670</v>
      </c>
      <c r="B27" s="18">
        <v>4</v>
      </c>
      <c r="C27" s="18" t="s">
        <v>198</v>
      </c>
      <c r="D27" s="18">
        <v>497180847</v>
      </c>
      <c r="E27" s="7" t="s">
        <v>288</v>
      </c>
      <c r="F27" s="7" t="s">
        <v>289</v>
      </c>
      <c r="G27" s="7" t="s">
        <v>242</v>
      </c>
      <c r="H27" s="18" t="s">
        <v>290</v>
      </c>
      <c r="I27" s="7" t="s">
        <v>203</v>
      </c>
      <c r="J27" s="18">
        <v>4</v>
      </c>
      <c r="K27" s="18" t="s">
        <v>204</v>
      </c>
      <c r="L27" s="18" t="s">
        <v>205</v>
      </c>
      <c r="N27" s="18">
        <v>16</v>
      </c>
      <c r="O27" s="18">
        <v>4</v>
      </c>
      <c r="P27" s="18">
        <v>1</v>
      </c>
      <c r="Q27" s="18">
        <v>1</v>
      </c>
      <c r="R27">
        <v>414678931</v>
      </c>
      <c r="S27">
        <v>2098</v>
      </c>
      <c r="U27" t="s">
        <v>206</v>
      </c>
      <c r="V27">
        <v>0</v>
      </c>
      <c r="W27" t="s">
        <v>207</v>
      </c>
      <c r="X27">
        <f>MATCH(D27,Отчет!$D$1:$D$65536,0)</f>
        <v>94</v>
      </c>
    </row>
    <row r="28" spans="1:24" x14ac:dyDescent="0.2">
      <c r="A28" s="18">
        <v>559208012</v>
      </c>
      <c r="B28" s="18">
        <v>8</v>
      </c>
      <c r="C28" s="18" t="s">
        <v>291</v>
      </c>
      <c r="D28" s="18">
        <v>497163136</v>
      </c>
      <c r="E28" s="7" t="s">
        <v>292</v>
      </c>
      <c r="F28" s="7" t="s">
        <v>293</v>
      </c>
      <c r="G28" s="7" t="s">
        <v>294</v>
      </c>
      <c r="H28" s="18" t="s">
        <v>295</v>
      </c>
      <c r="I28" s="7" t="s">
        <v>296</v>
      </c>
      <c r="J28" s="18">
        <v>3</v>
      </c>
      <c r="K28" s="18" t="s">
        <v>204</v>
      </c>
      <c r="L28" s="18" t="s">
        <v>205</v>
      </c>
      <c r="N28" s="18">
        <v>24</v>
      </c>
      <c r="O28" s="18">
        <v>3</v>
      </c>
      <c r="P28" s="18">
        <v>1</v>
      </c>
      <c r="Q28" s="18">
        <v>1</v>
      </c>
      <c r="S28">
        <v>5028</v>
      </c>
      <c r="U28" t="s">
        <v>297</v>
      </c>
      <c r="V28">
        <v>0</v>
      </c>
      <c r="W28" t="s">
        <v>298</v>
      </c>
      <c r="X28">
        <f>MATCH(D28,Отчет!$D$1:$D$65536,0)</f>
        <v>33</v>
      </c>
    </row>
    <row r="29" spans="1:24" x14ac:dyDescent="0.2">
      <c r="A29" s="18">
        <v>651991618</v>
      </c>
      <c r="B29" s="18">
        <v>7</v>
      </c>
      <c r="C29" s="18" t="s">
        <v>299</v>
      </c>
      <c r="D29" s="18">
        <v>497191339</v>
      </c>
      <c r="E29" s="7" t="s">
        <v>300</v>
      </c>
      <c r="F29" s="7" t="s">
        <v>301</v>
      </c>
      <c r="G29" s="7" t="s">
        <v>302</v>
      </c>
      <c r="H29" s="18" t="s">
        <v>303</v>
      </c>
      <c r="I29" s="7" t="s">
        <v>296</v>
      </c>
      <c r="J29" s="18">
        <v>3</v>
      </c>
      <c r="K29" s="18" t="s">
        <v>204</v>
      </c>
      <c r="L29" s="18" t="s">
        <v>205</v>
      </c>
      <c r="N29" s="18">
        <v>0</v>
      </c>
      <c r="O29" s="18">
        <v>3</v>
      </c>
      <c r="P29" s="18">
        <v>1</v>
      </c>
      <c r="Q29" s="18">
        <v>1</v>
      </c>
      <c r="S29">
        <v>5028</v>
      </c>
      <c r="U29" t="s">
        <v>297</v>
      </c>
      <c r="V29">
        <v>0</v>
      </c>
      <c r="W29" t="s">
        <v>304</v>
      </c>
      <c r="X29">
        <f>MATCH(D29,Отчет!$D$1:$D$65536,0)</f>
        <v>70</v>
      </c>
    </row>
    <row r="30" spans="1:24" x14ac:dyDescent="0.2">
      <c r="A30" s="18">
        <v>535096145</v>
      </c>
      <c r="B30" s="18">
        <v>8</v>
      </c>
      <c r="C30" s="18" t="s">
        <v>305</v>
      </c>
      <c r="D30" s="18">
        <v>518003697</v>
      </c>
      <c r="E30" s="7" t="s">
        <v>306</v>
      </c>
      <c r="F30" s="7" t="s">
        <v>307</v>
      </c>
      <c r="G30" s="7" t="s">
        <v>308</v>
      </c>
      <c r="H30" s="18" t="s">
        <v>309</v>
      </c>
      <c r="I30" s="7" t="s">
        <v>310</v>
      </c>
      <c r="J30" s="18">
        <v>3.43</v>
      </c>
      <c r="K30" s="18" t="s">
        <v>204</v>
      </c>
      <c r="L30" s="18" t="s">
        <v>205</v>
      </c>
      <c r="N30" s="18">
        <v>27.44</v>
      </c>
      <c r="O30" s="18">
        <v>3.43</v>
      </c>
      <c r="P30" s="18">
        <v>1</v>
      </c>
      <c r="Q30" s="18">
        <v>1</v>
      </c>
      <c r="R30">
        <v>414679515</v>
      </c>
      <c r="S30">
        <v>2098</v>
      </c>
      <c r="U30" t="s">
        <v>206</v>
      </c>
      <c r="V30">
        <v>0</v>
      </c>
      <c r="W30" t="s">
        <v>311</v>
      </c>
      <c r="X30">
        <f>MATCH(D30,Отчет!$D$1:$D$65536,0)</f>
        <v>82</v>
      </c>
    </row>
    <row r="31" spans="1:24" x14ac:dyDescent="0.2">
      <c r="A31" s="18">
        <v>514421062</v>
      </c>
      <c r="B31" s="18">
        <v>9</v>
      </c>
      <c r="C31" s="18" t="s">
        <v>305</v>
      </c>
      <c r="D31" s="18">
        <v>497165651</v>
      </c>
      <c r="E31" s="7" t="s">
        <v>312</v>
      </c>
      <c r="F31" s="7" t="s">
        <v>234</v>
      </c>
      <c r="G31" s="7" t="s">
        <v>313</v>
      </c>
      <c r="H31" s="18" t="s">
        <v>314</v>
      </c>
      <c r="I31" s="7" t="s">
        <v>310</v>
      </c>
      <c r="J31" s="18">
        <v>3.43</v>
      </c>
      <c r="K31" s="18" t="s">
        <v>204</v>
      </c>
      <c r="L31" s="18" t="s">
        <v>205</v>
      </c>
      <c r="N31" s="18">
        <v>30.87</v>
      </c>
      <c r="O31" s="18">
        <v>3.43</v>
      </c>
      <c r="P31" s="18">
        <v>1</v>
      </c>
      <c r="Q31" s="18">
        <v>1</v>
      </c>
      <c r="R31">
        <v>414679515</v>
      </c>
      <c r="S31">
        <v>2098</v>
      </c>
      <c r="U31" t="s">
        <v>206</v>
      </c>
      <c r="V31">
        <v>0</v>
      </c>
      <c r="W31" t="s">
        <v>311</v>
      </c>
      <c r="X31">
        <f>MATCH(D31,Отчет!$D$1:$D$65536,0)</f>
        <v>104</v>
      </c>
    </row>
    <row r="32" spans="1:24" x14ac:dyDescent="0.2">
      <c r="A32" s="18">
        <v>514421104</v>
      </c>
      <c r="B32" s="18">
        <v>7</v>
      </c>
      <c r="C32" s="18" t="s">
        <v>305</v>
      </c>
      <c r="D32" s="18">
        <v>497166000</v>
      </c>
      <c r="E32" s="7" t="s">
        <v>315</v>
      </c>
      <c r="F32" s="7" t="s">
        <v>316</v>
      </c>
      <c r="G32" s="7" t="s">
        <v>294</v>
      </c>
      <c r="H32" s="18" t="s">
        <v>317</v>
      </c>
      <c r="I32" s="7" t="s">
        <v>310</v>
      </c>
      <c r="J32" s="18">
        <v>3.43</v>
      </c>
      <c r="K32" s="18" t="s">
        <v>204</v>
      </c>
      <c r="L32" s="18" t="s">
        <v>205</v>
      </c>
      <c r="N32" s="18">
        <v>24.01</v>
      </c>
      <c r="O32" s="18">
        <v>3.43</v>
      </c>
      <c r="P32" s="18">
        <v>1</v>
      </c>
      <c r="Q32" s="18">
        <v>1</v>
      </c>
      <c r="R32">
        <v>414679515</v>
      </c>
      <c r="S32">
        <v>2098</v>
      </c>
      <c r="U32" t="s">
        <v>206</v>
      </c>
      <c r="V32">
        <v>0</v>
      </c>
      <c r="W32" t="s">
        <v>311</v>
      </c>
      <c r="X32">
        <f>MATCH(D32,Отчет!$D$1:$D$65536,0)</f>
        <v>161</v>
      </c>
    </row>
    <row r="33" spans="1:24" x14ac:dyDescent="0.2">
      <c r="A33" s="18">
        <v>514421188</v>
      </c>
      <c r="B33" s="18">
        <v>10</v>
      </c>
      <c r="C33" s="18" t="s">
        <v>305</v>
      </c>
      <c r="D33" s="18">
        <v>497165862</v>
      </c>
      <c r="E33" s="7" t="s">
        <v>318</v>
      </c>
      <c r="F33" s="7" t="s">
        <v>227</v>
      </c>
      <c r="G33" s="7" t="s">
        <v>319</v>
      </c>
      <c r="H33" s="18" t="s">
        <v>320</v>
      </c>
      <c r="I33" s="7" t="s">
        <v>310</v>
      </c>
      <c r="J33" s="18">
        <v>3.43</v>
      </c>
      <c r="K33" s="18" t="s">
        <v>204</v>
      </c>
      <c r="L33" s="18" t="s">
        <v>205</v>
      </c>
      <c r="N33" s="18">
        <v>34.300000000000004</v>
      </c>
      <c r="O33" s="18">
        <v>3.43</v>
      </c>
      <c r="P33" s="18">
        <v>1</v>
      </c>
      <c r="Q33" s="18">
        <v>1</v>
      </c>
      <c r="R33">
        <v>414679515</v>
      </c>
      <c r="S33">
        <v>2098</v>
      </c>
      <c r="U33" t="s">
        <v>206</v>
      </c>
      <c r="V33">
        <v>0</v>
      </c>
      <c r="W33" t="s">
        <v>311</v>
      </c>
      <c r="X33">
        <f>MATCH(D33,Отчет!$D$1:$D$65536,0)</f>
        <v>14</v>
      </c>
    </row>
    <row r="34" spans="1:24" x14ac:dyDescent="0.2">
      <c r="A34" s="18">
        <v>514421230</v>
      </c>
      <c r="B34" s="18">
        <v>9</v>
      </c>
      <c r="C34" s="18" t="s">
        <v>305</v>
      </c>
      <c r="D34" s="18">
        <v>497165873</v>
      </c>
      <c r="E34" s="7" t="s">
        <v>321</v>
      </c>
      <c r="F34" s="7" t="s">
        <v>322</v>
      </c>
      <c r="G34" s="7" t="s">
        <v>274</v>
      </c>
      <c r="H34" s="18" t="s">
        <v>323</v>
      </c>
      <c r="I34" s="7" t="s">
        <v>310</v>
      </c>
      <c r="J34" s="18">
        <v>3.43</v>
      </c>
      <c r="K34" s="18" t="s">
        <v>204</v>
      </c>
      <c r="L34" s="18" t="s">
        <v>205</v>
      </c>
      <c r="N34" s="18">
        <v>30.87</v>
      </c>
      <c r="O34" s="18">
        <v>3.43</v>
      </c>
      <c r="P34" s="18">
        <v>1</v>
      </c>
      <c r="Q34" s="18">
        <v>1</v>
      </c>
      <c r="R34">
        <v>414679515</v>
      </c>
      <c r="S34">
        <v>2098</v>
      </c>
      <c r="U34" t="s">
        <v>206</v>
      </c>
      <c r="V34">
        <v>0</v>
      </c>
      <c r="W34" t="s">
        <v>311</v>
      </c>
      <c r="X34">
        <f>MATCH(D34,Отчет!$D$1:$D$65536,0)</f>
        <v>140</v>
      </c>
    </row>
    <row r="35" spans="1:24" x14ac:dyDescent="0.2">
      <c r="A35" s="18">
        <v>514421272</v>
      </c>
      <c r="B35" s="18">
        <v>7</v>
      </c>
      <c r="C35" s="18" t="s">
        <v>305</v>
      </c>
      <c r="D35" s="18">
        <v>497165884</v>
      </c>
      <c r="E35" s="7" t="s">
        <v>324</v>
      </c>
      <c r="F35" s="7" t="s">
        <v>325</v>
      </c>
      <c r="G35" s="7" t="s">
        <v>294</v>
      </c>
      <c r="H35" s="18" t="s">
        <v>326</v>
      </c>
      <c r="I35" s="7" t="s">
        <v>310</v>
      </c>
      <c r="J35" s="18">
        <v>3.43</v>
      </c>
      <c r="K35" s="18" t="s">
        <v>204</v>
      </c>
      <c r="L35" s="18" t="s">
        <v>205</v>
      </c>
      <c r="N35" s="18">
        <v>24.01</v>
      </c>
      <c r="O35" s="18">
        <v>3.43</v>
      </c>
      <c r="P35" s="18">
        <v>1</v>
      </c>
      <c r="Q35" s="18">
        <v>1</v>
      </c>
      <c r="R35">
        <v>414679515</v>
      </c>
      <c r="S35">
        <v>2098</v>
      </c>
      <c r="U35" t="s">
        <v>206</v>
      </c>
      <c r="V35">
        <v>0</v>
      </c>
      <c r="W35" t="s">
        <v>311</v>
      </c>
      <c r="X35">
        <f>MATCH(D35,Отчет!$D$1:$D$65536,0)</f>
        <v>79</v>
      </c>
    </row>
    <row r="36" spans="1:24" x14ac:dyDescent="0.2">
      <c r="A36" s="18">
        <v>514421314</v>
      </c>
      <c r="B36" s="18">
        <v>9</v>
      </c>
      <c r="C36" s="18" t="s">
        <v>305</v>
      </c>
      <c r="D36" s="18">
        <v>497165896</v>
      </c>
      <c r="E36" s="7" t="s">
        <v>327</v>
      </c>
      <c r="F36" s="7" t="s">
        <v>328</v>
      </c>
      <c r="G36" s="7" t="s">
        <v>329</v>
      </c>
      <c r="H36" s="18" t="s">
        <v>330</v>
      </c>
      <c r="I36" s="7" t="s">
        <v>310</v>
      </c>
      <c r="J36" s="18">
        <v>3.43</v>
      </c>
      <c r="K36" s="18" t="s">
        <v>204</v>
      </c>
      <c r="L36" s="18" t="s">
        <v>205</v>
      </c>
      <c r="N36" s="18">
        <v>30.87</v>
      </c>
      <c r="O36" s="18">
        <v>3.43</v>
      </c>
      <c r="P36" s="18">
        <v>1</v>
      </c>
      <c r="Q36" s="18">
        <v>1</v>
      </c>
      <c r="R36">
        <v>414679515</v>
      </c>
      <c r="S36">
        <v>2098</v>
      </c>
      <c r="U36" t="s">
        <v>206</v>
      </c>
      <c r="V36">
        <v>0</v>
      </c>
      <c r="W36" t="s">
        <v>311</v>
      </c>
      <c r="X36">
        <f>MATCH(D36,Отчет!$D$1:$D$65536,0)</f>
        <v>53</v>
      </c>
    </row>
    <row r="37" spans="1:24" x14ac:dyDescent="0.2">
      <c r="A37" s="18">
        <v>514421356</v>
      </c>
      <c r="B37" s="18">
        <v>10</v>
      </c>
      <c r="C37" s="18" t="s">
        <v>305</v>
      </c>
      <c r="D37" s="18">
        <v>497165912</v>
      </c>
      <c r="E37" s="7" t="s">
        <v>331</v>
      </c>
      <c r="F37" s="7" t="s">
        <v>332</v>
      </c>
      <c r="G37" s="7" t="s">
        <v>333</v>
      </c>
      <c r="H37" s="18" t="s">
        <v>334</v>
      </c>
      <c r="I37" s="7" t="s">
        <v>310</v>
      </c>
      <c r="J37" s="18">
        <v>3.43</v>
      </c>
      <c r="K37" s="18" t="s">
        <v>204</v>
      </c>
      <c r="L37" s="18" t="s">
        <v>205</v>
      </c>
      <c r="N37" s="18">
        <v>34.300000000000004</v>
      </c>
      <c r="O37" s="18">
        <v>3.43</v>
      </c>
      <c r="P37" s="18">
        <v>1</v>
      </c>
      <c r="Q37" s="18">
        <v>1</v>
      </c>
      <c r="R37">
        <v>414679515</v>
      </c>
      <c r="S37">
        <v>2098</v>
      </c>
      <c r="U37" t="s">
        <v>206</v>
      </c>
      <c r="V37">
        <v>0</v>
      </c>
      <c r="W37" t="s">
        <v>311</v>
      </c>
      <c r="X37">
        <f>MATCH(D37,Отчет!$D$1:$D$65536,0)</f>
        <v>65</v>
      </c>
    </row>
    <row r="38" spans="1:24" x14ac:dyDescent="0.2">
      <c r="A38" s="18">
        <v>514421398</v>
      </c>
      <c r="B38" s="18">
        <v>8</v>
      </c>
      <c r="C38" s="18" t="s">
        <v>305</v>
      </c>
      <c r="D38" s="18">
        <v>497165923</v>
      </c>
      <c r="E38" s="7" t="s">
        <v>335</v>
      </c>
      <c r="F38" s="7" t="s">
        <v>316</v>
      </c>
      <c r="G38" s="7" t="s">
        <v>294</v>
      </c>
      <c r="H38" s="18" t="s">
        <v>336</v>
      </c>
      <c r="I38" s="7" t="s">
        <v>310</v>
      </c>
      <c r="J38" s="18">
        <v>3.43</v>
      </c>
      <c r="K38" s="18" t="s">
        <v>204</v>
      </c>
      <c r="L38" s="18" t="s">
        <v>205</v>
      </c>
      <c r="N38" s="18">
        <v>27.44</v>
      </c>
      <c r="O38" s="18">
        <v>3.43</v>
      </c>
      <c r="P38" s="18">
        <v>1</v>
      </c>
      <c r="Q38" s="18">
        <v>1</v>
      </c>
      <c r="R38">
        <v>414679515</v>
      </c>
      <c r="S38">
        <v>2098</v>
      </c>
      <c r="U38" t="s">
        <v>206</v>
      </c>
      <c r="V38">
        <v>0</v>
      </c>
      <c r="W38" t="s">
        <v>311</v>
      </c>
      <c r="X38">
        <f>MATCH(D38,Отчет!$D$1:$D$65536,0)</f>
        <v>55</v>
      </c>
    </row>
    <row r="39" spans="1:24" x14ac:dyDescent="0.2">
      <c r="A39" s="18">
        <v>514421440</v>
      </c>
      <c r="B39" s="18">
        <v>7</v>
      </c>
      <c r="C39" s="18" t="s">
        <v>305</v>
      </c>
      <c r="D39" s="18">
        <v>497165934</v>
      </c>
      <c r="E39" s="7" t="s">
        <v>337</v>
      </c>
      <c r="F39" s="7" t="s">
        <v>227</v>
      </c>
      <c r="G39" s="7" t="s">
        <v>338</v>
      </c>
      <c r="H39" s="18" t="s">
        <v>339</v>
      </c>
      <c r="I39" s="7" t="s">
        <v>310</v>
      </c>
      <c r="J39" s="18">
        <v>3.43</v>
      </c>
      <c r="K39" s="18" t="s">
        <v>204</v>
      </c>
      <c r="L39" s="18" t="s">
        <v>205</v>
      </c>
      <c r="N39" s="18">
        <v>24.01</v>
      </c>
      <c r="O39" s="18">
        <v>3.43</v>
      </c>
      <c r="P39" s="18">
        <v>1</v>
      </c>
      <c r="Q39" s="18">
        <v>1</v>
      </c>
      <c r="R39">
        <v>414679515</v>
      </c>
      <c r="S39">
        <v>2098</v>
      </c>
      <c r="U39" t="s">
        <v>206</v>
      </c>
      <c r="V39">
        <v>0</v>
      </c>
      <c r="W39" t="s">
        <v>311</v>
      </c>
      <c r="X39">
        <f>MATCH(D39,Отчет!$D$1:$D$65536,0)</f>
        <v>150</v>
      </c>
    </row>
    <row r="40" spans="1:24" x14ac:dyDescent="0.2">
      <c r="A40" s="18">
        <v>514421482</v>
      </c>
      <c r="B40" s="18">
        <v>9</v>
      </c>
      <c r="C40" s="18" t="s">
        <v>305</v>
      </c>
      <c r="D40" s="18">
        <v>497165945</v>
      </c>
      <c r="E40" s="7" t="s">
        <v>340</v>
      </c>
      <c r="F40" s="7" t="s">
        <v>341</v>
      </c>
      <c r="G40" s="7" t="s">
        <v>342</v>
      </c>
      <c r="H40" s="18" t="s">
        <v>343</v>
      </c>
      <c r="I40" s="7" t="s">
        <v>310</v>
      </c>
      <c r="J40" s="18">
        <v>3.43</v>
      </c>
      <c r="K40" s="18" t="s">
        <v>204</v>
      </c>
      <c r="L40" s="18" t="s">
        <v>205</v>
      </c>
      <c r="N40" s="18">
        <v>30.87</v>
      </c>
      <c r="O40" s="18">
        <v>3.43</v>
      </c>
      <c r="P40" s="18">
        <v>1</v>
      </c>
      <c r="Q40" s="18">
        <v>1</v>
      </c>
      <c r="R40">
        <v>414679515</v>
      </c>
      <c r="S40">
        <v>2098</v>
      </c>
      <c r="U40" t="s">
        <v>206</v>
      </c>
      <c r="V40">
        <v>0</v>
      </c>
      <c r="W40" t="s">
        <v>311</v>
      </c>
      <c r="X40">
        <f>MATCH(D40,Отчет!$D$1:$D$65536,0)</f>
        <v>128</v>
      </c>
    </row>
    <row r="41" spans="1:24" x14ac:dyDescent="0.2">
      <c r="A41" s="18">
        <v>514421524</v>
      </c>
      <c r="B41" s="18">
        <v>8</v>
      </c>
      <c r="C41" s="18" t="s">
        <v>305</v>
      </c>
      <c r="D41" s="18">
        <v>497165956</v>
      </c>
      <c r="E41" s="7" t="s">
        <v>344</v>
      </c>
      <c r="F41" s="7" t="s">
        <v>293</v>
      </c>
      <c r="G41" s="7" t="s">
        <v>286</v>
      </c>
      <c r="H41" s="18" t="s">
        <v>345</v>
      </c>
      <c r="I41" s="7" t="s">
        <v>310</v>
      </c>
      <c r="J41" s="18">
        <v>3.43</v>
      </c>
      <c r="K41" s="18" t="s">
        <v>204</v>
      </c>
      <c r="L41" s="18" t="s">
        <v>205</v>
      </c>
      <c r="N41" s="18">
        <v>27.44</v>
      </c>
      <c r="O41" s="18">
        <v>3.43</v>
      </c>
      <c r="P41" s="18">
        <v>1</v>
      </c>
      <c r="Q41" s="18">
        <v>1</v>
      </c>
      <c r="R41">
        <v>414679515</v>
      </c>
      <c r="S41">
        <v>2098</v>
      </c>
      <c r="U41" t="s">
        <v>206</v>
      </c>
      <c r="V41">
        <v>0</v>
      </c>
      <c r="W41" t="s">
        <v>311</v>
      </c>
      <c r="X41">
        <f>MATCH(D41,Отчет!$D$1:$D$65536,0)</f>
        <v>34</v>
      </c>
    </row>
    <row r="42" spans="1:24" x14ac:dyDescent="0.2">
      <c r="A42" s="18">
        <v>514421566</v>
      </c>
      <c r="B42" s="18">
        <v>10</v>
      </c>
      <c r="C42" s="18" t="s">
        <v>305</v>
      </c>
      <c r="D42" s="18">
        <v>497165967</v>
      </c>
      <c r="E42" s="7" t="s">
        <v>346</v>
      </c>
      <c r="F42" s="7" t="s">
        <v>347</v>
      </c>
      <c r="G42" s="7" t="s">
        <v>348</v>
      </c>
      <c r="H42" s="18" t="s">
        <v>349</v>
      </c>
      <c r="I42" s="7" t="s">
        <v>310</v>
      </c>
      <c r="J42" s="18">
        <v>3.43</v>
      </c>
      <c r="K42" s="18" t="s">
        <v>204</v>
      </c>
      <c r="L42" s="18" t="s">
        <v>205</v>
      </c>
      <c r="N42" s="18">
        <v>34.300000000000004</v>
      </c>
      <c r="O42" s="18">
        <v>3.43</v>
      </c>
      <c r="P42" s="18">
        <v>1</v>
      </c>
      <c r="Q42" s="18">
        <v>1</v>
      </c>
      <c r="R42">
        <v>414679515</v>
      </c>
      <c r="S42">
        <v>2098</v>
      </c>
      <c r="U42" t="s">
        <v>206</v>
      </c>
      <c r="V42">
        <v>0</v>
      </c>
      <c r="W42" t="s">
        <v>311</v>
      </c>
      <c r="X42">
        <f>MATCH(D42,Отчет!$D$1:$D$65536,0)</f>
        <v>50</v>
      </c>
    </row>
    <row r="43" spans="1:24" x14ac:dyDescent="0.2">
      <c r="A43" s="18">
        <v>514421610</v>
      </c>
      <c r="B43" s="18">
        <v>10</v>
      </c>
      <c r="C43" s="18" t="s">
        <v>305</v>
      </c>
      <c r="D43" s="18">
        <v>497165978</v>
      </c>
      <c r="E43" s="7" t="s">
        <v>350</v>
      </c>
      <c r="F43" s="7" t="s">
        <v>301</v>
      </c>
      <c r="G43" s="7" t="s">
        <v>351</v>
      </c>
      <c r="H43" s="18" t="s">
        <v>352</v>
      </c>
      <c r="I43" s="7" t="s">
        <v>310</v>
      </c>
      <c r="J43" s="18">
        <v>3.43</v>
      </c>
      <c r="K43" s="18" t="s">
        <v>204</v>
      </c>
      <c r="L43" s="18" t="s">
        <v>205</v>
      </c>
      <c r="N43" s="18">
        <v>34.300000000000004</v>
      </c>
      <c r="O43" s="18">
        <v>3.43</v>
      </c>
      <c r="P43" s="18">
        <v>1</v>
      </c>
      <c r="Q43" s="18">
        <v>1</v>
      </c>
      <c r="R43">
        <v>414679515</v>
      </c>
      <c r="S43">
        <v>2098</v>
      </c>
      <c r="U43" t="s">
        <v>206</v>
      </c>
      <c r="V43">
        <v>0</v>
      </c>
      <c r="W43" t="s">
        <v>311</v>
      </c>
      <c r="X43">
        <f>MATCH(D43,Отчет!$D$1:$D$65536,0)</f>
        <v>54</v>
      </c>
    </row>
    <row r="44" spans="1:24" x14ac:dyDescent="0.2">
      <c r="A44" s="18">
        <v>514421652</v>
      </c>
      <c r="B44" s="18">
        <v>7</v>
      </c>
      <c r="C44" s="18" t="s">
        <v>305</v>
      </c>
      <c r="D44" s="18">
        <v>497165989</v>
      </c>
      <c r="E44" s="7" t="s">
        <v>344</v>
      </c>
      <c r="F44" s="7" t="s">
        <v>353</v>
      </c>
      <c r="G44" s="7" t="s">
        <v>264</v>
      </c>
      <c r="H44" s="18" t="s">
        <v>354</v>
      </c>
      <c r="I44" s="7" t="s">
        <v>310</v>
      </c>
      <c r="J44" s="18">
        <v>3.43</v>
      </c>
      <c r="K44" s="18" t="s">
        <v>204</v>
      </c>
      <c r="L44" s="18" t="s">
        <v>205</v>
      </c>
      <c r="N44" s="18">
        <v>24.01</v>
      </c>
      <c r="O44" s="18">
        <v>3.43</v>
      </c>
      <c r="P44" s="18">
        <v>1</v>
      </c>
      <c r="Q44" s="18">
        <v>1</v>
      </c>
      <c r="R44">
        <v>414679515</v>
      </c>
      <c r="S44">
        <v>2098</v>
      </c>
      <c r="U44" t="s">
        <v>206</v>
      </c>
      <c r="V44">
        <v>0</v>
      </c>
      <c r="W44" t="s">
        <v>311</v>
      </c>
      <c r="X44">
        <f>MATCH(D44,Отчет!$D$1:$D$65536,0)</f>
        <v>72</v>
      </c>
    </row>
    <row r="45" spans="1:24" x14ac:dyDescent="0.2">
      <c r="A45" s="18">
        <v>514421696</v>
      </c>
      <c r="B45" s="18">
        <v>8</v>
      </c>
      <c r="C45" s="18" t="s">
        <v>305</v>
      </c>
      <c r="D45" s="18">
        <v>497165662</v>
      </c>
      <c r="E45" s="7" t="s">
        <v>355</v>
      </c>
      <c r="F45" s="7" t="s">
        <v>356</v>
      </c>
      <c r="G45" s="7" t="s">
        <v>351</v>
      </c>
      <c r="H45" s="18" t="s">
        <v>357</v>
      </c>
      <c r="I45" s="7" t="s">
        <v>310</v>
      </c>
      <c r="J45" s="18">
        <v>3.43</v>
      </c>
      <c r="K45" s="18" t="s">
        <v>204</v>
      </c>
      <c r="L45" s="18" t="s">
        <v>205</v>
      </c>
      <c r="N45" s="18">
        <v>27.44</v>
      </c>
      <c r="O45" s="18">
        <v>3.43</v>
      </c>
      <c r="P45" s="18">
        <v>1</v>
      </c>
      <c r="Q45" s="18">
        <v>1</v>
      </c>
      <c r="R45">
        <v>414679515</v>
      </c>
      <c r="S45">
        <v>2098</v>
      </c>
      <c r="U45" t="s">
        <v>206</v>
      </c>
      <c r="V45">
        <v>0</v>
      </c>
      <c r="W45" t="s">
        <v>311</v>
      </c>
      <c r="X45">
        <f>MATCH(D45,Отчет!$D$1:$D$65536,0)</f>
        <v>111</v>
      </c>
    </row>
    <row r="46" spans="1:24" x14ac:dyDescent="0.2">
      <c r="A46" s="18">
        <v>549384515</v>
      </c>
      <c r="B46" s="18">
        <v>7</v>
      </c>
      <c r="C46" s="18" t="s">
        <v>305</v>
      </c>
      <c r="D46" s="18">
        <v>541030119</v>
      </c>
      <c r="E46" s="7" t="s">
        <v>358</v>
      </c>
      <c r="F46" s="7" t="s">
        <v>359</v>
      </c>
      <c r="G46" s="7" t="s">
        <v>201</v>
      </c>
      <c r="H46" s="18" t="s">
        <v>360</v>
      </c>
      <c r="I46" s="7" t="s">
        <v>310</v>
      </c>
      <c r="J46" s="18">
        <v>3.43</v>
      </c>
      <c r="K46" s="18" t="s">
        <v>204</v>
      </c>
      <c r="L46" s="18" t="s">
        <v>205</v>
      </c>
      <c r="N46" s="18">
        <v>24.01</v>
      </c>
      <c r="O46" s="18">
        <v>3.43</v>
      </c>
      <c r="P46" s="18">
        <v>1</v>
      </c>
      <c r="Q46" s="18">
        <v>1</v>
      </c>
      <c r="R46">
        <v>414679515</v>
      </c>
      <c r="S46">
        <v>2098</v>
      </c>
      <c r="U46" t="s">
        <v>206</v>
      </c>
      <c r="V46">
        <v>0</v>
      </c>
      <c r="W46" t="s">
        <v>311</v>
      </c>
      <c r="X46">
        <f>MATCH(D46,Отчет!$D$1:$D$65536,0)</f>
        <v>145</v>
      </c>
    </row>
    <row r="47" spans="1:24" x14ac:dyDescent="0.2">
      <c r="A47" s="18">
        <v>543552745</v>
      </c>
      <c r="B47" s="18">
        <v>10</v>
      </c>
      <c r="C47" s="18" t="s">
        <v>361</v>
      </c>
      <c r="D47" s="18">
        <v>497191722</v>
      </c>
      <c r="E47" s="7" t="s">
        <v>362</v>
      </c>
      <c r="F47" s="7" t="s">
        <v>363</v>
      </c>
      <c r="G47" s="7" t="s">
        <v>238</v>
      </c>
      <c r="H47" s="18" t="s">
        <v>364</v>
      </c>
      <c r="I47" s="7" t="s">
        <v>365</v>
      </c>
      <c r="J47" s="18">
        <v>3</v>
      </c>
      <c r="K47" s="18" t="s">
        <v>204</v>
      </c>
      <c r="L47" s="18" t="s">
        <v>205</v>
      </c>
      <c r="N47" s="18">
        <v>30</v>
      </c>
      <c r="O47" s="18">
        <v>3</v>
      </c>
      <c r="P47" s="18">
        <v>1</v>
      </c>
      <c r="Q47" s="18">
        <v>1</v>
      </c>
      <c r="S47">
        <v>5028</v>
      </c>
      <c r="U47" t="s">
        <v>297</v>
      </c>
      <c r="V47">
        <v>0</v>
      </c>
      <c r="W47" t="s">
        <v>366</v>
      </c>
      <c r="X47">
        <f>MATCH(D47,Отчет!$D$1:$D$65536,0)</f>
        <v>13</v>
      </c>
    </row>
    <row r="48" spans="1:24" x14ac:dyDescent="0.2">
      <c r="A48" s="18">
        <v>543558293</v>
      </c>
      <c r="B48" s="18">
        <v>5</v>
      </c>
      <c r="C48" s="18" t="s">
        <v>367</v>
      </c>
      <c r="D48" s="18">
        <v>497176740</v>
      </c>
      <c r="E48" s="7" t="s">
        <v>368</v>
      </c>
      <c r="F48" s="7" t="s">
        <v>281</v>
      </c>
      <c r="G48" s="7" t="s">
        <v>369</v>
      </c>
      <c r="H48" s="18" t="s">
        <v>370</v>
      </c>
      <c r="I48" s="7" t="s">
        <v>371</v>
      </c>
      <c r="J48" s="18">
        <v>3</v>
      </c>
      <c r="K48" s="18" t="s">
        <v>204</v>
      </c>
      <c r="L48" s="18" t="s">
        <v>205</v>
      </c>
      <c r="N48" s="18">
        <v>15</v>
      </c>
      <c r="O48" s="18">
        <v>3</v>
      </c>
      <c r="P48" s="18">
        <v>1</v>
      </c>
      <c r="Q48" s="18">
        <v>1</v>
      </c>
      <c r="S48">
        <v>5028</v>
      </c>
      <c r="U48" t="s">
        <v>297</v>
      </c>
      <c r="V48">
        <v>0</v>
      </c>
      <c r="W48" t="s">
        <v>372</v>
      </c>
      <c r="X48">
        <f>MATCH(D48,Отчет!$D$1:$D$65536,0)</f>
        <v>136</v>
      </c>
    </row>
    <row r="49" spans="1:24" x14ac:dyDescent="0.2">
      <c r="A49" s="18">
        <v>546965820</v>
      </c>
      <c r="B49" s="18">
        <v>7</v>
      </c>
      <c r="C49" s="18" t="s">
        <v>367</v>
      </c>
      <c r="D49" s="18">
        <v>497176784</v>
      </c>
      <c r="E49" s="7" t="s">
        <v>373</v>
      </c>
      <c r="F49" s="7" t="s">
        <v>374</v>
      </c>
      <c r="G49" s="7" t="s">
        <v>214</v>
      </c>
      <c r="H49" s="18" t="s">
        <v>375</v>
      </c>
      <c r="I49" s="7" t="s">
        <v>371</v>
      </c>
      <c r="J49" s="18">
        <v>3</v>
      </c>
      <c r="K49" s="18" t="s">
        <v>204</v>
      </c>
      <c r="L49" s="18" t="s">
        <v>205</v>
      </c>
      <c r="N49" s="18">
        <v>21</v>
      </c>
      <c r="O49" s="18">
        <v>3</v>
      </c>
      <c r="P49" s="18">
        <v>1</v>
      </c>
      <c r="Q49" s="18">
        <v>1</v>
      </c>
      <c r="S49">
        <v>5028</v>
      </c>
      <c r="U49" t="s">
        <v>297</v>
      </c>
      <c r="V49">
        <v>0</v>
      </c>
      <c r="W49" t="s">
        <v>372</v>
      </c>
      <c r="X49">
        <f>MATCH(D49,Отчет!$D$1:$D$65536,0)</f>
        <v>39</v>
      </c>
    </row>
    <row r="50" spans="1:24" x14ac:dyDescent="0.2">
      <c r="A50" s="18">
        <v>549367514</v>
      </c>
      <c r="B50" s="18">
        <v>8</v>
      </c>
      <c r="C50" s="18" t="s">
        <v>198</v>
      </c>
      <c r="D50" s="18">
        <v>497180759</v>
      </c>
      <c r="E50" s="7" t="s">
        <v>237</v>
      </c>
      <c r="F50" s="7" t="s">
        <v>231</v>
      </c>
      <c r="G50" s="7" t="s">
        <v>238</v>
      </c>
      <c r="H50" s="18" t="s">
        <v>239</v>
      </c>
      <c r="I50" s="7" t="s">
        <v>376</v>
      </c>
      <c r="J50" s="18">
        <v>3</v>
      </c>
      <c r="K50" s="18" t="s">
        <v>204</v>
      </c>
      <c r="L50" s="18" t="s">
        <v>205</v>
      </c>
      <c r="N50" s="18">
        <v>24</v>
      </c>
      <c r="O50" s="18">
        <v>3</v>
      </c>
      <c r="P50" s="18">
        <v>1</v>
      </c>
      <c r="Q50" s="18">
        <v>1</v>
      </c>
      <c r="S50">
        <v>5028</v>
      </c>
      <c r="U50" t="s">
        <v>297</v>
      </c>
      <c r="V50">
        <v>0</v>
      </c>
      <c r="W50" t="s">
        <v>207</v>
      </c>
      <c r="X50">
        <f>MATCH(D50,Отчет!$D$1:$D$65536,0)</f>
        <v>109</v>
      </c>
    </row>
    <row r="51" spans="1:24" x14ac:dyDescent="0.2">
      <c r="A51" s="18">
        <v>548103682</v>
      </c>
      <c r="B51" s="18">
        <v>8</v>
      </c>
      <c r="C51" s="18" t="s">
        <v>198</v>
      </c>
      <c r="D51" s="18">
        <v>543562971</v>
      </c>
      <c r="E51" s="7" t="s">
        <v>226</v>
      </c>
      <c r="F51" s="7" t="s">
        <v>266</v>
      </c>
      <c r="G51" s="7" t="s">
        <v>201</v>
      </c>
      <c r="H51" s="18" t="s">
        <v>267</v>
      </c>
      <c r="I51" s="7" t="s">
        <v>376</v>
      </c>
      <c r="J51" s="18">
        <v>3</v>
      </c>
      <c r="K51" s="18" t="s">
        <v>204</v>
      </c>
      <c r="L51" s="18" t="s">
        <v>205</v>
      </c>
      <c r="N51" s="18">
        <v>24</v>
      </c>
      <c r="O51" s="18">
        <v>3</v>
      </c>
      <c r="P51" s="18">
        <v>1</v>
      </c>
      <c r="Q51" s="18">
        <v>1</v>
      </c>
      <c r="S51">
        <v>5028</v>
      </c>
      <c r="U51" t="s">
        <v>297</v>
      </c>
      <c r="V51">
        <v>0</v>
      </c>
      <c r="W51" t="s">
        <v>207</v>
      </c>
      <c r="X51">
        <f>MATCH(D51,Отчет!$D$1:$D$65536,0)</f>
        <v>138</v>
      </c>
    </row>
    <row r="52" spans="1:24" x14ac:dyDescent="0.2">
      <c r="A52" s="18">
        <v>596692902</v>
      </c>
      <c r="B52" s="18">
        <v>5</v>
      </c>
      <c r="C52" s="18" t="s">
        <v>361</v>
      </c>
      <c r="D52" s="18">
        <v>497191622</v>
      </c>
      <c r="E52" s="7" t="s">
        <v>377</v>
      </c>
      <c r="F52" s="7" t="s">
        <v>378</v>
      </c>
      <c r="G52" s="7" t="s">
        <v>379</v>
      </c>
      <c r="H52" s="18" t="s">
        <v>380</v>
      </c>
      <c r="I52" s="7" t="s">
        <v>381</v>
      </c>
      <c r="J52" s="18">
        <v>0</v>
      </c>
      <c r="K52" s="18" t="s">
        <v>204</v>
      </c>
      <c r="L52" s="18" t="s">
        <v>205</v>
      </c>
      <c r="N52" s="18">
        <v>0</v>
      </c>
      <c r="O52" s="18">
        <v>0</v>
      </c>
      <c r="P52" s="18">
        <v>1</v>
      </c>
      <c r="Q52" s="18">
        <v>1</v>
      </c>
      <c r="R52">
        <v>414678465</v>
      </c>
      <c r="S52">
        <v>2098</v>
      </c>
      <c r="U52" t="s">
        <v>382</v>
      </c>
      <c r="V52">
        <v>0</v>
      </c>
      <c r="W52" t="s">
        <v>366</v>
      </c>
      <c r="X52">
        <f>MATCH(D52,Отчет!$D$1:$D$65536,0)</f>
        <v>56</v>
      </c>
    </row>
    <row r="53" spans="1:24" x14ac:dyDescent="0.2">
      <c r="A53" s="18">
        <v>596692917</v>
      </c>
      <c r="B53" s="18">
        <v>8</v>
      </c>
      <c r="C53" s="18" t="s">
        <v>361</v>
      </c>
      <c r="D53" s="18">
        <v>497191744</v>
      </c>
      <c r="E53" s="7" t="s">
        <v>383</v>
      </c>
      <c r="F53" s="7" t="s">
        <v>325</v>
      </c>
      <c r="G53" s="7" t="s">
        <v>242</v>
      </c>
      <c r="H53" s="18" t="s">
        <v>384</v>
      </c>
      <c r="I53" s="7" t="s">
        <v>381</v>
      </c>
      <c r="J53" s="18">
        <v>0</v>
      </c>
      <c r="K53" s="18" t="s">
        <v>204</v>
      </c>
      <c r="L53" s="18" t="s">
        <v>205</v>
      </c>
      <c r="N53" s="18">
        <v>0</v>
      </c>
      <c r="O53" s="18">
        <v>0</v>
      </c>
      <c r="P53" s="18">
        <v>1</v>
      </c>
      <c r="Q53" s="18">
        <v>1</v>
      </c>
      <c r="R53">
        <v>414678465</v>
      </c>
      <c r="S53">
        <v>2098</v>
      </c>
      <c r="U53" t="s">
        <v>382</v>
      </c>
      <c r="V53">
        <v>0</v>
      </c>
      <c r="W53" t="s">
        <v>366</v>
      </c>
      <c r="X53">
        <f>MATCH(D53,Отчет!$D$1:$D$65536,0)</f>
        <v>17</v>
      </c>
    </row>
    <row r="54" spans="1:24" x14ac:dyDescent="0.2">
      <c r="A54" s="18">
        <v>596692928</v>
      </c>
      <c r="B54" s="18">
        <v>8</v>
      </c>
      <c r="C54" s="18" t="s">
        <v>361</v>
      </c>
      <c r="D54" s="18">
        <v>497191688</v>
      </c>
      <c r="E54" s="7" t="s">
        <v>385</v>
      </c>
      <c r="F54" s="7" t="s">
        <v>386</v>
      </c>
      <c r="G54" s="7" t="s">
        <v>351</v>
      </c>
      <c r="H54" s="18" t="s">
        <v>387</v>
      </c>
      <c r="I54" s="7" t="s">
        <v>381</v>
      </c>
      <c r="J54" s="18">
        <v>0</v>
      </c>
      <c r="K54" s="18" t="s">
        <v>204</v>
      </c>
      <c r="L54" s="18" t="s">
        <v>205</v>
      </c>
      <c r="N54" s="18">
        <v>0</v>
      </c>
      <c r="O54" s="18">
        <v>0</v>
      </c>
      <c r="P54" s="18">
        <v>1</v>
      </c>
      <c r="Q54" s="18">
        <v>1</v>
      </c>
      <c r="R54">
        <v>414678465</v>
      </c>
      <c r="S54">
        <v>2098</v>
      </c>
      <c r="U54" t="s">
        <v>382</v>
      </c>
      <c r="V54">
        <v>0</v>
      </c>
      <c r="W54" t="s">
        <v>366</v>
      </c>
      <c r="X54">
        <f>MATCH(D54,Отчет!$D$1:$D$65536,0)</f>
        <v>46</v>
      </c>
    </row>
    <row r="55" spans="1:24" x14ac:dyDescent="0.2">
      <c r="A55" s="18">
        <v>596692936</v>
      </c>
      <c r="B55" s="18">
        <v>9</v>
      </c>
      <c r="C55" s="18" t="s">
        <v>361</v>
      </c>
      <c r="D55" s="18">
        <v>497191633</v>
      </c>
      <c r="E55" s="7" t="s">
        <v>388</v>
      </c>
      <c r="F55" s="7" t="s">
        <v>389</v>
      </c>
      <c r="G55" s="7" t="s">
        <v>390</v>
      </c>
      <c r="H55" s="18" t="s">
        <v>391</v>
      </c>
      <c r="I55" s="7" t="s">
        <v>381</v>
      </c>
      <c r="J55" s="18">
        <v>0</v>
      </c>
      <c r="K55" s="18" t="s">
        <v>204</v>
      </c>
      <c r="L55" s="18" t="s">
        <v>205</v>
      </c>
      <c r="N55" s="18">
        <v>0</v>
      </c>
      <c r="O55" s="18">
        <v>0</v>
      </c>
      <c r="P55" s="18">
        <v>1</v>
      </c>
      <c r="Q55" s="18">
        <v>1</v>
      </c>
      <c r="R55">
        <v>414678465</v>
      </c>
      <c r="S55">
        <v>2098</v>
      </c>
      <c r="U55" t="s">
        <v>382</v>
      </c>
      <c r="V55">
        <v>0</v>
      </c>
      <c r="W55" t="s">
        <v>366</v>
      </c>
      <c r="X55">
        <f>MATCH(D55,Отчет!$D$1:$D$65536,0)</f>
        <v>67</v>
      </c>
    </row>
    <row r="56" spans="1:24" x14ac:dyDescent="0.2">
      <c r="A56" s="18">
        <v>596692940</v>
      </c>
      <c r="B56" s="18">
        <v>5</v>
      </c>
      <c r="C56" s="18" t="s">
        <v>361</v>
      </c>
      <c r="D56" s="18">
        <v>497191644</v>
      </c>
      <c r="E56" s="7" t="s">
        <v>392</v>
      </c>
      <c r="F56" s="7" t="s">
        <v>393</v>
      </c>
      <c r="G56" s="7" t="s">
        <v>394</v>
      </c>
      <c r="H56" s="18" t="s">
        <v>395</v>
      </c>
      <c r="I56" s="7" t="s">
        <v>381</v>
      </c>
      <c r="J56" s="18">
        <v>0</v>
      </c>
      <c r="K56" s="18" t="s">
        <v>204</v>
      </c>
      <c r="L56" s="18" t="s">
        <v>205</v>
      </c>
      <c r="N56" s="18">
        <v>0</v>
      </c>
      <c r="O56" s="18">
        <v>0</v>
      </c>
      <c r="P56" s="18">
        <v>1</v>
      </c>
      <c r="Q56" s="18">
        <v>1</v>
      </c>
      <c r="R56">
        <v>414678465</v>
      </c>
      <c r="S56">
        <v>2098</v>
      </c>
      <c r="U56" t="s">
        <v>382</v>
      </c>
      <c r="V56">
        <v>0</v>
      </c>
      <c r="W56" t="s">
        <v>366</v>
      </c>
      <c r="X56">
        <f>MATCH(D56,Отчет!$D$1:$D$65536,0)</f>
        <v>119</v>
      </c>
    </row>
    <row r="57" spans="1:24" x14ac:dyDescent="0.2">
      <c r="A57" s="18">
        <v>719053967</v>
      </c>
      <c r="B57" s="18">
        <v>7</v>
      </c>
      <c r="C57" s="18" t="s">
        <v>361</v>
      </c>
      <c r="D57" s="18">
        <v>524391539</v>
      </c>
      <c r="E57" s="7" t="s">
        <v>396</v>
      </c>
      <c r="F57" s="7" t="s">
        <v>397</v>
      </c>
      <c r="G57" s="7" t="s">
        <v>398</v>
      </c>
      <c r="H57" s="18" t="s">
        <v>399</v>
      </c>
      <c r="I57" s="7" t="s">
        <v>381</v>
      </c>
      <c r="J57" s="18">
        <v>0</v>
      </c>
      <c r="K57" s="18" t="s">
        <v>204</v>
      </c>
      <c r="L57" s="18" t="s">
        <v>205</v>
      </c>
      <c r="N57" s="18">
        <v>0</v>
      </c>
      <c r="O57" s="18">
        <v>0</v>
      </c>
      <c r="P57" s="18">
        <v>1</v>
      </c>
      <c r="Q57" s="18">
        <v>1</v>
      </c>
      <c r="R57">
        <v>414678465</v>
      </c>
      <c r="S57">
        <v>2098</v>
      </c>
      <c r="U57" t="s">
        <v>382</v>
      </c>
      <c r="V57">
        <v>0</v>
      </c>
      <c r="W57" t="s">
        <v>366</v>
      </c>
      <c r="X57">
        <f>MATCH(D57,Отчет!$D$1:$D$65536,0)</f>
        <v>36</v>
      </c>
    </row>
    <row r="58" spans="1:24" x14ac:dyDescent="0.2">
      <c r="A58" s="18">
        <v>596688139</v>
      </c>
      <c r="B58" s="18">
        <v>9</v>
      </c>
      <c r="C58" s="18" t="s">
        <v>299</v>
      </c>
      <c r="D58" s="18">
        <v>497191305</v>
      </c>
      <c r="E58" s="7" t="s">
        <v>400</v>
      </c>
      <c r="F58" s="7" t="s">
        <v>374</v>
      </c>
      <c r="G58" s="7" t="s">
        <v>401</v>
      </c>
      <c r="H58" s="18" t="s">
        <v>402</v>
      </c>
      <c r="I58" s="7" t="s">
        <v>381</v>
      </c>
      <c r="J58" s="18">
        <v>0</v>
      </c>
      <c r="K58" s="18" t="s">
        <v>204</v>
      </c>
      <c r="L58" s="18" t="s">
        <v>205</v>
      </c>
      <c r="N58" s="18">
        <v>0</v>
      </c>
      <c r="O58" s="18">
        <v>0</v>
      </c>
      <c r="P58" s="18">
        <v>1</v>
      </c>
      <c r="Q58" s="18">
        <v>1</v>
      </c>
      <c r="R58">
        <v>414678638</v>
      </c>
      <c r="S58">
        <v>2098</v>
      </c>
      <c r="U58" t="s">
        <v>382</v>
      </c>
      <c r="V58">
        <v>0</v>
      </c>
      <c r="W58" t="s">
        <v>304</v>
      </c>
      <c r="X58">
        <f>MATCH(D58,Отчет!$D$1:$D$65536,0)</f>
        <v>112</v>
      </c>
    </row>
    <row r="59" spans="1:24" x14ac:dyDescent="0.2">
      <c r="A59" s="18">
        <v>596688135</v>
      </c>
      <c r="B59" s="18">
        <v>7</v>
      </c>
      <c r="C59" s="18" t="s">
        <v>299</v>
      </c>
      <c r="D59" s="18">
        <v>497191248</v>
      </c>
      <c r="E59" s="7" t="s">
        <v>403</v>
      </c>
      <c r="F59" s="7" t="s">
        <v>404</v>
      </c>
      <c r="G59" s="7" t="s">
        <v>405</v>
      </c>
      <c r="H59" s="18" t="s">
        <v>406</v>
      </c>
      <c r="I59" s="7" t="s">
        <v>381</v>
      </c>
      <c r="J59" s="18">
        <v>0</v>
      </c>
      <c r="K59" s="18" t="s">
        <v>204</v>
      </c>
      <c r="L59" s="18" t="s">
        <v>205</v>
      </c>
      <c r="N59" s="18">
        <v>0</v>
      </c>
      <c r="O59" s="18">
        <v>0</v>
      </c>
      <c r="P59" s="18">
        <v>1</v>
      </c>
      <c r="Q59" s="18">
        <v>1</v>
      </c>
      <c r="R59">
        <v>414678638</v>
      </c>
      <c r="S59">
        <v>2098</v>
      </c>
      <c r="U59" t="s">
        <v>382</v>
      </c>
      <c r="V59">
        <v>0</v>
      </c>
      <c r="W59" t="s">
        <v>304</v>
      </c>
      <c r="X59">
        <f>MATCH(D59,Отчет!$D$1:$D$65536,0)</f>
        <v>144</v>
      </c>
    </row>
    <row r="60" spans="1:24" x14ac:dyDescent="0.2">
      <c r="A60" s="18">
        <v>596688131</v>
      </c>
      <c r="B60" s="18">
        <v>7</v>
      </c>
      <c r="C60" s="18" t="s">
        <v>299</v>
      </c>
      <c r="D60" s="18">
        <v>497191237</v>
      </c>
      <c r="E60" s="7" t="s">
        <v>407</v>
      </c>
      <c r="F60" s="7" t="s">
        <v>322</v>
      </c>
      <c r="G60" s="7" t="s">
        <v>408</v>
      </c>
      <c r="H60" s="18" t="s">
        <v>409</v>
      </c>
      <c r="I60" s="7" t="s">
        <v>381</v>
      </c>
      <c r="J60" s="18">
        <v>0</v>
      </c>
      <c r="K60" s="18" t="s">
        <v>204</v>
      </c>
      <c r="L60" s="18" t="s">
        <v>205</v>
      </c>
      <c r="N60" s="18">
        <v>0</v>
      </c>
      <c r="O60" s="18">
        <v>0</v>
      </c>
      <c r="P60" s="18">
        <v>1</v>
      </c>
      <c r="Q60" s="18">
        <v>1</v>
      </c>
      <c r="R60">
        <v>414678638</v>
      </c>
      <c r="S60">
        <v>2098</v>
      </c>
      <c r="U60" t="s">
        <v>382</v>
      </c>
      <c r="V60">
        <v>0</v>
      </c>
      <c r="W60" t="s">
        <v>304</v>
      </c>
      <c r="X60">
        <f>MATCH(D60,Отчет!$D$1:$D$65536,0)</f>
        <v>134</v>
      </c>
    </row>
    <row r="61" spans="1:24" x14ac:dyDescent="0.2">
      <c r="A61" s="18">
        <v>596688127</v>
      </c>
      <c r="B61" s="18">
        <v>7</v>
      </c>
      <c r="C61" s="18" t="s">
        <v>299</v>
      </c>
      <c r="D61" s="18">
        <v>497191226</v>
      </c>
      <c r="E61" s="7" t="s">
        <v>410</v>
      </c>
      <c r="F61" s="7" t="s">
        <v>411</v>
      </c>
      <c r="G61" s="7" t="s">
        <v>412</v>
      </c>
      <c r="H61" s="18" t="s">
        <v>413</v>
      </c>
      <c r="I61" s="7" t="s">
        <v>381</v>
      </c>
      <c r="J61" s="18">
        <v>0</v>
      </c>
      <c r="K61" s="18" t="s">
        <v>204</v>
      </c>
      <c r="L61" s="18" t="s">
        <v>205</v>
      </c>
      <c r="N61" s="18">
        <v>0</v>
      </c>
      <c r="O61" s="18">
        <v>0</v>
      </c>
      <c r="P61" s="18">
        <v>1</v>
      </c>
      <c r="Q61" s="18">
        <v>1</v>
      </c>
      <c r="R61">
        <v>414678638</v>
      </c>
      <c r="S61">
        <v>2098</v>
      </c>
      <c r="U61" t="s">
        <v>382</v>
      </c>
      <c r="V61">
        <v>0</v>
      </c>
      <c r="W61" t="s">
        <v>304</v>
      </c>
      <c r="X61">
        <f>MATCH(D61,Отчет!$D$1:$D$65536,0)</f>
        <v>164</v>
      </c>
    </row>
    <row r="62" spans="1:24" x14ac:dyDescent="0.2">
      <c r="A62" s="18">
        <v>596692908</v>
      </c>
      <c r="B62" s="18">
        <v>8</v>
      </c>
      <c r="C62" s="18" t="s">
        <v>361</v>
      </c>
      <c r="D62" s="18">
        <v>497191600</v>
      </c>
      <c r="E62" s="7" t="s">
        <v>414</v>
      </c>
      <c r="F62" s="7" t="s">
        <v>356</v>
      </c>
      <c r="G62" s="7" t="s">
        <v>329</v>
      </c>
      <c r="H62" s="18" t="s">
        <v>415</v>
      </c>
      <c r="I62" s="7" t="s">
        <v>381</v>
      </c>
      <c r="J62" s="18">
        <v>0</v>
      </c>
      <c r="K62" s="18" t="s">
        <v>204</v>
      </c>
      <c r="L62" s="18" t="s">
        <v>205</v>
      </c>
      <c r="N62" s="18">
        <v>0</v>
      </c>
      <c r="O62" s="18">
        <v>0</v>
      </c>
      <c r="P62" s="18">
        <v>1</v>
      </c>
      <c r="Q62" s="18">
        <v>1</v>
      </c>
      <c r="R62">
        <v>414678465</v>
      </c>
      <c r="S62">
        <v>2098</v>
      </c>
      <c r="U62" t="s">
        <v>382</v>
      </c>
      <c r="V62">
        <v>0</v>
      </c>
      <c r="W62" t="s">
        <v>366</v>
      </c>
      <c r="X62">
        <f>MATCH(D62,Отчет!$D$1:$D$65536,0)</f>
        <v>60</v>
      </c>
    </row>
    <row r="63" spans="1:24" x14ac:dyDescent="0.2">
      <c r="A63" s="18">
        <v>543557099</v>
      </c>
      <c r="B63" s="18">
        <v>6</v>
      </c>
      <c r="C63" s="18" t="s">
        <v>198</v>
      </c>
      <c r="D63" s="18">
        <v>497180770</v>
      </c>
      <c r="E63" s="7" t="s">
        <v>208</v>
      </c>
      <c r="F63" s="7" t="s">
        <v>209</v>
      </c>
      <c r="G63" s="7" t="s">
        <v>210</v>
      </c>
      <c r="H63" s="18" t="s">
        <v>211</v>
      </c>
      <c r="I63" s="7" t="s">
        <v>416</v>
      </c>
      <c r="J63" s="18">
        <v>3</v>
      </c>
      <c r="K63" s="18" t="s">
        <v>204</v>
      </c>
      <c r="L63" s="18" t="s">
        <v>205</v>
      </c>
      <c r="N63" s="18">
        <v>18</v>
      </c>
      <c r="O63" s="18">
        <v>3</v>
      </c>
      <c r="P63" s="18">
        <v>1</v>
      </c>
      <c r="Q63" s="18">
        <v>1</v>
      </c>
      <c r="S63">
        <v>5028</v>
      </c>
      <c r="U63" t="s">
        <v>297</v>
      </c>
      <c r="V63">
        <v>0</v>
      </c>
      <c r="W63" t="s">
        <v>207</v>
      </c>
      <c r="X63">
        <f>MATCH(D63,Отчет!$D$1:$D$65536,0)</f>
        <v>99</v>
      </c>
    </row>
    <row r="64" spans="1:24" x14ac:dyDescent="0.2">
      <c r="A64" s="18">
        <v>563173632</v>
      </c>
      <c r="C64" s="18" t="s">
        <v>291</v>
      </c>
      <c r="D64" s="18">
        <v>497163169</v>
      </c>
      <c r="E64" s="7" t="s">
        <v>417</v>
      </c>
      <c r="F64" s="7" t="s">
        <v>281</v>
      </c>
      <c r="G64" s="7" t="s">
        <v>238</v>
      </c>
      <c r="H64" s="18" t="s">
        <v>418</v>
      </c>
      <c r="I64" s="7" t="s">
        <v>416</v>
      </c>
      <c r="J64" s="18">
        <v>3</v>
      </c>
      <c r="K64" s="18" t="s">
        <v>204</v>
      </c>
      <c r="L64" s="18" t="s">
        <v>205</v>
      </c>
      <c r="N64" s="18">
        <v>0</v>
      </c>
      <c r="O64" s="18">
        <v>3</v>
      </c>
      <c r="Q64" s="18">
        <v>1</v>
      </c>
      <c r="S64">
        <v>5028</v>
      </c>
      <c r="U64" t="s">
        <v>297</v>
      </c>
      <c r="V64">
        <v>0</v>
      </c>
      <c r="W64" t="s">
        <v>298</v>
      </c>
      <c r="X64">
        <f>MATCH(D64,Отчет!$D$1:$D$65536,0)</f>
        <v>171</v>
      </c>
    </row>
    <row r="65" spans="1:24" x14ac:dyDescent="0.2">
      <c r="A65" s="18">
        <v>717999403</v>
      </c>
      <c r="B65" s="18">
        <v>9</v>
      </c>
      <c r="C65" s="18" t="s">
        <v>198</v>
      </c>
      <c r="D65" s="18">
        <v>518090785</v>
      </c>
      <c r="E65" s="7" t="s">
        <v>220</v>
      </c>
      <c r="F65" s="7" t="s">
        <v>220</v>
      </c>
      <c r="G65" s="7" t="s">
        <v>201</v>
      </c>
      <c r="H65" s="18" t="s">
        <v>221</v>
      </c>
      <c r="I65" s="7" t="s">
        <v>416</v>
      </c>
      <c r="J65" s="18">
        <v>3</v>
      </c>
      <c r="K65" s="18" t="s">
        <v>204</v>
      </c>
      <c r="L65" s="18" t="s">
        <v>205</v>
      </c>
      <c r="N65" s="18">
        <v>0</v>
      </c>
      <c r="O65" s="18">
        <v>0</v>
      </c>
      <c r="P65" s="18">
        <v>1</v>
      </c>
      <c r="Q65" s="18">
        <v>1</v>
      </c>
      <c r="S65">
        <v>5028</v>
      </c>
      <c r="U65" t="s">
        <v>297</v>
      </c>
      <c r="V65">
        <v>0</v>
      </c>
      <c r="W65" t="s">
        <v>207</v>
      </c>
      <c r="X65">
        <f>MATCH(D65,Отчет!$D$1:$D$65536,0)</f>
        <v>165</v>
      </c>
    </row>
    <row r="66" spans="1:24" x14ac:dyDescent="0.2">
      <c r="A66" s="18">
        <v>548102081</v>
      </c>
      <c r="B66" s="18">
        <v>8</v>
      </c>
      <c r="C66" s="18" t="s">
        <v>198</v>
      </c>
      <c r="D66" s="18">
        <v>497180847</v>
      </c>
      <c r="E66" s="7" t="s">
        <v>288</v>
      </c>
      <c r="F66" s="7" t="s">
        <v>289</v>
      </c>
      <c r="G66" s="7" t="s">
        <v>242</v>
      </c>
      <c r="H66" s="18" t="s">
        <v>290</v>
      </c>
      <c r="I66" s="7" t="s">
        <v>416</v>
      </c>
      <c r="J66" s="18">
        <v>3</v>
      </c>
      <c r="K66" s="18" t="s">
        <v>204</v>
      </c>
      <c r="L66" s="18" t="s">
        <v>205</v>
      </c>
      <c r="N66" s="18">
        <v>24</v>
      </c>
      <c r="O66" s="18">
        <v>3</v>
      </c>
      <c r="P66" s="18">
        <v>1</v>
      </c>
      <c r="Q66" s="18">
        <v>1</v>
      </c>
      <c r="S66">
        <v>5028</v>
      </c>
      <c r="U66" t="s">
        <v>297</v>
      </c>
      <c r="V66">
        <v>0</v>
      </c>
      <c r="W66" t="s">
        <v>207</v>
      </c>
      <c r="X66">
        <f>MATCH(D66,Отчет!$D$1:$D$65536,0)</f>
        <v>94</v>
      </c>
    </row>
    <row r="67" spans="1:24" x14ac:dyDescent="0.2">
      <c r="A67" s="18">
        <v>717999398</v>
      </c>
      <c r="B67" s="18">
        <v>8</v>
      </c>
      <c r="C67" s="18" t="s">
        <v>198</v>
      </c>
      <c r="D67" s="18">
        <v>497180945</v>
      </c>
      <c r="E67" s="7" t="s">
        <v>244</v>
      </c>
      <c r="F67" s="7" t="s">
        <v>231</v>
      </c>
      <c r="G67" s="7" t="s">
        <v>245</v>
      </c>
      <c r="H67" s="18" t="s">
        <v>246</v>
      </c>
      <c r="I67" s="7" t="s">
        <v>416</v>
      </c>
      <c r="J67" s="18">
        <v>3</v>
      </c>
      <c r="K67" s="18" t="s">
        <v>204</v>
      </c>
      <c r="L67" s="18" t="s">
        <v>205</v>
      </c>
      <c r="N67" s="18">
        <v>0</v>
      </c>
      <c r="O67" s="18">
        <v>0</v>
      </c>
      <c r="P67" s="18">
        <v>1</v>
      </c>
      <c r="Q67" s="18">
        <v>1</v>
      </c>
      <c r="S67">
        <v>5028</v>
      </c>
      <c r="U67" t="s">
        <v>297</v>
      </c>
      <c r="V67">
        <v>0</v>
      </c>
      <c r="W67" t="s">
        <v>207</v>
      </c>
      <c r="X67">
        <f>MATCH(D67,Отчет!$D$1:$D$65536,0)</f>
        <v>125</v>
      </c>
    </row>
    <row r="68" spans="1:24" x14ac:dyDescent="0.2">
      <c r="A68" s="18">
        <v>560497744</v>
      </c>
      <c r="B68" s="18">
        <v>5</v>
      </c>
      <c r="C68" s="18" t="s">
        <v>198</v>
      </c>
      <c r="D68" s="18">
        <v>557572561</v>
      </c>
      <c r="E68" s="7" t="s">
        <v>222</v>
      </c>
      <c r="F68" s="7" t="s">
        <v>223</v>
      </c>
      <c r="G68" s="7" t="s">
        <v>224</v>
      </c>
      <c r="H68" s="18" t="s">
        <v>225</v>
      </c>
      <c r="I68" s="7" t="s">
        <v>416</v>
      </c>
      <c r="J68" s="18">
        <v>3</v>
      </c>
      <c r="K68" s="18" t="s">
        <v>204</v>
      </c>
      <c r="L68" s="18" t="s">
        <v>205</v>
      </c>
      <c r="N68" s="18">
        <v>15</v>
      </c>
      <c r="O68" s="18">
        <v>3</v>
      </c>
      <c r="P68" s="18">
        <v>1</v>
      </c>
      <c r="Q68" s="18">
        <v>1</v>
      </c>
      <c r="S68">
        <v>5028</v>
      </c>
      <c r="U68" t="s">
        <v>297</v>
      </c>
      <c r="V68">
        <v>0</v>
      </c>
      <c r="W68" t="s">
        <v>207</v>
      </c>
      <c r="X68">
        <f>MATCH(D68,Отчет!$D$1:$D$65536,0)</f>
        <v>167</v>
      </c>
    </row>
    <row r="69" spans="1:24" x14ac:dyDescent="0.2">
      <c r="A69" s="18">
        <v>550775303</v>
      </c>
      <c r="B69" s="18">
        <v>7</v>
      </c>
      <c r="C69" s="18" t="s">
        <v>198</v>
      </c>
      <c r="D69" s="18">
        <v>549322543</v>
      </c>
      <c r="E69" s="7" t="s">
        <v>216</v>
      </c>
      <c r="F69" s="7" t="s">
        <v>217</v>
      </c>
      <c r="G69" s="7" t="s">
        <v>218</v>
      </c>
      <c r="H69" s="18" t="s">
        <v>219</v>
      </c>
      <c r="I69" s="7" t="s">
        <v>416</v>
      </c>
      <c r="J69" s="18">
        <v>3</v>
      </c>
      <c r="K69" s="18" t="s">
        <v>204</v>
      </c>
      <c r="L69" s="18" t="s">
        <v>205</v>
      </c>
      <c r="N69" s="18">
        <v>21</v>
      </c>
      <c r="O69" s="18">
        <v>3</v>
      </c>
      <c r="P69" s="18">
        <v>1</v>
      </c>
      <c r="Q69" s="18">
        <v>1</v>
      </c>
      <c r="S69">
        <v>5028</v>
      </c>
      <c r="U69" t="s">
        <v>297</v>
      </c>
      <c r="V69">
        <v>0</v>
      </c>
      <c r="W69" t="s">
        <v>207</v>
      </c>
      <c r="X69">
        <f>MATCH(D69,Отчет!$D$1:$D$65536,0)</f>
        <v>124</v>
      </c>
    </row>
    <row r="70" spans="1:24" x14ac:dyDescent="0.2">
      <c r="A70" s="18">
        <v>550775226</v>
      </c>
      <c r="B70" s="18">
        <v>4</v>
      </c>
      <c r="C70" s="18" t="s">
        <v>198</v>
      </c>
      <c r="D70" s="18">
        <v>549322529</v>
      </c>
      <c r="E70" s="7" t="s">
        <v>199</v>
      </c>
      <c r="F70" s="7" t="s">
        <v>200</v>
      </c>
      <c r="G70" s="7" t="s">
        <v>201</v>
      </c>
      <c r="H70" s="18" t="s">
        <v>202</v>
      </c>
      <c r="I70" s="7" t="s">
        <v>416</v>
      </c>
      <c r="J70" s="18">
        <v>3</v>
      </c>
      <c r="K70" s="18" t="s">
        <v>204</v>
      </c>
      <c r="L70" s="18" t="s">
        <v>205</v>
      </c>
      <c r="N70" s="18">
        <v>12</v>
      </c>
      <c r="O70" s="18">
        <v>3</v>
      </c>
      <c r="P70" s="18">
        <v>1</v>
      </c>
      <c r="Q70" s="18">
        <v>1</v>
      </c>
      <c r="S70">
        <v>5028</v>
      </c>
      <c r="U70" t="s">
        <v>297</v>
      </c>
      <c r="V70">
        <v>0</v>
      </c>
      <c r="W70" t="s">
        <v>207</v>
      </c>
      <c r="X70">
        <f>MATCH(D70,Отчет!$D$1:$D$65536,0)</f>
        <v>105</v>
      </c>
    </row>
    <row r="71" spans="1:24" x14ac:dyDescent="0.2">
      <c r="A71" s="18">
        <v>543558506</v>
      </c>
      <c r="B71" s="18">
        <v>8</v>
      </c>
      <c r="C71" s="18" t="s">
        <v>367</v>
      </c>
      <c r="D71" s="18">
        <v>497176824</v>
      </c>
      <c r="E71" s="7" t="s">
        <v>419</v>
      </c>
      <c r="F71" s="7" t="s">
        <v>234</v>
      </c>
      <c r="G71" s="7" t="s">
        <v>420</v>
      </c>
      <c r="H71" s="18" t="s">
        <v>421</v>
      </c>
      <c r="I71" s="7" t="s">
        <v>416</v>
      </c>
      <c r="J71" s="18">
        <v>3</v>
      </c>
      <c r="K71" s="18" t="s">
        <v>204</v>
      </c>
      <c r="L71" s="18" t="s">
        <v>205</v>
      </c>
      <c r="N71" s="18">
        <v>24</v>
      </c>
      <c r="O71" s="18">
        <v>3</v>
      </c>
      <c r="P71" s="18">
        <v>1</v>
      </c>
      <c r="Q71" s="18">
        <v>1</v>
      </c>
      <c r="S71">
        <v>5028</v>
      </c>
      <c r="U71" t="s">
        <v>297</v>
      </c>
      <c r="V71">
        <v>0</v>
      </c>
      <c r="W71" t="s">
        <v>372</v>
      </c>
      <c r="X71">
        <f>MATCH(D71,Отчет!$D$1:$D$65536,0)</f>
        <v>62</v>
      </c>
    </row>
    <row r="72" spans="1:24" x14ac:dyDescent="0.2">
      <c r="A72" s="18">
        <v>543558502</v>
      </c>
      <c r="B72" s="18">
        <v>4</v>
      </c>
      <c r="C72" s="18" t="s">
        <v>367</v>
      </c>
      <c r="D72" s="18">
        <v>497176912</v>
      </c>
      <c r="E72" s="7" t="s">
        <v>422</v>
      </c>
      <c r="F72" s="7" t="s">
        <v>227</v>
      </c>
      <c r="G72" s="7" t="s">
        <v>270</v>
      </c>
      <c r="H72" s="18" t="s">
        <v>423</v>
      </c>
      <c r="I72" s="7" t="s">
        <v>416</v>
      </c>
      <c r="J72" s="18">
        <v>3</v>
      </c>
      <c r="K72" s="18" t="s">
        <v>204</v>
      </c>
      <c r="L72" s="18" t="s">
        <v>205</v>
      </c>
      <c r="N72" s="18">
        <v>12</v>
      </c>
      <c r="O72" s="18">
        <v>3</v>
      </c>
      <c r="P72" s="18">
        <v>1</v>
      </c>
      <c r="Q72" s="18">
        <v>1</v>
      </c>
      <c r="S72">
        <v>5028</v>
      </c>
      <c r="U72" t="s">
        <v>297</v>
      </c>
      <c r="V72">
        <v>0</v>
      </c>
      <c r="W72" t="s">
        <v>372</v>
      </c>
      <c r="X72">
        <f>MATCH(D72,Отчет!$D$1:$D$65536,0)</f>
        <v>166</v>
      </c>
    </row>
    <row r="73" spans="1:24" x14ac:dyDescent="0.2">
      <c r="A73" s="18">
        <v>543558498</v>
      </c>
      <c r="B73" s="18">
        <v>4</v>
      </c>
      <c r="C73" s="18" t="s">
        <v>367</v>
      </c>
      <c r="D73" s="18">
        <v>497176762</v>
      </c>
      <c r="E73" s="7" t="s">
        <v>424</v>
      </c>
      <c r="F73" s="7" t="s">
        <v>425</v>
      </c>
      <c r="G73" s="7" t="s">
        <v>342</v>
      </c>
      <c r="H73" s="18" t="s">
        <v>426</v>
      </c>
      <c r="I73" s="7" t="s">
        <v>416</v>
      </c>
      <c r="J73" s="18">
        <v>3</v>
      </c>
      <c r="K73" s="18" t="s">
        <v>204</v>
      </c>
      <c r="L73" s="18" t="s">
        <v>205</v>
      </c>
      <c r="N73" s="18">
        <v>12</v>
      </c>
      <c r="O73" s="18">
        <v>3</v>
      </c>
      <c r="P73" s="18">
        <v>1</v>
      </c>
      <c r="Q73" s="18">
        <v>1</v>
      </c>
      <c r="S73">
        <v>5028</v>
      </c>
      <c r="U73" t="s">
        <v>297</v>
      </c>
      <c r="V73">
        <v>0</v>
      </c>
      <c r="W73" t="s">
        <v>372</v>
      </c>
      <c r="X73">
        <f>MATCH(D73,Отчет!$D$1:$D$65536,0)</f>
        <v>120</v>
      </c>
    </row>
    <row r="74" spans="1:24" x14ac:dyDescent="0.2">
      <c r="A74" s="18">
        <v>543558494</v>
      </c>
      <c r="B74" s="18">
        <v>8</v>
      </c>
      <c r="C74" s="18" t="s">
        <v>367</v>
      </c>
      <c r="D74" s="18">
        <v>497176773</v>
      </c>
      <c r="E74" s="7" t="s">
        <v>427</v>
      </c>
      <c r="F74" s="7" t="s">
        <v>428</v>
      </c>
      <c r="G74" s="7" t="s">
        <v>238</v>
      </c>
      <c r="H74" s="18" t="s">
        <v>429</v>
      </c>
      <c r="I74" s="7" t="s">
        <v>416</v>
      </c>
      <c r="J74" s="18">
        <v>3</v>
      </c>
      <c r="K74" s="18" t="s">
        <v>204</v>
      </c>
      <c r="L74" s="18" t="s">
        <v>205</v>
      </c>
      <c r="N74" s="18">
        <v>24</v>
      </c>
      <c r="O74" s="18">
        <v>3</v>
      </c>
      <c r="P74" s="18">
        <v>1</v>
      </c>
      <c r="Q74" s="18">
        <v>1</v>
      </c>
      <c r="S74">
        <v>5028</v>
      </c>
      <c r="U74" t="s">
        <v>297</v>
      </c>
      <c r="V74">
        <v>0</v>
      </c>
      <c r="W74" t="s">
        <v>372</v>
      </c>
      <c r="X74">
        <f>MATCH(D74,Отчет!$D$1:$D$65536,0)</f>
        <v>42</v>
      </c>
    </row>
    <row r="75" spans="1:24" x14ac:dyDescent="0.2">
      <c r="A75" s="18">
        <v>548121263</v>
      </c>
      <c r="B75" s="18">
        <v>8</v>
      </c>
      <c r="C75" s="18" t="s">
        <v>198</v>
      </c>
      <c r="D75" s="18">
        <v>497180921</v>
      </c>
      <c r="E75" s="7" t="s">
        <v>255</v>
      </c>
      <c r="F75" s="7" t="s">
        <v>256</v>
      </c>
      <c r="G75" s="7" t="s">
        <v>238</v>
      </c>
      <c r="H75" s="18" t="s">
        <v>257</v>
      </c>
      <c r="I75" s="7" t="s">
        <v>416</v>
      </c>
      <c r="J75" s="18">
        <v>3</v>
      </c>
      <c r="K75" s="18" t="s">
        <v>204</v>
      </c>
      <c r="L75" s="18" t="s">
        <v>205</v>
      </c>
      <c r="N75" s="18">
        <v>24</v>
      </c>
      <c r="O75" s="18">
        <v>3</v>
      </c>
      <c r="P75" s="18">
        <v>1</v>
      </c>
      <c r="Q75" s="18">
        <v>1</v>
      </c>
      <c r="S75">
        <v>5028</v>
      </c>
      <c r="U75" t="s">
        <v>297</v>
      </c>
      <c r="V75">
        <v>0</v>
      </c>
      <c r="W75" t="s">
        <v>207</v>
      </c>
      <c r="X75">
        <f>MATCH(D75,Отчет!$D$1:$D$65536,0)</f>
        <v>100</v>
      </c>
    </row>
    <row r="76" spans="1:24" x14ac:dyDescent="0.2">
      <c r="A76" s="18">
        <v>515604863</v>
      </c>
      <c r="B76" s="18">
        <v>8</v>
      </c>
      <c r="C76" s="18" t="s">
        <v>361</v>
      </c>
      <c r="D76" s="18">
        <v>497191600</v>
      </c>
      <c r="E76" s="7" t="s">
        <v>414</v>
      </c>
      <c r="F76" s="7" t="s">
        <v>356</v>
      </c>
      <c r="G76" s="7" t="s">
        <v>329</v>
      </c>
      <c r="H76" s="18" t="s">
        <v>415</v>
      </c>
      <c r="I76" s="7" t="s">
        <v>430</v>
      </c>
      <c r="J76" s="18">
        <v>6</v>
      </c>
      <c r="K76" s="18" t="s">
        <v>204</v>
      </c>
      <c r="L76" s="18" t="s">
        <v>205</v>
      </c>
      <c r="N76" s="18">
        <v>48</v>
      </c>
      <c r="O76" s="18">
        <v>6</v>
      </c>
      <c r="P76" s="18">
        <v>1</v>
      </c>
      <c r="Q76" s="18">
        <v>1</v>
      </c>
      <c r="R76">
        <v>414678465</v>
      </c>
      <c r="S76">
        <v>4308</v>
      </c>
      <c r="V76">
        <v>0</v>
      </c>
      <c r="W76" t="s">
        <v>366</v>
      </c>
      <c r="X76">
        <f>MATCH(D76,Отчет!$D$1:$D$65536,0)</f>
        <v>60</v>
      </c>
    </row>
    <row r="77" spans="1:24" x14ac:dyDescent="0.2">
      <c r="A77" s="18">
        <v>515605045</v>
      </c>
      <c r="B77" s="18">
        <v>7</v>
      </c>
      <c r="C77" s="18" t="s">
        <v>361</v>
      </c>
      <c r="D77" s="18">
        <v>497191644</v>
      </c>
      <c r="E77" s="7" t="s">
        <v>392</v>
      </c>
      <c r="F77" s="7" t="s">
        <v>393</v>
      </c>
      <c r="G77" s="7" t="s">
        <v>394</v>
      </c>
      <c r="H77" s="18" t="s">
        <v>395</v>
      </c>
      <c r="I77" s="7" t="s">
        <v>430</v>
      </c>
      <c r="J77" s="18">
        <v>6</v>
      </c>
      <c r="K77" s="18" t="s">
        <v>204</v>
      </c>
      <c r="L77" s="18" t="s">
        <v>205</v>
      </c>
      <c r="N77" s="18">
        <v>42</v>
      </c>
      <c r="O77" s="18">
        <v>6</v>
      </c>
      <c r="P77" s="18">
        <v>1</v>
      </c>
      <c r="Q77" s="18">
        <v>1</v>
      </c>
      <c r="R77">
        <v>414678465</v>
      </c>
      <c r="S77">
        <v>4308</v>
      </c>
      <c r="V77">
        <v>0</v>
      </c>
      <c r="W77" t="s">
        <v>366</v>
      </c>
      <c r="X77">
        <f>MATCH(D77,Отчет!$D$1:$D$65536,0)</f>
        <v>119</v>
      </c>
    </row>
    <row r="78" spans="1:24" x14ac:dyDescent="0.2">
      <c r="A78" s="18">
        <v>515604925</v>
      </c>
      <c r="B78" s="18">
        <v>8</v>
      </c>
      <c r="C78" s="18" t="s">
        <v>361</v>
      </c>
      <c r="D78" s="18">
        <v>497191688</v>
      </c>
      <c r="E78" s="7" t="s">
        <v>385</v>
      </c>
      <c r="F78" s="7" t="s">
        <v>386</v>
      </c>
      <c r="G78" s="7" t="s">
        <v>351</v>
      </c>
      <c r="H78" s="18" t="s">
        <v>387</v>
      </c>
      <c r="I78" s="7" t="s">
        <v>430</v>
      </c>
      <c r="J78" s="18">
        <v>6</v>
      </c>
      <c r="K78" s="18" t="s">
        <v>204</v>
      </c>
      <c r="L78" s="18" t="s">
        <v>205</v>
      </c>
      <c r="N78" s="18">
        <v>48</v>
      </c>
      <c r="O78" s="18">
        <v>6</v>
      </c>
      <c r="P78" s="18">
        <v>1</v>
      </c>
      <c r="Q78" s="18">
        <v>1</v>
      </c>
      <c r="R78">
        <v>414678465</v>
      </c>
      <c r="S78">
        <v>4308</v>
      </c>
      <c r="V78">
        <v>0</v>
      </c>
      <c r="W78" t="s">
        <v>366</v>
      </c>
      <c r="X78">
        <f>MATCH(D78,Отчет!$D$1:$D$65536,0)</f>
        <v>46</v>
      </c>
    </row>
    <row r="79" spans="1:24" x14ac:dyDescent="0.2">
      <c r="A79" s="18">
        <v>515604955</v>
      </c>
      <c r="B79" s="18">
        <v>8</v>
      </c>
      <c r="C79" s="18" t="s">
        <v>361</v>
      </c>
      <c r="D79" s="18">
        <v>497191733</v>
      </c>
      <c r="E79" s="7" t="s">
        <v>431</v>
      </c>
      <c r="F79" s="7" t="s">
        <v>328</v>
      </c>
      <c r="G79" s="7" t="s">
        <v>235</v>
      </c>
      <c r="H79" s="18" t="s">
        <v>432</v>
      </c>
      <c r="I79" s="7" t="s">
        <v>430</v>
      </c>
      <c r="J79" s="18">
        <v>6</v>
      </c>
      <c r="K79" s="18" t="s">
        <v>204</v>
      </c>
      <c r="L79" s="18" t="s">
        <v>205</v>
      </c>
      <c r="N79" s="18">
        <v>48</v>
      </c>
      <c r="O79" s="18">
        <v>6</v>
      </c>
      <c r="P79" s="18">
        <v>1</v>
      </c>
      <c r="Q79" s="18">
        <v>1</v>
      </c>
      <c r="R79">
        <v>414678465</v>
      </c>
      <c r="S79">
        <v>4308</v>
      </c>
      <c r="V79">
        <v>0</v>
      </c>
      <c r="W79" t="s">
        <v>366</v>
      </c>
      <c r="X79">
        <f>MATCH(D79,Отчет!$D$1:$D$65536,0)</f>
        <v>135</v>
      </c>
    </row>
    <row r="80" spans="1:24" x14ac:dyDescent="0.2">
      <c r="A80" s="18">
        <v>515604832</v>
      </c>
      <c r="B80" s="18">
        <v>9</v>
      </c>
      <c r="C80" s="18" t="s">
        <v>361</v>
      </c>
      <c r="D80" s="18">
        <v>497191699</v>
      </c>
      <c r="E80" s="7" t="s">
        <v>433</v>
      </c>
      <c r="F80" s="7" t="s">
        <v>434</v>
      </c>
      <c r="G80" s="7" t="s">
        <v>435</v>
      </c>
      <c r="H80" s="18" t="s">
        <v>436</v>
      </c>
      <c r="I80" s="7" t="s">
        <v>430</v>
      </c>
      <c r="J80" s="18">
        <v>6</v>
      </c>
      <c r="K80" s="18" t="s">
        <v>204</v>
      </c>
      <c r="L80" s="18" t="s">
        <v>205</v>
      </c>
      <c r="N80" s="18">
        <v>54</v>
      </c>
      <c r="O80" s="18">
        <v>6</v>
      </c>
      <c r="P80" s="18">
        <v>1</v>
      </c>
      <c r="Q80" s="18">
        <v>1</v>
      </c>
      <c r="R80">
        <v>414678465</v>
      </c>
      <c r="S80">
        <v>4308</v>
      </c>
      <c r="V80">
        <v>0</v>
      </c>
      <c r="W80" t="s">
        <v>366</v>
      </c>
      <c r="X80">
        <f>MATCH(D80,Отчет!$D$1:$D$65536,0)</f>
        <v>26</v>
      </c>
    </row>
    <row r="81" spans="1:24" x14ac:dyDescent="0.2">
      <c r="A81" s="18">
        <v>586314920</v>
      </c>
      <c r="B81" s="18">
        <v>8</v>
      </c>
      <c r="C81" s="18" t="s">
        <v>361</v>
      </c>
      <c r="D81" s="18">
        <v>572340750</v>
      </c>
      <c r="E81" s="7" t="s">
        <v>437</v>
      </c>
      <c r="F81" s="7" t="s">
        <v>438</v>
      </c>
      <c r="G81" s="7" t="s">
        <v>201</v>
      </c>
      <c r="H81" s="18" t="s">
        <v>439</v>
      </c>
      <c r="I81" s="7" t="s">
        <v>430</v>
      </c>
      <c r="J81" s="18">
        <v>6</v>
      </c>
      <c r="K81" s="18" t="s">
        <v>204</v>
      </c>
      <c r="L81" s="18" t="s">
        <v>205</v>
      </c>
      <c r="N81" s="18">
        <v>48</v>
      </c>
      <c r="O81" s="18">
        <v>6</v>
      </c>
      <c r="P81" s="18">
        <v>1</v>
      </c>
      <c r="Q81" s="18">
        <v>1</v>
      </c>
      <c r="R81">
        <v>414678465</v>
      </c>
      <c r="S81">
        <v>4308</v>
      </c>
      <c r="V81">
        <v>0</v>
      </c>
      <c r="W81" t="s">
        <v>366</v>
      </c>
      <c r="X81">
        <f>MATCH(D81,Отчет!$D$1:$D$65536,0)</f>
        <v>113</v>
      </c>
    </row>
    <row r="82" spans="1:24" x14ac:dyDescent="0.2">
      <c r="A82" s="18">
        <v>515604768</v>
      </c>
      <c r="C82" s="18" t="s">
        <v>361</v>
      </c>
      <c r="D82" s="18">
        <v>497191710</v>
      </c>
      <c r="E82" s="7" t="s">
        <v>440</v>
      </c>
      <c r="F82" s="7" t="s">
        <v>441</v>
      </c>
      <c r="G82" s="7" t="s">
        <v>442</v>
      </c>
      <c r="H82" s="18" t="s">
        <v>443</v>
      </c>
      <c r="I82" s="7" t="s">
        <v>430</v>
      </c>
      <c r="J82" s="18">
        <v>6</v>
      </c>
      <c r="K82" s="18" t="s">
        <v>204</v>
      </c>
      <c r="L82" s="18" t="s">
        <v>205</v>
      </c>
      <c r="N82" s="18">
        <v>0</v>
      </c>
      <c r="O82" s="18">
        <v>6</v>
      </c>
      <c r="Q82" s="18">
        <v>1</v>
      </c>
      <c r="R82">
        <v>414678465</v>
      </c>
      <c r="S82">
        <v>4308</v>
      </c>
      <c r="V82">
        <v>0</v>
      </c>
      <c r="W82" t="s">
        <v>366</v>
      </c>
      <c r="X82">
        <f>MATCH(D82,Отчет!$D$1:$D$65536,0)</f>
        <v>172</v>
      </c>
    </row>
    <row r="83" spans="1:24" x14ac:dyDescent="0.2">
      <c r="A83" s="18">
        <v>515604700</v>
      </c>
      <c r="B83" s="18">
        <v>8</v>
      </c>
      <c r="C83" s="18" t="s">
        <v>361</v>
      </c>
      <c r="D83" s="18">
        <v>497191622</v>
      </c>
      <c r="E83" s="7" t="s">
        <v>377</v>
      </c>
      <c r="F83" s="7" t="s">
        <v>378</v>
      </c>
      <c r="G83" s="7" t="s">
        <v>379</v>
      </c>
      <c r="H83" s="18" t="s">
        <v>380</v>
      </c>
      <c r="I83" s="7" t="s">
        <v>430</v>
      </c>
      <c r="J83" s="18">
        <v>6</v>
      </c>
      <c r="K83" s="18" t="s">
        <v>204</v>
      </c>
      <c r="L83" s="18" t="s">
        <v>205</v>
      </c>
      <c r="N83" s="18">
        <v>48</v>
      </c>
      <c r="O83" s="18">
        <v>6</v>
      </c>
      <c r="P83" s="18">
        <v>1</v>
      </c>
      <c r="Q83" s="18">
        <v>1</v>
      </c>
      <c r="R83">
        <v>414678465</v>
      </c>
      <c r="S83">
        <v>4308</v>
      </c>
      <c r="V83">
        <v>0</v>
      </c>
      <c r="W83" t="s">
        <v>366</v>
      </c>
      <c r="X83">
        <f>MATCH(D83,Отчет!$D$1:$D$65536,0)</f>
        <v>56</v>
      </c>
    </row>
    <row r="84" spans="1:24" x14ac:dyDescent="0.2">
      <c r="A84" s="18">
        <v>515604670</v>
      </c>
      <c r="B84" s="18">
        <v>6</v>
      </c>
      <c r="C84" s="18" t="s">
        <v>361</v>
      </c>
      <c r="D84" s="18">
        <v>497191766</v>
      </c>
      <c r="E84" s="7" t="s">
        <v>444</v>
      </c>
      <c r="F84" s="7" t="s">
        <v>445</v>
      </c>
      <c r="G84" s="7" t="s">
        <v>446</v>
      </c>
      <c r="H84" s="18" t="s">
        <v>447</v>
      </c>
      <c r="I84" s="7" t="s">
        <v>430</v>
      </c>
      <c r="J84" s="18">
        <v>6</v>
      </c>
      <c r="K84" s="18" t="s">
        <v>204</v>
      </c>
      <c r="L84" s="18" t="s">
        <v>205</v>
      </c>
      <c r="N84" s="18">
        <v>0</v>
      </c>
      <c r="O84" s="18">
        <v>6</v>
      </c>
      <c r="P84" s="18">
        <v>1</v>
      </c>
      <c r="Q84" s="18">
        <v>1</v>
      </c>
      <c r="R84">
        <v>414678465</v>
      </c>
      <c r="S84">
        <v>4308</v>
      </c>
      <c r="V84">
        <v>0</v>
      </c>
      <c r="W84" t="s">
        <v>366</v>
      </c>
      <c r="X84">
        <f>MATCH(D84,Отчет!$D$1:$D$65536,0)</f>
        <v>157</v>
      </c>
    </row>
    <row r="85" spans="1:24" x14ac:dyDescent="0.2">
      <c r="A85" s="18">
        <v>515604610</v>
      </c>
      <c r="B85" s="18">
        <v>7</v>
      </c>
      <c r="C85" s="18" t="s">
        <v>361</v>
      </c>
      <c r="D85" s="18">
        <v>497191666</v>
      </c>
      <c r="E85" s="7" t="s">
        <v>448</v>
      </c>
      <c r="F85" s="7" t="s">
        <v>449</v>
      </c>
      <c r="G85" s="7" t="s">
        <v>450</v>
      </c>
      <c r="H85" s="18" t="s">
        <v>451</v>
      </c>
      <c r="I85" s="7" t="s">
        <v>430</v>
      </c>
      <c r="J85" s="18">
        <v>6</v>
      </c>
      <c r="K85" s="18" t="s">
        <v>204</v>
      </c>
      <c r="L85" s="18" t="s">
        <v>205</v>
      </c>
      <c r="N85" s="18">
        <v>42</v>
      </c>
      <c r="O85" s="18">
        <v>6</v>
      </c>
      <c r="P85" s="18">
        <v>1</v>
      </c>
      <c r="Q85" s="18">
        <v>1</v>
      </c>
      <c r="R85">
        <v>414678465</v>
      </c>
      <c r="S85">
        <v>4308</v>
      </c>
      <c r="V85">
        <v>0</v>
      </c>
      <c r="W85" t="s">
        <v>366</v>
      </c>
      <c r="X85">
        <f>MATCH(D85,Отчет!$D$1:$D$65536,0)</f>
        <v>137</v>
      </c>
    </row>
    <row r="86" spans="1:24" x14ac:dyDescent="0.2">
      <c r="A86" s="18">
        <v>515605075</v>
      </c>
      <c r="B86" s="18">
        <v>8</v>
      </c>
      <c r="C86" s="18" t="s">
        <v>361</v>
      </c>
      <c r="D86" s="18">
        <v>497191755</v>
      </c>
      <c r="E86" s="7" t="s">
        <v>452</v>
      </c>
      <c r="F86" s="7" t="s">
        <v>453</v>
      </c>
      <c r="G86" s="7" t="s">
        <v>454</v>
      </c>
      <c r="H86" s="18" t="s">
        <v>455</v>
      </c>
      <c r="I86" s="7" t="s">
        <v>430</v>
      </c>
      <c r="J86" s="18">
        <v>6</v>
      </c>
      <c r="K86" s="18" t="s">
        <v>204</v>
      </c>
      <c r="L86" s="18" t="s">
        <v>205</v>
      </c>
      <c r="N86" s="18">
        <v>0</v>
      </c>
      <c r="O86" s="18">
        <v>6</v>
      </c>
      <c r="P86" s="18">
        <v>1</v>
      </c>
      <c r="Q86" s="18">
        <v>1</v>
      </c>
      <c r="R86">
        <v>414678465</v>
      </c>
      <c r="S86">
        <v>4308</v>
      </c>
      <c r="V86">
        <v>0</v>
      </c>
      <c r="W86" t="s">
        <v>366</v>
      </c>
      <c r="X86">
        <f>MATCH(D86,Отчет!$D$1:$D$65536,0)</f>
        <v>43</v>
      </c>
    </row>
    <row r="87" spans="1:24" x14ac:dyDescent="0.2">
      <c r="A87" s="18">
        <v>515605015</v>
      </c>
      <c r="B87" s="18">
        <v>8</v>
      </c>
      <c r="C87" s="18" t="s">
        <v>361</v>
      </c>
      <c r="D87" s="18">
        <v>497191633</v>
      </c>
      <c r="E87" s="7" t="s">
        <v>388</v>
      </c>
      <c r="F87" s="7" t="s">
        <v>389</v>
      </c>
      <c r="G87" s="7" t="s">
        <v>390</v>
      </c>
      <c r="H87" s="18" t="s">
        <v>391</v>
      </c>
      <c r="I87" s="7" t="s">
        <v>430</v>
      </c>
      <c r="J87" s="18">
        <v>6</v>
      </c>
      <c r="K87" s="18" t="s">
        <v>204</v>
      </c>
      <c r="L87" s="18" t="s">
        <v>205</v>
      </c>
      <c r="N87" s="18">
        <v>48</v>
      </c>
      <c r="O87" s="18">
        <v>6</v>
      </c>
      <c r="P87" s="18">
        <v>1</v>
      </c>
      <c r="Q87" s="18">
        <v>1</v>
      </c>
      <c r="R87">
        <v>414678465</v>
      </c>
      <c r="S87">
        <v>4308</v>
      </c>
      <c r="V87">
        <v>0</v>
      </c>
      <c r="W87" t="s">
        <v>366</v>
      </c>
      <c r="X87">
        <f>MATCH(D87,Отчет!$D$1:$D$65536,0)</f>
        <v>67</v>
      </c>
    </row>
    <row r="88" spans="1:24" x14ac:dyDescent="0.2">
      <c r="A88" s="18">
        <v>515604985</v>
      </c>
      <c r="B88" s="18">
        <v>9</v>
      </c>
      <c r="C88" s="18" t="s">
        <v>361</v>
      </c>
      <c r="D88" s="18">
        <v>497191722</v>
      </c>
      <c r="E88" s="7" t="s">
        <v>362</v>
      </c>
      <c r="F88" s="7" t="s">
        <v>363</v>
      </c>
      <c r="G88" s="7" t="s">
        <v>238</v>
      </c>
      <c r="H88" s="18" t="s">
        <v>364</v>
      </c>
      <c r="I88" s="7" t="s">
        <v>430</v>
      </c>
      <c r="J88" s="18">
        <v>6</v>
      </c>
      <c r="K88" s="18" t="s">
        <v>204</v>
      </c>
      <c r="L88" s="18" t="s">
        <v>205</v>
      </c>
      <c r="N88" s="18">
        <v>54</v>
      </c>
      <c r="O88" s="18">
        <v>6</v>
      </c>
      <c r="P88" s="18">
        <v>1</v>
      </c>
      <c r="Q88" s="18">
        <v>1</v>
      </c>
      <c r="R88">
        <v>414678465</v>
      </c>
      <c r="S88">
        <v>4308</v>
      </c>
      <c r="V88">
        <v>0</v>
      </c>
      <c r="W88" t="s">
        <v>366</v>
      </c>
      <c r="X88">
        <f>MATCH(D88,Отчет!$D$1:$D$65536,0)</f>
        <v>13</v>
      </c>
    </row>
    <row r="89" spans="1:24" x14ac:dyDescent="0.2">
      <c r="A89" s="18">
        <v>535087380</v>
      </c>
      <c r="B89" s="18">
        <v>8</v>
      </c>
      <c r="C89" s="18" t="s">
        <v>361</v>
      </c>
      <c r="D89" s="18">
        <v>524391539</v>
      </c>
      <c r="E89" s="7" t="s">
        <v>396</v>
      </c>
      <c r="F89" s="7" t="s">
        <v>397</v>
      </c>
      <c r="G89" s="7" t="s">
        <v>398</v>
      </c>
      <c r="H89" s="18" t="s">
        <v>399</v>
      </c>
      <c r="I89" s="7" t="s">
        <v>430</v>
      </c>
      <c r="J89" s="18">
        <v>6</v>
      </c>
      <c r="K89" s="18" t="s">
        <v>204</v>
      </c>
      <c r="L89" s="18" t="s">
        <v>205</v>
      </c>
      <c r="N89" s="18">
        <v>48</v>
      </c>
      <c r="O89" s="18">
        <v>6</v>
      </c>
      <c r="P89" s="18">
        <v>1</v>
      </c>
      <c r="Q89" s="18">
        <v>1</v>
      </c>
      <c r="R89">
        <v>414678465</v>
      </c>
      <c r="S89">
        <v>4308</v>
      </c>
      <c r="V89">
        <v>0</v>
      </c>
      <c r="W89" t="s">
        <v>366</v>
      </c>
      <c r="X89">
        <f>MATCH(D89,Отчет!$D$1:$D$65536,0)</f>
        <v>36</v>
      </c>
    </row>
    <row r="90" spans="1:24" x14ac:dyDescent="0.2">
      <c r="A90" s="18">
        <v>515604893</v>
      </c>
      <c r="B90" s="18">
        <v>8</v>
      </c>
      <c r="C90" s="18" t="s">
        <v>361</v>
      </c>
      <c r="D90" s="18">
        <v>497191744</v>
      </c>
      <c r="E90" s="7" t="s">
        <v>383</v>
      </c>
      <c r="F90" s="7" t="s">
        <v>325</v>
      </c>
      <c r="G90" s="7" t="s">
        <v>242</v>
      </c>
      <c r="H90" s="18" t="s">
        <v>384</v>
      </c>
      <c r="I90" s="7" t="s">
        <v>430</v>
      </c>
      <c r="J90" s="18">
        <v>6</v>
      </c>
      <c r="K90" s="18" t="s">
        <v>204</v>
      </c>
      <c r="L90" s="18" t="s">
        <v>205</v>
      </c>
      <c r="N90" s="18">
        <v>48</v>
      </c>
      <c r="O90" s="18">
        <v>6</v>
      </c>
      <c r="P90" s="18">
        <v>1</v>
      </c>
      <c r="Q90" s="18">
        <v>1</v>
      </c>
      <c r="R90">
        <v>414678465</v>
      </c>
      <c r="S90">
        <v>4308</v>
      </c>
      <c r="V90">
        <v>0</v>
      </c>
      <c r="W90" t="s">
        <v>366</v>
      </c>
      <c r="X90">
        <f>MATCH(D90,Отчет!$D$1:$D$65536,0)</f>
        <v>17</v>
      </c>
    </row>
    <row r="91" spans="1:24" x14ac:dyDescent="0.2">
      <c r="A91" s="18">
        <v>719994490</v>
      </c>
      <c r="B91" s="18">
        <v>9</v>
      </c>
      <c r="C91" s="18" t="s">
        <v>361</v>
      </c>
      <c r="D91" s="18">
        <v>497191633</v>
      </c>
      <c r="E91" s="7" t="s">
        <v>388</v>
      </c>
      <c r="F91" s="7" t="s">
        <v>389</v>
      </c>
      <c r="G91" s="7" t="s">
        <v>390</v>
      </c>
      <c r="H91" s="18" t="s">
        <v>391</v>
      </c>
      <c r="I91" s="7" t="s">
        <v>456</v>
      </c>
      <c r="J91" s="18">
        <v>3</v>
      </c>
      <c r="K91" s="18" t="s">
        <v>204</v>
      </c>
      <c r="L91" s="18" t="s">
        <v>205</v>
      </c>
      <c r="N91" s="18">
        <v>27</v>
      </c>
      <c r="O91" s="18">
        <v>3</v>
      </c>
      <c r="P91" s="18">
        <v>1</v>
      </c>
      <c r="Q91" s="18">
        <v>1</v>
      </c>
      <c r="S91">
        <v>5028</v>
      </c>
      <c r="U91" t="s">
        <v>297</v>
      </c>
      <c r="V91">
        <v>0</v>
      </c>
      <c r="W91" t="s">
        <v>366</v>
      </c>
      <c r="X91">
        <f>MATCH(D91,Отчет!$D$1:$D$65536,0)</f>
        <v>67</v>
      </c>
    </row>
    <row r="92" spans="1:24" x14ac:dyDescent="0.2">
      <c r="A92" s="18">
        <v>543553092</v>
      </c>
      <c r="B92" s="18">
        <v>10</v>
      </c>
      <c r="C92" s="18" t="s">
        <v>361</v>
      </c>
      <c r="D92" s="18">
        <v>497191744</v>
      </c>
      <c r="E92" s="7" t="s">
        <v>383</v>
      </c>
      <c r="F92" s="7" t="s">
        <v>325</v>
      </c>
      <c r="G92" s="7" t="s">
        <v>242</v>
      </c>
      <c r="H92" s="18" t="s">
        <v>384</v>
      </c>
      <c r="I92" s="7" t="s">
        <v>456</v>
      </c>
      <c r="J92" s="18">
        <v>3</v>
      </c>
      <c r="K92" s="18" t="s">
        <v>204</v>
      </c>
      <c r="L92" s="18" t="s">
        <v>205</v>
      </c>
      <c r="N92" s="18">
        <v>30</v>
      </c>
      <c r="O92" s="18">
        <v>3</v>
      </c>
      <c r="P92" s="18">
        <v>1</v>
      </c>
      <c r="Q92" s="18">
        <v>1</v>
      </c>
      <c r="S92">
        <v>5028</v>
      </c>
      <c r="U92" t="s">
        <v>297</v>
      </c>
      <c r="V92">
        <v>0</v>
      </c>
      <c r="W92" t="s">
        <v>366</v>
      </c>
      <c r="X92">
        <f>MATCH(D92,Отчет!$D$1:$D$65536,0)</f>
        <v>17</v>
      </c>
    </row>
    <row r="93" spans="1:24" x14ac:dyDescent="0.2">
      <c r="A93" s="18">
        <v>563173153</v>
      </c>
      <c r="B93" s="18">
        <v>7</v>
      </c>
      <c r="C93" s="18" t="s">
        <v>291</v>
      </c>
      <c r="D93" s="18">
        <v>497163125</v>
      </c>
      <c r="E93" s="7" t="s">
        <v>457</v>
      </c>
      <c r="F93" s="7" t="s">
        <v>332</v>
      </c>
      <c r="G93" s="7" t="s">
        <v>369</v>
      </c>
      <c r="H93" s="18" t="s">
        <v>458</v>
      </c>
      <c r="I93" s="7" t="s">
        <v>456</v>
      </c>
      <c r="J93" s="18">
        <v>3</v>
      </c>
      <c r="K93" s="18" t="s">
        <v>204</v>
      </c>
      <c r="L93" s="18" t="s">
        <v>205</v>
      </c>
      <c r="N93" s="18">
        <v>21</v>
      </c>
      <c r="O93" s="18">
        <v>3</v>
      </c>
      <c r="P93" s="18">
        <v>1</v>
      </c>
      <c r="Q93" s="18">
        <v>1</v>
      </c>
      <c r="S93">
        <v>5028</v>
      </c>
      <c r="U93" t="s">
        <v>297</v>
      </c>
      <c r="V93">
        <v>0</v>
      </c>
      <c r="W93" t="s">
        <v>298</v>
      </c>
      <c r="X93">
        <f>MATCH(D93,Отчет!$D$1:$D$65536,0)</f>
        <v>146</v>
      </c>
    </row>
    <row r="94" spans="1:24" x14ac:dyDescent="0.2">
      <c r="A94" s="18">
        <v>718453768</v>
      </c>
      <c r="B94" s="18">
        <v>6</v>
      </c>
      <c r="C94" s="18" t="s">
        <v>291</v>
      </c>
      <c r="D94" s="18">
        <v>497163202</v>
      </c>
      <c r="E94" s="7" t="s">
        <v>459</v>
      </c>
      <c r="F94" s="7" t="s">
        <v>428</v>
      </c>
      <c r="G94" s="7" t="s">
        <v>460</v>
      </c>
      <c r="H94" s="18" t="s">
        <v>461</v>
      </c>
      <c r="I94" s="7" t="s">
        <v>456</v>
      </c>
      <c r="J94" s="18">
        <v>3</v>
      </c>
      <c r="K94" s="18" t="s">
        <v>204</v>
      </c>
      <c r="L94" s="18" t="s">
        <v>205</v>
      </c>
      <c r="N94" s="18">
        <v>18</v>
      </c>
      <c r="O94" s="18">
        <v>3</v>
      </c>
      <c r="P94" s="18">
        <v>1</v>
      </c>
      <c r="Q94" s="18">
        <v>1</v>
      </c>
      <c r="S94">
        <v>5028</v>
      </c>
      <c r="U94" t="s">
        <v>297</v>
      </c>
      <c r="V94">
        <v>0</v>
      </c>
      <c r="W94" t="s">
        <v>298</v>
      </c>
      <c r="X94">
        <f>MATCH(D94,Отчет!$D$1:$D$65536,0)</f>
        <v>163</v>
      </c>
    </row>
    <row r="95" spans="1:24" x14ac:dyDescent="0.2">
      <c r="A95" s="18">
        <v>543553096</v>
      </c>
      <c r="B95" s="18">
        <v>9</v>
      </c>
      <c r="C95" s="18" t="s">
        <v>361</v>
      </c>
      <c r="D95" s="18">
        <v>497191688</v>
      </c>
      <c r="E95" s="7" t="s">
        <v>385</v>
      </c>
      <c r="F95" s="7" t="s">
        <v>386</v>
      </c>
      <c r="G95" s="7" t="s">
        <v>351</v>
      </c>
      <c r="H95" s="18" t="s">
        <v>387</v>
      </c>
      <c r="I95" s="7" t="s">
        <v>456</v>
      </c>
      <c r="J95" s="18">
        <v>3</v>
      </c>
      <c r="K95" s="18" t="s">
        <v>204</v>
      </c>
      <c r="L95" s="18" t="s">
        <v>205</v>
      </c>
      <c r="N95" s="18">
        <v>27</v>
      </c>
      <c r="O95" s="18">
        <v>3</v>
      </c>
      <c r="P95" s="18">
        <v>1</v>
      </c>
      <c r="Q95" s="18">
        <v>1</v>
      </c>
      <c r="S95">
        <v>5028</v>
      </c>
      <c r="U95" t="s">
        <v>297</v>
      </c>
      <c r="V95">
        <v>0</v>
      </c>
      <c r="W95" t="s">
        <v>366</v>
      </c>
      <c r="X95">
        <f>MATCH(D95,Отчет!$D$1:$D$65536,0)</f>
        <v>46</v>
      </c>
    </row>
    <row r="96" spans="1:24" x14ac:dyDescent="0.2">
      <c r="A96" s="18">
        <v>552067489</v>
      </c>
      <c r="B96" s="18">
        <v>10</v>
      </c>
      <c r="C96" s="18" t="s">
        <v>462</v>
      </c>
      <c r="D96" s="18">
        <v>498324178</v>
      </c>
      <c r="E96" s="7" t="s">
        <v>463</v>
      </c>
      <c r="F96" s="7" t="s">
        <v>464</v>
      </c>
      <c r="G96" s="7" t="s">
        <v>351</v>
      </c>
      <c r="H96" s="18" t="s">
        <v>465</v>
      </c>
      <c r="I96" s="7" t="s">
        <v>466</v>
      </c>
      <c r="J96" s="18">
        <v>4</v>
      </c>
      <c r="K96" s="18" t="s">
        <v>204</v>
      </c>
      <c r="L96" s="18" t="s">
        <v>205</v>
      </c>
      <c r="N96" s="18">
        <v>40</v>
      </c>
      <c r="O96" s="18">
        <v>4</v>
      </c>
      <c r="P96" s="18">
        <v>1</v>
      </c>
      <c r="Q96" s="18">
        <v>1</v>
      </c>
      <c r="R96">
        <v>459780775</v>
      </c>
      <c r="S96">
        <v>2098</v>
      </c>
      <c r="U96" t="s">
        <v>297</v>
      </c>
      <c r="V96">
        <v>0</v>
      </c>
      <c r="W96" t="s">
        <v>467</v>
      </c>
      <c r="X96">
        <f>MATCH(D96,Отчет!$D$1:$D$65536,0)</f>
        <v>20</v>
      </c>
    </row>
    <row r="97" spans="1:24" x14ac:dyDescent="0.2">
      <c r="A97" s="18">
        <v>552067496</v>
      </c>
      <c r="B97" s="18">
        <v>10</v>
      </c>
      <c r="C97" s="18" t="s">
        <v>462</v>
      </c>
      <c r="D97" s="18">
        <v>498324211</v>
      </c>
      <c r="E97" s="7" t="s">
        <v>468</v>
      </c>
      <c r="F97" s="7" t="s">
        <v>469</v>
      </c>
      <c r="G97" s="7" t="s">
        <v>470</v>
      </c>
      <c r="H97" s="18" t="s">
        <v>471</v>
      </c>
      <c r="I97" s="7" t="s">
        <v>466</v>
      </c>
      <c r="J97" s="18">
        <v>4</v>
      </c>
      <c r="K97" s="18" t="s">
        <v>204</v>
      </c>
      <c r="L97" s="18" t="s">
        <v>205</v>
      </c>
      <c r="N97" s="18">
        <v>40</v>
      </c>
      <c r="O97" s="18">
        <v>4</v>
      </c>
      <c r="P97" s="18">
        <v>1</v>
      </c>
      <c r="Q97" s="18">
        <v>1</v>
      </c>
      <c r="R97">
        <v>459780775</v>
      </c>
      <c r="S97">
        <v>2098</v>
      </c>
      <c r="U97" t="s">
        <v>297</v>
      </c>
      <c r="V97">
        <v>0</v>
      </c>
      <c r="W97" t="s">
        <v>467</v>
      </c>
      <c r="X97">
        <f>MATCH(D97,Отчет!$D$1:$D$65536,0)</f>
        <v>31</v>
      </c>
    </row>
    <row r="98" spans="1:24" x14ac:dyDescent="0.2">
      <c r="A98" s="18">
        <v>552067500</v>
      </c>
      <c r="B98" s="18">
        <v>8</v>
      </c>
      <c r="C98" s="18" t="s">
        <v>462</v>
      </c>
      <c r="D98" s="18">
        <v>498324112</v>
      </c>
      <c r="E98" s="7" t="s">
        <v>472</v>
      </c>
      <c r="F98" s="7" t="s">
        <v>256</v>
      </c>
      <c r="G98" s="7" t="s">
        <v>473</v>
      </c>
      <c r="H98" s="18" t="s">
        <v>474</v>
      </c>
      <c r="I98" s="7" t="s">
        <v>466</v>
      </c>
      <c r="J98" s="18">
        <v>4</v>
      </c>
      <c r="K98" s="18" t="s">
        <v>204</v>
      </c>
      <c r="L98" s="18" t="s">
        <v>205</v>
      </c>
      <c r="N98" s="18">
        <v>32</v>
      </c>
      <c r="O98" s="18">
        <v>4</v>
      </c>
      <c r="P98" s="18">
        <v>1</v>
      </c>
      <c r="Q98" s="18">
        <v>1</v>
      </c>
      <c r="R98">
        <v>459780775</v>
      </c>
      <c r="S98">
        <v>2098</v>
      </c>
      <c r="U98" t="s">
        <v>297</v>
      </c>
      <c r="V98">
        <v>0</v>
      </c>
      <c r="W98" t="s">
        <v>467</v>
      </c>
      <c r="X98">
        <f>MATCH(D98,Отчет!$D$1:$D$65536,0)</f>
        <v>27</v>
      </c>
    </row>
    <row r="99" spans="1:24" x14ac:dyDescent="0.2">
      <c r="A99" s="18">
        <v>552067504</v>
      </c>
      <c r="B99" s="18">
        <v>9</v>
      </c>
      <c r="C99" s="18" t="s">
        <v>462</v>
      </c>
      <c r="D99" s="18">
        <v>498324156</v>
      </c>
      <c r="E99" s="7" t="s">
        <v>475</v>
      </c>
      <c r="F99" s="7" t="s">
        <v>347</v>
      </c>
      <c r="G99" s="7" t="s">
        <v>351</v>
      </c>
      <c r="H99" s="18" t="s">
        <v>476</v>
      </c>
      <c r="I99" s="7" t="s">
        <v>466</v>
      </c>
      <c r="J99" s="18">
        <v>4</v>
      </c>
      <c r="K99" s="18" t="s">
        <v>204</v>
      </c>
      <c r="L99" s="18" t="s">
        <v>205</v>
      </c>
      <c r="N99" s="18">
        <v>36</v>
      </c>
      <c r="O99" s="18">
        <v>4</v>
      </c>
      <c r="P99" s="18">
        <v>1</v>
      </c>
      <c r="Q99" s="18">
        <v>1</v>
      </c>
      <c r="R99">
        <v>459780775</v>
      </c>
      <c r="S99">
        <v>2098</v>
      </c>
      <c r="U99" t="s">
        <v>297</v>
      </c>
      <c r="V99">
        <v>0</v>
      </c>
      <c r="W99" t="s">
        <v>467</v>
      </c>
      <c r="X99">
        <f>MATCH(D99,Отчет!$D$1:$D$65536,0)</f>
        <v>121</v>
      </c>
    </row>
    <row r="100" spans="1:24" x14ac:dyDescent="0.2">
      <c r="A100" s="18">
        <v>552067508</v>
      </c>
      <c r="B100" s="18">
        <v>6</v>
      </c>
      <c r="C100" s="18" t="s">
        <v>462</v>
      </c>
      <c r="D100" s="18">
        <v>498323973</v>
      </c>
      <c r="E100" s="7" t="s">
        <v>477</v>
      </c>
      <c r="F100" s="7" t="s">
        <v>478</v>
      </c>
      <c r="G100" s="7" t="s">
        <v>214</v>
      </c>
      <c r="H100" s="18" t="s">
        <v>479</v>
      </c>
      <c r="I100" s="7" t="s">
        <v>466</v>
      </c>
      <c r="J100" s="18">
        <v>4</v>
      </c>
      <c r="K100" s="18" t="s">
        <v>204</v>
      </c>
      <c r="L100" s="18" t="s">
        <v>205</v>
      </c>
      <c r="N100" s="18">
        <v>24</v>
      </c>
      <c r="O100" s="18">
        <v>4</v>
      </c>
      <c r="P100" s="18">
        <v>1</v>
      </c>
      <c r="Q100" s="18">
        <v>1</v>
      </c>
      <c r="R100">
        <v>459780775</v>
      </c>
      <c r="S100">
        <v>2098</v>
      </c>
      <c r="U100" t="s">
        <v>297</v>
      </c>
      <c r="V100">
        <v>0</v>
      </c>
      <c r="W100" t="s">
        <v>467</v>
      </c>
      <c r="X100">
        <f>MATCH(D100,Отчет!$D$1:$D$65536,0)</f>
        <v>153</v>
      </c>
    </row>
    <row r="101" spans="1:24" x14ac:dyDescent="0.2">
      <c r="A101" s="18">
        <v>552067512</v>
      </c>
      <c r="B101" s="18">
        <v>10</v>
      </c>
      <c r="C101" s="18" t="s">
        <v>462</v>
      </c>
      <c r="D101" s="18">
        <v>498324075</v>
      </c>
      <c r="E101" s="7" t="s">
        <v>480</v>
      </c>
      <c r="F101" s="7" t="s">
        <v>322</v>
      </c>
      <c r="G101" s="7" t="s">
        <v>214</v>
      </c>
      <c r="H101" s="18" t="s">
        <v>481</v>
      </c>
      <c r="I101" s="7" t="s">
        <v>466</v>
      </c>
      <c r="J101" s="18">
        <v>4</v>
      </c>
      <c r="K101" s="18" t="s">
        <v>204</v>
      </c>
      <c r="L101" s="18" t="s">
        <v>205</v>
      </c>
      <c r="N101" s="18">
        <v>40</v>
      </c>
      <c r="O101" s="18">
        <v>4</v>
      </c>
      <c r="P101" s="18">
        <v>1</v>
      </c>
      <c r="Q101" s="18">
        <v>1</v>
      </c>
      <c r="R101">
        <v>459780775</v>
      </c>
      <c r="S101">
        <v>2098</v>
      </c>
      <c r="U101" t="s">
        <v>297</v>
      </c>
      <c r="V101">
        <v>0</v>
      </c>
      <c r="W101" t="s">
        <v>467</v>
      </c>
      <c r="X101">
        <f>MATCH(D101,Отчет!$D$1:$D$65536,0)</f>
        <v>18</v>
      </c>
    </row>
    <row r="102" spans="1:24" x14ac:dyDescent="0.2">
      <c r="A102" s="18">
        <v>552067516</v>
      </c>
      <c r="B102" s="18">
        <v>10</v>
      </c>
      <c r="C102" s="18" t="s">
        <v>462</v>
      </c>
      <c r="D102" s="18">
        <v>498324189</v>
      </c>
      <c r="E102" s="7" t="s">
        <v>482</v>
      </c>
      <c r="F102" s="7" t="s">
        <v>483</v>
      </c>
      <c r="G102" s="7" t="s">
        <v>484</v>
      </c>
      <c r="H102" s="18" t="s">
        <v>485</v>
      </c>
      <c r="I102" s="7" t="s">
        <v>466</v>
      </c>
      <c r="J102" s="18">
        <v>4</v>
      </c>
      <c r="K102" s="18" t="s">
        <v>204</v>
      </c>
      <c r="L102" s="18" t="s">
        <v>205</v>
      </c>
      <c r="N102" s="18">
        <v>40</v>
      </c>
      <c r="O102" s="18">
        <v>4</v>
      </c>
      <c r="P102" s="18">
        <v>1</v>
      </c>
      <c r="Q102" s="18">
        <v>1</v>
      </c>
      <c r="R102">
        <v>459780775</v>
      </c>
      <c r="S102">
        <v>2098</v>
      </c>
      <c r="U102" t="s">
        <v>297</v>
      </c>
      <c r="V102">
        <v>0</v>
      </c>
      <c r="W102" t="s">
        <v>467</v>
      </c>
      <c r="X102">
        <f>MATCH(D102,Отчет!$D$1:$D$65536,0)</f>
        <v>29</v>
      </c>
    </row>
    <row r="103" spans="1:24" x14ac:dyDescent="0.2">
      <c r="A103" s="18">
        <v>552067540</v>
      </c>
      <c r="B103" s="18">
        <v>8</v>
      </c>
      <c r="C103" s="18" t="s">
        <v>462</v>
      </c>
      <c r="D103" s="18">
        <v>498324167</v>
      </c>
      <c r="E103" s="7" t="s">
        <v>486</v>
      </c>
      <c r="F103" s="7" t="s">
        <v>487</v>
      </c>
      <c r="G103" s="7" t="s">
        <v>488</v>
      </c>
      <c r="H103" s="18" t="s">
        <v>489</v>
      </c>
      <c r="I103" s="7" t="s">
        <v>466</v>
      </c>
      <c r="J103" s="18">
        <v>4</v>
      </c>
      <c r="K103" s="18" t="s">
        <v>204</v>
      </c>
      <c r="L103" s="18" t="s">
        <v>205</v>
      </c>
      <c r="N103" s="18">
        <v>0</v>
      </c>
      <c r="O103" s="18">
        <v>4</v>
      </c>
      <c r="P103" s="18">
        <v>1</v>
      </c>
      <c r="Q103" s="18">
        <v>1</v>
      </c>
      <c r="R103">
        <v>459780775</v>
      </c>
      <c r="S103">
        <v>2098</v>
      </c>
      <c r="U103" t="s">
        <v>297</v>
      </c>
      <c r="V103">
        <v>0</v>
      </c>
      <c r="W103" t="s">
        <v>467</v>
      </c>
      <c r="X103">
        <f>MATCH(D103,Отчет!$D$1:$D$65536,0)</f>
        <v>149</v>
      </c>
    </row>
    <row r="104" spans="1:24" x14ac:dyDescent="0.2">
      <c r="A104" s="18">
        <v>552067532</v>
      </c>
      <c r="B104" s="18">
        <v>9</v>
      </c>
      <c r="C104" s="18" t="s">
        <v>462</v>
      </c>
      <c r="D104" s="18">
        <v>498324123</v>
      </c>
      <c r="E104" s="7" t="s">
        <v>490</v>
      </c>
      <c r="F104" s="7" t="s">
        <v>491</v>
      </c>
      <c r="G104" s="7" t="s">
        <v>492</v>
      </c>
      <c r="H104" s="18" t="s">
        <v>493</v>
      </c>
      <c r="I104" s="7" t="s">
        <v>466</v>
      </c>
      <c r="J104" s="18">
        <v>4</v>
      </c>
      <c r="K104" s="18" t="s">
        <v>204</v>
      </c>
      <c r="L104" s="18" t="s">
        <v>205</v>
      </c>
      <c r="N104" s="18">
        <v>36</v>
      </c>
      <c r="O104" s="18">
        <v>4</v>
      </c>
      <c r="P104" s="18">
        <v>1</v>
      </c>
      <c r="Q104" s="18">
        <v>1</v>
      </c>
      <c r="R104">
        <v>459780775</v>
      </c>
      <c r="S104">
        <v>2098</v>
      </c>
      <c r="U104" t="s">
        <v>297</v>
      </c>
      <c r="V104">
        <v>0</v>
      </c>
      <c r="W104" t="s">
        <v>467</v>
      </c>
      <c r="X104">
        <f>MATCH(D104,Отчет!$D$1:$D$65536,0)</f>
        <v>117</v>
      </c>
    </row>
    <row r="105" spans="1:24" x14ac:dyDescent="0.2">
      <c r="A105" s="18">
        <v>552067524</v>
      </c>
      <c r="B105" s="18">
        <v>10</v>
      </c>
      <c r="C105" s="18" t="s">
        <v>462</v>
      </c>
      <c r="D105" s="18">
        <v>498324090</v>
      </c>
      <c r="E105" s="7" t="s">
        <v>494</v>
      </c>
      <c r="F105" s="7" t="s">
        <v>241</v>
      </c>
      <c r="G105" s="7" t="s">
        <v>495</v>
      </c>
      <c r="H105" s="18" t="s">
        <v>496</v>
      </c>
      <c r="I105" s="7" t="s">
        <v>466</v>
      </c>
      <c r="J105" s="18">
        <v>4</v>
      </c>
      <c r="K105" s="18" t="s">
        <v>204</v>
      </c>
      <c r="L105" s="18" t="s">
        <v>205</v>
      </c>
      <c r="N105" s="18">
        <v>40</v>
      </c>
      <c r="O105" s="18">
        <v>4</v>
      </c>
      <c r="P105" s="18">
        <v>1</v>
      </c>
      <c r="Q105" s="18">
        <v>1</v>
      </c>
      <c r="R105">
        <v>459780775</v>
      </c>
      <c r="S105">
        <v>2098</v>
      </c>
      <c r="U105" t="s">
        <v>297</v>
      </c>
      <c r="V105">
        <v>0</v>
      </c>
      <c r="W105" t="s">
        <v>467</v>
      </c>
      <c r="X105">
        <f>MATCH(D105,Отчет!$D$1:$D$65536,0)</f>
        <v>107</v>
      </c>
    </row>
    <row r="106" spans="1:24" x14ac:dyDescent="0.2">
      <c r="A106" s="18">
        <v>552067520</v>
      </c>
      <c r="B106" s="18">
        <v>10</v>
      </c>
      <c r="C106" s="18" t="s">
        <v>462</v>
      </c>
      <c r="D106" s="18">
        <v>498324064</v>
      </c>
      <c r="E106" s="7" t="s">
        <v>497</v>
      </c>
      <c r="F106" s="7" t="s">
        <v>285</v>
      </c>
      <c r="G106" s="7" t="s">
        <v>260</v>
      </c>
      <c r="H106" s="18" t="s">
        <v>498</v>
      </c>
      <c r="I106" s="7" t="s">
        <v>466</v>
      </c>
      <c r="J106" s="18">
        <v>4</v>
      </c>
      <c r="K106" s="18" t="s">
        <v>204</v>
      </c>
      <c r="L106" s="18" t="s">
        <v>205</v>
      </c>
      <c r="N106" s="18">
        <v>40</v>
      </c>
      <c r="O106" s="18">
        <v>4</v>
      </c>
      <c r="P106" s="18">
        <v>1</v>
      </c>
      <c r="Q106" s="18">
        <v>1</v>
      </c>
      <c r="R106">
        <v>459780775</v>
      </c>
      <c r="S106">
        <v>2098</v>
      </c>
      <c r="U106" t="s">
        <v>297</v>
      </c>
      <c r="V106">
        <v>0</v>
      </c>
      <c r="W106" t="s">
        <v>467</v>
      </c>
      <c r="X106">
        <f>MATCH(D106,Отчет!$D$1:$D$65536,0)</f>
        <v>57</v>
      </c>
    </row>
    <row r="107" spans="1:24" x14ac:dyDescent="0.2">
      <c r="A107" s="18">
        <v>678409090</v>
      </c>
      <c r="B107" s="18">
        <v>10</v>
      </c>
      <c r="C107" s="18" t="s">
        <v>462</v>
      </c>
      <c r="D107" s="18">
        <v>678308320</v>
      </c>
      <c r="E107" s="7" t="s">
        <v>499</v>
      </c>
      <c r="F107" s="7" t="s">
        <v>500</v>
      </c>
      <c r="G107" s="7" t="s">
        <v>484</v>
      </c>
      <c r="H107" s="18" t="s">
        <v>501</v>
      </c>
      <c r="I107" s="7" t="s">
        <v>466</v>
      </c>
      <c r="J107" s="18">
        <v>4</v>
      </c>
      <c r="K107" s="18" t="s">
        <v>204</v>
      </c>
      <c r="L107" s="18" t="s">
        <v>205</v>
      </c>
      <c r="N107" s="18">
        <v>40</v>
      </c>
      <c r="O107" s="18">
        <v>4</v>
      </c>
      <c r="P107" s="18">
        <v>1</v>
      </c>
      <c r="Q107" s="18">
        <v>0</v>
      </c>
      <c r="R107">
        <v>459780775</v>
      </c>
      <c r="S107">
        <v>2098</v>
      </c>
      <c r="U107" t="s">
        <v>297</v>
      </c>
      <c r="V107">
        <v>0</v>
      </c>
      <c r="W107" t="s">
        <v>467</v>
      </c>
      <c r="X107">
        <f>MATCH(D107,Отчет!$D$1:$D$65536,0)</f>
        <v>130</v>
      </c>
    </row>
    <row r="108" spans="1:24" x14ac:dyDescent="0.2">
      <c r="A108" s="18">
        <v>552067484</v>
      </c>
      <c r="B108" s="18">
        <v>9</v>
      </c>
      <c r="C108" s="18" t="s">
        <v>462</v>
      </c>
      <c r="D108" s="18">
        <v>498324053</v>
      </c>
      <c r="E108" s="7" t="s">
        <v>502</v>
      </c>
      <c r="F108" s="7" t="s">
        <v>464</v>
      </c>
      <c r="G108" s="7" t="s">
        <v>503</v>
      </c>
      <c r="H108" s="18" t="s">
        <v>504</v>
      </c>
      <c r="I108" s="7" t="s">
        <v>466</v>
      </c>
      <c r="J108" s="18">
        <v>4</v>
      </c>
      <c r="K108" s="18" t="s">
        <v>204</v>
      </c>
      <c r="L108" s="18" t="s">
        <v>205</v>
      </c>
      <c r="N108" s="18">
        <v>36</v>
      </c>
      <c r="O108" s="18">
        <v>4</v>
      </c>
      <c r="P108" s="18">
        <v>1</v>
      </c>
      <c r="Q108" s="18">
        <v>1</v>
      </c>
      <c r="R108">
        <v>459780775</v>
      </c>
      <c r="S108">
        <v>2098</v>
      </c>
      <c r="U108" t="s">
        <v>297</v>
      </c>
      <c r="V108">
        <v>0</v>
      </c>
      <c r="W108" t="s">
        <v>467</v>
      </c>
      <c r="X108">
        <f>MATCH(D108,Отчет!$D$1:$D$65536,0)</f>
        <v>115</v>
      </c>
    </row>
    <row r="109" spans="1:24" x14ac:dyDescent="0.2">
      <c r="A109" s="18">
        <v>552067479</v>
      </c>
      <c r="B109" s="18">
        <v>10</v>
      </c>
      <c r="C109" s="18" t="s">
        <v>462</v>
      </c>
      <c r="D109" s="18">
        <v>498324200</v>
      </c>
      <c r="E109" s="7" t="s">
        <v>505</v>
      </c>
      <c r="F109" s="7" t="s">
        <v>506</v>
      </c>
      <c r="G109" s="7" t="s">
        <v>507</v>
      </c>
      <c r="H109" s="18" t="s">
        <v>508</v>
      </c>
      <c r="I109" s="7" t="s">
        <v>466</v>
      </c>
      <c r="J109" s="18">
        <v>4</v>
      </c>
      <c r="K109" s="18" t="s">
        <v>204</v>
      </c>
      <c r="L109" s="18" t="s">
        <v>205</v>
      </c>
      <c r="N109" s="18">
        <v>40</v>
      </c>
      <c r="O109" s="18">
        <v>4</v>
      </c>
      <c r="P109" s="18">
        <v>1</v>
      </c>
      <c r="Q109" s="18">
        <v>1</v>
      </c>
      <c r="R109">
        <v>459780775</v>
      </c>
      <c r="S109">
        <v>2098</v>
      </c>
      <c r="U109" t="s">
        <v>297</v>
      </c>
      <c r="V109">
        <v>0</v>
      </c>
      <c r="W109" t="s">
        <v>467</v>
      </c>
      <c r="X109">
        <f>MATCH(D109,Отчет!$D$1:$D$65536,0)</f>
        <v>169</v>
      </c>
    </row>
    <row r="110" spans="1:24" x14ac:dyDescent="0.2">
      <c r="A110" s="18">
        <v>552067475</v>
      </c>
      <c r="C110" s="18" t="s">
        <v>462</v>
      </c>
      <c r="D110" s="18">
        <v>498324145</v>
      </c>
      <c r="E110" s="7" t="s">
        <v>509</v>
      </c>
      <c r="F110" s="7" t="s">
        <v>510</v>
      </c>
      <c r="G110" s="7" t="s">
        <v>286</v>
      </c>
      <c r="H110" s="18" t="s">
        <v>511</v>
      </c>
      <c r="I110" s="7" t="s">
        <v>466</v>
      </c>
      <c r="J110" s="18">
        <v>4</v>
      </c>
      <c r="K110" s="18" t="s">
        <v>204</v>
      </c>
      <c r="L110" s="18" t="s">
        <v>205</v>
      </c>
      <c r="M110" s="18">
        <v>0</v>
      </c>
      <c r="N110" s="18">
        <v>0</v>
      </c>
      <c r="O110" s="18">
        <v>4</v>
      </c>
      <c r="Q110" s="18">
        <v>1</v>
      </c>
      <c r="R110">
        <v>459780775</v>
      </c>
      <c r="S110">
        <v>2098</v>
      </c>
      <c r="U110" t="s">
        <v>297</v>
      </c>
      <c r="V110">
        <v>0</v>
      </c>
      <c r="W110" t="s">
        <v>467</v>
      </c>
      <c r="X110">
        <f>MATCH(D110,Отчет!$D$1:$D$65536,0)</f>
        <v>170</v>
      </c>
    </row>
    <row r="111" spans="1:24" x14ac:dyDescent="0.2">
      <c r="A111" s="18">
        <v>552066078</v>
      </c>
      <c r="B111" s="18">
        <v>8</v>
      </c>
      <c r="C111" s="18" t="s">
        <v>462</v>
      </c>
      <c r="D111" s="18">
        <v>498324101</v>
      </c>
      <c r="E111" s="7" t="s">
        <v>512</v>
      </c>
      <c r="F111" s="7" t="s">
        <v>259</v>
      </c>
      <c r="G111" s="7" t="s">
        <v>503</v>
      </c>
      <c r="H111" s="18" t="s">
        <v>513</v>
      </c>
      <c r="I111" s="7" t="s">
        <v>466</v>
      </c>
      <c r="J111" s="18">
        <v>4</v>
      </c>
      <c r="K111" s="18" t="s">
        <v>204</v>
      </c>
      <c r="L111" s="18" t="s">
        <v>205</v>
      </c>
      <c r="N111" s="18">
        <v>32</v>
      </c>
      <c r="O111" s="18">
        <v>4</v>
      </c>
      <c r="P111" s="18">
        <v>1</v>
      </c>
      <c r="Q111" s="18">
        <v>1</v>
      </c>
      <c r="R111">
        <v>459780775</v>
      </c>
      <c r="S111">
        <v>2098</v>
      </c>
      <c r="U111" t="s">
        <v>297</v>
      </c>
      <c r="V111">
        <v>0</v>
      </c>
      <c r="W111" t="s">
        <v>467</v>
      </c>
      <c r="X111">
        <f>MATCH(D111,Отчет!$D$1:$D$65536,0)</f>
        <v>23</v>
      </c>
    </row>
    <row r="112" spans="1:24" x14ac:dyDescent="0.2">
      <c r="A112" s="18">
        <v>532695804</v>
      </c>
      <c r="B112" s="18">
        <v>8</v>
      </c>
      <c r="C112" s="18" t="s">
        <v>462</v>
      </c>
      <c r="D112" s="18">
        <v>498324134</v>
      </c>
      <c r="E112" s="7" t="s">
        <v>514</v>
      </c>
      <c r="F112" s="7" t="s">
        <v>515</v>
      </c>
      <c r="G112" s="7" t="s">
        <v>516</v>
      </c>
      <c r="H112" s="18" t="s">
        <v>517</v>
      </c>
      <c r="I112" s="7" t="s">
        <v>466</v>
      </c>
      <c r="J112" s="18">
        <v>4</v>
      </c>
      <c r="K112" s="18" t="s">
        <v>204</v>
      </c>
      <c r="L112" s="18" t="s">
        <v>205</v>
      </c>
      <c r="N112" s="18">
        <v>32</v>
      </c>
      <c r="O112" s="18">
        <v>4</v>
      </c>
      <c r="P112" s="18">
        <v>1</v>
      </c>
      <c r="Q112" s="18">
        <v>1</v>
      </c>
      <c r="R112">
        <v>459780775</v>
      </c>
      <c r="S112">
        <v>2098</v>
      </c>
      <c r="U112" t="s">
        <v>297</v>
      </c>
      <c r="V112">
        <v>0</v>
      </c>
      <c r="W112" t="s">
        <v>467</v>
      </c>
      <c r="X112">
        <f>MATCH(D112,Отчет!$D$1:$D$65536,0)</f>
        <v>88</v>
      </c>
    </row>
    <row r="113" spans="1:24" x14ac:dyDescent="0.2">
      <c r="A113" s="18">
        <v>552065725</v>
      </c>
      <c r="B113" s="18">
        <v>8</v>
      </c>
      <c r="C113" s="18" t="s">
        <v>462</v>
      </c>
      <c r="D113" s="18">
        <v>524390975</v>
      </c>
      <c r="E113" s="7" t="s">
        <v>518</v>
      </c>
      <c r="F113" s="7" t="s">
        <v>266</v>
      </c>
      <c r="G113" s="7" t="s">
        <v>519</v>
      </c>
      <c r="H113" s="18" t="s">
        <v>520</v>
      </c>
      <c r="I113" s="7" t="s">
        <v>466</v>
      </c>
      <c r="J113" s="18">
        <v>4</v>
      </c>
      <c r="K113" s="18" t="s">
        <v>204</v>
      </c>
      <c r="L113" s="18" t="s">
        <v>205</v>
      </c>
      <c r="N113" s="18">
        <v>32</v>
      </c>
      <c r="O113" s="18">
        <v>4</v>
      </c>
      <c r="P113" s="18">
        <v>1</v>
      </c>
      <c r="Q113" s="18">
        <v>1</v>
      </c>
      <c r="R113">
        <v>459780775</v>
      </c>
      <c r="S113">
        <v>2098</v>
      </c>
      <c r="U113" t="s">
        <v>297</v>
      </c>
      <c r="V113">
        <v>0</v>
      </c>
      <c r="W113" t="s">
        <v>467</v>
      </c>
      <c r="X113">
        <f>MATCH(D113,Отчет!$D$1:$D$65536,0)</f>
        <v>91</v>
      </c>
    </row>
    <row r="114" spans="1:24" x14ac:dyDescent="0.2">
      <c r="A114" s="18">
        <v>538543959</v>
      </c>
      <c r="B114" s="18">
        <v>10</v>
      </c>
      <c r="C114" s="18" t="s">
        <v>305</v>
      </c>
      <c r="D114" s="18">
        <v>497165873</v>
      </c>
      <c r="E114" s="7" t="s">
        <v>321</v>
      </c>
      <c r="F114" s="7" t="s">
        <v>322</v>
      </c>
      <c r="G114" s="7" t="s">
        <v>274</v>
      </c>
      <c r="H114" s="18" t="s">
        <v>323</v>
      </c>
      <c r="I114" s="7" t="s">
        <v>521</v>
      </c>
      <c r="J114" s="18">
        <v>4</v>
      </c>
      <c r="K114" s="18" t="s">
        <v>204</v>
      </c>
      <c r="L114" s="18" t="s">
        <v>205</v>
      </c>
      <c r="N114" s="18">
        <v>40</v>
      </c>
      <c r="O114" s="18">
        <v>4</v>
      </c>
      <c r="P114" s="18">
        <v>1</v>
      </c>
      <c r="Q114" s="18">
        <v>1</v>
      </c>
      <c r="R114">
        <v>414679515</v>
      </c>
      <c r="S114">
        <v>2098</v>
      </c>
      <c r="U114" t="s">
        <v>297</v>
      </c>
      <c r="V114">
        <v>0</v>
      </c>
      <c r="W114" t="s">
        <v>311</v>
      </c>
      <c r="X114">
        <f>MATCH(D114,Отчет!$D$1:$D$65536,0)</f>
        <v>140</v>
      </c>
    </row>
    <row r="115" spans="1:24" x14ac:dyDescent="0.2">
      <c r="A115" s="18">
        <v>538543967</v>
      </c>
      <c r="B115" s="18">
        <v>7</v>
      </c>
      <c r="C115" s="18" t="s">
        <v>305</v>
      </c>
      <c r="D115" s="18">
        <v>518003697</v>
      </c>
      <c r="E115" s="7" t="s">
        <v>306</v>
      </c>
      <c r="F115" s="7" t="s">
        <v>307</v>
      </c>
      <c r="G115" s="7" t="s">
        <v>308</v>
      </c>
      <c r="H115" s="18" t="s">
        <v>309</v>
      </c>
      <c r="I115" s="7" t="s">
        <v>521</v>
      </c>
      <c r="J115" s="18">
        <v>4</v>
      </c>
      <c r="K115" s="18" t="s">
        <v>204</v>
      </c>
      <c r="L115" s="18" t="s">
        <v>205</v>
      </c>
      <c r="N115" s="18">
        <v>28</v>
      </c>
      <c r="O115" s="18">
        <v>4</v>
      </c>
      <c r="P115" s="18">
        <v>1</v>
      </c>
      <c r="Q115" s="18">
        <v>1</v>
      </c>
      <c r="R115">
        <v>414679515</v>
      </c>
      <c r="S115">
        <v>2098</v>
      </c>
      <c r="U115" t="s">
        <v>297</v>
      </c>
      <c r="V115">
        <v>0</v>
      </c>
      <c r="W115" t="s">
        <v>311</v>
      </c>
      <c r="X115">
        <f>MATCH(D115,Отчет!$D$1:$D$65536,0)</f>
        <v>82</v>
      </c>
    </row>
    <row r="116" spans="1:24" x14ac:dyDescent="0.2">
      <c r="A116" s="18">
        <v>538543951</v>
      </c>
      <c r="B116" s="18">
        <v>8</v>
      </c>
      <c r="C116" s="18" t="s">
        <v>305</v>
      </c>
      <c r="D116" s="18">
        <v>497165662</v>
      </c>
      <c r="E116" s="7" t="s">
        <v>355</v>
      </c>
      <c r="F116" s="7" t="s">
        <v>356</v>
      </c>
      <c r="G116" s="7" t="s">
        <v>351</v>
      </c>
      <c r="H116" s="18" t="s">
        <v>357</v>
      </c>
      <c r="I116" s="7" t="s">
        <v>521</v>
      </c>
      <c r="J116" s="18">
        <v>4</v>
      </c>
      <c r="K116" s="18" t="s">
        <v>204</v>
      </c>
      <c r="L116" s="18" t="s">
        <v>205</v>
      </c>
      <c r="N116" s="18">
        <v>32</v>
      </c>
      <c r="O116" s="18">
        <v>4</v>
      </c>
      <c r="P116" s="18">
        <v>1</v>
      </c>
      <c r="Q116" s="18">
        <v>1</v>
      </c>
      <c r="R116">
        <v>414679515</v>
      </c>
      <c r="S116">
        <v>2098</v>
      </c>
      <c r="U116" t="s">
        <v>297</v>
      </c>
      <c r="V116">
        <v>0</v>
      </c>
      <c r="W116" t="s">
        <v>311</v>
      </c>
      <c r="X116">
        <f>MATCH(D116,Отчет!$D$1:$D$65536,0)</f>
        <v>111</v>
      </c>
    </row>
    <row r="117" spans="1:24" x14ac:dyDescent="0.2">
      <c r="A117" s="18">
        <v>538543947</v>
      </c>
      <c r="B117" s="18">
        <v>7</v>
      </c>
      <c r="C117" s="18" t="s">
        <v>305</v>
      </c>
      <c r="D117" s="18">
        <v>497165912</v>
      </c>
      <c r="E117" s="7" t="s">
        <v>331</v>
      </c>
      <c r="F117" s="7" t="s">
        <v>332</v>
      </c>
      <c r="G117" s="7" t="s">
        <v>333</v>
      </c>
      <c r="H117" s="18" t="s">
        <v>334</v>
      </c>
      <c r="I117" s="7" t="s">
        <v>521</v>
      </c>
      <c r="J117" s="18">
        <v>4</v>
      </c>
      <c r="K117" s="18" t="s">
        <v>204</v>
      </c>
      <c r="L117" s="18" t="s">
        <v>205</v>
      </c>
      <c r="N117" s="18">
        <v>28</v>
      </c>
      <c r="O117" s="18">
        <v>4</v>
      </c>
      <c r="P117" s="18">
        <v>1</v>
      </c>
      <c r="Q117" s="18">
        <v>1</v>
      </c>
      <c r="R117">
        <v>414679515</v>
      </c>
      <c r="S117">
        <v>2098</v>
      </c>
      <c r="U117" t="s">
        <v>297</v>
      </c>
      <c r="V117">
        <v>0</v>
      </c>
      <c r="W117" t="s">
        <v>311</v>
      </c>
      <c r="X117">
        <f>MATCH(D117,Отчет!$D$1:$D$65536,0)</f>
        <v>65</v>
      </c>
    </row>
    <row r="118" spans="1:24" x14ac:dyDescent="0.2">
      <c r="A118" s="18">
        <v>538543943</v>
      </c>
      <c r="B118" s="18">
        <v>9</v>
      </c>
      <c r="C118" s="18" t="s">
        <v>305</v>
      </c>
      <c r="D118" s="18">
        <v>497165956</v>
      </c>
      <c r="E118" s="7" t="s">
        <v>344</v>
      </c>
      <c r="F118" s="7" t="s">
        <v>293</v>
      </c>
      <c r="G118" s="7" t="s">
        <v>286</v>
      </c>
      <c r="H118" s="18" t="s">
        <v>345</v>
      </c>
      <c r="I118" s="7" t="s">
        <v>521</v>
      </c>
      <c r="J118" s="18">
        <v>4</v>
      </c>
      <c r="K118" s="18" t="s">
        <v>204</v>
      </c>
      <c r="L118" s="18" t="s">
        <v>205</v>
      </c>
      <c r="N118" s="18">
        <v>36</v>
      </c>
      <c r="O118" s="18">
        <v>4</v>
      </c>
      <c r="P118" s="18">
        <v>1</v>
      </c>
      <c r="Q118" s="18">
        <v>1</v>
      </c>
      <c r="R118">
        <v>414679515</v>
      </c>
      <c r="S118">
        <v>2098</v>
      </c>
      <c r="U118" t="s">
        <v>297</v>
      </c>
      <c r="V118">
        <v>0</v>
      </c>
      <c r="W118" t="s">
        <v>311</v>
      </c>
      <c r="X118">
        <f>MATCH(D118,Отчет!$D$1:$D$65536,0)</f>
        <v>34</v>
      </c>
    </row>
    <row r="119" spans="1:24" x14ac:dyDescent="0.2">
      <c r="A119" s="18">
        <v>538543939</v>
      </c>
      <c r="B119" s="18">
        <v>9</v>
      </c>
      <c r="C119" s="18" t="s">
        <v>305</v>
      </c>
      <c r="D119" s="18">
        <v>497165896</v>
      </c>
      <c r="E119" s="7" t="s">
        <v>327</v>
      </c>
      <c r="F119" s="7" t="s">
        <v>328</v>
      </c>
      <c r="G119" s="7" t="s">
        <v>329</v>
      </c>
      <c r="H119" s="18" t="s">
        <v>330</v>
      </c>
      <c r="I119" s="7" t="s">
        <v>521</v>
      </c>
      <c r="J119" s="18">
        <v>4</v>
      </c>
      <c r="K119" s="18" t="s">
        <v>204</v>
      </c>
      <c r="L119" s="18" t="s">
        <v>205</v>
      </c>
      <c r="N119" s="18">
        <v>36</v>
      </c>
      <c r="O119" s="18">
        <v>4</v>
      </c>
      <c r="P119" s="18">
        <v>1</v>
      </c>
      <c r="Q119" s="18">
        <v>1</v>
      </c>
      <c r="R119">
        <v>414679515</v>
      </c>
      <c r="S119">
        <v>2098</v>
      </c>
      <c r="U119" t="s">
        <v>297</v>
      </c>
      <c r="V119">
        <v>0</v>
      </c>
      <c r="W119" t="s">
        <v>311</v>
      </c>
      <c r="X119">
        <f>MATCH(D119,Отчет!$D$1:$D$65536,0)</f>
        <v>53</v>
      </c>
    </row>
    <row r="120" spans="1:24" x14ac:dyDescent="0.2">
      <c r="A120" s="18">
        <v>538543935</v>
      </c>
      <c r="B120" s="18">
        <v>8</v>
      </c>
      <c r="C120" s="18" t="s">
        <v>305</v>
      </c>
      <c r="D120" s="18">
        <v>497165967</v>
      </c>
      <c r="E120" s="7" t="s">
        <v>346</v>
      </c>
      <c r="F120" s="7" t="s">
        <v>347</v>
      </c>
      <c r="G120" s="7" t="s">
        <v>348</v>
      </c>
      <c r="H120" s="18" t="s">
        <v>349</v>
      </c>
      <c r="I120" s="7" t="s">
        <v>521</v>
      </c>
      <c r="J120" s="18">
        <v>4</v>
      </c>
      <c r="K120" s="18" t="s">
        <v>204</v>
      </c>
      <c r="L120" s="18" t="s">
        <v>205</v>
      </c>
      <c r="N120" s="18">
        <v>32</v>
      </c>
      <c r="O120" s="18">
        <v>4</v>
      </c>
      <c r="P120" s="18">
        <v>1</v>
      </c>
      <c r="Q120" s="18">
        <v>1</v>
      </c>
      <c r="R120">
        <v>414679515</v>
      </c>
      <c r="S120">
        <v>2098</v>
      </c>
      <c r="U120" t="s">
        <v>297</v>
      </c>
      <c r="V120">
        <v>0</v>
      </c>
      <c r="W120" t="s">
        <v>311</v>
      </c>
      <c r="X120">
        <f>MATCH(D120,Отчет!$D$1:$D$65536,0)</f>
        <v>50</v>
      </c>
    </row>
    <row r="121" spans="1:24" x14ac:dyDescent="0.2">
      <c r="A121" s="18">
        <v>538543929</v>
      </c>
      <c r="B121" s="18">
        <v>7</v>
      </c>
      <c r="C121" s="18" t="s">
        <v>305</v>
      </c>
      <c r="D121" s="18">
        <v>497165923</v>
      </c>
      <c r="E121" s="7" t="s">
        <v>335</v>
      </c>
      <c r="F121" s="7" t="s">
        <v>316</v>
      </c>
      <c r="G121" s="7" t="s">
        <v>294</v>
      </c>
      <c r="H121" s="18" t="s">
        <v>336</v>
      </c>
      <c r="I121" s="7" t="s">
        <v>521</v>
      </c>
      <c r="J121" s="18">
        <v>4</v>
      </c>
      <c r="K121" s="18" t="s">
        <v>204</v>
      </c>
      <c r="L121" s="18" t="s">
        <v>205</v>
      </c>
      <c r="N121" s="18">
        <v>28</v>
      </c>
      <c r="O121" s="18">
        <v>4</v>
      </c>
      <c r="P121" s="18">
        <v>1</v>
      </c>
      <c r="Q121" s="18">
        <v>1</v>
      </c>
      <c r="R121">
        <v>414679515</v>
      </c>
      <c r="S121">
        <v>2098</v>
      </c>
      <c r="U121" t="s">
        <v>297</v>
      </c>
      <c r="V121">
        <v>0</v>
      </c>
      <c r="W121" t="s">
        <v>311</v>
      </c>
      <c r="X121">
        <f>MATCH(D121,Отчет!$D$1:$D$65536,0)</f>
        <v>55</v>
      </c>
    </row>
    <row r="122" spans="1:24" x14ac:dyDescent="0.2">
      <c r="A122" s="18">
        <v>538543924</v>
      </c>
      <c r="B122" s="18">
        <v>8</v>
      </c>
      <c r="C122" s="18" t="s">
        <v>305</v>
      </c>
      <c r="D122" s="18">
        <v>497165934</v>
      </c>
      <c r="E122" s="7" t="s">
        <v>337</v>
      </c>
      <c r="F122" s="7" t="s">
        <v>227</v>
      </c>
      <c r="G122" s="7" t="s">
        <v>338</v>
      </c>
      <c r="H122" s="18" t="s">
        <v>339</v>
      </c>
      <c r="I122" s="7" t="s">
        <v>521</v>
      </c>
      <c r="J122" s="18">
        <v>4</v>
      </c>
      <c r="K122" s="18" t="s">
        <v>204</v>
      </c>
      <c r="L122" s="18" t="s">
        <v>205</v>
      </c>
      <c r="N122" s="18">
        <v>32</v>
      </c>
      <c r="O122" s="18">
        <v>4</v>
      </c>
      <c r="P122" s="18">
        <v>1</v>
      </c>
      <c r="Q122" s="18">
        <v>1</v>
      </c>
      <c r="R122">
        <v>414679515</v>
      </c>
      <c r="S122">
        <v>2098</v>
      </c>
      <c r="U122" t="s">
        <v>297</v>
      </c>
      <c r="V122">
        <v>0</v>
      </c>
      <c r="W122" t="s">
        <v>311</v>
      </c>
      <c r="X122">
        <f>MATCH(D122,Отчет!$D$1:$D$65536,0)</f>
        <v>150</v>
      </c>
    </row>
    <row r="123" spans="1:24" x14ac:dyDescent="0.2">
      <c r="A123" s="18">
        <v>538543920</v>
      </c>
      <c r="B123" s="18">
        <v>7</v>
      </c>
      <c r="C123" s="18" t="s">
        <v>305</v>
      </c>
      <c r="D123" s="18">
        <v>497165945</v>
      </c>
      <c r="E123" s="7" t="s">
        <v>340</v>
      </c>
      <c r="F123" s="7" t="s">
        <v>341</v>
      </c>
      <c r="G123" s="7" t="s">
        <v>342</v>
      </c>
      <c r="H123" s="18" t="s">
        <v>343</v>
      </c>
      <c r="I123" s="7" t="s">
        <v>521</v>
      </c>
      <c r="J123" s="18">
        <v>4</v>
      </c>
      <c r="K123" s="18" t="s">
        <v>204</v>
      </c>
      <c r="L123" s="18" t="s">
        <v>205</v>
      </c>
      <c r="N123" s="18">
        <v>28</v>
      </c>
      <c r="O123" s="18">
        <v>4</v>
      </c>
      <c r="P123" s="18">
        <v>1</v>
      </c>
      <c r="Q123" s="18">
        <v>1</v>
      </c>
      <c r="R123">
        <v>414679515</v>
      </c>
      <c r="S123">
        <v>2098</v>
      </c>
      <c r="U123" t="s">
        <v>297</v>
      </c>
      <c r="V123">
        <v>0</v>
      </c>
      <c r="W123" t="s">
        <v>311</v>
      </c>
      <c r="X123">
        <f>MATCH(D123,Отчет!$D$1:$D$65536,0)</f>
        <v>128</v>
      </c>
    </row>
    <row r="124" spans="1:24" x14ac:dyDescent="0.2">
      <c r="A124" s="18">
        <v>538543916</v>
      </c>
      <c r="B124" s="18">
        <v>8</v>
      </c>
      <c r="C124" s="18" t="s">
        <v>305</v>
      </c>
      <c r="D124" s="18">
        <v>497165884</v>
      </c>
      <c r="E124" s="7" t="s">
        <v>324</v>
      </c>
      <c r="F124" s="7" t="s">
        <v>325</v>
      </c>
      <c r="G124" s="7" t="s">
        <v>294</v>
      </c>
      <c r="H124" s="18" t="s">
        <v>326</v>
      </c>
      <c r="I124" s="7" t="s">
        <v>521</v>
      </c>
      <c r="J124" s="18">
        <v>4</v>
      </c>
      <c r="K124" s="18" t="s">
        <v>204</v>
      </c>
      <c r="L124" s="18" t="s">
        <v>205</v>
      </c>
      <c r="N124" s="18">
        <v>32</v>
      </c>
      <c r="O124" s="18">
        <v>4</v>
      </c>
      <c r="P124" s="18">
        <v>1</v>
      </c>
      <c r="Q124" s="18">
        <v>1</v>
      </c>
      <c r="R124">
        <v>414679515</v>
      </c>
      <c r="S124">
        <v>2098</v>
      </c>
      <c r="U124" t="s">
        <v>297</v>
      </c>
      <c r="V124">
        <v>0</v>
      </c>
      <c r="W124" t="s">
        <v>311</v>
      </c>
      <c r="X124">
        <f>MATCH(D124,Отчет!$D$1:$D$65536,0)</f>
        <v>79</v>
      </c>
    </row>
    <row r="125" spans="1:24" x14ac:dyDescent="0.2">
      <c r="A125" s="18">
        <v>538543912</v>
      </c>
      <c r="B125" s="18">
        <v>7</v>
      </c>
      <c r="C125" s="18" t="s">
        <v>305</v>
      </c>
      <c r="D125" s="18">
        <v>497165978</v>
      </c>
      <c r="E125" s="7" t="s">
        <v>350</v>
      </c>
      <c r="F125" s="7" t="s">
        <v>301</v>
      </c>
      <c r="G125" s="7" t="s">
        <v>351</v>
      </c>
      <c r="H125" s="18" t="s">
        <v>352</v>
      </c>
      <c r="I125" s="7" t="s">
        <v>521</v>
      </c>
      <c r="J125" s="18">
        <v>4</v>
      </c>
      <c r="K125" s="18" t="s">
        <v>204</v>
      </c>
      <c r="L125" s="18" t="s">
        <v>205</v>
      </c>
      <c r="N125" s="18">
        <v>28</v>
      </c>
      <c r="O125" s="18">
        <v>4</v>
      </c>
      <c r="P125" s="18">
        <v>1</v>
      </c>
      <c r="Q125" s="18">
        <v>1</v>
      </c>
      <c r="R125">
        <v>414679515</v>
      </c>
      <c r="S125">
        <v>2098</v>
      </c>
      <c r="U125" t="s">
        <v>297</v>
      </c>
      <c r="V125">
        <v>0</v>
      </c>
      <c r="W125" t="s">
        <v>311</v>
      </c>
      <c r="X125">
        <f>MATCH(D125,Отчет!$D$1:$D$65536,0)</f>
        <v>54</v>
      </c>
    </row>
    <row r="126" spans="1:24" x14ac:dyDescent="0.2">
      <c r="A126" s="18">
        <v>549384970</v>
      </c>
      <c r="B126" s="18">
        <v>6</v>
      </c>
      <c r="C126" s="18" t="s">
        <v>305</v>
      </c>
      <c r="D126" s="18">
        <v>541030119</v>
      </c>
      <c r="E126" s="7" t="s">
        <v>358</v>
      </c>
      <c r="F126" s="7" t="s">
        <v>359</v>
      </c>
      <c r="G126" s="7" t="s">
        <v>201</v>
      </c>
      <c r="H126" s="18" t="s">
        <v>360</v>
      </c>
      <c r="I126" s="7" t="s">
        <v>521</v>
      </c>
      <c r="J126" s="18">
        <v>4</v>
      </c>
      <c r="K126" s="18" t="s">
        <v>204</v>
      </c>
      <c r="L126" s="18" t="s">
        <v>205</v>
      </c>
      <c r="N126" s="18">
        <v>24</v>
      </c>
      <c r="O126" s="18">
        <v>4</v>
      </c>
      <c r="P126" s="18">
        <v>1</v>
      </c>
      <c r="Q126" s="18">
        <v>1</v>
      </c>
      <c r="R126">
        <v>414679515</v>
      </c>
      <c r="S126">
        <v>2098</v>
      </c>
      <c r="U126" t="s">
        <v>297</v>
      </c>
      <c r="V126">
        <v>0</v>
      </c>
      <c r="W126" t="s">
        <v>311</v>
      </c>
      <c r="X126">
        <f>MATCH(D126,Отчет!$D$1:$D$65536,0)</f>
        <v>145</v>
      </c>
    </row>
    <row r="127" spans="1:24" x14ac:dyDescent="0.2">
      <c r="A127" s="18">
        <v>559192640</v>
      </c>
      <c r="B127" s="18">
        <v>7</v>
      </c>
      <c r="C127" s="18" t="s">
        <v>305</v>
      </c>
      <c r="D127" s="18">
        <v>497166000</v>
      </c>
      <c r="E127" s="7" t="s">
        <v>315</v>
      </c>
      <c r="F127" s="7" t="s">
        <v>316</v>
      </c>
      <c r="G127" s="7" t="s">
        <v>294</v>
      </c>
      <c r="H127" s="18" t="s">
        <v>317</v>
      </c>
      <c r="I127" s="7" t="s">
        <v>521</v>
      </c>
      <c r="J127" s="18">
        <v>4</v>
      </c>
      <c r="K127" s="18" t="s">
        <v>204</v>
      </c>
      <c r="L127" s="18" t="s">
        <v>205</v>
      </c>
      <c r="N127" s="18">
        <v>28</v>
      </c>
      <c r="O127" s="18">
        <v>4</v>
      </c>
      <c r="P127" s="18">
        <v>1</v>
      </c>
      <c r="Q127" s="18">
        <v>1</v>
      </c>
      <c r="R127">
        <v>414679515</v>
      </c>
      <c r="S127">
        <v>2098</v>
      </c>
      <c r="U127" t="s">
        <v>297</v>
      </c>
      <c r="V127">
        <v>0</v>
      </c>
      <c r="W127" t="s">
        <v>311</v>
      </c>
      <c r="X127">
        <f>MATCH(D127,Отчет!$D$1:$D$65536,0)</f>
        <v>161</v>
      </c>
    </row>
    <row r="128" spans="1:24" x14ac:dyDescent="0.2">
      <c r="A128" s="18">
        <v>546965916</v>
      </c>
      <c r="B128" s="18">
        <v>10</v>
      </c>
      <c r="C128" s="18" t="s">
        <v>522</v>
      </c>
      <c r="D128" s="18">
        <v>509685197</v>
      </c>
      <c r="E128" s="7" t="s">
        <v>523</v>
      </c>
      <c r="F128" s="7" t="s">
        <v>524</v>
      </c>
      <c r="G128" s="7" t="s">
        <v>294</v>
      </c>
      <c r="H128" s="18" t="s">
        <v>525</v>
      </c>
      <c r="I128" s="7" t="s">
        <v>526</v>
      </c>
      <c r="J128" s="18">
        <v>3</v>
      </c>
      <c r="K128" s="18" t="s">
        <v>204</v>
      </c>
      <c r="L128" s="18" t="s">
        <v>205</v>
      </c>
      <c r="N128" s="18">
        <v>30</v>
      </c>
      <c r="O128" s="18">
        <v>3</v>
      </c>
      <c r="P128" s="18">
        <v>1</v>
      </c>
      <c r="Q128" s="18">
        <v>1</v>
      </c>
      <c r="S128">
        <v>5028</v>
      </c>
      <c r="U128" t="s">
        <v>297</v>
      </c>
      <c r="V128">
        <v>0</v>
      </c>
      <c r="W128" t="s">
        <v>527</v>
      </c>
      <c r="X128">
        <f>MATCH(D128,Отчет!$D$1:$D$65536,0)</f>
        <v>30</v>
      </c>
    </row>
    <row r="129" spans="1:24" x14ac:dyDescent="0.2">
      <c r="A129" s="18">
        <v>543557880</v>
      </c>
      <c r="B129" s="18">
        <v>10</v>
      </c>
      <c r="C129" s="18" t="s">
        <v>522</v>
      </c>
      <c r="D129" s="18">
        <v>497179949</v>
      </c>
      <c r="E129" s="7" t="s">
        <v>528</v>
      </c>
      <c r="F129" s="7" t="s">
        <v>529</v>
      </c>
      <c r="G129" s="7" t="s">
        <v>351</v>
      </c>
      <c r="H129" s="18" t="s">
        <v>530</v>
      </c>
      <c r="I129" s="7" t="s">
        <v>526</v>
      </c>
      <c r="J129" s="18">
        <v>3</v>
      </c>
      <c r="K129" s="18" t="s">
        <v>204</v>
      </c>
      <c r="L129" s="18" t="s">
        <v>205</v>
      </c>
      <c r="N129" s="18">
        <v>30</v>
      </c>
      <c r="O129" s="18">
        <v>3</v>
      </c>
      <c r="P129" s="18">
        <v>1</v>
      </c>
      <c r="Q129" s="18">
        <v>1</v>
      </c>
      <c r="S129">
        <v>5028</v>
      </c>
      <c r="U129" t="s">
        <v>297</v>
      </c>
      <c r="V129">
        <v>0</v>
      </c>
      <c r="W129" t="s">
        <v>527</v>
      </c>
      <c r="X129">
        <f>MATCH(D129,Отчет!$D$1:$D$65536,0)</f>
        <v>16</v>
      </c>
    </row>
    <row r="130" spans="1:24" x14ac:dyDescent="0.2">
      <c r="A130" s="18">
        <v>543557872</v>
      </c>
      <c r="B130" s="18">
        <v>10</v>
      </c>
      <c r="C130" s="18" t="s">
        <v>522</v>
      </c>
      <c r="D130" s="18">
        <v>497179938</v>
      </c>
      <c r="E130" s="7" t="s">
        <v>531</v>
      </c>
      <c r="F130" s="7" t="s">
        <v>266</v>
      </c>
      <c r="G130" s="7" t="s">
        <v>235</v>
      </c>
      <c r="H130" s="18" t="s">
        <v>532</v>
      </c>
      <c r="I130" s="7" t="s">
        <v>526</v>
      </c>
      <c r="J130" s="18">
        <v>3</v>
      </c>
      <c r="K130" s="18" t="s">
        <v>204</v>
      </c>
      <c r="L130" s="18" t="s">
        <v>205</v>
      </c>
      <c r="N130" s="18">
        <v>30</v>
      </c>
      <c r="O130" s="18">
        <v>3</v>
      </c>
      <c r="P130" s="18">
        <v>1</v>
      </c>
      <c r="Q130" s="18">
        <v>1</v>
      </c>
      <c r="S130">
        <v>5028</v>
      </c>
      <c r="U130" t="s">
        <v>297</v>
      </c>
      <c r="V130">
        <v>0</v>
      </c>
      <c r="W130" t="s">
        <v>527</v>
      </c>
      <c r="X130">
        <f>MATCH(D130,Отчет!$D$1:$D$65536,0)</f>
        <v>118</v>
      </c>
    </row>
    <row r="131" spans="1:24" x14ac:dyDescent="0.2">
      <c r="A131" s="18">
        <v>546965938</v>
      </c>
      <c r="B131" s="18">
        <v>9</v>
      </c>
      <c r="C131" s="18" t="s">
        <v>522</v>
      </c>
      <c r="D131" s="18">
        <v>497180102</v>
      </c>
      <c r="E131" s="7" t="s">
        <v>533</v>
      </c>
      <c r="F131" s="7" t="s">
        <v>534</v>
      </c>
      <c r="G131" s="7" t="s">
        <v>264</v>
      </c>
      <c r="H131" s="18" t="s">
        <v>535</v>
      </c>
      <c r="I131" s="7" t="s">
        <v>526</v>
      </c>
      <c r="J131" s="18">
        <v>3</v>
      </c>
      <c r="K131" s="18" t="s">
        <v>204</v>
      </c>
      <c r="L131" s="18" t="s">
        <v>205</v>
      </c>
      <c r="N131" s="18">
        <v>27</v>
      </c>
      <c r="O131" s="18">
        <v>3</v>
      </c>
      <c r="P131" s="18">
        <v>1</v>
      </c>
      <c r="Q131" s="18">
        <v>1</v>
      </c>
      <c r="S131">
        <v>5028</v>
      </c>
      <c r="U131" t="s">
        <v>297</v>
      </c>
      <c r="V131">
        <v>0</v>
      </c>
      <c r="W131" t="s">
        <v>527</v>
      </c>
      <c r="X131">
        <f>MATCH(D131,Отчет!$D$1:$D$65536,0)</f>
        <v>64</v>
      </c>
    </row>
    <row r="132" spans="1:24" x14ac:dyDescent="0.2">
      <c r="A132" s="18">
        <v>546965933</v>
      </c>
      <c r="B132" s="18">
        <v>9</v>
      </c>
      <c r="C132" s="18" t="s">
        <v>522</v>
      </c>
      <c r="D132" s="18">
        <v>497180163</v>
      </c>
      <c r="E132" s="7" t="s">
        <v>536</v>
      </c>
      <c r="F132" s="7" t="s">
        <v>234</v>
      </c>
      <c r="G132" s="7" t="s">
        <v>537</v>
      </c>
      <c r="H132" s="18" t="s">
        <v>538</v>
      </c>
      <c r="I132" s="7" t="s">
        <v>526</v>
      </c>
      <c r="J132" s="18">
        <v>3</v>
      </c>
      <c r="K132" s="18" t="s">
        <v>204</v>
      </c>
      <c r="L132" s="18" t="s">
        <v>205</v>
      </c>
      <c r="N132" s="18">
        <v>27</v>
      </c>
      <c r="O132" s="18">
        <v>3</v>
      </c>
      <c r="P132" s="18">
        <v>1</v>
      </c>
      <c r="Q132" s="18">
        <v>1</v>
      </c>
      <c r="S132">
        <v>5028</v>
      </c>
      <c r="U132" t="s">
        <v>297</v>
      </c>
      <c r="V132">
        <v>0</v>
      </c>
      <c r="W132" t="s">
        <v>527</v>
      </c>
      <c r="X132">
        <f>MATCH(D132,Отчет!$D$1:$D$65536,0)</f>
        <v>49</v>
      </c>
    </row>
    <row r="133" spans="1:24" x14ac:dyDescent="0.2">
      <c r="A133" s="18">
        <v>550676284</v>
      </c>
      <c r="B133" s="18">
        <v>9</v>
      </c>
      <c r="C133" s="18" t="s">
        <v>367</v>
      </c>
      <c r="D133" s="18">
        <v>497176795</v>
      </c>
      <c r="E133" s="7" t="s">
        <v>539</v>
      </c>
      <c r="F133" s="7" t="s">
        <v>316</v>
      </c>
      <c r="G133" s="7" t="s">
        <v>264</v>
      </c>
      <c r="H133" s="18" t="s">
        <v>540</v>
      </c>
      <c r="I133" s="7" t="s">
        <v>526</v>
      </c>
      <c r="J133" s="18">
        <v>3</v>
      </c>
      <c r="K133" s="18" t="s">
        <v>204</v>
      </c>
      <c r="L133" s="18" t="s">
        <v>205</v>
      </c>
      <c r="N133" s="18">
        <v>27</v>
      </c>
      <c r="O133" s="18">
        <v>3</v>
      </c>
      <c r="P133" s="18">
        <v>1</v>
      </c>
      <c r="Q133" s="18">
        <v>1</v>
      </c>
      <c r="S133">
        <v>5028</v>
      </c>
      <c r="U133" t="s">
        <v>297</v>
      </c>
      <c r="V133">
        <v>0</v>
      </c>
      <c r="W133" t="s">
        <v>372</v>
      </c>
      <c r="X133">
        <f>MATCH(D133,Отчет!$D$1:$D$65536,0)</f>
        <v>44</v>
      </c>
    </row>
    <row r="134" spans="1:24" x14ac:dyDescent="0.2">
      <c r="A134" s="18">
        <v>552064511</v>
      </c>
      <c r="B134" s="18">
        <v>7</v>
      </c>
      <c r="C134" s="18" t="s">
        <v>522</v>
      </c>
      <c r="D134" s="18">
        <v>497179905</v>
      </c>
      <c r="E134" s="7" t="s">
        <v>541</v>
      </c>
      <c r="F134" s="7" t="s">
        <v>322</v>
      </c>
      <c r="G134" s="7" t="s">
        <v>405</v>
      </c>
      <c r="H134" s="18" t="s">
        <v>542</v>
      </c>
      <c r="I134" s="7" t="s">
        <v>526</v>
      </c>
      <c r="J134" s="18">
        <v>3</v>
      </c>
      <c r="K134" s="18" t="s">
        <v>204</v>
      </c>
      <c r="L134" s="18" t="s">
        <v>205</v>
      </c>
      <c r="N134" s="18">
        <v>21</v>
      </c>
      <c r="O134" s="18">
        <v>3</v>
      </c>
      <c r="P134" s="18">
        <v>1</v>
      </c>
      <c r="Q134" s="18">
        <v>1</v>
      </c>
      <c r="S134">
        <v>5028</v>
      </c>
      <c r="U134" t="s">
        <v>297</v>
      </c>
      <c r="V134">
        <v>0</v>
      </c>
      <c r="W134" t="s">
        <v>527</v>
      </c>
      <c r="X134">
        <f>MATCH(D134,Отчет!$D$1:$D$65536,0)</f>
        <v>127</v>
      </c>
    </row>
    <row r="135" spans="1:24" x14ac:dyDescent="0.2">
      <c r="A135" s="18">
        <v>549385633</v>
      </c>
      <c r="B135" s="18">
        <v>10</v>
      </c>
      <c r="C135" s="18" t="s">
        <v>305</v>
      </c>
      <c r="D135" s="18">
        <v>497165978</v>
      </c>
      <c r="E135" s="7" t="s">
        <v>350</v>
      </c>
      <c r="F135" s="7" t="s">
        <v>301</v>
      </c>
      <c r="G135" s="7" t="s">
        <v>351</v>
      </c>
      <c r="H135" s="18" t="s">
        <v>352</v>
      </c>
      <c r="I135" s="7" t="s">
        <v>526</v>
      </c>
      <c r="J135" s="18">
        <v>3</v>
      </c>
      <c r="K135" s="18" t="s">
        <v>204</v>
      </c>
      <c r="L135" s="18" t="s">
        <v>205</v>
      </c>
      <c r="N135" s="18">
        <v>30</v>
      </c>
      <c r="O135" s="18">
        <v>3</v>
      </c>
      <c r="P135" s="18">
        <v>1</v>
      </c>
      <c r="Q135" s="18">
        <v>1</v>
      </c>
      <c r="S135">
        <v>5028</v>
      </c>
      <c r="U135" t="s">
        <v>297</v>
      </c>
      <c r="V135">
        <v>0</v>
      </c>
      <c r="W135" t="s">
        <v>311</v>
      </c>
      <c r="X135">
        <f>MATCH(D135,Отчет!$D$1:$D$65536,0)</f>
        <v>54</v>
      </c>
    </row>
    <row r="136" spans="1:24" x14ac:dyDescent="0.2">
      <c r="A136" s="18">
        <v>599391357</v>
      </c>
      <c r="B136" s="18">
        <v>6</v>
      </c>
      <c r="C136" s="18" t="s">
        <v>291</v>
      </c>
      <c r="D136" s="18">
        <v>497162971</v>
      </c>
      <c r="E136" s="7" t="s">
        <v>543</v>
      </c>
      <c r="F136" s="7" t="s">
        <v>231</v>
      </c>
      <c r="G136" s="7" t="s">
        <v>369</v>
      </c>
      <c r="H136" s="18" t="s">
        <v>544</v>
      </c>
      <c r="I136" s="7" t="s">
        <v>526</v>
      </c>
      <c r="J136" s="18">
        <v>3</v>
      </c>
      <c r="K136" s="18" t="s">
        <v>204</v>
      </c>
      <c r="L136" s="18" t="s">
        <v>205</v>
      </c>
      <c r="N136" s="18">
        <v>18</v>
      </c>
      <c r="O136" s="18">
        <v>3</v>
      </c>
      <c r="P136" s="18">
        <v>1</v>
      </c>
      <c r="Q136" s="18">
        <v>1</v>
      </c>
      <c r="S136">
        <v>5028</v>
      </c>
      <c r="U136" t="s">
        <v>297</v>
      </c>
      <c r="V136">
        <v>0</v>
      </c>
      <c r="W136" t="s">
        <v>298</v>
      </c>
      <c r="X136">
        <f>MATCH(D136,Отчет!$D$1:$D$65536,0)</f>
        <v>87</v>
      </c>
    </row>
    <row r="137" spans="1:24" x14ac:dyDescent="0.2">
      <c r="A137" s="18">
        <v>549382810</v>
      </c>
      <c r="B137" s="18">
        <v>9</v>
      </c>
      <c r="C137" s="18" t="s">
        <v>305</v>
      </c>
      <c r="D137" s="18">
        <v>497165934</v>
      </c>
      <c r="E137" s="7" t="s">
        <v>337</v>
      </c>
      <c r="F137" s="7" t="s">
        <v>227</v>
      </c>
      <c r="G137" s="7" t="s">
        <v>338</v>
      </c>
      <c r="H137" s="18" t="s">
        <v>339</v>
      </c>
      <c r="I137" s="7" t="s">
        <v>526</v>
      </c>
      <c r="J137" s="18">
        <v>3</v>
      </c>
      <c r="K137" s="18" t="s">
        <v>204</v>
      </c>
      <c r="L137" s="18" t="s">
        <v>205</v>
      </c>
      <c r="N137" s="18">
        <v>27</v>
      </c>
      <c r="O137" s="18">
        <v>3</v>
      </c>
      <c r="P137" s="18">
        <v>1</v>
      </c>
      <c r="Q137" s="18">
        <v>1</v>
      </c>
      <c r="S137">
        <v>5028</v>
      </c>
      <c r="U137" t="s">
        <v>297</v>
      </c>
      <c r="V137">
        <v>0</v>
      </c>
      <c r="W137" t="s">
        <v>311</v>
      </c>
      <c r="X137">
        <f>MATCH(D137,Отчет!$D$1:$D$65536,0)</f>
        <v>150</v>
      </c>
    </row>
    <row r="138" spans="1:24" x14ac:dyDescent="0.2">
      <c r="A138" s="18">
        <v>543560846</v>
      </c>
      <c r="B138" s="18">
        <v>10</v>
      </c>
      <c r="C138" s="18" t="s">
        <v>291</v>
      </c>
      <c r="D138" s="18">
        <v>497162996</v>
      </c>
      <c r="E138" s="7" t="s">
        <v>545</v>
      </c>
      <c r="F138" s="7" t="s">
        <v>325</v>
      </c>
      <c r="G138" s="7" t="s">
        <v>351</v>
      </c>
      <c r="H138" s="18" t="s">
        <v>546</v>
      </c>
      <c r="I138" s="7" t="s">
        <v>526</v>
      </c>
      <c r="J138" s="18">
        <v>3</v>
      </c>
      <c r="K138" s="18" t="s">
        <v>204</v>
      </c>
      <c r="L138" s="18" t="s">
        <v>205</v>
      </c>
      <c r="N138" s="18">
        <v>30</v>
      </c>
      <c r="O138" s="18">
        <v>3</v>
      </c>
      <c r="P138" s="18">
        <v>1</v>
      </c>
      <c r="Q138" s="18">
        <v>1</v>
      </c>
      <c r="S138">
        <v>5028</v>
      </c>
      <c r="U138" t="s">
        <v>297</v>
      </c>
      <c r="V138">
        <v>0</v>
      </c>
      <c r="W138" t="s">
        <v>298</v>
      </c>
      <c r="X138">
        <f>MATCH(D138,Отчет!$D$1:$D$65536,0)</f>
        <v>22</v>
      </c>
    </row>
    <row r="139" spans="1:24" x14ac:dyDescent="0.2">
      <c r="A139" s="18">
        <v>543558560</v>
      </c>
      <c r="B139" s="18">
        <v>10</v>
      </c>
      <c r="C139" s="18" t="s">
        <v>367</v>
      </c>
      <c r="D139" s="18">
        <v>497176923</v>
      </c>
      <c r="E139" s="7" t="s">
        <v>547</v>
      </c>
      <c r="F139" s="7" t="s">
        <v>322</v>
      </c>
      <c r="G139" s="7" t="s">
        <v>238</v>
      </c>
      <c r="H139" s="18" t="s">
        <v>548</v>
      </c>
      <c r="I139" s="7" t="s">
        <v>526</v>
      </c>
      <c r="J139" s="18">
        <v>3</v>
      </c>
      <c r="K139" s="18" t="s">
        <v>204</v>
      </c>
      <c r="L139" s="18" t="s">
        <v>205</v>
      </c>
      <c r="N139" s="18">
        <v>30</v>
      </c>
      <c r="O139" s="18">
        <v>3</v>
      </c>
      <c r="P139" s="18">
        <v>1</v>
      </c>
      <c r="Q139" s="18">
        <v>1</v>
      </c>
      <c r="S139">
        <v>5028</v>
      </c>
      <c r="U139" t="s">
        <v>297</v>
      </c>
      <c r="V139">
        <v>0</v>
      </c>
      <c r="W139" t="s">
        <v>372</v>
      </c>
      <c r="X139">
        <f>MATCH(D139,Отчет!$D$1:$D$65536,0)</f>
        <v>80</v>
      </c>
    </row>
    <row r="140" spans="1:24" x14ac:dyDescent="0.2">
      <c r="A140" s="18">
        <v>543557918</v>
      </c>
      <c r="B140" s="18">
        <v>10</v>
      </c>
      <c r="C140" s="18" t="s">
        <v>522</v>
      </c>
      <c r="D140" s="18">
        <v>497180019</v>
      </c>
      <c r="E140" s="7" t="s">
        <v>549</v>
      </c>
      <c r="F140" s="7" t="s">
        <v>464</v>
      </c>
      <c r="G140" s="7" t="s">
        <v>503</v>
      </c>
      <c r="H140" s="18" t="s">
        <v>550</v>
      </c>
      <c r="I140" s="7" t="s">
        <v>526</v>
      </c>
      <c r="J140" s="18">
        <v>3</v>
      </c>
      <c r="K140" s="18" t="s">
        <v>204</v>
      </c>
      <c r="L140" s="18" t="s">
        <v>205</v>
      </c>
      <c r="N140" s="18">
        <v>30</v>
      </c>
      <c r="O140" s="18">
        <v>3</v>
      </c>
      <c r="P140" s="18">
        <v>1</v>
      </c>
      <c r="Q140" s="18">
        <v>1</v>
      </c>
      <c r="S140">
        <v>5028</v>
      </c>
      <c r="U140" t="s">
        <v>297</v>
      </c>
      <c r="V140">
        <v>0</v>
      </c>
      <c r="W140" t="s">
        <v>527</v>
      </c>
      <c r="X140">
        <f>MATCH(D140,Отчет!$D$1:$D$65536,0)</f>
        <v>75</v>
      </c>
    </row>
    <row r="141" spans="1:24" x14ac:dyDescent="0.2">
      <c r="A141" s="18">
        <v>543557914</v>
      </c>
      <c r="B141" s="18">
        <v>8</v>
      </c>
      <c r="C141" s="18" t="s">
        <v>522</v>
      </c>
      <c r="D141" s="18">
        <v>497179916</v>
      </c>
      <c r="E141" s="7" t="s">
        <v>551</v>
      </c>
      <c r="F141" s="7" t="s">
        <v>552</v>
      </c>
      <c r="G141" s="7" t="s">
        <v>553</v>
      </c>
      <c r="H141" s="18" t="s">
        <v>554</v>
      </c>
      <c r="I141" s="7" t="s">
        <v>526</v>
      </c>
      <c r="J141" s="18">
        <v>3</v>
      </c>
      <c r="K141" s="18" t="s">
        <v>204</v>
      </c>
      <c r="L141" s="18" t="s">
        <v>205</v>
      </c>
      <c r="N141" s="18">
        <v>24</v>
      </c>
      <c r="O141" s="18">
        <v>3</v>
      </c>
      <c r="P141" s="18">
        <v>1</v>
      </c>
      <c r="Q141" s="18">
        <v>1</v>
      </c>
      <c r="S141">
        <v>5028</v>
      </c>
      <c r="U141" t="s">
        <v>297</v>
      </c>
      <c r="V141">
        <v>0</v>
      </c>
      <c r="W141" t="s">
        <v>527</v>
      </c>
      <c r="X141">
        <f>MATCH(D141,Отчет!$D$1:$D$65536,0)</f>
        <v>85</v>
      </c>
    </row>
    <row r="142" spans="1:24" x14ac:dyDescent="0.2">
      <c r="A142" s="18">
        <v>543557910</v>
      </c>
      <c r="B142" s="18">
        <v>4</v>
      </c>
      <c r="C142" s="18" t="s">
        <v>522</v>
      </c>
      <c r="D142" s="18">
        <v>497180070</v>
      </c>
      <c r="E142" s="7" t="s">
        <v>555</v>
      </c>
      <c r="F142" s="7" t="s">
        <v>556</v>
      </c>
      <c r="G142" s="7" t="s">
        <v>557</v>
      </c>
      <c r="H142" s="18" t="s">
        <v>558</v>
      </c>
      <c r="I142" s="7" t="s">
        <v>526</v>
      </c>
      <c r="J142" s="18">
        <v>3</v>
      </c>
      <c r="K142" s="18" t="s">
        <v>204</v>
      </c>
      <c r="L142" s="18" t="s">
        <v>205</v>
      </c>
      <c r="N142" s="18">
        <v>12</v>
      </c>
      <c r="O142" s="18">
        <v>3</v>
      </c>
      <c r="P142" s="18">
        <v>1</v>
      </c>
      <c r="Q142" s="18">
        <v>1</v>
      </c>
      <c r="S142">
        <v>5028</v>
      </c>
      <c r="U142" t="s">
        <v>297</v>
      </c>
      <c r="V142">
        <v>0</v>
      </c>
      <c r="W142" t="s">
        <v>527</v>
      </c>
      <c r="X142">
        <f>MATCH(D142,Отчет!$D$1:$D$65536,0)</f>
        <v>110</v>
      </c>
    </row>
    <row r="143" spans="1:24" x14ac:dyDescent="0.2">
      <c r="A143" s="18">
        <v>543557906</v>
      </c>
      <c r="B143" s="18">
        <v>9</v>
      </c>
      <c r="C143" s="18" t="s">
        <v>522</v>
      </c>
      <c r="D143" s="18">
        <v>497180053</v>
      </c>
      <c r="E143" s="7" t="s">
        <v>559</v>
      </c>
      <c r="F143" s="7" t="s">
        <v>259</v>
      </c>
      <c r="G143" s="7" t="s">
        <v>270</v>
      </c>
      <c r="H143" s="18" t="s">
        <v>560</v>
      </c>
      <c r="I143" s="7" t="s">
        <v>526</v>
      </c>
      <c r="J143" s="18">
        <v>3</v>
      </c>
      <c r="K143" s="18" t="s">
        <v>204</v>
      </c>
      <c r="L143" s="18" t="s">
        <v>205</v>
      </c>
      <c r="N143" s="18">
        <v>27</v>
      </c>
      <c r="O143" s="18">
        <v>3</v>
      </c>
      <c r="P143" s="18">
        <v>1</v>
      </c>
      <c r="Q143" s="18">
        <v>1</v>
      </c>
      <c r="S143">
        <v>5028</v>
      </c>
      <c r="U143" t="s">
        <v>297</v>
      </c>
      <c r="V143">
        <v>0</v>
      </c>
      <c r="W143" t="s">
        <v>527</v>
      </c>
      <c r="X143">
        <f>MATCH(D143,Отчет!$D$1:$D$65536,0)</f>
        <v>122</v>
      </c>
    </row>
    <row r="144" spans="1:24" x14ac:dyDescent="0.2">
      <c r="A144" s="18">
        <v>543557902</v>
      </c>
      <c r="B144" s="18">
        <v>10</v>
      </c>
      <c r="C144" s="18" t="s">
        <v>522</v>
      </c>
      <c r="D144" s="18">
        <v>497180146</v>
      </c>
      <c r="E144" s="7" t="s">
        <v>561</v>
      </c>
      <c r="F144" s="7" t="s">
        <v>562</v>
      </c>
      <c r="G144" s="7" t="s">
        <v>401</v>
      </c>
      <c r="H144" s="18" t="s">
        <v>563</v>
      </c>
      <c r="I144" s="7" t="s">
        <v>526</v>
      </c>
      <c r="J144" s="18">
        <v>3</v>
      </c>
      <c r="K144" s="18" t="s">
        <v>204</v>
      </c>
      <c r="L144" s="18" t="s">
        <v>205</v>
      </c>
      <c r="N144" s="18">
        <v>30</v>
      </c>
      <c r="O144" s="18">
        <v>3</v>
      </c>
      <c r="P144" s="18">
        <v>1</v>
      </c>
      <c r="Q144" s="18">
        <v>1</v>
      </c>
      <c r="S144">
        <v>5028</v>
      </c>
      <c r="U144" t="s">
        <v>297</v>
      </c>
      <c r="V144">
        <v>0</v>
      </c>
      <c r="W144" t="s">
        <v>527</v>
      </c>
      <c r="X144">
        <f>MATCH(D144,Отчет!$D$1:$D$65536,0)</f>
        <v>74</v>
      </c>
    </row>
    <row r="145" spans="1:24" x14ac:dyDescent="0.2">
      <c r="A145" s="18">
        <v>543557892</v>
      </c>
      <c r="B145" s="18">
        <v>10</v>
      </c>
      <c r="C145" s="18" t="s">
        <v>522</v>
      </c>
      <c r="D145" s="18">
        <v>497180121</v>
      </c>
      <c r="E145" s="7" t="s">
        <v>564</v>
      </c>
      <c r="F145" s="7" t="s">
        <v>529</v>
      </c>
      <c r="G145" s="7" t="s">
        <v>565</v>
      </c>
      <c r="H145" s="18" t="s">
        <v>566</v>
      </c>
      <c r="I145" s="7" t="s">
        <v>526</v>
      </c>
      <c r="J145" s="18">
        <v>3</v>
      </c>
      <c r="K145" s="18" t="s">
        <v>204</v>
      </c>
      <c r="L145" s="18" t="s">
        <v>205</v>
      </c>
      <c r="N145" s="18">
        <v>30</v>
      </c>
      <c r="O145" s="18">
        <v>3</v>
      </c>
      <c r="P145" s="18">
        <v>1</v>
      </c>
      <c r="Q145" s="18">
        <v>1</v>
      </c>
      <c r="S145">
        <v>5028</v>
      </c>
      <c r="U145" t="s">
        <v>297</v>
      </c>
      <c r="V145">
        <v>0</v>
      </c>
      <c r="W145" t="s">
        <v>527</v>
      </c>
      <c r="X145">
        <f>MATCH(D145,Отчет!$D$1:$D$65536,0)</f>
        <v>63</v>
      </c>
    </row>
    <row r="146" spans="1:24" x14ac:dyDescent="0.2">
      <c r="A146" s="18">
        <v>543557888</v>
      </c>
      <c r="B146" s="18">
        <v>10</v>
      </c>
      <c r="C146" s="18" t="s">
        <v>522</v>
      </c>
      <c r="D146" s="18">
        <v>497179927</v>
      </c>
      <c r="E146" s="7" t="s">
        <v>567</v>
      </c>
      <c r="F146" s="7" t="s">
        <v>529</v>
      </c>
      <c r="G146" s="7" t="s">
        <v>329</v>
      </c>
      <c r="H146" s="18" t="s">
        <v>568</v>
      </c>
      <c r="I146" s="7" t="s">
        <v>526</v>
      </c>
      <c r="J146" s="18">
        <v>3</v>
      </c>
      <c r="K146" s="18" t="s">
        <v>204</v>
      </c>
      <c r="L146" s="18" t="s">
        <v>205</v>
      </c>
      <c r="N146" s="18">
        <v>30</v>
      </c>
      <c r="O146" s="18">
        <v>3</v>
      </c>
      <c r="P146" s="18">
        <v>1</v>
      </c>
      <c r="Q146" s="18">
        <v>1</v>
      </c>
      <c r="S146">
        <v>5028</v>
      </c>
      <c r="U146" t="s">
        <v>297</v>
      </c>
      <c r="V146">
        <v>0</v>
      </c>
      <c r="W146" t="s">
        <v>527</v>
      </c>
      <c r="X146">
        <f>MATCH(D146,Отчет!$D$1:$D$65536,0)</f>
        <v>19</v>
      </c>
    </row>
    <row r="147" spans="1:24" x14ac:dyDescent="0.2">
      <c r="A147" s="18">
        <v>543557884</v>
      </c>
      <c r="B147" s="18">
        <v>10</v>
      </c>
      <c r="C147" s="18" t="s">
        <v>522</v>
      </c>
      <c r="D147" s="18">
        <v>497180085</v>
      </c>
      <c r="E147" s="7" t="s">
        <v>569</v>
      </c>
      <c r="F147" s="7" t="s">
        <v>347</v>
      </c>
      <c r="G147" s="7" t="s">
        <v>503</v>
      </c>
      <c r="H147" s="18" t="s">
        <v>570</v>
      </c>
      <c r="I147" s="7" t="s">
        <v>526</v>
      </c>
      <c r="J147" s="18">
        <v>3</v>
      </c>
      <c r="K147" s="18" t="s">
        <v>204</v>
      </c>
      <c r="L147" s="18" t="s">
        <v>205</v>
      </c>
      <c r="N147" s="18">
        <v>30</v>
      </c>
      <c r="O147" s="18">
        <v>3</v>
      </c>
      <c r="P147" s="18">
        <v>1</v>
      </c>
      <c r="Q147" s="18">
        <v>1</v>
      </c>
      <c r="S147">
        <v>5028</v>
      </c>
      <c r="U147" t="s">
        <v>297</v>
      </c>
      <c r="V147">
        <v>0</v>
      </c>
      <c r="W147" t="s">
        <v>527</v>
      </c>
      <c r="X147">
        <f>MATCH(D147,Отчет!$D$1:$D$65536,0)</f>
        <v>71</v>
      </c>
    </row>
    <row r="148" spans="1:24" x14ac:dyDescent="0.2">
      <c r="A148" s="18">
        <v>543545130</v>
      </c>
      <c r="B148" s="18">
        <v>10</v>
      </c>
      <c r="C148" s="18" t="s">
        <v>571</v>
      </c>
      <c r="D148" s="18">
        <v>497189469</v>
      </c>
      <c r="E148" s="7" t="s">
        <v>572</v>
      </c>
      <c r="F148" s="7" t="s">
        <v>259</v>
      </c>
      <c r="G148" s="7" t="s">
        <v>294</v>
      </c>
      <c r="H148" s="18" t="s">
        <v>573</v>
      </c>
      <c r="I148" s="7" t="s">
        <v>526</v>
      </c>
      <c r="J148" s="18">
        <v>3</v>
      </c>
      <c r="K148" s="18" t="s">
        <v>204</v>
      </c>
      <c r="L148" s="18" t="s">
        <v>205</v>
      </c>
      <c r="N148" s="18">
        <v>0</v>
      </c>
      <c r="O148" s="18">
        <v>0</v>
      </c>
      <c r="P148" s="18">
        <v>1</v>
      </c>
      <c r="Q148" s="18">
        <v>1</v>
      </c>
      <c r="S148">
        <v>5028</v>
      </c>
      <c r="U148" t="s">
        <v>297</v>
      </c>
      <c r="V148">
        <v>0</v>
      </c>
      <c r="W148" t="s">
        <v>574</v>
      </c>
      <c r="X148">
        <f>MATCH(D148,Отчет!$D$1:$D$65536,0)</f>
        <v>66</v>
      </c>
    </row>
    <row r="149" spans="1:24" x14ac:dyDescent="0.2">
      <c r="A149" s="18">
        <v>543545126</v>
      </c>
      <c r="B149" s="18">
        <v>10</v>
      </c>
      <c r="C149" s="18" t="s">
        <v>571</v>
      </c>
      <c r="D149" s="18">
        <v>497189546</v>
      </c>
      <c r="E149" s="7" t="s">
        <v>575</v>
      </c>
      <c r="F149" s="7" t="s">
        <v>534</v>
      </c>
      <c r="G149" s="7" t="s">
        <v>495</v>
      </c>
      <c r="H149" s="18" t="s">
        <v>576</v>
      </c>
      <c r="I149" s="7" t="s">
        <v>526</v>
      </c>
      <c r="J149" s="18">
        <v>3</v>
      </c>
      <c r="K149" s="18" t="s">
        <v>204</v>
      </c>
      <c r="L149" s="18" t="s">
        <v>205</v>
      </c>
      <c r="N149" s="18">
        <v>0</v>
      </c>
      <c r="O149" s="18">
        <v>0</v>
      </c>
      <c r="P149" s="18">
        <v>1</v>
      </c>
      <c r="Q149" s="18">
        <v>1</v>
      </c>
      <c r="S149">
        <v>5028</v>
      </c>
      <c r="U149" t="s">
        <v>297</v>
      </c>
      <c r="V149">
        <v>0</v>
      </c>
      <c r="W149" t="s">
        <v>574</v>
      </c>
      <c r="X149">
        <f>MATCH(D149,Отчет!$D$1:$D$65536,0)</f>
        <v>114</v>
      </c>
    </row>
    <row r="150" spans="1:24" x14ac:dyDescent="0.2">
      <c r="A150" s="18">
        <v>596693301</v>
      </c>
      <c r="B150" s="18">
        <v>8</v>
      </c>
      <c r="C150" s="18" t="s">
        <v>291</v>
      </c>
      <c r="D150" s="18">
        <v>497162985</v>
      </c>
      <c r="E150" s="7" t="s">
        <v>577</v>
      </c>
      <c r="F150" s="7" t="s">
        <v>325</v>
      </c>
      <c r="G150" s="7" t="s">
        <v>351</v>
      </c>
      <c r="H150" s="18" t="s">
        <v>578</v>
      </c>
      <c r="I150" s="7" t="s">
        <v>526</v>
      </c>
      <c r="J150" s="18">
        <v>3</v>
      </c>
      <c r="K150" s="18" t="s">
        <v>204</v>
      </c>
      <c r="L150" s="18" t="s">
        <v>205</v>
      </c>
      <c r="N150" s="18">
        <v>24</v>
      </c>
      <c r="O150" s="18">
        <v>3</v>
      </c>
      <c r="P150" s="18">
        <v>1</v>
      </c>
      <c r="Q150" s="18">
        <v>1</v>
      </c>
      <c r="S150">
        <v>5028</v>
      </c>
      <c r="U150" t="s">
        <v>297</v>
      </c>
      <c r="V150">
        <v>0</v>
      </c>
      <c r="W150" t="s">
        <v>298</v>
      </c>
      <c r="X150">
        <f>MATCH(D150,Отчет!$D$1:$D$65536,0)</f>
        <v>73</v>
      </c>
    </row>
    <row r="151" spans="1:24" x14ac:dyDescent="0.2">
      <c r="A151" s="18">
        <v>543557876</v>
      </c>
      <c r="B151" s="18">
        <v>9</v>
      </c>
      <c r="C151" s="18" t="s">
        <v>522</v>
      </c>
      <c r="D151" s="18">
        <v>497179962</v>
      </c>
      <c r="E151" s="7" t="s">
        <v>579</v>
      </c>
      <c r="F151" s="7" t="s">
        <v>356</v>
      </c>
      <c r="G151" s="7" t="s">
        <v>580</v>
      </c>
      <c r="H151" s="18" t="s">
        <v>581</v>
      </c>
      <c r="I151" s="7" t="s">
        <v>526</v>
      </c>
      <c r="J151" s="18">
        <v>3</v>
      </c>
      <c r="K151" s="18" t="s">
        <v>204</v>
      </c>
      <c r="L151" s="18" t="s">
        <v>205</v>
      </c>
      <c r="N151" s="18">
        <v>27</v>
      </c>
      <c r="O151" s="18">
        <v>3</v>
      </c>
      <c r="P151" s="18">
        <v>1</v>
      </c>
      <c r="Q151" s="18">
        <v>1</v>
      </c>
      <c r="S151">
        <v>5028</v>
      </c>
      <c r="U151" t="s">
        <v>297</v>
      </c>
      <c r="V151">
        <v>0</v>
      </c>
      <c r="W151" t="s">
        <v>527</v>
      </c>
      <c r="X151">
        <f>MATCH(D151,Отчет!$D$1:$D$65536,0)</f>
        <v>84</v>
      </c>
    </row>
    <row r="152" spans="1:24" x14ac:dyDescent="0.2">
      <c r="A152" s="18">
        <v>532698459</v>
      </c>
      <c r="B152" s="18">
        <v>6</v>
      </c>
      <c r="C152" s="18" t="s">
        <v>462</v>
      </c>
      <c r="D152" s="18">
        <v>498324167</v>
      </c>
      <c r="E152" s="7" t="s">
        <v>486</v>
      </c>
      <c r="F152" s="7" t="s">
        <v>487</v>
      </c>
      <c r="G152" s="7" t="s">
        <v>488</v>
      </c>
      <c r="H152" s="18" t="s">
        <v>489</v>
      </c>
      <c r="I152" s="7" t="s">
        <v>582</v>
      </c>
      <c r="J152" s="18">
        <v>4</v>
      </c>
      <c r="K152" s="18" t="s">
        <v>204</v>
      </c>
      <c r="L152" s="18" t="s">
        <v>205</v>
      </c>
      <c r="N152" s="18">
        <v>24</v>
      </c>
      <c r="O152" s="18">
        <v>4</v>
      </c>
      <c r="P152" s="18">
        <v>1</v>
      </c>
      <c r="Q152" s="18">
        <v>1</v>
      </c>
      <c r="R152">
        <v>459780775</v>
      </c>
      <c r="S152">
        <v>2098</v>
      </c>
      <c r="U152" t="s">
        <v>206</v>
      </c>
      <c r="V152">
        <v>0</v>
      </c>
      <c r="W152" t="s">
        <v>467</v>
      </c>
      <c r="X152">
        <f>MATCH(D152,Отчет!$D$1:$D$65536,0)</f>
        <v>149</v>
      </c>
    </row>
    <row r="153" spans="1:24" x14ac:dyDescent="0.2">
      <c r="A153" s="18">
        <v>678382434</v>
      </c>
      <c r="B153" s="18">
        <v>7</v>
      </c>
      <c r="C153" s="18" t="s">
        <v>462</v>
      </c>
      <c r="D153" s="18">
        <v>678308320</v>
      </c>
      <c r="E153" s="7" t="s">
        <v>499</v>
      </c>
      <c r="F153" s="7" t="s">
        <v>500</v>
      </c>
      <c r="G153" s="7" t="s">
        <v>484</v>
      </c>
      <c r="H153" s="18" t="s">
        <v>501</v>
      </c>
      <c r="I153" s="7" t="s">
        <v>582</v>
      </c>
      <c r="J153" s="18">
        <v>4</v>
      </c>
      <c r="K153" s="18" t="s">
        <v>204</v>
      </c>
      <c r="L153" s="18" t="s">
        <v>205</v>
      </c>
      <c r="N153" s="18">
        <v>28</v>
      </c>
      <c r="O153" s="18">
        <v>4</v>
      </c>
      <c r="P153" s="18">
        <v>1</v>
      </c>
      <c r="Q153" s="18">
        <v>0</v>
      </c>
      <c r="R153">
        <v>459780775</v>
      </c>
      <c r="S153">
        <v>2098</v>
      </c>
      <c r="U153" t="s">
        <v>206</v>
      </c>
      <c r="V153">
        <v>0</v>
      </c>
      <c r="W153" t="s">
        <v>467</v>
      </c>
      <c r="X153">
        <f>MATCH(D153,Отчет!$D$1:$D$65536,0)</f>
        <v>130</v>
      </c>
    </row>
    <row r="154" spans="1:24" x14ac:dyDescent="0.2">
      <c r="A154" s="18">
        <v>532697964</v>
      </c>
      <c r="B154" s="18">
        <v>10</v>
      </c>
      <c r="C154" s="18" t="s">
        <v>462</v>
      </c>
      <c r="D154" s="18">
        <v>498324101</v>
      </c>
      <c r="E154" s="7" t="s">
        <v>512</v>
      </c>
      <c r="F154" s="7" t="s">
        <v>259</v>
      </c>
      <c r="G154" s="7" t="s">
        <v>503</v>
      </c>
      <c r="H154" s="18" t="s">
        <v>513</v>
      </c>
      <c r="I154" s="7" t="s">
        <v>582</v>
      </c>
      <c r="J154" s="18">
        <v>4</v>
      </c>
      <c r="K154" s="18" t="s">
        <v>204</v>
      </c>
      <c r="L154" s="18" t="s">
        <v>205</v>
      </c>
      <c r="N154" s="18">
        <v>40</v>
      </c>
      <c r="O154" s="18">
        <v>4</v>
      </c>
      <c r="P154" s="18">
        <v>1</v>
      </c>
      <c r="Q154" s="18">
        <v>1</v>
      </c>
      <c r="R154">
        <v>459780775</v>
      </c>
      <c r="S154">
        <v>2098</v>
      </c>
      <c r="U154" t="s">
        <v>206</v>
      </c>
      <c r="V154">
        <v>0</v>
      </c>
      <c r="W154" t="s">
        <v>467</v>
      </c>
      <c r="X154">
        <f>MATCH(D154,Отчет!$D$1:$D$65536,0)</f>
        <v>23</v>
      </c>
    </row>
    <row r="155" spans="1:24" x14ac:dyDescent="0.2">
      <c r="A155" s="18">
        <v>532698391</v>
      </c>
      <c r="B155" s="18">
        <v>8</v>
      </c>
      <c r="C155" s="18" t="s">
        <v>462</v>
      </c>
      <c r="D155" s="18">
        <v>524390975</v>
      </c>
      <c r="E155" s="7" t="s">
        <v>518</v>
      </c>
      <c r="F155" s="7" t="s">
        <v>266</v>
      </c>
      <c r="G155" s="7" t="s">
        <v>519</v>
      </c>
      <c r="H155" s="18" t="s">
        <v>520</v>
      </c>
      <c r="I155" s="7" t="s">
        <v>582</v>
      </c>
      <c r="J155" s="18">
        <v>4</v>
      </c>
      <c r="K155" s="18" t="s">
        <v>204</v>
      </c>
      <c r="L155" s="18" t="s">
        <v>205</v>
      </c>
      <c r="N155" s="18">
        <v>32</v>
      </c>
      <c r="O155" s="18">
        <v>4</v>
      </c>
      <c r="P155" s="18">
        <v>1</v>
      </c>
      <c r="Q155" s="18">
        <v>1</v>
      </c>
      <c r="R155">
        <v>459780775</v>
      </c>
      <c r="S155">
        <v>2098</v>
      </c>
      <c r="U155" t="s">
        <v>206</v>
      </c>
      <c r="V155">
        <v>0</v>
      </c>
      <c r="W155" t="s">
        <v>467</v>
      </c>
      <c r="X155">
        <f>MATCH(D155,Отчет!$D$1:$D$65536,0)</f>
        <v>91</v>
      </c>
    </row>
    <row r="156" spans="1:24" x14ac:dyDescent="0.2">
      <c r="A156" s="18">
        <v>532698395</v>
      </c>
      <c r="B156" s="18">
        <v>7</v>
      </c>
      <c r="C156" s="18" t="s">
        <v>462</v>
      </c>
      <c r="D156" s="18">
        <v>498324145</v>
      </c>
      <c r="E156" s="7" t="s">
        <v>509</v>
      </c>
      <c r="F156" s="7" t="s">
        <v>510</v>
      </c>
      <c r="G156" s="7" t="s">
        <v>286</v>
      </c>
      <c r="H156" s="18" t="s">
        <v>511</v>
      </c>
      <c r="I156" s="7" t="s">
        <v>582</v>
      </c>
      <c r="J156" s="18">
        <v>4</v>
      </c>
      <c r="K156" s="18" t="s">
        <v>204</v>
      </c>
      <c r="L156" s="18" t="s">
        <v>205</v>
      </c>
      <c r="N156" s="18">
        <v>28</v>
      </c>
      <c r="O156" s="18">
        <v>4</v>
      </c>
      <c r="P156" s="18">
        <v>1</v>
      </c>
      <c r="Q156" s="18">
        <v>1</v>
      </c>
      <c r="R156">
        <v>459780775</v>
      </c>
      <c r="S156">
        <v>2098</v>
      </c>
      <c r="U156" t="s">
        <v>206</v>
      </c>
      <c r="V156">
        <v>0</v>
      </c>
      <c r="W156" t="s">
        <v>467</v>
      </c>
      <c r="X156">
        <f>MATCH(D156,Отчет!$D$1:$D$65536,0)</f>
        <v>170</v>
      </c>
    </row>
    <row r="157" spans="1:24" x14ac:dyDescent="0.2">
      <c r="A157" s="18">
        <v>532698399</v>
      </c>
      <c r="C157" s="18" t="s">
        <v>462</v>
      </c>
      <c r="D157" s="18">
        <v>498324200</v>
      </c>
      <c r="E157" s="7" t="s">
        <v>505</v>
      </c>
      <c r="F157" s="7" t="s">
        <v>506</v>
      </c>
      <c r="G157" s="7" t="s">
        <v>507</v>
      </c>
      <c r="H157" s="18" t="s">
        <v>508</v>
      </c>
      <c r="I157" s="7" t="s">
        <v>582</v>
      </c>
      <c r="J157" s="18">
        <v>4</v>
      </c>
      <c r="K157" s="18" t="s">
        <v>204</v>
      </c>
      <c r="L157" s="18" t="s">
        <v>205</v>
      </c>
      <c r="M157" s="18">
        <v>0</v>
      </c>
      <c r="N157" s="18">
        <v>0</v>
      </c>
      <c r="O157" s="18">
        <v>4</v>
      </c>
      <c r="Q157" s="18">
        <v>1</v>
      </c>
      <c r="R157">
        <v>459780775</v>
      </c>
      <c r="S157">
        <v>2098</v>
      </c>
      <c r="U157" t="s">
        <v>206</v>
      </c>
      <c r="V157">
        <v>0</v>
      </c>
      <c r="W157" t="s">
        <v>467</v>
      </c>
      <c r="X157">
        <f>MATCH(D157,Отчет!$D$1:$D$65536,0)</f>
        <v>169</v>
      </c>
    </row>
    <row r="158" spans="1:24" x14ac:dyDescent="0.2">
      <c r="A158" s="18">
        <v>532698403</v>
      </c>
      <c r="B158" s="18">
        <v>8</v>
      </c>
      <c r="C158" s="18" t="s">
        <v>462</v>
      </c>
      <c r="D158" s="18">
        <v>498324053</v>
      </c>
      <c r="E158" s="7" t="s">
        <v>502</v>
      </c>
      <c r="F158" s="7" t="s">
        <v>464</v>
      </c>
      <c r="G158" s="7" t="s">
        <v>503</v>
      </c>
      <c r="H158" s="18" t="s">
        <v>504</v>
      </c>
      <c r="I158" s="7" t="s">
        <v>582</v>
      </c>
      <c r="J158" s="18">
        <v>4</v>
      </c>
      <c r="K158" s="18" t="s">
        <v>204</v>
      </c>
      <c r="L158" s="18" t="s">
        <v>205</v>
      </c>
      <c r="N158" s="18">
        <v>32</v>
      </c>
      <c r="O158" s="18">
        <v>4</v>
      </c>
      <c r="P158" s="18">
        <v>1</v>
      </c>
      <c r="Q158" s="18">
        <v>1</v>
      </c>
      <c r="R158">
        <v>459780775</v>
      </c>
      <c r="S158">
        <v>2098</v>
      </c>
      <c r="U158" t="s">
        <v>206</v>
      </c>
      <c r="V158">
        <v>0</v>
      </c>
      <c r="W158" t="s">
        <v>467</v>
      </c>
      <c r="X158">
        <f>MATCH(D158,Отчет!$D$1:$D$65536,0)</f>
        <v>115</v>
      </c>
    </row>
    <row r="159" spans="1:24" x14ac:dyDescent="0.2">
      <c r="A159" s="18">
        <v>532698407</v>
      </c>
      <c r="B159" s="18">
        <v>8</v>
      </c>
      <c r="C159" s="18" t="s">
        <v>462</v>
      </c>
      <c r="D159" s="18">
        <v>498324178</v>
      </c>
      <c r="E159" s="7" t="s">
        <v>463</v>
      </c>
      <c r="F159" s="7" t="s">
        <v>464</v>
      </c>
      <c r="G159" s="7" t="s">
        <v>351</v>
      </c>
      <c r="H159" s="18" t="s">
        <v>465</v>
      </c>
      <c r="I159" s="7" t="s">
        <v>582</v>
      </c>
      <c r="J159" s="18">
        <v>4</v>
      </c>
      <c r="K159" s="18" t="s">
        <v>204</v>
      </c>
      <c r="L159" s="18" t="s">
        <v>205</v>
      </c>
      <c r="N159" s="18">
        <v>32</v>
      </c>
      <c r="O159" s="18">
        <v>4</v>
      </c>
      <c r="P159" s="18">
        <v>1</v>
      </c>
      <c r="Q159" s="18">
        <v>1</v>
      </c>
      <c r="R159">
        <v>459780775</v>
      </c>
      <c r="S159">
        <v>2098</v>
      </c>
      <c r="U159" t="s">
        <v>206</v>
      </c>
      <c r="V159">
        <v>0</v>
      </c>
      <c r="W159" t="s">
        <v>467</v>
      </c>
      <c r="X159">
        <f>MATCH(D159,Отчет!$D$1:$D$65536,0)</f>
        <v>20</v>
      </c>
    </row>
    <row r="160" spans="1:24" x14ac:dyDescent="0.2">
      <c r="A160" s="18">
        <v>532698411</v>
      </c>
      <c r="B160" s="18">
        <v>8</v>
      </c>
      <c r="C160" s="18" t="s">
        <v>462</v>
      </c>
      <c r="D160" s="18">
        <v>498324211</v>
      </c>
      <c r="E160" s="7" t="s">
        <v>468</v>
      </c>
      <c r="F160" s="7" t="s">
        <v>469</v>
      </c>
      <c r="G160" s="7" t="s">
        <v>470</v>
      </c>
      <c r="H160" s="18" t="s">
        <v>471</v>
      </c>
      <c r="I160" s="7" t="s">
        <v>582</v>
      </c>
      <c r="J160" s="18">
        <v>4</v>
      </c>
      <c r="K160" s="18" t="s">
        <v>204</v>
      </c>
      <c r="L160" s="18" t="s">
        <v>205</v>
      </c>
      <c r="N160" s="18">
        <v>32</v>
      </c>
      <c r="O160" s="18">
        <v>4</v>
      </c>
      <c r="P160" s="18">
        <v>1</v>
      </c>
      <c r="Q160" s="18">
        <v>1</v>
      </c>
      <c r="R160">
        <v>459780775</v>
      </c>
      <c r="S160">
        <v>2098</v>
      </c>
      <c r="U160" t="s">
        <v>206</v>
      </c>
      <c r="V160">
        <v>0</v>
      </c>
      <c r="W160" t="s">
        <v>467</v>
      </c>
      <c r="X160">
        <f>MATCH(D160,Отчет!$D$1:$D$65536,0)</f>
        <v>31</v>
      </c>
    </row>
    <row r="161" spans="1:24" x14ac:dyDescent="0.2">
      <c r="A161" s="18">
        <v>532698415</v>
      </c>
      <c r="B161" s="18">
        <v>7</v>
      </c>
      <c r="C161" s="18" t="s">
        <v>462</v>
      </c>
      <c r="D161" s="18">
        <v>498324112</v>
      </c>
      <c r="E161" s="7" t="s">
        <v>472</v>
      </c>
      <c r="F161" s="7" t="s">
        <v>256</v>
      </c>
      <c r="G161" s="7" t="s">
        <v>473</v>
      </c>
      <c r="H161" s="18" t="s">
        <v>474</v>
      </c>
      <c r="I161" s="7" t="s">
        <v>582</v>
      </c>
      <c r="J161" s="18">
        <v>4</v>
      </c>
      <c r="K161" s="18" t="s">
        <v>204</v>
      </c>
      <c r="L161" s="18" t="s">
        <v>205</v>
      </c>
      <c r="N161" s="18">
        <v>28</v>
      </c>
      <c r="O161" s="18">
        <v>4</v>
      </c>
      <c r="P161" s="18">
        <v>1</v>
      </c>
      <c r="Q161" s="18">
        <v>1</v>
      </c>
      <c r="R161">
        <v>459780775</v>
      </c>
      <c r="S161">
        <v>2098</v>
      </c>
      <c r="U161" t="s">
        <v>206</v>
      </c>
      <c r="V161">
        <v>0</v>
      </c>
      <c r="W161" t="s">
        <v>467</v>
      </c>
      <c r="X161">
        <f>MATCH(D161,Отчет!$D$1:$D$65536,0)</f>
        <v>27</v>
      </c>
    </row>
    <row r="162" spans="1:24" x14ac:dyDescent="0.2">
      <c r="A162" s="18">
        <v>532698419</v>
      </c>
      <c r="B162" s="18">
        <v>6</v>
      </c>
      <c r="C162" s="18" t="s">
        <v>462</v>
      </c>
      <c r="D162" s="18">
        <v>498324156</v>
      </c>
      <c r="E162" s="7" t="s">
        <v>475</v>
      </c>
      <c r="F162" s="7" t="s">
        <v>347</v>
      </c>
      <c r="G162" s="7" t="s">
        <v>351</v>
      </c>
      <c r="H162" s="18" t="s">
        <v>476</v>
      </c>
      <c r="I162" s="7" t="s">
        <v>582</v>
      </c>
      <c r="J162" s="18">
        <v>4</v>
      </c>
      <c r="K162" s="18" t="s">
        <v>204</v>
      </c>
      <c r="L162" s="18" t="s">
        <v>205</v>
      </c>
      <c r="N162" s="18">
        <v>24</v>
      </c>
      <c r="O162" s="18">
        <v>4</v>
      </c>
      <c r="P162" s="18">
        <v>1</v>
      </c>
      <c r="Q162" s="18">
        <v>1</v>
      </c>
      <c r="R162">
        <v>459780775</v>
      </c>
      <c r="S162">
        <v>2098</v>
      </c>
      <c r="U162" t="s">
        <v>206</v>
      </c>
      <c r="V162">
        <v>0</v>
      </c>
      <c r="W162" t="s">
        <v>467</v>
      </c>
      <c r="X162">
        <f>MATCH(D162,Отчет!$D$1:$D$65536,0)</f>
        <v>121</v>
      </c>
    </row>
    <row r="163" spans="1:24" x14ac:dyDescent="0.2">
      <c r="A163" s="18">
        <v>532698423</v>
      </c>
      <c r="B163" s="18">
        <v>6</v>
      </c>
      <c r="C163" s="18" t="s">
        <v>462</v>
      </c>
      <c r="D163" s="18">
        <v>498323973</v>
      </c>
      <c r="E163" s="7" t="s">
        <v>477</v>
      </c>
      <c r="F163" s="7" t="s">
        <v>478</v>
      </c>
      <c r="G163" s="7" t="s">
        <v>214</v>
      </c>
      <c r="H163" s="18" t="s">
        <v>479</v>
      </c>
      <c r="I163" s="7" t="s">
        <v>582</v>
      </c>
      <c r="J163" s="18">
        <v>4</v>
      </c>
      <c r="K163" s="18" t="s">
        <v>204</v>
      </c>
      <c r="L163" s="18" t="s">
        <v>205</v>
      </c>
      <c r="N163" s="18">
        <v>24</v>
      </c>
      <c r="O163" s="18">
        <v>4</v>
      </c>
      <c r="P163" s="18">
        <v>1</v>
      </c>
      <c r="Q163" s="18">
        <v>1</v>
      </c>
      <c r="R163">
        <v>459780775</v>
      </c>
      <c r="S163">
        <v>2098</v>
      </c>
      <c r="U163" t="s">
        <v>206</v>
      </c>
      <c r="V163">
        <v>0</v>
      </c>
      <c r="W163" t="s">
        <v>467</v>
      </c>
      <c r="X163">
        <f>MATCH(D163,Отчет!$D$1:$D$65536,0)</f>
        <v>153</v>
      </c>
    </row>
    <row r="164" spans="1:24" x14ac:dyDescent="0.2">
      <c r="A164" s="18">
        <v>532698427</v>
      </c>
      <c r="B164" s="18">
        <v>8</v>
      </c>
      <c r="C164" s="18" t="s">
        <v>462</v>
      </c>
      <c r="D164" s="18">
        <v>498324075</v>
      </c>
      <c r="E164" s="7" t="s">
        <v>480</v>
      </c>
      <c r="F164" s="7" t="s">
        <v>322</v>
      </c>
      <c r="G164" s="7" t="s">
        <v>214</v>
      </c>
      <c r="H164" s="18" t="s">
        <v>481</v>
      </c>
      <c r="I164" s="7" t="s">
        <v>582</v>
      </c>
      <c r="J164" s="18">
        <v>4</v>
      </c>
      <c r="K164" s="18" t="s">
        <v>204</v>
      </c>
      <c r="L164" s="18" t="s">
        <v>205</v>
      </c>
      <c r="N164" s="18">
        <v>32</v>
      </c>
      <c r="O164" s="18">
        <v>4</v>
      </c>
      <c r="P164" s="18">
        <v>1</v>
      </c>
      <c r="Q164" s="18">
        <v>1</v>
      </c>
      <c r="R164">
        <v>459780775</v>
      </c>
      <c r="S164">
        <v>2098</v>
      </c>
      <c r="U164" t="s">
        <v>206</v>
      </c>
      <c r="V164">
        <v>0</v>
      </c>
      <c r="W164" t="s">
        <v>467</v>
      </c>
      <c r="X164">
        <f>MATCH(D164,Отчет!$D$1:$D$65536,0)</f>
        <v>18</v>
      </c>
    </row>
    <row r="165" spans="1:24" x14ac:dyDescent="0.2">
      <c r="A165" s="18">
        <v>532698431</v>
      </c>
      <c r="B165" s="18">
        <v>9</v>
      </c>
      <c r="C165" s="18" t="s">
        <v>462</v>
      </c>
      <c r="D165" s="18">
        <v>498324189</v>
      </c>
      <c r="E165" s="7" t="s">
        <v>482</v>
      </c>
      <c r="F165" s="7" t="s">
        <v>483</v>
      </c>
      <c r="G165" s="7" t="s">
        <v>484</v>
      </c>
      <c r="H165" s="18" t="s">
        <v>485</v>
      </c>
      <c r="I165" s="7" t="s">
        <v>582</v>
      </c>
      <c r="J165" s="18">
        <v>4</v>
      </c>
      <c r="K165" s="18" t="s">
        <v>204</v>
      </c>
      <c r="L165" s="18" t="s">
        <v>205</v>
      </c>
      <c r="N165" s="18">
        <v>36</v>
      </c>
      <c r="O165" s="18">
        <v>4</v>
      </c>
      <c r="P165" s="18">
        <v>1</v>
      </c>
      <c r="Q165" s="18">
        <v>1</v>
      </c>
      <c r="R165">
        <v>459780775</v>
      </c>
      <c r="S165">
        <v>2098</v>
      </c>
      <c r="U165" t="s">
        <v>206</v>
      </c>
      <c r="V165">
        <v>0</v>
      </c>
      <c r="W165" t="s">
        <v>467</v>
      </c>
      <c r="X165">
        <f>MATCH(D165,Отчет!$D$1:$D$65536,0)</f>
        <v>29</v>
      </c>
    </row>
    <row r="166" spans="1:24" x14ac:dyDescent="0.2">
      <c r="A166" s="18">
        <v>532698435</v>
      </c>
      <c r="B166" s="18">
        <v>8</v>
      </c>
      <c r="C166" s="18" t="s">
        <v>462</v>
      </c>
      <c r="D166" s="18">
        <v>498324064</v>
      </c>
      <c r="E166" s="7" t="s">
        <v>497</v>
      </c>
      <c r="F166" s="7" t="s">
        <v>285</v>
      </c>
      <c r="G166" s="7" t="s">
        <v>260</v>
      </c>
      <c r="H166" s="18" t="s">
        <v>498</v>
      </c>
      <c r="I166" s="7" t="s">
        <v>582</v>
      </c>
      <c r="J166" s="18">
        <v>4</v>
      </c>
      <c r="K166" s="18" t="s">
        <v>204</v>
      </c>
      <c r="L166" s="18" t="s">
        <v>205</v>
      </c>
      <c r="N166" s="18">
        <v>32</v>
      </c>
      <c r="O166" s="18">
        <v>4</v>
      </c>
      <c r="P166" s="18">
        <v>1</v>
      </c>
      <c r="Q166" s="18">
        <v>1</v>
      </c>
      <c r="R166">
        <v>459780775</v>
      </c>
      <c r="S166">
        <v>2098</v>
      </c>
      <c r="U166" t="s">
        <v>206</v>
      </c>
      <c r="V166">
        <v>0</v>
      </c>
      <c r="W166" t="s">
        <v>467</v>
      </c>
      <c r="X166">
        <f>MATCH(D166,Отчет!$D$1:$D$65536,0)</f>
        <v>57</v>
      </c>
    </row>
    <row r="167" spans="1:24" x14ac:dyDescent="0.2">
      <c r="A167" s="18">
        <v>532698439</v>
      </c>
      <c r="B167" s="18">
        <v>8</v>
      </c>
      <c r="C167" s="18" t="s">
        <v>462</v>
      </c>
      <c r="D167" s="18">
        <v>498324090</v>
      </c>
      <c r="E167" s="7" t="s">
        <v>494</v>
      </c>
      <c r="F167" s="7" t="s">
        <v>241</v>
      </c>
      <c r="G167" s="7" t="s">
        <v>495</v>
      </c>
      <c r="H167" s="18" t="s">
        <v>496</v>
      </c>
      <c r="I167" s="7" t="s">
        <v>582</v>
      </c>
      <c r="J167" s="18">
        <v>4</v>
      </c>
      <c r="K167" s="18" t="s">
        <v>204</v>
      </c>
      <c r="L167" s="18" t="s">
        <v>205</v>
      </c>
      <c r="N167" s="18">
        <v>32</v>
      </c>
      <c r="O167" s="18">
        <v>4</v>
      </c>
      <c r="P167" s="18">
        <v>1</v>
      </c>
      <c r="Q167" s="18">
        <v>1</v>
      </c>
      <c r="R167">
        <v>459780775</v>
      </c>
      <c r="S167">
        <v>2098</v>
      </c>
      <c r="U167" t="s">
        <v>206</v>
      </c>
      <c r="V167">
        <v>0</v>
      </c>
      <c r="W167" t="s">
        <v>467</v>
      </c>
      <c r="X167">
        <f>MATCH(D167,Отчет!$D$1:$D$65536,0)</f>
        <v>107</v>
      </c>
    </row>
    <row r="168" spans="1:24" x14ac:dyDescent="0.2">
      <c r="A168" s="18">
        <v>532698447</v>
      </c>
      <c r="B168" s="18">
        <v>6</v>
      </c>
      <c r="C168" s="18" t="s">
        <v>462</v>
      </c>
      <c r="D168" s="18">
        <v>498324123</v>
      </c>
      <c r="E168" s="7" t="s">
        <v>490</v>
      </c>
      <c r="F168" s="7" t="s">
        <v>491</v>
      </c>
      <c r="G168" s="7" t="s">
        <v>492</v>
      </c>
      <c r="H168" s="18" t="s">
        <v>493</v>
      </c>
      <c r="I168" s="7" t="s">
        <v>582</v>
      </c>
      <c r="J168" s="18">
        <v>4</v>
      </c>
      <c r="K168" s="18" t="s">
        <v>204</v>
      </c>
      <c r="L168" s="18" t="s">
        <v>205</v>
      </c>
      <c r="N168" s="18">
        <v>24</v>
      </c>
      <c r="O168" s="18">
        <v>4</v>
      </c>
      <c r="P168" s="18">
        <v>1</v>
      </c>
      <c r="Q168" s="18">
        <v>1</v>
      </c>
      <c r="R168">
        <v>459780775</v>
      </c>
      <c r="S168">
        <v>2098</v>
      </c>
      <c r="U168" t="s">
        <v>206</v>
      </c>
      <c r="V168">
        <v>0</v>
      </c>
      <c r="W168" t="s">
        <v>467</v>
      </c>
      <c r="X168">
        <f>MATCH(D168,Отчет!$D$1:$D$65536,0)</f>
        <v>117</v>
      </c>
    </row>
    <row r="169" spans="1:24" x14ac:dyDescent="0.2">
      <c r="A169" s="18">
        <v>532698451</v>
      </c>
      <c r="B169" s="18">
        <v>7</v>
      </c>
      <c r="C169" s="18" t="s">
        <v>462</v>
      </c>
      <c r="D169" s="18">
        <v>498324134</v>
      </c>
      <c r="E169" s="7" t="s">
        <v>514</v>
      </c>
      <c r="F169" s="7" t="s">
        <v>515</v>
      </c>
      <c r="G169" s="7" t="s">
        <v>516</v>
      </c>
      <c r="H169" s="18" t="s">
        <v>517</v>
      </c>
      <c r="I169" s="7" t="s">
        <v>582</v>
      </c>
      <c r="J169" s="18">
        <v>4</v>
      </c>
      <c r="K169" s="18" t="s">
        <v>204</v>
      </c>
      <c r="L169" s="18" t="s">
        <v>205</v>
      </c>
      <c r="N169" s="18">
        <v>28</v>
      </c>
      <c r="O169" s="18">
        <v>4</v>
      </c>
      <c r="P169" s="18">
        <v>1</v>
      </c>
      <c r="Q169" s="18">
        <v>1</v>
      </c>
      <c r="R169">
        <v>459780775</v>
      </c>
      <c r="S169">
        <v>2098</v>
      </c>
      <c r="U169" t="s">
        <v>206</v>
      </c>
      <c r="V169">
        <v>0</v>
      </c>
      <c r="W169" t="s">
        <v>467</v>
      </c>
      <c r="X169">
        <f>MATCH(D169,Отчет!$D$1:$D$65536,0)</f>
        <v>88</v>
      </c>
    </row>
    <row r="170" spans="1:24" x14ac:dyDescent="0.2">
      <c r="A170" s="18">
        <v>538544855</v>
      </c>
      <c r="B170" s="18">
        <v>7</v>
      </c>
      <c r="C170" s="18" t="s">
        <v>305</v>
      </c>
      <c r="D170" s="18">
        <v>497165912</v>
      </c>
      <c r="E170" s="7" t="s">
        <v>331</v>
      </c>
      <c r="F170" s="7" t="s">
        <v>332</v>
      </c>
      <c r="G170" s="7" t="s">
        <v>333</v>
      </c>
      <c r="H170" s="18" t="s">
        <v>334</v>
      </c>
      <c r="I170" s="7" t="s">
        <v>583</v>
      </c>
      <c r="J170" s="18">
        <v>4</v>
      </c>
      <c r="K170" s="18" t="s">
        <v>204</v>
      </c>
      <c r="L170" s="18" t="s">
        <v>205</v>
      </c>
      <c r="N170" s="18">
        <v>28</v>
      </c>
      <c r="O170" s="18">
        <v>4</v>
      </c>
      <c r="P170" s="18">
        <v>1</v>
      </c>
      <c r="Q170" s="18">
        <v>1</v>
      </c>
      <c r="R170">
        <v>414679515</v>
      </c>
      <c r="S170">
        <v>2098</v>
      </c>
      <c r="U170" t="s">
        <v>297</v>
      </c>
      <c r="V170">
        <v>0</v>
      </c>
      <c r="W170" t="s">
        <v>311</v>
      </c>
      <c r="X170">
        <f>MATCH(D170,Отчет!$D$1:$D$65536,0)</f>
        <v>65</v>
      </c>
    </row>
    <row r="171" spans="1:24" x14ac:dyDescent="0.2">
      <c r="A171" s="18">
        <v>538544867</v>
      </c>
      <c r="B171" s="18">
        <v>8</v>
      </c>
      <c r="C171" s="18" t="s">
        <v>305</v>
      </c>
      <c r="D171" s="18">
        <v>497165873</v>
      </c>
      <c r="E171" s="7" t="s">
        <v>321</v>
      </c>
      <c r="F171" s="7" t="s">
        <v>322</v>
      </c>
      <c r="G171" s="7" t="s">
        <v>274</v>
      </c>
      <c r="H171" s="18" t="s">
        <v>323</v>
      </c>
      <c r="I171" s="7" t="s">
        <v>583</v>
      </c>
      <c r="J171" s="18">
        <v>4</v>
      </c>
      <c r="K171" s="18" t="s">
        <v>204</v>
      </c>
      <c r="L171" s="18" t="s">
        <v>205</v>
      </c>
      <c r="N171" s="18">
        <v>32</v>
      </c>
      <c r="O171" s="18">
        <v>4</v>
      </c>
      <c r="P171" s="18">
        <v>1</v>
      </c>
      <c r="Q171" s="18">
        <v>1</v>
      </c>
      <c r="R171">
        <v>414679515</v>
      </c>
      <c r="S171">
        <v>2098</v>
      </c>
      <c r="U171" t="s">
        <v>297</v>
      </c>
      <c r="V171">
        <v>0</v>
      </c>
      <c r="W171" t="s">
        <v>311</v>
      </c>
      <c r="X171">
        <f>MATCH(D171,Отчет!$D$1:$D$65536,0)</f>
        <v>140</v>
      </c>
    </row>
    <row r="172" spans="1:24" x14ac:dyDescent="0.2">
      <c r="A172" s="18">
        <v>538544847</v>
      </c>
      <c r="B172" s="18">
        <v>8</v>
      </c>
      <c r="C172" s="18" t="s">
        <v>305</v>
      </c>
      <c r="D172" s="18">
        <v>497165989</v>
      </c>
      <c r="E172" s="7" t="s">
        <v>344</v>
      </c>
      <c r="F172" s="7" t="s">
        <v>353</v>
      </c>
      <c r="G172" s="7" t="s">
        <v>264</v>
      </c>
      <c r="H172" s="18" t="s">
        <v>354</v>
      </c>
      <c r="I172" s="7" t="s">
        <v>583</v>
      </c>
      <c r="J172" s="18">
        <v>4</v>
      </c>
      <c r="K172" s="18" t="s">
        <v>204</v>
      </c>
      <c r="L172" s="18" t="s">
        <v>205</v>
      </c>
      <c r="N172" s="18">
        <v>32</v>
      </c>
      <c r="O172" s="18">
        <v>4</v>
      </c>
      <c r="P172" s="18">
        <v>1</v>
      </c>
      <c r="Q172" s="18">
        <v>1</v>
      </c>
      <c r="R172">
        <v>414679515</v>
      </c>
      <c r="S172">
        <v>2098</v>
      </c>
      <c r="U172" t="s">
        <v>297</v>
      </c>
      <c r="V172">
        <v>0</v>
      </c>
      <c r="W172" t="s">
        <v>311</v>
      </c>
      <c r="X172">
        <f>MATCH(D172,Отчет!$D$1:$D$65536,0)</f>
        <v>72</v>
      </c>
    </row>
    <row r="173" spans="1:24" x14ac:dyDescent="0.2">
      <c r="A173" s="18">
        <v>538544843</v>
      </c>
      <c r="B173" s="18">
        <v>9</v>
      </c>
      <c r="C173" s="18" t="s">
        <v>305</v>
      </c>
      <c r="D173" s="18">
        <v>497165896</v>
      </c>
      <c r="E173" s="7" t="s">
        <v>327</v>
      </c>
      <c r="F173" s="7" t="s">
        <v>328</v>
      </c>
      <c r="G173" s="7" t="s">
        <v>329</v>
      </c>
      <c r="H173" s="18" t="s">
        <v>330</v>
      </c>
      <c r="I173" s="7" t="s">
        <v>583</v>
      </c>
      <c r="J173" s="18">
        <v>4</v>
      </c>
      <c r="K173" s="18" t="s">
        <v>204</v>
      </c>
      <c r="L173" s="18" t="s">
        <v>205</v>
      </c>
      <c r="N173" s="18">
        <v>36</v>
      </c>
      <c r="O173" s="18">
        <v>4</v>
      </c>
      <c r="P173" s="18">
        <v>1</v>
      </c>
      <c r="Q173" s="18">
        <v>1</v>
      </c>
      <c r="R173">
        <v>414679515</v>
      </c>
      <c r="S173">
        <v>2098</v>
      </c>
      <c r="U173" t="s">
        <v>297</v>
      </c>
      <c r="V173">
        <v>0</v>
      </c>
      <c r="W173" t="s">
        <v>311</v>
      </c>
      <c r="X173">
        <f>MATCH(D173,Отчет!$D$1:$D$65536,0)</f>
        <v>53</v>
      </c>
    </row>
    <row r="174" spans="1:24" x14ac:dyDescent="0.2">
      <c r="A174" s="18">
        <v>538544839</v>
      </c>
      <c r="B174" s="18">
        <v>6</v>
      </c>
      <c r="C174" s="18" t="s">
        <v>305</v>
      </c>
      <c r="D174" s="18">
        <v>497165967</v>
      </c>
      <c r="E174" s="7" t="s">
        <v>346</v>
      </c>
      <c r="F174" s="7" t="s">
        <v>347</v>
      </c>
      <c r="G174" s="7" t="s">
        <v>348</v>
      </c>
      <c r="H174" s="18" t="s">
        <v>349</v>
      </c>
      <c r="I174" s="7" t="s">
        <v>583</v>
      </c>
      <c r="J174" s="18">
        <v>4</v>
      </c>
      <c r="K174" s="18" t="s">
        <v>204</v>
      </c>
      <c r="L174" s="18" t="s">
        <v>205</v>
      </c>
      <c r="N174" s="18">
        <v>24</v>
      </c>
      <c r="O174" s="18">
        <v>4</v>
      </c>
      <c r="P174" s="18">
        <v>1</v>
      </c>
      <c r="Q174" s="18">
        <v>1</v>
      </c>
      <c r="R174">
        <v>414679515</v>
      </c>
      <c r="S174">
        <v>2098</v>
      </c>
      <c r="U174" t="s">
        <v>297</v>
      </c>
      <c r="V174">
        <v>0</v>
      </c>
      <c r="W174" t="s">
        <v>311</v>
      </c>
      <c r="X174">
        <f>MATCH(D174,Отчет!$D$1:$D$65536,0)</f>
        <v>50</v>
      </c>
    </row>
    <row r="175" spans="1:24" x14ac:dyDescent="0.2">
      <c r="A175" s="18">
        <v>538544835</v>
      </c>
      <c r="B175" s="18">
        <v>6</v>
      </c>
      <c r="C175" s="18" t="s">
        <v>305</v>
      </c>
      <c r="D175" s="18">
        <v>497165934</v>
      </c>
      <c r="E175" s="7" t="s">
        <v>337</v>
      </c>
      <c r="F175" s="7" t="s">
        <v>227</v>
      </c>
      <c r="G175" s="7" t="s">
        <v>338</v>
      </c>
      <c r="H175" s="18" t="s">
        <v>339</v>
      </c>
      <c r="I175" s="7" t="s">
        <v>583</v>
      </c>
      <c r="J175" s="18">
        <v>4</v>
      </c>
      <c r="K175" s="18" t="s">
        <v>204</v>
      </c>
      <c r="L175" s="18" t="s">
        <v>205</v>
      </c>
      <c r="N175" s="18">
        <v>24</v>
      </c>
      <c r="O175" s="18">
        <v>4</v>
      </c>
      <c r="P175" s="18">
        <v>1</v>
      </c>
      <c r="Q175" s="18">
        <v>1</v>
      </c>
      <c r="R175">
        <v>414679515</v>
      </c>
      <c r="S175">
        <v>2098</v>
      </c>
      <c r="U175" t="s">
        <v>297</v>
      </c>
      <c r="V175">
        <v>0</v>
      </c>
      <c r="W175" t="s">
        <v>311</v>
      </c>
      <c r="X175">
        <f>MATCH(D175,Отчет!$D$1:$D$65536,0)</f>
        <v>150</v>
      </c>
    </row>
    <row r="176" spans="1:24" x14ac:dyDescent="0.2">
      <c r="A176" s="18">
        <v>538544831</v>
      </c>
      <c r="B176" s="18">
        <v>8</v>
      </c>
      <c r="C176" s="18" t="s">
        <v>305</v>
      </c>
      <c r="D176" s="18">
        <v>497165884</v>
      </c>
      <c r="E176" s="7" t="s">
        <v>324</v>
      </c>
      <c r="F176" s="7" t="s">
        <v>325</v>
      </c>
      <c r="G176" s="7" t="s">
        <v>294</v>
      </c>
      <c r="H176" s="18" t="s">
        <v>326</v>
      </c>
      <c r="I176" s="7" t="s">
        <v>583</v>
      </c>
      <c r="J176" s="18">
        <v>4</v>
      </c>
      <c r="K176" s="18" t="s">
        <v>204</v>
      </c>
      <c r="L176" s="18" t="s">
        <v>205</v>
      </c>
      <c r="N176" s="18">
        <v>32</v>
      </c>
      <c r="O176" s="18">
        <v>4</v>
      </c>
      <c r="P176" s="18">
        <v>1</v>
      </c>
      <c r="Q176" s="18">
        <v>1</v>
      </c>
      <c r="R176">
        <v>414679515</v>
      </c>
      <c r="S176">
        <v>2098</v>
      </c>
      <c r="U176" t="s">
        <v>297</v>
      </c>
      <c r="V176">
        <v>0</v>
      </c>
      <c r="W176" t="s">
        <v>311</v>
      </c>
      <c r="X176">
        <f>MATCH(D176,Отчет!$D$1:$D$65536,0)</f>
        <v>79</v>
      </c>
    </row>
    <row r="177" spans="1:24" x14ac:dyDescent="0.2">
      <c r="A177" s="18">
        <v>538544827</v>
      </c>
      <c r="B177" s="18">
        <v>6</v>
      </c>
      <c r="C177" s="18" t="s">
        <v>305</v>
      </c>
      <c r="D177" s="18">
        <v>497165978</v>
      </c>
      <c r="E177" s="7" t="s">
        <v>350</v>
      </c>
      <c r="F177" s="7" t="s">
        <v>301</v>
      </c>
      <c r="G177" s="7" t="s">
        <v>351</v>
      </c>
      <c r="H177" s="18" t="s">
        <v>352</v>
      </c>
      <c r="I177" s="7" t="s">
        <v>583</v>
      </c>
      <c r="J177" s="18">
        <v>4</v>
      </c>
      <c r="K177" s="18" t="s">
        <v>204</v>
      </c>
      <c r="L177" s="18" t="s">
        <v>205</v>
      </c>
      <c r="N177" s="18">
        <v>24</v>
      </c>
      <c r="O177" s="18">
        <v>4</v>
      </c>
      <c r="P177" s="18">
        <v>1</v>
      </c>
      <c r="Q177" s="18">
        <v>1</v>
      </c>
      <c r="R177">
        <v>414679515</v>
      </c>
      <c r="S177">
        <v>2098</v>
      </c>
      <c r="U177" t="s">
        <v>297</v>
      </c>
      <c r="V177">
        <v>0</v>
      </c>
      <c r="W177" t="s">
        <v>311</v>
      </c>
      <c r="X177">
        <f>MATCH(D177,Отчет!$D$1:$D$65536,0)</f>
        <v>54</v>
      </c>
    </row>
    <row r="178" spans="1:24" x14ac:dyDescent="0.2">
      <c r="A178" s="18">
        <v>538544871</v>
      </c>
      <c r="B178" s="18">
        <v>9</v>
      </c>
      <c r="C178" s="18" t="s">
        <v>305</v>
      </c>
      <c r="D178" s="18">
        <v>497165862</v>
      </c>
      <c r="E178" s="7" t="s">
        <v>318</v>
      </c>
      <c r="F178" s="7" t="s">
        <v>227</v>
      </c>
      <c r="G178" s="7" t="s">
        <v>319</v>
      </c>
      <c r="H178" s="18" t="s">
        <v>320</v>
      </c>
      <c r="I178" s="7" t="s">
        <v>583</v>
      </c>
      <c r="J178" s="18">
        <v>4</v>
      </c>
      <c r="K178" s="18" t="s">
        <v>204</v>
      </c>
      <c r="L178" s="18" t="s">
        <v>205</v>
      </c>
      <c r="N178" s="18">
        <v>36</v>
      </c>
      <c r="O178" s="18">
        <v>4</v>
      </c>
      <c r="P178" s="18">
        <v>1</v>
      </c>
      <c r="Q178" s="18">
        <v>1</v>
      </c>
      <c r="R178">
        <v>414679515</v>
      </c>
      <c r="S178">
        <v>2098</v>
      </c>
      <c r="U178" t="s">
        <v>297</v>
      </c>
      <c r="V178">
        <v>0</v>
      </c>
      <c r="W178" t="s">
        <v>311</v>
      </c>
      <c r="X178">
        <f>MATCH(D178,Отчет!$D$1:$D$65536,0)</f>
        <v>14</v>
      </c>
    </row>
    <row r="179" spans="1:24" x14ac:dyDescent="0.2">
      <c r="A179" s="18">
        <v>549385066</v>
      </c>
      <c r="B179" s="18">
        <v>5</v>
      </c>
      <c r="C179" s="18" t="s">
        <v>305</v>
      </c>
      <c r="D179" s="18">
        <v>541030119</v>
      </c>
      <c r="E179" s="7" t="s">
        <v>358</v>
      </c>
      <c r="F179" s="7" t="s">
        <v>359</v>
      </c>
      <c r="G179" s="7" t="s">
        <v>201</v>
      </c>
      <c r="H179" s="18" t="s">
        <v>360</v>
      </c>
      <c r="I179" s="7" t="s">
        <v>583</v>
      </c>
      <c r="J179" s="18">
        <v>4</v>
      </c>
      <c r="K179" s="18" t="s">
        <v>204</v>
      </c>
      <c r="L179" s="18" t="s">
        <v>205</v>
      </c>
      <c r="N179" s="18">
        <v>20</v>
      </c>
      <c r="O179" s="18">
        <v>4</v>
      </c>
      <c r="P179" s="18">
        <v>1</v>
      </c>
      <c r="Q179" s="18">
        <v>1</v>
      </c>
      <c r="R179">
        <v>414679515</v>
      </c>
      <c r="S179">
        <v>2098</v>
      </c>
      <c r="U179" t="s">
        <v>297</v>
      </c>
      <c r="V179">
        <v>0</v>
      </c>
      <c r="W179" t="s">
        <v>311</v>
      </c>
      <c r="X179">
        <f>MATCH(D179,Отчет!$D$1:$D$65536,0)</f>
        <v>145</v>
      </c>
    </row>
    <row r="180" spans="1:24" x14ac:dyDescent="0.2">
      <c r="A180" s="18">
        <v>538544875</v>
      </c>
      <c r="B180" s="18">
        <v>6</v>
      </c>
      <c r="C180" s="18" t="s">
        <v>305</v>
      </c>
      <c r="D180" s="18">
        <v>518003697</v>
      </c>
      <c r="E180" s="7" t="s">
        <v>306</v>
      </c>
      <c r="F180" s="7" t="s">
        <v>307</v>
      </c>
      <c r="G180" s="7" t="s">
        <v>308</v>
      </c>
      <c r="H180" s="18" t="s">
        <v>309</v>
      </c>
      <c r="I180" s="7" t="s">
        <v>583</v>
      </c>
      <c r="J180" s="18">
        <v>4</v>
      </c>
      <c r="K180" s="18" t="s">
        <v>204</v>
      </c>
      <c r="L180" s="18" t="s">
        <v>205</v>
      </c>
      <c r="N180" s="18">
        <v>24</v>
      </c>
      <c r="O180" s="18">
        <v>4</v>
      </c>
      <c r="P180" s="18">
        <v>1</v>
      </c>
      <c r="Q180" s="18">
        <v>1</v>
      </c>
      <c r="R180">
        <v>414679515</v>
      </c>
      <c r="S180">
        <v>2098</v>
      </c>
      <c r="U180" t="s">
        <v>297</v>
      </c>
      <c r="V180">
        <v>0</v>
      </c>
      <c r="W180" t="s">
        <v>311</v>
      </c>
      <c r="X180">
        <f>MATCH(D180,Отчет!$D$1:$D$65536,0)</f>
        <v>82</v>
      </c>
    </row>
    <row r="181" spans="1:24" x14ac:dyDescent="0.2">
      <c r="A181" s="18">
        <v>559192730</v>
      </c>
      <c r="B181" s="18">
        <v>6</v>
      </c>
      <c r="C181" s="18" t="s">
        <v>305</v>
      </c>
      <c r="D181" s="18">
        <v>497166000</v>
      </c>
      <c r="E181" s="7" t="s">
        <v>315</v>
      </c>
      <c r="F181" s="7" t="s">
        <v>316</v>
      </c>
      <c r="G181" s="7" t="s">
        <v>294</v>
      </c>
      <c r="H181" s="18" t="s">
        <v>317</v>
      </c>
      <c r="I181" s="7" t="s">
        <v>583</v>
      </c>
      <c r="J181" s="18">
        <v>4</v>
      </c>
      <c r="K181" s="18" t="s">
        <v>204</v>
      </c>
      <c r="L181" s="18" t="s">
        <v>205</v>
      </c>
      <c r="N181" s="18">
        <v>24</v>
      </c>
      <c r="O181" s="18">
        <v>4</v>
      </c>
      <c r="P181" s="18">
        <v>1</v>
      </c>
      <c r="Q181" s="18">
        <v>1</v>
      </c>
      <c r="R181">
        <v>414679515</v>
      </c>
      <c r="S181">
        <v>2098</v>
      </c>
      <c r="U181" t="s">
        <v>297</v>
      </c>
      <c r="V181">
        <v>0</v>
      </c>
      <c r="W181" t="s">
        <v>311</v>
      </c>
      <c r="X181">
        <f>MATCH(D181,Отчет!$D$1:$D$65536,0)</f>
        <v>161</v>
      </c>
    </row>
    <row r="182" spans="1:24" x14ac:dyDescent="0.2">
      <c r="A182" s="18">
        <v>538544859</v>
      </c>
      <c r="B182" s="18">
        <v>8</v>
      </c>
      <c r="C182" s="18" t="s">
        <v>305</v>
      </c>
      <c r="D182" s="18">
        <v>497165662</v>
      </c>
      <c r="E182" s="7" t="s">
        <v>355</v>
      </c>
      <c r="F182" s="7" t="s">
        <v>356</v>
      </c>
      <c r="G182" s="7" t="s">
        <v>351</v>
      </c>
      <c r="H182" s="18" t="s">
        <v>357</v>
      </c>
      <c r="I182" s="7" t="s">
        <v>583</v>
      </c>
      <c r="J182" s="18">
        <v>4</v>
      </c>
      <c r="K182" s="18" t="s">
        <v>204</v>
      </c>
      <c r="L182" s="18" t="s">
        <v>205</v>
      </c>
      <c r="N182" s="18">
        <v>32</v>
      </c>
      <c r="O182" s="18">
        <v>4</v>
      </c>
      <c r="P182" s="18">
        <v>1</v>
      </c>
      <c r="Q182" s="18">
        <v>1</v>
      </c>
      <c r="R182">
        <v>414679515</v>
      </c>
      <c r="S182">
        <v>2098</v>
      </c>
      <c r="U182" t="s">
        <v>297</v>
      </c>
      <c r="V182">
        <v>0</v>
      </c>
      <c r="W182" t="s">
        <v>311</v>
      </c>
      <c r="X182">
        <f>MATCH(D182,Отчет!$D$1:$D$65536,0)</f>
        <v>111</v>
      </c>
    </row>
    <row r="183" spans="1:24" x14ac:dyDescent="0.2">
      <c r="A183" s="18">
        <v>538544863</v>
      </c>
      <c r="B183" s="18">
        <v>7</v>
      </c>
      <c r="C183" s="18" t="s">
        <v>305</v>
      </c>
      <c r="D183" s="18">
        <v>497165651</v>
      </c>
      <c r="E183" s="7" t="s">
        <v>312</v>
      </c>
      <c r="F183" s="7" t="s">
        <v>234</v>
      </c>
      <c r="G183" s="7" t="s">
        <v>313</v>
      </c>
      <c r="H183" s="18" t="s">
        <v>314</v>
      </c>
      <c r="I183" s="7" t="s">
        <v>583</v>
      </c>
      <c r="J183" s="18">
        <v>4</v>
      </c>
      <c r="K183" s="18" t="s">
        <v>204</v>
      </c>
      <c r="L183" s="18" t="s">
        <v>205</v>
      </c>
      <c r="N183" s="18">
        <v>28</v>
      </c>
      <c r="O183" s="18">
        <v>4</v>
      </c>
      <c r="P183" s="18">
        <v>1</v>
      </c>
      <c r="Q183" s="18">
        <v>1</v>
      </c>
      <c r="R183">
        <v>414679515</v>
      </c>
      <c r="S183">
        <v>2098</v>
      </c>
      <c r="U183" t="s">
        <v>297</v>
      </c>
      <c r="V183">
        <v>0</v>
      </c>
      <c r="W183" t="s">
        <v>311</v>
      </c>
      <c r="X183">
        <f>MATCH(D183,Отчет!$D$1:$D$65536,0)</f>
        <v>104</v>
      </c>
    </row>
    <row r="184" spans="1:24" x14ac:dyDescent="0.2">
      <c r="A184" s="18">
        <v>538544851</v>
      </c>
      <c r="B184" s="18">
        <v>6</v>
      </c>
      <c r="C184" s="18" t="s">
        <v>305</v>
      </c>
      <c r="D184" s="18">
        <v>497165956</v>
      </c>
      <c r="E184" s="7" t="s">
        <v>344</v>
      </c>
      <c r="F184" s="7" t="s">
        <v>293</v>
      </c>
      <c r="G184" s="7" t="s">
        <v>286</v>
      </c>
      <c r="H184" s="18" t="s">
        <v>345</v>
      </c>
      <c r="I184" s="7" t="s">
        <v>583</v>
      </c>
      <c r="J184" s="18">
        <v>4</v>
      </c>
      <c r="K184" s="18" t="s">
        <v>204</v>
      </c>
      <c r="L184" s="18" t="s">
        <v>205</v>
      </c>
      <c r="N184" s="18">
        <v>24</v>
      </c>
      <c r="O184" s="18">
        <v>4</v>
      </c>
      <c r="P184" s="18">
        <v>1</v>
      </c>
      <c r="Q184" s="18">
        <v>1</v>
      </c>
      <c r="R184">
        <v>414679515</v>
      </c>
      <c r="S184">
        <v>2098</v>
      </c>
      <c r="U184" t="s">
        <v>297</v>
      </c>
      <c r="V184">
        <v>0</v>
      </c>
      <c r="W184" t="s">
        <v>311</v>
      </c>
      <c r="X184">
        <f>MATCH(D184,Отчет!$D$1:$D$65536,0)</f>
        <v>34</v>
      </c>
    </row>
    <row r="185" spans="1:24" x14ac:dyDescent="0.2">
      <c r="A185" s="18">
        <v>535096125</v>
      </c>
      <c r="B185" s="18">
        <v>10</v>
      </c>
      <c r="C185" s="18" t="s">
        <v>305</v>
      </c>
      <c r="D185" s="18">
        <v>518003697</v>
      </c>
      <c r="E185" s="7" t="s">
        <v>306</v>
      </c>
      <c r="F185" s="7" t="s">
        <v>307</v>
      </c>
      <c r="G185" s="7" t="s">
        <v>308</v>
      </c>
      <c r="H185" s="18" t="s">
        <v>309</v>
      </c>
      <c r="I185" s="7" t="s">
        <v>584</v>
      </c>
      <c r="J185" s="18">
        <v>2.7800000000000002</v>
      </c>
      <c r="K185" s="18" t="s">
        <v>204</v>
      </c>
      <c r="L185" s="18" t="s">
        <v>205</v>
      </c>
      <c r="N185" s="18">
        <v>27.8</v>
      </c>
      <c r="O185" s="18">
        <v>2.7800000000000002</v>
      </c>
      <c r="P185" s="18">
        <v>1</v>
      </c>
      <c r="Q185" s="18">
        <v>1</v>
      </c>
      <c r="R185">
        <v>414679515</v>
      </c>
      <c r="S185">
        <v>2098</v>
      </c>
      <c r="U185" t="s">
        <v>206</v>
      </c>
      <c r="V185">
        <v>0</v>
      </c>
      <c r="W185" t="s">
        <v>311</v>
      </c>
      <c r="X185">
        <f>MATCH(D185,Отчет!$D$1:$D$65536,0)</f>
        <v>82</v>
      </c>
    </row>
    <row r="186" spans="1:24" x14ac:dyDescent="0.2">
      <c r="A186" s="18">
        <v>549384495</v>
      </c>
      <c r="B186" s="18">
        <v>7</v>
      </c>
      <c r="C186" s="18" t="s">
        <v>305</v>
      </c>
      <c r="D186" s="18">
        <v>541030119</v>
      </c>
      <c r="E186" s="7" t="s">
        <v>358</v>
      </c>
      <c r="F186" s="7" t="s">
        <v>359</v>
      </c>
      <c r="G186" s="7" t="s">
        <v>201</v>
      </c>
      <c r="H186" s="18" t="s">
        <v>360</v>
      </c>
      <c r="I186" s="7" t="s">
        <v>584</v>
      </c>
      <c r="J186" s="18">
        <v>2.7800000000000002</v>
      </c>
      <c r="K186" s="18" t="s">
        <v>204</v>
      </c>
      <c r="L186" s="18" t="s">
        <v>205</v>
      </c>
      <c r="N186" s="18">
        <v>19.46</v>
      </c>
      <c r="O186" s="18">
        <v>2.7800000000000002</v>
      </c>
      <c r="P186" s="18">
        <v>1</v>
      </c>
      <c r="Q186" s="18">
        <v>1</v>
      </c>
      <c r="R186">
        <v>414679515</v>
      </c>
      <c r="S186">
        <v>2098</v>
      </c>
      <c r="U186" t="s">
        <v>206</v>
      </c>
      <c r="V186">
        <v>0</v>
      </c>
      <c r="W186" t="s">
        <v>311</v>
      </c>
      <c r="X186">
        <f>MATCH(D186,Отчет!$D$1:$D$65536,0)</f>
        <v>145</v>
      </c>
    </row>
    <row r="187" spans="1:24" x14ac:dyDescent="0.2">
      <c r="A187" s="18">
        <v>514421084</v>
      </c>
      <c r="B187" s="18">
        <v>7</v>
      </c>
      <c r="C187" s="18" t="s">
        <v>305</v>
      </c>
      <c r="D187" s="18">
        <v>497166000</v>
      </c>
      <c r="E187" s="7" t="s">
        <v>315</v>
      </c>
      <c r="F187" s="7" t="s">
        <v>316</v>
      </c>
      <c r="G187" s="7" t="s">
        <v>294</v>
      </c>
      <c r="H187" s="18" t="s">
        <v>317</v>
      </c>
      <c r="I187" s="7" t="s">
        <v>584</v>
      </c>
      <c r="J187" s="18">
        <v>2.7800000000000002</v>
      </c>
      <c r="K187" s="18" t="s">
        <v>204</v>
      </c>
      <c r="L187" s="18" t="s">
        <v>205</v>
      </c>
      <c r="N187" s="18">
        <v>19.46</v>
      </c>
      <c r="O187" s="18">
        <v>2.7800000000000002</v>
      </c>
      <c r="P187" s="18">
        <v>1</v>
      </c>
      <c r="Q187" s="18">
        <v>1</v>
      </c>
      <c r="R187">
        <v>414679515</v>
      </c>
      <c r="S187">
        <v>2098</v>
      </c>
      <c r="U187" t="s">
        <v>206</v>
      </c>
      <c r="V187">
        <v>0</v>
      </c>
      <c r="W187" t="s">
        <v>311</v>
      </c>
      <c r="X187">
        <f>MATCH(D187,Отчет!$D$1:$D$65536,0)</f>
        <v>161</v>
      </c>
    </row>
    <row r="188" spans="1:24" x14ac:dyDescent="0.2">
      <c r="A188" s="18">
        <v>514421042</v>
      </c>
      <c r="B188" s="18">
        <v>10</v>
      </c>
      <c r="C188" s="18" t="s">
        <v>305</v>
      </c>
      <c r="D188" s="18">
        <v>497165651</v>
      </c>
      <c r="E188" s="7" t="s">
        <v>312</v>
      </c>
      <c r="F188" s="7" t="s">
        <v>234</v>
      </c>
      <c r="G188" s="7" t="s">
        <v>313</v>
      </c>
      <c r="H188" s="18" t="s">
        <v>314</v>
      </c>
      <c r="I188" s="7" t="s">
        <v>584</v>
      </c>
      <c r="J188" s="18">
        <v>2.7800000000000002</v>
      </c>
      <c r="K188" s="18" t="s">
        <v>204</v>
      </c>
      <c r="L188" s="18" t="s">
        <v>205</v>
      </c>
      <c r="N188" s="18">
        <v>27.8</v>
      </c>
      <c r="O188" s="18">
        <v>2.7800000000000002</v>
      </c>
      <c r="P188" s="18">
        <v>1</v>
      </c>
      <c r="Q188" s="18">
        <v>1</v>
      </c>
      <c r="R188">
        <v>414679515</v>
      </c>
      <c r="S188">
        <v>2098</v>
      </c>
      <c r="U188" t="s">
        <v>206</v>
      </c>
      <c r="V188">
        <v>0</v>
      </c>
      <c r="W188" t="s">
        <v>311</v>
      </c>
      <c r="X188">
        <f>MATCH(D188,Отчет!$D$1:$D$65536,0)</f>
        <v>104</v>
      </c>
    </row>
    <row r="189" spans="1:24" x14ac:dyDescent="0.2">
      <c r="A189" s="18">
        <v>514421676</v>
      </c>
      <c r="B189" s="18">
        <v>10</v>
      </c>
      <c r="C189" s="18" t="s">
        <v>305</v>
      </c>
      <c r="D189" s="18">
        <v>497165662</v>
      </c>
      <c r="E189" s="7" t="s">
        <v>355</v>
      </c>
      <c r="F189" s="7" t="s">
        <v>356</v>
      </c>
      <c r="G189" s="7" t="s">
        <v>351</v>
      </c>
      <c r="H189" s="18" t="s">
        <v>357</v>
      </c>
      <c r="I189" s="7" t="s">
        <v>584</v>
      </c>
      <c r="J189" s="18">
        <v>2.7800000000000002</v>
      </c>
      <c r="K189" s="18" t="s">
        <v>204</v>
      </c>
      <c r="L189" s="18" t="s">
        <v>205</v>
      </c>
      <c r="N189" s="18">
        <v>27.8</v>
      </c>
      <c r="O189" s="18">
        <v>2.7800000000000002</v>
      </c>
      <c r="P189" s="18">
        <v>1</v>
      </c>
      <c r="Q189" s="18">
        <v>1</v>
      </c>
      <c r="R189">
        <v>414679515</v>
      </c>
      <c r="S189">
        <v>2098</v>
      </c>
      <c r="U189" t="s">
        <v>206</v>
      </c>
      <c r="V189">
        <v>0</v>
      </c>
      <c r="W189" t="s">
        <v>311</v>
      </c>
      <c r="X189">
        <f>MATCH(D189,Отчет!$D$1:$D$65536,0)</f>
        <v>111</v>
      </c>
    </row>
    <row r="190" spans="1:24" x14ac:dyDescent="0.2">
      <c r="A190" s="18">
        <v>514421632</v>
      </c>
      <c r="B190" s="18">
        <v>10</v>
      </c>
      <c r="C190" s="18" t="s">
        <v>305</v>
      </c>
      <c r="D190" s="18">
        <v>497165989</v>
      </c>
      <c r="E190" s="7" t="s">
        <v>344</v>
      </c>
      <c r="F190" s="7" t="s">
        <v>353</v>
      </c>
      <c r="G190" s="7" t="s">
        <v>264</v>
      </c>
      <c r="H190" s="18" t="s">
        <v>354</v>
      </c>
      <c r="I190" s="7" t="s">
        <v>584</v>
      </c>
      <c r="J190" s="18">
        <v>2.7800000000000002</v>
      </c>
      <c r="K190" s="18" t="s">
        <v>204</v>
      </c>
      <c r="L190" s="18" t="s">
        <v>205</v>
      </c>
      <c r="N190" s="18">
        <v>27.8</v>
      </c>
      <c r="O190" s="18">
        <v>2.7800000000000002</v>
      </c>
      <c r="P190" s="18">
        <v>1</v>
      </c>
      <c r="Q190" s="18">
        <v>1</v>
      </c>
      <c r="R190">
        <v>414679515</v>
      </c>
      <c r="S190">
        <v>2098</v>
      </c>
      <c r="U190" t="s">
        <v>206</v>
      </c>
      <c r="V190">
        <v>0</v>
      </c>
      <c r="W190" t="s">
        <v>311</v>
      </c>
      <c r="X190">
        <f>MATCH(D190,Отчет!$D$1:$D$65536,0)</f>
        <v>72</v>
      </c>
    </row>
    <row r="191" spans="1:24" x14ac:dyDescent="0.2">
      <c r="A191" s="18">
        <v>514421590</v>
      </c>
      <c r="B191" s="18">
        <v>8</v>
      </c>
      <c r="C191" s="18" t="s">
        <v>305</v>
      </c>
      <c r="D191" s="18">
        <v>497165978</v>
      </c>
      <c r="E191" s="7" t="s">
        <v>350</v>
      </c>
      <c r="F191" s="7" t="s">
        <v>301</v>
      </c>
      <c r="G191" s="7" t="s">
        <v>351</v>
      </c>
      <c r="H191" s="18" t="s">
        <v>352</v>
      </c>
      <c r="I191" s="7" t="s">
        <v>584</v>
      </c>
      <c r="J191" s="18">
        <v>2.7800000000000002</v>
      </c>
      <c r="K191" s="18" t="s">
        <v>204</v>
      </c>
      <c r="L191" s="18" t="s">
        <v>205</v>
      </c>
      <c r="N191" s="18">
        <v>22.240000000000002</v>
      </c>
      <c r="O191" s="18">
        <v>2.7800000000000002</v>
      </c>
      <c r="P191" s="18">
        <v>1</v>
      </c>
      <c r="Q191" s="18">
        <v>1</v>
      </c>
      <c r="R191">
        <v>414679515</v>
      </c>
      <c r="S191">
        <v>2098</v>
      </c>
      <c r="U191" t="s">
        <v>206</v>
      </c>
      <c r="V191">
        <v>0</v>
      </c>
      <c r="W191" t="s">
        <v>311</v>
      </c>
      <c r="X191">
        <f>MATCH(D191,Отчет!$D$1:$D$65536,0)</f>
        <v>54</v>
      </c>
    </row>
    <row r="192" spans="1:24" x14ac:dyDescent="0.2">
      <c r="A192" s="18">
        <v>514421546</v>
      </c>
      <c r="B192" s="18">
        <v>9</v>
      </c>
      <c r="C192" s="18" t="s">
        <v>305</v>
      </c>
      <c r="D192" s="18">
        <v>497165967</v>
      </c>
      <c r="E192" s="7" t="s">
        <v>346</v>
      </c>
      <c r="F192" s="7" t="s">
        <v>347</v>
      </c>
      <c r="G192" s="7" t="s">
        <v>348</v>
      </c>
      <c r="H192" s="18" t="s">
        <v>349</v>
      </c>
      <c r="I192" s="7" t="s">
        <v>584</v>
      </c>
      <c r="J192" s="18">
        <v>2.7800000000000002</v>
      </c>
      <c r="K192" s="18" t="s">
        <v>204</v>
      </c>
      <c r="L192" s="18" t="s">
        <v>205</v>
      </c>
      <c r="N192" s="18">
        <v>25.02</v>
      </c>
      <c r="O192" s="18">
        <v>2.7800000000000002</v>
      </c>
      <c r="P192" s="18">
        <v>1</v>
      </c>
      <c r="Q192" s="18">
        <v>1</v>
      </c>
      <c r="R192">
        <v>414679515</v>
      </c>
      <c r="S192">
        <v>2098</v>
      </c>
      <c r="U192" t="s">
        <v>206</v>
      </c>
      <c r="V192">
        <v>0</v>
      </c>
      <c r="W192" t="s">
        <v>311</v>
      </c>
      <c r="X192">
        <f>MATCH(D192,Отчет!$D$1:$D$65536,0)</f>
        <v>50</v>
      </c>
    </row>
    <row r="193" spans="1:24" x14ac:dyDescent="0.2">
      <c r="A193" s="18">
        <v>514421504</v>
      </c>
      <c r="B193" s="18">
        <v>10</v>
      </c>
      <c r="C193" s="18" t="s">
        <v>305</v>
      </c>
      <c r="D193" s="18">
        <v>497165956</v>
      </c>
      <c r="E193" s="7" t="s">
        <v>344</v>
      </c>
      <c r="F193" s="7" t="s">
        <v>293</v>
      </c>
      <c r="G193" s="7" t="s">
        <v>286</v>
      </c>
      <c r="H193" s="18" t="s">
        <v>345</v>
      </c>
      <c r="I193" s="7" t="s">
        <v>584</v>
      </c>
      <c r="J193" s="18">
        <v>2.7800000000000002</v>
      </c>
      <c r="K193" s="18" t="s">
        <v>204</v>
      </c>
      <c r="L193" s="18" t="s">
        <v>205</v>
      </c>
      <c r="N193" s="18">
        <v>27.8</v>
      </c>
      <c r="O193" s="18">
        <v>2.7800000000000002</v>
      </c>
      <c r="P193" s="18">
        <v>1</v>
      </c>
      <c r="Q193" s="18">
        <v>1</v>
      </c>
      <c r="R193">
        <v>414679515</v>
      </c>
      <c r="S193">
        <v>2098</v>
      </c>
      <c r="U193" t="s">
        <v>206</v>
      </c>
      <c r="V193">
        <v>0</v>
      </c>
      <c r="W193" t="s">
        <v>311</v>
      </c>
      <c r="X193">
        <f>MATCH(D193,Отчет!$D$1:$D$65536,0)</f>
        <v>34</v>
      </c>
    </row>
    <row r="194" spans="1:24" x14ac:dyDescent="0.2">
      <c r="A194" s="18">
        <v>514421462</v>
      </c>
      <c r="B194" s="18">
        <v>8</v>
      </c>
      <c r="C194" s="18" t="s">
        <v>305</v>
      </c>
      <c r="D194" s="18">
        <v>497165945</v>
      </c>
      <c r="E194" s="7" t="s">
        <v>340</v>
      </c>
      <c r="F194" s="7" t="s">
        <v>341</v>
      </c>
      <c r="G194" s="7" t="s">
        <v>342</v>
      </c>
      <c r="H194" s="18" t="s">
        <v>343</v>
      </c>
      <c r="I194" s="7" t="s">
        <v>584</v>
      </c>
      <c r="J194" s="18">
        <v>2.7800000000000002</v>
      </c>
      <c r="K194" s="18" t="s">
        <v>204</v>
      </c>
      <c r="L194" s="18" t="s">
        <v>205</v>
      </c>
      <c r="N194" s="18">
        <v>22.240000000000002</v>
      </c>
      <c r="O194" s="18">
        <v>2.7800000000000002</v>
      </c>
      <c r="P194" s="18">
        <v>1</v>
      </c>
      <c r="Q194" s="18">
        <v>1</v>
      </c>
      <c r="R194">
        <v>414679515</v>
      </c>
      <c r="S194">
        <v>2098</v>
      </c>
      <c r="U194" t="s">
        <v>206</v>
      </c>
      <c r="V194">
        <v>0</v>
      </c>
      <c r="W194" t="s">
        <v>311</v>
      </c>
      <c r="X194">
        <f>MATCH(D194,Отчет!$D$1:$D$65536,0)</f>
        <v>128</v>
      </c>
    </row>
    <row r="195" spans="1:24" x14ac:dyDescent="0.2">
      <c r="A195" s="18">
        <v>514421420</v>
      </c>
      <c r="B195" s="18">
        <v>8</v>
      </c>
      <c r="C195" s="18" t="s">
        <v>305</v>
      </c>
      <c r="D195" s="18">
        <v>497165934</v>
      </c>
      <c r="E195" s="7" t="s">
        <v>337</v>
      </c>
      <c r="F195" s="7" t="s">
        <v>227</v>
      </c>
      <c r="G195" s="7" t="s">
        <v>338</v>
      </c>
      <c r="H195" s="18" t="s">
        <v>339</v>
      </c>
      <c r="I195" s="7" t="s">
        <v>584</v>
      </c>
      <c r="J195" s="18">
        <v>2.7800000000000002</v>
      </c>
      <c r="K195" s="18" t="s">
        <v>204</v>
      </c>
      <c r="L195" s="18" t="s">
        <v>205</v>
      </c>
      <c r="N195" s="18">
        <v>22.240000000000002</v>
      </c>
      <c r="O195" s="18">
        <v>2.7800000000000002</v>
      </c>
      <c r="P195" s="18">
        <v>1</v>
      </c>
      <c r="Q195" s="18">
        <v>1</v>
      </c>
      <c r="R195">
        <v>414679515</v>
      </c>
      <c r="S195">
        <v>2098</v>
      </c>
      <c r="U195" t="s">
        <v>206</v>
      </c>
      <c r="V195">
        <v>0</v>
      </c>
      <c r="W195" t="s">
        <v>311</v>
      </c>
      <c r="X195">
        <f>MATCH(D195,Отчет!$D$1:$D$65536,0)</f>
        <v>150</v>
      </c>
    </row>
    <row r="196" spans="1:24" x14ac:dyDescent="0.2">
      <c r="A196" s="18">
        <v>514421378</v>
      </c>
      <c r="B196" s="18">
        <v>10</v>
      </c>
      <c r="C196" s="18" t="s">
        <v>305</v>
      </c>
      <c r="D196" s="18">
        <v>497165923</v>
      </c>
      <c r="E196" s="7" t="s">
        <v>335</v>
      </c>
      <c r="F196" s="7" t="s">
        <v>316</v>
      </c>
      <c r="G196" s="7" t="s">
        <v>294</v>
      </c>
      <c r="H196" s="18" t="s">
        <v>336</v>
      </c>
      <c r="I196" s="7" t="s">
        <v>584</v>
      </c>
      <c r="J196" s="18">
        <v>2.7800000000000002</v>
      </c>
      <c r="K196" s="18" t="s">
        <v>204</v>
      </c>
      <c r="L196" s="18" t="s">
        <v>205</v>
      </c>
      <c r="N196" s="18">
        <v>27.8</v>
      </c>
      <c r="O196" s="18">
        <v>2.7800000000000002</v>
      </c>
      <c r="P196" s="18">
        <v>1</v>
      </c>
      <c r="Q196" s="18">
        <v>1</v>
      </c>
      <c r="R196">
        <v>414679515</v>
      </c>
      <c r="S196">
        <v>2098</v>
      </c>
      <c r="U196" t="s">
        <v>206</v>
      </c>
      <c r="V196">
        <v>0</v>
      </c>
      <c r="W196" t="s">
        <v>311</v>
      </c>
      <c r="X196">
        <f>MATCH(D196,Отчет!$D$1:$D$65536,0)</f>
        <v>55</v>
      </c>
    </row>
    <row r="197" spans="1:24" x14ac:dyDescent="0.2">
      <c r="A197" s="18">
        <v>514421336</v>
      </c>
      <c r="B197" s="18">
        <v>8</v>
      </c>
      <c r="C197" s="18" t="s">
        <v>305</v>
      </c>
      <c r="D197" s="18">
        <v>497165912</v>
      </c>
      <c r="E197" s="7" t="s">
        <v>331</v>
      </c>
      <c r="F197" s="7" t="s">
        <v>332</v>
      </c>
      <c r="G197" s="7" t="s">
        <v>333</v>
      </c>
      <c r="H197" s="18" t="s">
        <v>334</v>
      </c>
      <c r="I197" s="7" t="s">
        <v>584</v>
      </c>
      <c r="J197" s="18">
        <v>2.7800000000000002</v>
      </c>
      <c r="K197" s="18" t="s">
        <v>204</v>
      </c>
      <c r="L197" s="18" t="s">
        <v>205</v>
      </c>
      <c r="N197" s="18">
        <v>22.240000000000002</v>
      </c>
      <c r="O197" s="18">
        <v>2.7800000000000002</v>
      </c>
      <c r="P197" s="18">
        <v>1</v>
      </c>
      <c r="Q197" s="18">
        <v>1</v>
      </c>
      <c r="R197">
        <v>414679515</v>
      </c>
      <c r="S197">
        <v>2098</v>
      </c>
      <c r="U197" t="s">
        <v>206</v>
      </c>
      <c r="V197">
        <v>0</v>
      </c>
      <c r="W197" t="s">
        <v>311</v>
      </c>
      <c r="X197">
        <f>MATCH(D197,Отчет!$D$1:$D$65536,0)</f>
        <v>65</v>
      </c>
    </row>
    <row r="198" spans="1:24" x14ac:dyDescent="0.2">
      <c r="A198" s="18">
        <v>514421294</v>
      </c>
      <c r="B198" s="18">
        <v>9</v>
      </c>
      <c r="C198" s="18" t="s">
        <v>305</v>
      </c>
      <c r="D198" s="18">
        <v>497165896</v>
      </c>
      <c r="E198" s="7" t="s">
        <v>327</v>
      </c>
      <c r="F198" s="7" t="s">
        <v>328</v>
      </c>
      <c r="G198" s="7" t="s">
        <v>329</v>
      </c>
      <c r="H198" s="18" t="s">
        <v>330</v>
      </c>
      <c r="I198" s="7" t="s">
        <v>584</v>
      </c>
      <c r="J198" s="18">
        <v>2.7800000000000002</v>
      </c>
      <c r="K198" s="18" t="s">
        <v>204</v>
      </c>
      <c r="L198" s="18" t="s">
        <v>205</v>
      </c>
      <c r="N198" s="18">
        <v>25.02</v>
      </c>
      <c r="O198" s="18">
        <v>2.7800000000000002</v>
      </c>
      <c r="P198" s="18">
        <v>1</v>
      </c>
      <c r="Q198" s="18">
        <v>1</v>
      </c>
      <c r="R198">
        <v>414679515</v>
      </c>
      <c r="S198">
        <v>2098</v>
      </c>
      <c r="U198" t="s">
        <v>206</v>
      </c>
      <c r="V198">
        <v>0</v>
      </c>
      <c r="W198" t="s">
        <v>311</v>
      </c>
      <c r="X198">
        <f>MATCH(D198,Отчет!$D$1:$D$65536,0)</f>
        <v>53</v>
      </c>
    </row>
    <row r="199" spans="1:24" x14ac:dyDescent="0.2">
      <c r="A199" s="18">
        <v>514421252</v>
      </c>
      <c r="B199" s="18">
        <v>10</v>
      </c>
      <c r="C199" s="18" t="s">
        <v>305</v>
      </c>
      <c r="D199" s="18">
        <v>497165884</v>
      </c>
      <c r="E199" s="7" t="s">
        <v>324</v>
      </c>
      <c r="F199" s="7" t="s">
        <v>325</v>
      </c>
      <c r="G199" s="7" t="s">
        <v>294</v>
      </c>
      <c r="H199" s="18" t="s">
        <v>326</v>
      </c>
      <c r="I199" s="7" t="s">
        <v>584</v>
      </c>
      <c r="J199" s="18">
        <v>2.7800000000000002</v>
      </c>
      <c r="K199" s="18" t="s">
        <v>204</v>
      </c>
      <c r="L199" s="18" t="s">
        <v>205</v>
      </c>
      <c r="N199" s="18">
        <v>27.8</v>
      </c>
      <c r="O199" s="18">
        <v>2.7800000000000002</v>
      </c>
      <c r="P199" s="18">
        <v>1</v>
      </c>
      <c r="Q199" s="18">
        <v>1</v>
      </c>
      <c r="R199">
        <v>414679515</v>
      </c>
      <c r="S199">
        <v>2098</v>
      </c>
      <c r="U199" t="s">
        <v>206</v>
      </c>
      <c r="V199">
        <v>0</v>
      </c>
      <c r="W199" t="s">
        <v>311</v>
      </c>
      <c r="X199">
        <f>MATCH(D199,Отчет!$D$1:$D$65536,0)</f>
        <v>79</v>
      </c>
    </row>
    <row r="200" spans="1:24" x14ac:dyDescent="0.2">
      <c r="A200" s="18">
        <v>514421168</v>
      </c>
      <c r="B200" s="18">
        <v>10</v>
      </c>
      <c r="C200" s="18" t="s">
        <v>305</v>
      </c>
      <c r="D200" s="18">
        <v>497165862</v>
      </c>
      <c r="E200" s="7" t="s">
        <v>318</v>
      </c>
      <c r="F200" s="7" t="s">
        <v>227</v>
      </c>
      <c r="G200" s="7" t="s">
        <v>319</v>
      </c>
      <c r="H200" s="18" t="s">
        <v>320</v>
      </c>
      <c r="I200" s="7" t="s">
        <v>584</v>
      </c>
      <c r="J200" s="18">
        <v>2.7800000000000002</v>
      </c>
      <c r="K200" s="18" t="s">
        <v>204</v>
      </c>
      <c r="L200" s="18" t="s">
        <v>205</v>
      </c>
      <c r="N200" s="18">
        <v>27.8</v>
      </c>
      <c r="O200" s="18">
        <v>2.7800000000000002</v>
      </c>
      <c r="P200" s="18">
        <v>1</v>
      </c>
      <c r="Q200" s="18">
        <v>1</v>
      </c>
      <c r="R200">
        <v>414679515</v>
      </c>
      <c r="S200">
        <v>2098</v>
      </c>
      <c r="U200" t="s">
        <v>206</v>
      </c>
      <c r="V200">
        <v>0</v>
      </c>
      <c r="W200" t="s">
        <v>311</v>
      </c>
      <c r="X200">
        <f>MATCH(D200,Отчет!$D$1:$D$65536,0)</f>
        <v>14</v>
      </c>
    </row>
    <row r="201" spans="1:24" x14ac:dyDescent="0.2">
      <c r="A201" s="18">
        <v>514421210</v>
      </c>
      <c r="B201" s="18">
        <v>9</v>
      </c>
      <c r="C201" s="18" t="s">
        <v>305</v>
      </c>
      <c r="D201" s="18">
        <v>497165873</v>
      </c>
      <c r="E201" s="7" t="s">
        <v>321</v>
      </c>
      <c r="F201" s="7" t="s">
        <v>322</v>
      </c>
      <c r="G201" s="7" t="s">
        <v>274</v>
      </c>
      <c r="H201" s="18" t="s">
        <v>323</v>
      </c>
      <c r="I201" s="7" t="s">
        <v>584</v>
      </c>
      <c r="J201" s="18">
        <v>2.7800000000000002</v>
      </c>
      <c r="K201" s="18" t="s">
        <v>204</v>
      </c>
      <c r="L201" s="18" t="s">
        <v>205</v>
      </c>
      <c r="N201" s="18">
        <v>25.02</v>
      </c>
      <c r="O201" s="18">
        <v>2.7800000000000002</v>
      </c>
      <c r="P201" s="18">
        <v>1</v>
      </c>
      <c r="Q201" s="18">
        <v>1</v>
      </c>
      <c r="R201">
        <v>414679515</v>
      </c>
      <c r="S201">
        <v>2098</v>
      </c>
      <c r="U201" t="s">
        <v>206</v>
      </c>
      <c r="V201">
        <v>0</v>
      </c>
      <c r="W201" t="s">
        <v>311</v>
      </c>
      <c r="X201">
        <f>MATCH(D201,Отчет!$D$1:$D$65536,0)</f>
        <v>140</v>
      </c>
    </row>
    <row r="202" spans="1:24" x14ac:dyDescent="0.2">
      <c r="A202" s="18">
        <v>541112019</v>
      </c>
      <c r="B202" s="18">
        <v>8</v>
      </c>
      <c r="C202" s="18" t="s">
        <v>585</v>
      </c>
      <c r="D202" s="18">
        <v>508397804</v>
      </c>
      <c r="E202" s="7" t="s">
        <v>586</v>
      </c>
      <c r="F202" s="7" t="s">
        <v>285</v>
      </c>
      <c r="G202" s="7" t="s">
        <v>495</v>
      </c>
      <c r="H202" s="18" t="s">
        <v>587</v>
      </c>
      <c r="I202" s="7" t="s">
        <v>588</v>
      </c>
      <c r="J202" s="18">
        <v>8</v>
      </c>
      <c r="K202" s="18" t="s">
        <v>204</v>
      </c>
      <c r="L202" s="18" t="s">
        <v>205</v>
      </c>
      <c r="N202" s="18">
        <v>0</v>
      </c>
      <c r="O202" s="18">
        <v>8</v>
      </c>
      <c r="P202" s="18">
        <v>1</v>
      </c>
      <c r="Q202" s="18">
        <v>0</v>
      </c>
      <c r="R202">
        <v>414678738</v>
      </c>
      <c r="S202">
        <v>4347</v>
      </c>
      <c r="V202">
        <v>0</v>
      </c>
      <c r="W202" t="s">
        <v>589</v>
      </c>
      <c r="X202">
        <f>MATCH(D202,Отчет!$D$1:$D$65536,0)</f>
        <v>148</v>
      </c>
    </row>
    <row r="203" spans="1:24" x14ac:dyDescent="0.2">
      <c r="A203" s="18">
        <v>541111973</v>
      </c>
      <c r="B203" s="18">
        <v>8</v>
      </c>
      <c r="C203" s="18" t="s">
        <v>585</v>
      </c>
      <c r="D203" s="18">
        <v>508397759</v>
      </c>
      <c r="E203" s="7" t="s">
        <v>590</v>
      </c>
      <c r="F203" s="7" t="s">
        <v>328</v>
      </c>
      <c r="G203" s="7" t="s">
        <v>519</v>
      </c>
      <c r="H203" s="18" t="s">
        <v>591</v>
      </c>
      <c r="I203" s="7" t="s">
        <v>588</v>
      </c>
      <c r="J203" s="18">
        <v>8</v>
      </c>
      <c r="K203" s="18" t="s">
        <v>204</v>
      </c>
      <c r="L203" s="18" t="s">
        <v>205</v>
      </c>
      <c r="N203" s="18">
        <v>0</v>
      </c>
      <c r="O203" s="18">
        <v>8</v>
      </c>
      <c r="P203" s="18">
        <v>1</v>
      </c>
      <c r="Q203" s="18">
        <v>0</v>
      </c>
      <c r="R203">
        <v>414678738</v>
      </c>
      <c r="S203">
        <v>4347</v>
      </c>
      <c r="V203">
        <v>0</v>
      </c>
      <c r="W203" t="s">
        <v>589</v>
      </c>
      <c r="X203">
        <f>MATCH(D203,Отчет!$D$1:$D$65536,0)</f>
        <v>159</v>
      </c>
    </row>
    <row r="204" spans="1:24" x14ac:dyDescent="0.2">
      <c r="A204" s="18">
        <v>541112065</v>
      </c>
      <c r="B204" s="18">
        <v>10</v>
      </c>
      <c r="C204" s="18" t="s">
        <v>585</v>
      </c>
      <c r="D204" s="18">
        <v>508397789</v>
      </c>
      <c r="E204" s="7" t="s">
        <v>592</v>
      </c>
      <c r="F204" s="7" t="s">
        <v>404</v>
      </c>
      <c r="G204" s="7" t="s">
        <v>274</v>
      </c>
      <c r="H204" s="18" t="s">
        <v>593</v>
      </c>
      <c r="I204" s="7" t="s">
        <v>588</v>
      </c>
      <c r="J204" s="18">
        <v>8</v>
      </c>
      <c r="K204" s="18" t="s">
        <v>204</v>
      </c>
      <c r="L204" s="18" t="s">
        <v>205</v>
      </c>
      <c r="N204" s="18">
        <v>0</v>
      </c>
      <c r="O204" s="18">
        <v>8</v>
      </c>
      <c r="P204" s="18">
        <v>1</v>
      </c>
      <c r="Q204" s="18">
        <v>0</v>
      </c>
      <c r="R204">
        <v>414678738</v>
      </c>
      <c r="S204">
        <v>4347</v>
      </c>
      <c r="V204">
        <v>0</v>
      </c>
      <c r="W204" t="s">
        <v>589</v>
      </c>
      <c r="X204">
        <f>MATCH(D204,Отчет!$D$1:$D$65536,0)</f>
        <v>12</v>
      </c>
    </row>
    <row r="205" spans="1:24" x14ac:dyDescent="0.2">
      <c r="A205" s="18">
        <v>515510410</v>
      </c>
      <c r="B205" s="18">
        <v>9</v>
      </c>
      <c r="C205" s="18" t="s">
        <v>291</v>
      </c>
      <c r="D205" s="18">
        <v>497163103</v>
      </c>
      <c r="E205" s="7" t="s">
        <v>594</v>
      </c>
      <c r="F205" s="7" t="s">
        <v>562</v>
      </c>
      <c r="G205" s="7" t="s">
        <v>595</v>
      </c>
      <c r="H205" s="18" t="s">
        <v>596</v>
      </c>
      <c r="I205" s="7" t="s">
        <v>597</v>
      </c>
      <c r="J205" s="18">
        <v>3</v>
      </c>
      <c r="K205" s="18" t="s">
        <v>204</v>
      </c>
      <c r="L205" s="18" t="s">
        <v>205</v>
      </c>
      <c r="N205" s="18">
        <v>27</v>
      </c>
      <c r="O205" s="18">
        <v>3</v>
      </c>
      <c r="P205" s="18">
        <v>1</v>
      </c>
      <c r="Q205" s="18">
        <v>1</v>
      </c>
      <c r="R205">
        <v>414679608</v>
      </c>
      <c r="S205">
        <v>2098</v>
      </c>
      <c r="U205" t="s">
        <v>206</v>
      </c>
      <c r="V205">
        <v>0</v>
      </c>
      <c r="W205" t="s">
        <v>298</v>
      </c>
      <c r="X205">
        <f>MATCH(D205,Отчет!$D$1:$D$65536,0)</f>
        <v>147</v>
      </c>
    </row>
    <row r="206" spans="1:24" x14ac:dyDescent="0.2">
      <c r="A206" s="18">
        <v>515510447</v>
      </c>
      <c r="B206" s="18">
        <v>8</v>
      </c>
      <c r="C206" s="18" t="s">
        <v>291</v>
      </c>
      <c r="D206" s="18">
        <v>497163224</v>
      </c>
      <c r="E206" s="7" t="s">
        <v>598</v>
      </c>
      <c r="F206" s="7" t="s">
        <v>220</v>
      </c>
      <c r="G206" s="7" t="s">
        <v>238</v>
      </c>
      <c r="H206" s="18" t="s">
        <v>599</v>
      </c>
      <c r="I206" s="7" t="s">
        <v>597</v>
      </c>
      <c r="J206" s="18">
        <v>3</v>
      </c>
      <c r="K206" s="18" t="s">
        <v>204</v>
      </c>
      <c r="L206" s="18" t="s">
        <v>205</v>
      </c>
      <c r="N206" s="18">
        <v>24</v>
      </c>
      <c r="O206" s="18">
        <v>3</v>
      </c>
      <c r="P206" s="18">
        <v>1</v>
      </c>
      <c r="Q206" s="18">
        <v>1</v>
      </c>
      <c r="R206">
        <v>414679608</v>
      </c>
      <c r="S206">
        <v>2098</v>
      </c>
      <c r="U206" t="s">
        <v>206</v>
      </c>
      <c r="V206">
        <v>0</v>
      </c>
      <c r="W206" t="s">
        <v>298</v>
      </c>
      <c r="X206">
        <f>MATCH(D206,Отчет!$D$1:$D$65536,0)</f>
        <v>139</v>
      </c>
    </row>
    <row r="207" spans="1:24" x14ac:dyDescent="0.2">
      <c r="A207" s="18">
        <v>515510483</v>
      </c>
      <c r="B207" s="18">
        <v>7</v>
      </c>
      <c r="C207" s="18" t="s">
        <v>291</v>
      </c>
      <c r="D207" s="18">
        <v>497163202</v>
      </c>
      <c r="E207" s="7" t="s">
        <v>459</v>
      </c>
      <c r="F207" s="7" t="s">
        <v>428</v>
      </c>
      <c r="G207" s="7" t="s">
        <v>460</v>
      </c>
      <c r="H207" s="18" t="s">
        <v>461</v>
      </c>
      <c r="I207" s="7" t="s">
        <v>597</v>
      </c>
      <c r="J207" s="18">
        <v>3</v>
      </c>
      <c r="K207" s="18" t="s">
        <v>204</v>
      </c>
      <c r="L207" s="18" t="s">
        <v>205</v>
      </c>
      <c r="N207" s="18">
        <v>21</v>
      </c>
      <c r="O207" s="18">
        <v>3</v>
      </c>
      <c r="P207" s="18">
        <v>1</v>
      </c>
      <c r="Q207" s="18">
        <v>1</v>
      </c>
      <c r="R207">
        <v>414679608</v>
      </c>
      <c r="S207">
        <v>2098</v>
      </c>
      <c r="U207" t="s">
        <v>206</v>
      </c>
      <c r="V207">
        <v>0</v>
      </c>
      <c r="W207" t="s">
        <v>298</v>
      </c>
      <c r="X207">
        <f>MATCH(D207,Отчет!$D$1:$D$65536,0)</f>
        <v>163</v>
      </c>
    </row>
    <row r="208" spans="1:24" x14ac:dyDescent="0.2">
      <c r="A208" s="18">
        <v>515510555</v>
      </c>
      <c r="B208" s="18">
        <v>10</v>
      </c>
      <c r="C208" s="18" t="s">
        <v>291</v>
      </c>
      <c r="D208" s="18">
        <v>497162996</v>
      </c>
      <c r="E208" s="7" t="s">
        <v>545</v>
      </c>
      <c r="F208" s="7" t="s">
        <v>325</v>
      </c>
      <c r="G208" s="7" t="s">
        <v>351</v>
      </c>
      <c r="H208" s="18" t="s">
        <v>546</v>
      </c>
      <c r="I208" s="7" t="s">
        <v>597</v>
      </c>
      <c r="J208" s="18">
        <v>3</v>
      </c>
      <c r="K208" s="18" t="s">
        <v>204</v>
      </c>
      <c r="L208" s="18" t="s">
        <v>205</v>
      </c>
      <c r="N208" s="18">
        <v>30</v>
      </c>
      <c r="O208" s="18">
        <v>3</v>
      </c>
      <c r="P208" s="18">
        <v>1</v>
      </c>
      <c r="Q208" s="18">
        <v>1</v>
      </c>
      <c r="R208">
        <v>414679608</v>
      </c>
      <c r="S208">
        <v>2098</v>
      </c>
      <c r="U208" t="s">
        <v>206</v>
      </c>
      <c r="V208">
        <v>0</v>
      </c>
      <c r="W208" t="s">
        <v>298</v>
      </c>
      <c r="X208">
        <f>MATCH(D208,Отчет!$D$1:$D$65536,0)</f>
        <v>22</v>
      </c>
    </row>
    <row r="209" spans="1:24" x14ac:dyDescent="0.2">
      <c r="A209" s="18">
        <v>515510627</v>
      </c>
      <c r="B209" s="18">
        <v>9</v>
      </c>
      <c r="C209" s="18" t="s">
        <v>291</v>
      </c>
      <c r="D209" s="18">
        <v>497163081</v>
      </c>
      <c r="E209" s="7" t="s">
        <v>600</v>
      </c>
      <c r="F209" s="7" t="s">
        <v>601</v>
      </c>
      <c r="G209" s="7" t="s">
        <v>270</v>
      </c>
      <c r="H209" s="18" t="s">
        <v>602</v>
      </c>
      <c r="I209" s="7" t="s">
        <v>597</v>
      </c>
      <c r="J209" s="18">
        <v>3</v>
      </c>
      <c r="K209" s="18" t="s">
        <v>204</v>
      </c>
      <c r="L209" s="18" t="s">
        <v>205</v>
      </c>
      <c r="N209" s="18">
        <v>27</v>
      </c>
      <c r="O209" s="18">
        <v>3</v>
      </c>
      <c r="P209" s="18">
        <v>1</v>
      </c>
      <c r="Q209" s="18">
        <v>1</v>
      </c>
      <c r="R209">
        <v>414679608</v>
      </c>
      <c r="S209">
        <v>2098</v>
      </c>
      <c r="U209" t="s">
        <v>206</v>
      </c>
      <c r="V209">
        <v>0</v>
      </c>
      <c r="W209" t="s">
        <v>298</v>
      </c>
      <c r="X209">
        <f>MATCH(D209,Отчет!$D$1:$D$65536,0)</f>
        <v>24</v>
      </c>
    </row>
    <row r="210" spans="1:24" x14ac:dyDescent="0.2">
      <c r="A210" s="18">
        <v>515510663</v>
      </c>
      <c r="B210" s="18">
        <v>9</v>
      </c>
      <c r="C210" s="18" t="s">
        <v>291</v>
      </c>
      <c r="D210" s="18">
        <v>497162959</v>
      </c>
      <c r="E210" s="7" t="s">
        <v>424</v>
      </c>
      <c r="F210" s="7" t="s">
        <v>603</v>
      </c>
      <c r="G210" s="7" t="s">
        <v>238</v>
      </c>
      <c r="H210" s="18" t="s">
        <v>604</v>
      </c>
      <c r="I210" s="7" t="s">
        <v>597</v>
      </c>
      <c r="J210" s="18">
        <v>3</v>
      </c>
      <c r="K210" s="18" t="s">
        <v>204</v>
      </c>
      <c r="L210" s="18" t="s">
        <v>205</v>
      </c>
      <c r="N210" s="18">
        <v>27</v>
      </c>
      <c r="O210" s="18">
        <v>3</v>
      </c>
      <c r="P210" s="18">
        <v>1</v>
      </c>
      <c r="Q210" s="18">
        <v>1</v>
      </c>
      <c r="R210">
        <v>414679608</v>
      </c>
      <c r="S210">
        <v>2098</v>
      </c>
      <c r="U210" t="s">
        <v>206</v>
      </c>
      <c r="V210">
        <v>0</v>
      </c>
      <c r="W210" t="s">
        <v>298</v>
      </c>
      <c r="X210">
        <f>MATCH(D210,Отчет!$D$1:$D$65536,0)</f>
        <v>21</v>
      </c>
    </row>
    <row r="211" spans="1:24" x14ac:dyDescent="0.2">
      <c r="A211" s="18">
        <v>515510699</v>
      </c>
      <c r="C211" s="18" t="s">
        <v>291</v>
      </c>
      <c r="D211" s="18">
        <v>497163169</v>
      </c>
      <c r="E211" s="7" t="s">
        <v>417</v>
      </c>
      <c r="F211" s="7" t="s">
        <v>281</v>
      </c>
      <c r="G211" s="7" t="s">
        <v>238</v>
      </c>
      <c r="H211" s="18" t="s">
        <v>418</v>
      </c>
      <c r="I211" s="7" t="s">
        <v>597</v>
      </c>
      <c r="J211" s="18">
        <v>3</v>
      </c>
      <c r="K211" s="18" t="s">
        <v>204</v>
      </c>
      <c r="L211" s="18" t="s">
        <v>205</v>
      </c>
      <c r="M211" s="18">
        <v>0</v>
      </c>
      <c r="N211" s="18">
        <v>0</v>
      </c>
      <c r="O211" s="18">
        <v>3</v>
      </c>
      <c r="Q211" s="18">
        <v>1</v>
      </c>
      <c r="R211">
        <v>414679608</v>
      </c>
      <c r="S211">
        <v>2098</v>
      </c>
      <c r="U211" t="s">
        <v>206</v>
      </c>
      <c r="V211">
        <v>0</v>
      </c>
      <c r="W211" t="s">
        <v>298</v>
      </c>
      <c r="X211">
        <f>MATCH(D211,Отчет!$D$1:$D$65536,0)</f>
        <v>171</v>
      </c>
    </row>
    <row r="212" spans="1:24" x14ac:dyDescent="0.2">
      <c r="A212" s="18">
        <v>515510771</v>
      </c>
      <c r="B212" s="18">
        <v>8</v>
      </c>
      <c r="C212" s="18" t="s">
        <v>291</v>
      </c>
      <c r="D212" s="18">
        <v>497163147</v>
      </c>
      <c r="E212" s="7" t="s">
        <v>605</v>
      </c>
      <c r="F212" s="7" t="s">
        <v>606</v>
      </c>
      <c r="G212" s="7" t="s">
        <v>214</v>
      </c>
      <c r="H212" s="18" t="s">
        <v>607</v>
      </c>
      <c r="I212" s="7" t="s">
        <v>597</v>
      </c>
      <c r="J212" s="18">
        <v>3</v>
      </c>
      <c r="K212" s="18" t="s">
        <v>204</v>
      </c>
      <c r="L212" s="18" t="s">
        <v>205</v>
      </c>
      <c r="N212" s="18">
        <v>24</v>
      </c>
      <c r="O212" s="18">
        <v>3</v>
      </c>
      <c r="P212" s="18">
        <v>1</v>
      </c>
      <c r="Q212" s="18">
        <v>1</v>
      </c>
      <c r="R212">
        <v>414679608</v>
      </c>
      <c r="S212">
        <v>2098</v>
      </c>
      <c r="U212" t="s">
        <v>206</v>
      </c>
      <c r="V212">
        <v>0</v>
      </c>
      <c r="W212" t="s">
        <v>298</v>
      </c>
      <c r="X212">
        <f>MATCH(D212,Отчет!$D$1:$D$65536,0)</f>
        <v>131</v>
      </c>
    </row>
    <row r="213" spans="1:24" x14ac:dyDescent="0.2">
      <c r="A213" s="18">
        <v>515510807</v>
      </c>
      <c r="B213" s="18">
        <v>8</v>
      </c>
      <c r="C213" s="18" t="s">
        <v>291</v>
      </c>
      <c r="D213" s="18">
        <v>497163092</v>
      </c>
      <c r="E213" s="7" t="s">
        <v>608</v>
      </c>
      <c r="F213" s="7" t="s">
        <v>241</v>
      </c>
      <c r="G213" s="7" t="s">
        <v>609</v>
      </c>
      <c r="H213" s="18" t="s">
        <v>610</v>
      </c>
      <c r="I213" s="7" t="s">
        <v>597</v>
      </c>
      <c r="J213" s="18">
        <v>3</v>
      </c>
      <c r="K213" s="18" t="s">
        <v>204</v>
      </c>
      <c r="L213" s="18" t="s">
        <v>205</v>
      </c>
      <c r="N213" s="18">
        <v>24</v>
      </c>
      <c r="O213" s="18">
        <v>3</v>
      </c>
      <c r="P213" s="18">
        <v>1</v>
      </c>
      <c r="Q213" s="18">
        <v>1</v>
      </c>
      <c r="R213">
        <v>414679608</v>
      </c>
      <c r="S213">
        <v>2098</v>
      </c>
      <c r="U213" t="s">
        <v>206</v>
      </c>
      <c r="V213">
        <v>0</v>
      </c>
      <c r="W213" t="s">
        <v>298</v>
      </c>
      <c r="X213">
        <f>MATCH(D213,Отчет!$D$1:$D$65536,0)</f>
        <v>95</v>
      </c>
    </row>
    <row r="214" spans="1:24" x14ac:dyDescent="0.2">
      <c r="A214" s="18">
        <v>515510843</v>
      </c>
      <c r="B214" s="18">
        <v>8</v>
      </c>
      <c r="C214" s="18" t="s">
        <v>291</v>
      </c>
      <c r="D214" s="18">
        <v>497163136</v>
      </c>
      <c r="E214" s="7" t="s">
        <v>292</v>
      </c>
      <c r="F214" s="7" t="s">
        <v>293</v>
      </c>
      <c r="G214" s="7" t="s">
        <v>294</v>
      </c>
      <c r="H214" s="18" t="s">
        <v>295</v>
      </c>
      <c r="I214" s="7" t="s">
        <v>597</v>
      </c>
      <c r="J214" s="18">
        <v>3</v>
      </c>
      <c r="K214" s="18" t="s">
        <v>204</v>
      </c>
      <c r="L214" s="18" t="s">
        <v>205</v>
      </c>
      <c r="N214" s="18">
        <v>24</v>
      </c>
      <c r="O214" s="18">
        <v>3</v>
      </c>
      <c r="P214" s="18">
        <v>1</v>
      </c>
      <c r="Q214" s="18">
        <v>1</v>
      </c>
      <c r="R214">
        <v>414679608</v>
      </c>
      <c r="S214">
        <v>2098</v>
      </c>
      <c r="U214" t="s">
        <v>206</v>
      </c>
      <c r="V214">
        <v>0</v>
      </c>
      <c r="W214" t="s">
        <v>298</v>
      </c>
      <c r="X214">
        <f>MATCH(D214,Отчет!$D$1:$D$65536,0)</f>
        <v>33</v>
      </c>
    </row>
    <row r="215" spans="1:24" x14ac:dyDescent="0.2">
      <c r="A215" s="18">
        <v>515510879</v>
      </c>
      <c r="B215" s="18">
        <v>7</v>
      </c>
      <c r="C215" s="18" t="s">
        <v>291</v>
      </c>
      <c r="D215" s="18">
        <v>497163158</v>
      </c>
      <c r="E215" s="7" t="s">
        <v>611</v>
      </c>
      <c r="F215" s="7" t="s">
        <v>603</v>
      </c>
      <c r="G215" s="7" t="s">
        <v>595</v>
      </c>
      <c r="H215" s="18" t="s">
        <v>612</v>
      </c>
      <c r="I215" s="7" t="s">
        <v>597</v>
      </c>
      <c r="J215" s="18">
        <v>3</v>
      </c>
      <c r="K215" s="18" t="s">
        <v>204</v>
      </c>
      <c r="L215" s="18" t="s">
        <v>205</v>
      </c>
      <c r="N215" s="18">
        <v>21</v>
      </c>
      <c r="O215" s="18">
        <v>3</v>
      </c>
      <c r="P215" s="18">
        <v>1</v>
      </c>
      <c r="Q215" s="18">
        <v>1</v>
      </c>
      <c r="R215">
        <v>414679608</v>
      </c>
      <c r="S215">
        <v>2098</v>
      </c>
      <c r="U215" t="s">
        <v>206</v>
      </c>
      <c r="V215">
        <v>0</v>
      </c>
      <c r="W215" t="s">
        <v>298</v>
      </c>
      <c r="X215">
        <f>MATCH(D215,Отчет!$D$1:$D$65536,0)</f>
        <v>47</v>
      </c>
    </row>
    <row r="216" spans="1:24" x14ac:dyDescent="0.2">
      <c r="A216" s="18">
        <v>515510951</v>
      </c>
      <c r="B216" s="18">
        <v>7</v>
      </c>
      <c r="C216" s="18" t="s">
        <v>291</v>
      </c>
      <c r="D216" s="18">
        <v>497162985</v>
      </c>
      <c r="E216" s="7" t="s">
        <v>577</v>
      </c>
      <c r="F216" s="7" t="s">
        <v>325</v>
      </c>
      <c r="G216" s="7" t="s">
        <v>351</v>
      </c>
      <c r="H216" s="18" t="s">
        <v>578</v>
      </c>
      <c r="I216" s="7" t="s">
        <v>597</v>
      </c>
      <c r="J216" s="18">
        <v>3</v>
      </c>
      <c r="K216" s="18" t="s">
        <v>204</v>
      </c>
      <c r="L216" s="18" t="s">
        <v>205</v>
      </c>
      <c r="N216" s="18">
        <v>21</v>
      </c>
      <c r="O216" s="18">
        <v>3</v>
      </c>
      <c r="P216" s="18">
        <v>1</v>
      </c>
      <c r="Q216" s="18">
        <v>1</v>
      </c>
      <c r="R216">
        <v>414679608</v>
      </c>
      <c r="S216">
        <v>2098</v>
      </c>
      <c r="U216" t="s">
        <v>206</v>
      </c>
      <c r="V216">
        <v>0</v>
      </c>
      <c r="W216" t="s">
        <v>298</v>
      </c>
      <c r="X216">
        <f>MATCH(D216,Отчет!$D$1:$D$65536,0)</f>
        <v>73</v>
      </c>
    </row>
    <row r="217" spans="1:24" x14ac:dyDescent="0.2">
      <c r="A217" s="18">
        <v>515510338</v>
      </c>
      <c r="B217" s="18">
        <v>9</v>
      </c>
      <c r="C217" s="18" t="s">
        <v>291</v>
      </c>
      <c r="D217" s="18">
        <v>497163125</v>
      </c>
      <c r="E217" s="7" t="s">
        <v>457</v>
      </c>
      <c r="F217" s="7" t="s">
        <v>332</v>
      </c>
      <c r="G217" s="7" t="s">
        <v>369</v>
      </c>
      <c r="H217" s="18" t="s">
        <v>458</v>
      </c>
      <c r="I217" s="7" t="s">
        <v>597</v>
      </c>
      <c r="J217" s="18">
        <v>3</v>
      </c>
      <c r="K217" s="18" t="s">
        <v>204</v>
      </c>
      <c r="L217" s="18" t="s">
        <v>205</v>
      </c>
      <c r="N217" s="18">
        <v>27</v>
      </c>
      <c r="O217" s="18">
        <v>3</v>
      </c>
      <c r="P217" s="18">
        <v>1</v>
      </c>
      <c r="Q217" s="18">
        <v>1</v>
      </c>
      <c r="R217">
        <v>414679608</v>
      </c>
      <c r="S217">
        <v>2098</v>
      </c>
      <c r="U217" t="s">
        <v>206</v>
      </c>
      <c r="V217">
        <v>0</v>
      </c>
      <c r="W217" t="s">
        <v>298</v>
      </c>
      <c r="X217">
        <f>MATCH(D217,Отчет!$D$1:$D$65536,0)</f>
        <v>146</v>
      </c>
    </row>
    <row r="218" spans="1:24" x14ac:dyDescent="0.2">
      <c r="A218" s="18">
        <v>515510988</v>
      </c>
      <c r="B218" s="18">
        <v>7</v>
      </c>
      <c r="C218" s="18" t="s">
        <v>291</v>
      </c>
      <c r="D218" s="18">
        <v>497162971</v>
      </c>
      <c r="E218" s="7" t="s">
        <v>543</v>
      </c>
      <c r="F218" s="7" t="s">
        <v>231</v>
      </c>
      <c r="G218" s="7" t="s">
        <v>369</v>
      </c>
      <c r="H218" s="18" t="s">
        <v>544</v>
      </c>
      <c r="I218" s="7" t="s">
        <v>597</v>
      </c>
      <c r="J218" s="18">
        <v>3</v>
      </c>
      <c r="K218" s="18" t="s">
        <v>204</v>
      </c>
      <c r="L218" s="18" t="s">
        <v>205</v>
      </c>
      <c r="N218" s="18">
        <v>21</v>
      </c>
      <c r="O218" s="18">
        <v>3</v>
      </c>
      <c r="P218" s="18">
        <v>1</v>
      </c>
      <c r="Q218" s="18">
        <v>1</v>
      </c>
      <c r="R218">
        <v>414679608</v>
      </c>
      <c r="S218">
        <v>2098</v>
      </c>
      <c r="U218" t="s">
        <v>206</v>
      </c>
      <c r="V218">
        <v>0</v>
      </c>
      <c r="W218" t="s">
        <v>298</v>
      </c>
      <c r="X218">
        <f>MATCH(D218,Отчет!$D$1:$D$65536,0)</f>
        <v>87</v>
      </c>
    </row>
    <row r="219" spans="1:24" x14ac:dyDescent="0.2">
      <c r="A219" s="18">
        <v>539804332</v>
      </c>
      <c r="B219" s="18">
        <v>9</v>
      </c>
      <c r="C219" s="18" t="s">
        <v>291</v>
      </c>
      <c r="D219" s="18">
        <v>518009156</v>
      </c>
      <c r="E219" s="7" t="s">
        <v>613</v>
      </c>
      <c r="F219" s="7" t="s">
        <v>562</v>
      </c>
      <c r="G219" s="7" t="s">
        <v>214</v>
      </c>
      <c r="H219" s="18" t="s">
        <v>614</v>
      </c>
      <c r="I219" s="7" t="s">
        <v>597</v>
      </c>
      <c r="J219" s="18">
        <v>3</v>
      </c>
      <c r="K219" s="18" t="s">
        <v>204</v>
      </c>
      <c r="L219" s="18" t="s">
        <v>205</v>
      </c>
      <c r="N219" s="18">
        <v>27</v>
      </c>
      <c r="O219" s="18">
        <v>3</v>
      </c>
      <c r="P219" s="18">
        <v>1</v>
      </c>
      <c r="Q219" s="18">
        <v>1</v>
      </c>
      <c r="R219">
        <v>414679608</v>
      </c>
      <c r="S219">
        <v>2098</v>
      </c>
      <c r="U219" t="s">
        <v>206</v>
      </c>
      <c r="V219">
        <v>0</v>
      </c>
      <c r="W219" t="s">
        <v>298</v>
      </c>
      <c r="X219">
        <f>MATCH(D219,Отчет!$D$1:$D$65536,0)</f>
        <v>32</v>
      </c>
    </row>
    <row r="220" spans="1:24" x14ac:dyDescent="0.2">
      <c r="A220" s="18">
        <v>515510591</v>
      </c>
      <c r="B220" s="18">
        <v>7</v>
      </c>
      <c r="C220" s="18" t="s">
        <v>291</v>
      </c>
      <c r="D220" s="18">
        <v>497163007</v>
      </c>
      <c r="E220" s="7" t="s">
        <v>615</v>
      </c>
      <c r="F220" s="7" t="s">
        <v>301</v>
      </c>
      <c r="G220" s="7" t="s">
        <v>260</v>
      </c>
      <c r="H220" s="18" t="s">
        <v>616</v>
      </c>
      <c r="I220" s="7" t="s">
        <v>597</v>
      </c>
      <c r="J220" s="18">
        <v>3</v>
      </c>
      <c r="K220" s="18" t="s">
        <v>204</v>
      </c>
      <c r="L220" s="18" t="s">
        <v>205</v>
      </c>
      <c r="N220" s="18">
        <v>21</v>
      </c>
      <c r="O220" s="18">
        <v>3</v>
      </c>
      <c r="P220" s="18">
        <v>1</v>
      </c>
      <c r="Q220" s="18">
        <v>1</v>
      </c>
      <c r="R220">
        <v>414679608</v>
      </c>
      <c r="S220">
        <v>2098</v>
      </c>
      <c r="U220" t="s">
        <v>206</v>
      </c>
      <c r="V220">
        <v>0</v>
      </c>
      <c r="W220" t="s">
        <v>298</v>
      </c>
      <c r="X220">
        <f>MATCH(D220,Отчет!$D$1:$D$65536,0)</f>
        <v>90</v>
      </c>
    </row>
    <row r="221" spans="1:24" x14ac:dyDescent="0.2">
      <c r="A221" s="18">
        <v>515647449</v>
      </c>
      <c r="B221" s="18">
        <v>9</v>
      </c>
      <c r="C221" s="18" t="s">
        <v>571</v>
      </c>
      <c r="D221" s="18">
        <v>497189591</v>
      </c>
      <c r="E221" s="7" t="s">
        <v>617</v>
      </c>
      <c r="F221" s="7" t="s">
        <v>281</v>
      </c>
      <c r="G221" s="7" t="s">
        <v>238</v>
      </c>
      <c r="H221" s="18" t="s">
        <v>618</v>
      </c>
      <c r="I221" s="7" t="s">
        <v>619</v>
      </c>
      <c r="J221" s="18">
        <v>2</v>
      </c>
      <c r="K221" s="18" t="s">
        <v>204</v>
      </c>
      <c r="L221" s="18" t="s">
        <v>205</v>
      </c>
      <c r="N221" s="18">
        <v>18</v>
      </c>
      <c r="O221" s="18">
        <v>2</v>
      </c>
      <c r="P221" s="18">
        <v>1</v>
      </c>
      <c r="Q221" s="18">
        <v>1</v>
      </c>
      <c r="R221">
        <v>423923658</v>
      </c>
      <c r="S221">
        <v>2098</v>
      </c>
      <c r="U221" t="s">
        <v>206</v>
      </c>
      <c r="V221">
        <v>0</v>
      </c>
      <c r="W221" t="s">
        <v>574</v>
      </c>
      <c r="X221">
        <f>MATCH(D221,Отчет!$D$1:$D$65536,0)</f>
        <v>69</v>
      </c>
    </row>
    <row r="222" spans="1:24" x14ac:dyDescent="0.2">
      <c r="A222" s="18">
        <v>515647489</v>
      </c>
      <c r="B222" s="18">
        <v>8</v>
      </c>
      <c r="C222" s="18" t="s">
        <v>571</v>
      </c>
      <c r="D222" s="18">
        <v>497189458</v>
      </c>
      <c r="E222" s="7" t="s">
        <v>620</v>
      </c>
      <c r="F222" s="7" t="s">
        <v>601</v>
      </c>
      <c r="G222" s="7" t="s">
        <v>519</v>
      </c>
      <c r="H222" s="18" t="s">
        <v>621</v>
      </c>
      <c r="I222" s="7" t="s">
        <v>619</v>
      </c>
      <c r="J222" s="18">
        <v>2</v>
      </c>
      <c r="K222" s="18" t="s">
        <v>204</v>
      </c>
      <c r="L222" s="18" t="s">
        <v>205</v>
      </c>
      <c r="N222" s="18">
        <v>16</v>
      </c>
      <c r="O222" s="18">
        <v>2</v>
      </c>
      <c r="P222" s="18">
        <v>1</v>
      </c>
      <c r="Q222" s="18">
        <v>1</v>
      </c>
      <c r="R222">
        <v>423923658</v>
      </c>
      <c r="S222">
        <v>2098</v>
      </c>
      <c r="U222" t="s">
        <v>206</v>
      </c>
      <c r="V222">
        <v>0</v>
      </c>
      <c r="W222" t="s">
        <v>574</v>
      </c>
      <c r="X222">
        <f>MATCH(D222,Отчет!$D$1:$D$65536,0)</f>
        <v>98</v>
      </c>
    </row>
    <row r="223" spans="1:24" x14ac:dyDescent="0.2">
      <c r="A223" s="18">
        <v>515647529</v>
      </c>
      <c r="B223" s="18">
        <v>8</v>
      </c>
      <c r="C223" s="18" t="s">
        <v>571</v>
      </c>
      <c r="D223" s="18">
        <v>499587470</v>
      </c>
      <c r="E223" s="7" t="s">
        <v>622</v>
      </c>
      <c r="F223" s="7" t="s">
        <v>322</v>
      </c>
      <c r="G223" s="7" t="s">
        <v>369</v>
      </c>
      <c r="H223" s="18" t="s">
        <v>623</v>
      </c>
      <c r="I223" s="7" t="s">
        <v>619</v>
      </c>
      <c r="J223" s="18">
        <v>2</v>
      </c>
      <c r="K223" s="18" t="s">
        <v>204</v>
      </c>
      <c r="L223" s="18" t="s">
        <v>205</v>
      </c>
      <c r="N223" s="18">
        <v>16</v>
      </c>
      <c r="O223" s="18">
        <v>2</v>
      </c>
      <c r="P223" s="18">
        <v>1</v>
      </c>
      <c r="Q223" s="18">
        <v>0</v>
      </c>
      <c r="R223">
        <v>423923658</v>
      </c>
      <c r="S223">
        <v>2098</v>
      </c>
      <c r="U223" t="s">
        <v>206</v>
      </c>
      <c r="V223">
        <v>0</v>
      </c>
      <c r="W223" t="s">
        <v>574</v>
      </c>
      <c r="X223">
        <f>MATCH(D223,Отчет!$D$1:$D$65536,0)</f>
        <v>58</v>
      </c>
    </row>
    <row r="224" spans="1:24" x14ac:dyDescent="0.2">
      <c r="A224" s="18">
        <v>515647569</v>
      </c>
      <c r="B224" s="18">
        <v>8</v>
      </c>
      <c r="C224" s="18" t="s">
        <v>571</v>
      </c>
      <c r="D224" s="18">
        <v>497189436</v>
      </c>
      <c r="E224" s="7" t="s">
        <v>624</v>
      </c>
      <c r="F224" s="7" t="s">
        <v>625</v>
      </c>
      <c r="G224" s="7" t="s">
        <v>553</v>
      </c>
      <c r="H224" s="18" t="s">
        <v>626</v>
      </c>
      <c r="I224" s="7" t="s">
        <v>619</v>
      </c>
      <c r="J224" s="18">
        <v>2</v>
      </c>
      <c r="K224" s="18" t="s">
        <v>204</v>
      </c>
      <c r="L224" s="18" t="s">
        <v>205</v>
      </c>
      <c r="N224" s="18">
        <v>16</v>
      </c>
      <c r="O224" s="18">
        <v>2</v>
      </c>
      <c r="P224" s="18">
        <v>1</v>
      </c>
      <c r="Q224" s="18">
        <v>1</v>
      </c>
      <c r="R224">
        <v>423923658</v>
      </c>
      <c r="S224">
        <v>2098</v>
      </c>
      <c r="U224" t="s">
        <v>206</v>
      </c>
      <c r="V224">
        <v>0</v>
      </c>
      <c r="W224" t="s">
        <v>574</v>
      </c>
      <c r="X224">
        <f>MATCH(D224,Отчет!$D$1:$D$65536,0)</f>
        <v>151</v>
      </c>
    </row>
    <row r="225" spans="1:24" x14ac:dyDescent="0.2">
      <c r="A225" s="18">
        <v>515647609</v>
      </c>
      <c r="B225" s="18">
        <v>8</v>
      </c>
      <c r="C225" s="18" t="s">
        <v>571</v>
      </c>
      <c r="D225" s="18">
        <v>497189513</v>
      </c>
      <c r="E225" s="7" t="s">
        <v>627</v>
      </c>
      <c r="F225" s="7" t="s">
        <v>374</v>
      </c>
      <c r="G225" s="7" t="s">
        <v>333</v>
      </c>
      <c r="H225" s="18" t="s">
        <v>628</v>
      </c>
      <c r="I225" s="7" t="s">
        <v>619</v>
      </c>
      <c r="J225" s="18">
        <v>2</v>
      </c>
      <c r="K225" s="18" t="s">
        <v>204</v>
      </c>
      <c r="L225" s="18" t="s">
        <v>205</v>
      </c>
      <c r="N225" s="18">
        <v>16</v>
      </c>
      <c r="O225" s="18">
        <v>2</v>
      </c>
      <c r="P225" s="18">
        <v>1</v>
      </c>
      <c r="Q225" s="18">
        <v>1</v>
      </c>
      <c r="R225">
        <v>423923658</v>
      </c>
      <c r="S225">
        <v>2098</v>
      </c>
      <c r="U225" t="s">
        <v>206</v>
      </c>
      <c r="V225">
        <v>0</v>
      </c>
      <c r="W225" t="s">
        <v>574</v>
      </c>
      <c r="X225">
        <f>MATCH(D225,Отчет!$D$1:$D$65536,0)</f>
        <v>123</v>
      </c>
    </row>
    <row r="226" spans="1:24" x14ac:dyDescent="0.2">
      <c r="A226" s="18">
        <v>515647649</v>
      </c>
      <c r="B226" s="18">
        <v>8</v>
      </c>
      <c r="C226" s="18" t="s">
        <v>571</v>
      </c>
      <c r="D226" s="18">
        <v>497189569</v>
      </c>
      <c r="E226" s="7" t="s">
        <v>629</v>
      </c>
      <c r="F226" s="7" t="s">
        <v>322</v>
      </c>
      <c r="G226" s="7" t="s">
        <v>630</v>
      </c>
      <c r="H226" s="18" t="s">
        <v>631</v>
      </c>
      <c r="I226" s="7" t="s">
        <v>619</v>
      </c>
      <c r="J226" s="18">
        <v>2</v>
      </c>
      <c r="K226" s="18" t="s">
        <v>204</v>
      </c>
      <c r="L226" s="18" t="s">
        <v>205</v>
      </c>
      <c r="N226" s="18">
        <v>16</v>
      </c>
      <c r="O226" s="18">
        <v>2</v>
      </c>
      <c r="P226" s="18">
        <v>1</v>
      </c>
      <c r="Q226" s="18">
        <v>1</v>
      </c>
      <c r="R226">
        <v>423923658</v>
      </c>
      <c r="S226">
        <v>2098</v>
      </c>
      <c r="U226" t="s">
        <v>206</v>
      </c>
      <c r="V226">
        <v>0</v>
      </c>
      <c r="W226" t="s">
        <v>574</v>
      </c>
      <c r="X226">
        <f>MATCH(D226,Отчет!$D$1:$D$65536,0)</f>
        <v>160</v>
      </c>
    </row>
    <row r="227" spans="1:24" x14ac:dyDescent="0.2">
      <c r="A227" s="18">
        <v>515647689</v>
      </c>
      <c r="B227" s="18">
        <v>8</v>
      </c>
      <c r="C227" s="18" t="s">
        <v>571</v>
      </c>
      <c r="D227" s="18">
        <v>497189480</v>
      </c>
      <c r="E227" s="7" t="s">
        <v>632</v>
      </c>
      <c r="F227" s="7" t="s">
        <v>231</v>
      </c>
      <c r="G227" s="7" t="s">
        <v>633</v>
      </c>
      <c r="H227" s="18" t="s">
        <v>634</v>
      </c>
      <c r="I227" s="7" t="s">
        <v>619</v>
      </c>
      <c r="J227" s="18">
        <v>2</v>
      </c>
      <c r="K227" s="18" t="s">
        <v>204</v>
      </c>
      <c r="L227" s="18" t="s">
        <v>205</v>
      </c>
      <c r="N227" s="18">
        <v>16</v>
      </c>
      <c r="O227" s="18">
        <v>2</v>
      </c>
      <c r="P227" s="18">
        <v>1</v>
      </c>
      <c r="Q227" s="18">
        <v>1</v>
      </c>
      <c r="R227">
        <v>423923658</v>
      </c>
      <c r="S227">
        <v>2098</v>
      </c>
      <c r="U227" t="s">
        <v>206</v>
      </c>
      <c r="V227">
        <v>0</v>
      </c>
      <c r="W227" t="s">
        <v>574</v>
      </c>
      <c r="X227">
        <f>MATCH(D227,Отчет!$D$1:$D$65536,0)</f>
        <v>86</v>
      </c>
    </row>
    <row r="228" spans="1:24" x14ac:dyDescent="0.2">
      <c r="A228" s="18">
        <v>515647730</v>
      </c>
      <c r="B228" s="18">
        <v>8</v>
      </c>
      <c r="C228" s="18" t="s">
        <v>571</v>
      </c>
      <c r="D228" s="18">
        <v>497189425</v>
      </c>
      <c r="E228" s="7" t="s">
        <v>635</v>
      </c>
      <c r="F228" s="7" t="s">
        <v>636</v>
      </c>
      <c r="G228" s="7" t="s">
        <v>637</v>
      </c>
      <c r="H228" s="18" t="s">
        <v>638</v>
      </c>
      <c r="I228" s="7" t="s">
        <v>619</v>
      </c>
      <c r="J228" s="18">
        <v>2</v>
      </c>
      <c r="K228" s="18" t="s">
        <v>204</v>
      </c>
      <c r="L228" s="18" t="s">
        <v>205</v>
      </c>
      <c r="N228" s="18">
        <v>16</v>
      </c>
      <c r="O228" s="18">
        <v>2</v>
      </c>
      <c r="P228" s="18">
        <v>1</v>
      </c>
      <c r="Q228" s="18">
        <v>1</v>
      </c>
      <c r="R228">
        <v>423923658</v>
      </c>
      <c r="S228">
        <v>2098</v>
      </c>
      <c r="U228" t="s">
        <v>206</v>
      </c>
      <c r="V228">
        <v>0</v>
      </c>
      <c r="W228" t="s">
        <v>574</v>
      </c>
      <c r="X228">
        <f>MATCH(D228,Отчет!$D$1:$D$65536,0)</f>
        <v>129</v>
      </c>
    </row>
    <row r="229" spans="1:24" x14ac:dyDescent="0.2">
      <c r="A229" s="18">
        <v>515647771</v>
      </c>
      <c r="B229" s="18">
        <v>10</v>
      </c>
      <c r="C229" s="18" t="s">
        <v>571</v>
      </c>
      <c r="D229" s="18">
        <v>497189491</v>
      </c>
      <c r="E229" s="7" t="s">
        <v>639</v>
      </c>
      <c r="F229" s="7" t="s">
        <v>640</v>
      </c>
      <c r="G229" s="7" t="s">
        <v>641</v>
      </c>
      <c r="H229" s="18" t="s">
        <v>642</v>
      </c>
      <c r="I229" s="7" t="s">
        <v>619</v>
      </c>
      <c r="J229" s="18">
        <v>2</v>
      </c>
      <c r="K229" s="18" t="s">
        <v>204</v>
      </c>
      <c r="L229" s="18" t="s">
        <v>205</v>
      </c>
      <c r="N229" s="18">
        <v>20</v>
      </c>
      <c r="O229" s="18">
        <v>2</v>
      </c>
      <c r="P229" s="18">
        <v>1</v>
      </c>
      <c r="Q229" s="18">
        <v>1</v>
      </c>
      <c r="R229">
        <v>423923658</v>
      </c>
      <c r="S229">
        <v>2098</v>
      </c>
      <c r="U229" t="s">
        <v>206</v>
      </c>
      <c r="V229">
        <v>0</v>
      </c>
      <c r="W229" t="s">
        <v>574</v>
      </c>
      <c r="X229">
        <f>MATCH(D229,Отчет!$D$1:$D$65536,0)</f>
        <v>101</v>
      </c>
    </row>
    <row r="230" spans="1:24" x14ac:dyDescent="0.2">
      <c r="A230" s="18">
        <v>515647858</v>
      </c>
      <c r="B230" s="18">
        <v>8</v>
      </c>
      <c r="C230" s="18" t="s">
        <v>571</v>
      </c>
      <c r="D230" s="18">
        <v>497189602</v>
      </c>
      <c r="E230" s="7" t="s">
        <v>643</v>
      </c>
      <c r="F230" s="7" t="s">
        <v>301</v>
      </c>
      <c r="G230" s="7" t="s">
        <v>286</v>
      </c>
      <c r="H230" s="18" t="s">
        <v>644</v>
      </c>
      <c r="I230" s="7" t="s">
        <v>619</v>
      </c>
      <c r="J230" s="18">
        <v>2</v>
      </c>
      <c r="K230" s="18" t="s">
        <v>204</v>
      </c>
      <c r="L230" s="18" t="s">
        <v>205</v>
      </c>
      <c r="N230" s="18">
        <v>16</v>
      </c>
      <c r="O230" s="18">
        <v>2</v>
      </c>
      <c r="P230" s="18">
        <v>1</v>
      </c>
      <c r="Q230" s="18">
        <v>1</v>
      </c>
      <c r="R230">
        <v>423923658</v>
      </c>
      <c r="S230">
        <v>2098</v>
      </c>
      <c r="U230" t="s">
        <v>206</v>
      </c>
      <c r="V230">
        <v>0</v>
      </c>
      <c r="W230" t="s">
        <v>574</v>
      </c>
      <c r="X230">
        <f>MATCH(D230,Отчет!$D$1:$D$65536,0)</f>
        <v>78</v>
      </c>
    </row>
    <row r="231" spans="1:24" x14ac:dyDescent="0.2">
      <c r="A231" s="18">
        <v>814354957</v>
      </c>
      <c r="B231" s="18">
        <v>7</v>
      </c>
      <c r="C231" s="18" t="s">
        <v>571</v>
      </c>
      <c r="D231" s="18">
        <v>498323962</v>
      </c>
      <c r="E231" s="7" t="s">
        <v>645</v>
      </c>
      <c r="F231" s="7" t="s">
        <v>464</v>
      </c>
      <c r="G231" s="7" t="s">
        <v>519</v>
      </c>
      <c r="H231" s="18" t="s">
        <v>646</v>
      </c>
      <c r="I231" s="7" t="s">
        <v>619</v>
      </c>
      <c r="J231" s="18">
        <v>2</v>
      </c>
      <c r="K231" s="18" t="s">
        <v>204</v>
      </c>
      <c r="L231" s="18" t="s">
        <v>205</v>
      </c>
      <c r="N231" s="18">
        <v>0</v>
      </c>
      <c r="O231" s="18">
        <v>2</v>
      </c>
      <c r="P231" s="18">
        <v>1</v>
      </c>
      <c r="Q231" s="18">
        <v>1</v>
      </c>
      <c r="R231">
        <v>423923658</v>
      </c>
      <c r="S231">
        <v>2098</v>
      </c>
      <c r="U231" t="s">
        <v>206</v>
      </c>
      <c r="V231">
        <v>0</v>
      </c>
      <c r="W231" t="s">
        <v>574</v>
      </c>
      <c r="X231">
        <f>MATCH(D231,Отчет!$D$1:$D$65536,0)</f>
        <v>108</v>
      </c>
    </row>
    <row r="232" spans="1:24" x14ac:dyDescent="0.2">
      <c r="A232" s="18">
        <v>543545626</v>
      </c>
      <c r="B232" s="18">
        <v>8</v>
      </c>
      <c r="C232" s="18" t="s">
        <v>571</v>
      </c>
      <c r="D232" s="18">
        <v>541035142</v>
      </c>
      <c r="E232" s="7" t="s">
        <v>424</v>
      </c>
      <c r="F232" s="7" t="s">
        <v>273</v>
      </c>
      <c r="G232" s="7" t="s">
        <v>553</v>
      </c>
      <c r="H232" s="18" t="s">
        <v>647</v>
      </c>
      <c r="I232" s="7" t="s">
        <v>619</v>
      </c>
      <c r="J232" s="18">
        <v>2</v>
      </c>
      <c r="K232" s="18" t="s">
        <v>204</v>
      </c>
      <c r="L232" s="18" t="s">
        <v>205</v>
      </c>
      <c r="N232" s="18">
        <v>16</v>
      </c>
      <c r="O232" s="18">
        <v>2</v>
      </c>
      <c r="P232" s="18">
        <v>1</v>
      </c>
      <c r="Q232" s="18">
        <v>1</v>
      </c>
      <c r="R232">
        <v>423923658</v>
      </c>
      <c r="S232">
        <v>2098</v>
      </c>
      <c r="U232" t="s">
        <v>206</v>
      </c>
      <c r="V232">
        <v>0</v>
      </c>
      <c r="W232" t="s">
        <v>574</v>
      </c>
      <c r="X232">
        <f>MATCH(D232,Отчет!$D$1:$D$65536,0)</f>
        <v>76</v>
      </c>
    </row>
    <row r="233" spans="1:24" x14ac:dyDescent="0.2">
      <c r="A233" s="18">
        <v>546963157</v>
      </c>
      <c r="B233" s="18">
        <v>8</v>
      </c>
      <c r="C233" s="18" t="s">
        <v>571</v>
      </c>
      <c r="D233" s="18">
        <v>518078107</v>
      </c>
      <c r="E233" s="7" t="s">
        <v>648</v>
      </c>
      <c r="F233" s="7" t="s">
        <v>649</v>
      </c>
      <c r="G233" s="7" t="s">
        <v>650</v>
      </c>
      <c r="H233" s="18" t="s">
        <v>651</v>
      </c>
      <c r="I233" s="7" t="s">
        <v>619</v>
      </c>
      <c r="J233" s="18">
        <v>2</v>
      </c>
      <c r="K233" s="18" t="s">
        <v>204</v>
      </c>
      <c r="L233" s="18" t="s">
        <v>205</v>
      </c>
      <c r="N233" s="18">
        <v>16</v>
      </c>
      <c r="O233" s="18">
        <v>2</v>
      </c>
      <c r="P233" s="18">
        <v>1</v>
      </c>
      <c r="Q233" s="18">
        <v>1</v>
      </c>
      <c r="R233">
        <v>423923658</v>
      </c>
      <c r="S233">
        <v>2098</v>
      </c>
      <c r="U233" t="s">
        <v>206</v>
      </c>
      <c r="V233">
        <v>0</v>
      </c>
      <c r="W233" t="s">
        <v>574</v>
      </c>
      <c r="X233">
        <f>MATCH(D233,Отчет!$D$1:$D$65536,0)</f>
        <v>132</v>
      </c>
    </row>
    <row r="234" spans="1:24" x14ac:dyDescent="0.2">
      <c r="A234" s="18">
        <v>515647899</v>
      </c>
      <c r="B234" s="18">
        <v>8</v>
      </c>
      <c r="C234" s="18" t="s">
        <v>571</v>
      </c>
      <c r="D234" s="18">
        <v>497189546</v>
      </c>
      <c r="E234" s="7" t="s">
        <v>575</v>
      </c>
      <c r="F234" s="7" t="s">
        <v>534</v>
      </c>
      <c r="G234" s="7" t="s">
        <v>495</v>
      </c>
      <c r="H234" s="18" t="s">
        <v>576</v>
      </c>
      <c r="I234" s="7" t="s">
        <v>619</v>
      </c>
      <c r="J234" s="18">
        <v>2</v>
      </c>
      <c r="K234" s="18" t="s">
        <v>204</v>
      </c>
      <c r="L234" s="18" t="s">
        <v>205</v>
      </c>
      <c r="N234" s="18">
        <v>16</v>
      </c>
      <c r="O234" s="18">
        <v>2</v>
      </c>
      <c r="P234" s="18">
        <v>1</v>
      </c>
      <c r="Q234" s="18">
        <v>1</v>
      </c>
      <c r="R234">
        <v>423923658</v>
      </c>
      <c r="S234">
        <v>2098</v>
      </c>
      <c r="U234" t="s">
        <v>206</v>
      </c>
      <c r="V234">
        <v>0</v>
      </c>
      <c r="W234" t="s">
        <v>574</v>
      </c>
      <c r="X234">
        <f>MATCH(D234,Отчет!$D$1:$D$65536,0)</f>
        <v>114</v>
      </c>
    </row>
    <row r="235" spans="1:24" x14ac:dyDescent="0.2">
      <c r="A235" s="18">
        <v>515647939</v>
      </c>
      <c r="B235" s="18">
        <v>8</v>
      </c>
      <c r="C235" s="18" t="s">
        <v>571</v>
      </c>
      <c r="D235" s="18">
        <v>497189524</v>
      </c>
      <c r="E235" s="7" t="s">
        <v>312</v>
      </c>
      <c r="F235" s="7" t="s">
        <v>601</v>
      </c>
      <c r="G235" s="7" t="s">
        <v>495</v>
      </c>
      <c r="H235" s="18" t="s">
        <v>652</v>
      </c>
      <c r="I235" s="7" t="s">
        <v>619</v>
      </c>
      <c r="J235" s="18">
        <v>2</v>
      </c>
      <c r="K235" s="18" t="s">
        <v>204</v>
      </c>
      <c r="L235" s="18" t="s">
        <v>205</v>
      </c>
      <c r="N235" s="18">
        <v>16</v>
      </c>
      <c r="O235" s="18">
        <v>2</v>
      </c>
      <c r="P235" s="18">
        <v>1</v>
      </c>
      <c r="Q235" s="18">
        <v>1</v>
      </c>
      <c r="R235">
        <v>423923658</v>
      </c>
      <c r="S235">
        <v>2098</v>
      </c>
      <c r="U235" t="s">
        <v>206</v>
      </c>
      <c r="V235">
        <v>0</v>
      </c>
      <c r="W235" t="s">
        <v>574</v>
      </c>
      <c r="X235">
        <f>MATCH(D235,Отчет!$D$1:$D$65536,0)</f>
        <v>116</v>
      </c>
    </row>
    <row r="236" spans="1:24" x14ac:dyDescent="0.2">
      <c r="A236" s="18">
        <v>515647979</v>
      </c>
      <c r="B236" s="18">
        <v>8</v>
      </c>
      <c r="C236" s="18" t="s">
        <v>571</v>
      </c>
      <c r="D236" s="18">
        <v>497189624</v>
      </c>
      <c r="E236" s="7" t="s">
        <v>653</v>
      </c>
      <c r="F236" s="7" t="s">
        <v>322</v>
      </c>
      <c r="G236" s="7" t="s">
        <v>214</v>
      </c>
      <c r="H236" s="18" t="s">
        <v>654</v>
      </c>
      <c r="I236" s="7" t="s">
        <v>619</v>
      </c>
      <c r="J236" s="18">
        <v>2</v>
      </c>
      <c r="K236" s="18" t="s">
        <v>204</v>
      </c>
      <c r="L236" s="18" t="s">
        <v>205</v>
      </c>
      <c r="N236" s="18">
        <v>16</v>
      </c>
      <c r="O236" s="18">
        <v>2</v>
      </c>
      <c r="P236" s="18">
        <v>1</v>
      </c>
      <c r="Q236" s="18">
        <v>1</v>
      </c>
      <c r="R236">
        <v>423923658</v>
      </c>
      <c r="S236">
        <v>2098</v>
      </c>
      <c r="U236" t="s">
        <v>206</v>
      </c>
      <c r="V236">
        <v>0</v>
      </c>
      <c r="W236" t="s">
        <v>574</v>
      </c>
      <c r="X236">
        <f>MATCH(D236,Отчет!$D$1:$D$65536,0)</f>
        <v>61</v>
      </c>
    </row>
    <row r="237" spans="1:24" x14ac:dyDescent="0.2">
      <c r="A237" s="18">
        <v>515648021</v>
      </c>
      <c r="B237" s="18">
        <v>8</v>
      </c>
      <c r="C237" s="18" t="s">
        <v>571</v>
      </c>
      <c r="D237" s="18">
        <v>497189535</v>
      </c>
      <c r="E237" s="7" t="s">
        <v>655</v>
      </c>
      <c r="F237" s="7" t="s">
        <v>656</v>
      </c>
      <c r="G237" s="7" t="s">
        <v>657</v>
      </c>
      <c r="H237" s="18" t="s">
        <v>658</v>
      </c>
      <c r="I237" s="7" t="s">
        <v>619</v>
      </c>
      <c r="J237" s="18">
        <v>2</v>
      </c>
      <c r="K237" s="18" t="s">
        <v>204</v>
      </c>
      <c r="L237" s="18" t="s">
        <v>205</v>
      </c>
      <c r="N237" s="18">
        <v>16</v>
      </c>
      <c r="O237" s="18">
        <v>2</v>
      </c>
      <c r="P237" s="18">
        <v>1</v>
      </c>
      <c r="Q237" s="18">
        <v>1</v>
      </c>
      <c r="R237">
        <v>423923658</v>
      </c>
      <c r="S237">
        <v>2098</v>
      </c>
      <c r="U237" t="s">
        <v>206</v>
      </c>
      <c r="V237">
        <v>0</v>
      </c>
      <c r="W237" t="s">
        <v>574</v>
      </c>
      <c r="X237">
        <f>MATCH(D237,Отчет!$D$1:$D$65536,0)</f>
        <v>102</v>
      </c>
    </row>
    <row r="238" spans="1:24" x14ac:dyDescent="0.2">
      <c r="A238" s="18">
        <v>515648063</v>
      </c>
      <c r="B238" s="18">
        <v>8</v>
      </c>
      <c r="C238" s="18" t="s">
        <v>571</v>
      </c>
      <c r="D238" s="18">
        <v>497189502</v>
      </c>
      <c r="E238" s="7" t="s">
        <v>659</v>
      </c>
      <c r="F238" s="7" t="s">
        <v>660</v>
      </c>
      <c r="G238" s="7" t="s">
        <v>661</v>
      </c>
      <c r="H238" s="18" t="s">
        <v>662</v>
      </c>
      <c r="I238" s="7" t="s">
        <v>619</v>
      </c>
      <c r="J238" s="18">
        <v>2</v>
      </c>
      <c r="K238" s="18" t="s">
        <v>204</v>
      </c>
      <c r="L238" s="18" t="s">
        <v>205</v>
      </c>
      <c r="N238" s="18">
        <v>16</v>
      </c>
      <c r="O238" s="18">
        <v>2</v>
      </c>
      <c r="P238" s="18">
        <v>1</v>
      </c>
      <c r="Q238" s="18">
        <v>1</v>
      </c>
      <c r="R238">
        <v>423923658</v>
      </c>
      <c r="S238">
        <v>2098</v>
      </c>
      <c r="U238" t="s">
        <v>206</v>
      </c>
      <c r="V238">
        <v>0</v>
      </c>
      <c r="W238" t="s">
        <v>574</v>
      </c>
      <c r="X238">
        <f>MATCH(D238,Отчет!$D$1:$D$65536,0)</f>
        <v>93</v>
      </c>
    </row>
    <row r="239" spans="1:24" x14ac:dyDescent="0.2">
      <c r="A239" s="18">
        <v>515647208</v>
      </c>
      <c r="B239" s="18">
        <v>8</v>
      </c>
      <c r="C239" s="18" t="s">
        <v>571</v>
      </c>
      <c r="D239" s="18">
        <v>497189557</v>
      </c>
      <c r="E239" s="7" t="s">
        <v>663</v>
      </c>
      <c r="F239" s="7" t="s">
        <v>601</v>
      </c>
      <c r="G239" s="7" t="s">
        <v>270</v>
      </c>
      <c r="H239" s="18" t="s">
        <v>664</v>
      </c>
      <c r="I239" s="7" t="s">
        <v>619</v>
      </c>
      <c r="J239" s="18">
        <v>2</v>
      </c>
      <c r="K239" s="18" t="s">
        <v>204</v>
      </c>
      <c r="L239" s="18" t="s">
        <v>205</v>
      </c>
      <c r="N239" s="18">
        <v>16</v>
      </c>
      <c r="O239" s="18">
        <v>2</v>
      </c>
      <c r="P239" s="18">
        <v>1</v>
      </c>
      <c r="Q239" s="18">
        <v>1</v>
      </c>
      <c r="R239">
        <v>423923658</v>
      </c>
      <c r="S239">
        <v>2098</v>
      </c>
      <c r="U239" t="s">
        <v>206</v>
      </c>
      <c r="V239">
        <v>0</v>
      </c>
      <c r="W239" t="s">
        <v>574</v>
      </c>
      <c r="X239">
        <f>MATCH(D239,Отчет!$D$1:$D$65536,0)</f>
        <v>45</v>
      </c>
    </row>
    <row r="240" spans="1:24" x14ac:dyDescent="0.2">
      <c r="A240" s="18">
        <v>515647248</v>
      </c>
      <c r="B240" s="18">
        <v>10</v>
      </c>
      <c r="C240" s="18" t="s">
        <v>571</v>
      </c>
      <c r="D240" s="18">
        <v>497189580</v>
      </c>
      <c r="E240" s="7" t="s">
        <v>665</v>
      </c>
      <c r="F240" s="7" t="s">
        <v>428</v>
      </c>
      <c r="G240" s="7" t="s">
        <v>666</v>
      </c>
      <c r="H240" s="18" t="s">
        <v>667</v>
      </c>
      <c r="I240" s="7" t="s">
        <v>619</v>
      </c>
      <c r="J240" s="18">
        <v>2</v>
      </c>
      <c r="K240" s="18" t="s">
        <v>204</v>
      </c>
      <c r="L240" s="18" t="s">
        <v>205</v>
      </c>
      <c r="N240" s="18">
        <v>20</v>
      </c>
      <c r="O240" s="18">
        <v>2</v>
      </c>
      <c r="P240" s="18">
        <v>1</v>
      </c>
      <c r="Q240" s="18">
        <v>1</v>
      </c>
      <c r="R240">
        <v>423923658</v>
      </c>
      <c r="S240">
        <v>2098</v>
      </c>
      <c r="U240" t="s">
        <v>206</v>
      </c>
      <c r="V240">
        <v>0</v>
      </c>
      <c r="W240" t="s">
        <v>574</v>
      </c>
      <c r="X240">
        <f>MATCH(D240,Отчет!$D$1:$D$65536,0)</f>
        <v>68</v>
      </c>
    </row>
    <row r="241" spans="1:24" x14ac:dyDescent="0.2">
      <c r="A241" s="18">
        <v>515647288</v>
      </c>
      <c r="B241" s="18">
        <v>8</v>
      </c>
      <c r="C241" s="18" t="s">
        <v>571</v>
      </c>
      <c r="D241" s="18">
        <v>497189404</v>
      </c>
      <c r="E241" s="7" t="s">
        <v>668</v>
      </c>
      <c r="F241" s="7" t="s">
        <v>603</v>
      </c>
      <c r="G241" s="7" t="s">
        <v>669</v>
      </c>
      <c r="H241" s="18" t="s">
        <v>670</v>
      </c>
      <c r="I241" s="7" t="s">
        <v>619</v>
      </c>
      <c r="J241" s="18">
        <v>2</v>
      </c>
      <c r="K241" s="18" t="s">
        <v>204</v>
      </c>
      <c r="L241" s="18" t="s">
        <v>205</v>
      </c>
      <c r="N241" s="18">
        <v>16</v>
      </c>
      <c r="O241" s="18">
        <v>2</v>
      </c>
      <c r="P241" s="18">
        <v>1</v>
      </c>
      <c r="Q241" s="18">
        <v>1</v>
      </c>
      <c r="R241">
        <v>423923658</v>
      </c>
      <c r="S241">
        <v>2098</v>
      </c>
      <c r="U241" t="s">
        <v>206</v>
      </c>
      <c r="V241">
        <v>0</v>
      </c>
      <c r="W241" t="s">
        <v>574</v>
      </c>
      <c r="X241">
        <f>MATCH(D241,Отчет!$D$1:$D$65536,0)</f>
        <v>126</v>
      </c>
    </row>
    <row r="242" spans="1:24" x14ac:dyDescent="0.2">
      <c r="A242" s="18">
        <v>515647329</v>
      </c>
      <c r="B242" s="18">
        <v>8</v>
      </c>
      <c r="C242" s="18" t="s">
        <v>571</v>
      </c>
      <c r="D242" s="18">
        <v>497189447</v>
      </c>
      <c r="E242" s="7" t="s">
        <v>671</v>
      </c>
      <c r="F242" s="7" t="s">
        <v>552</v>
      </c>
      <c r="G242" s="7" t="s">
        <v>369</v>
      </c>
      <c r="H242" s="18" t="s">
        <v>672</v>
      </c>
      <c r="I242" s="7" t="s">
        <v>619</v>
      </c>
      <c r="J242" s="18">
        <v>2</v>
      </c>
      <c r="K242" s="18" t="s">
        <v>204</v>
      </c>
      <c r="L242" s="18" t="s">
        <v>205</v>
      </c>
      <c r="N242" s="18">
        <v>16</v>
      </c>
      <c r="O242" s="18">
        <v>2</v>
      </c>
      <c r="P242" s="18">
        <v>1</v>
      </c>
      <c r="Q242" s="18">
        <v>1</v>
      </c>
      <c r="R242">
        <v>423923658</v>
      </c>
      <c r="S242">
        <v>2098</v>
      </c>
      <c r="U242" t="s">
        <v>206</v>
      </c>
      <c r="V242">
        <v>0</v>
      </c>
      <c r="W242" t="s">
        <v>574</v>
      </c>
      <c r="X242">
        <f>MATCH(D242,Отчет!$D$1:$D$65536,0)</f>
        <v>81</v>
      </c>
    </row>
    <row r="243" spans="1:24" x14ac:dyDescent="0.2">
      <c r="A243" s="18">
        <v>515647369</v>
      </c>
      <c r="B243" s="18">
        <v>8</v>
      </c>
      <c r="C243" s="18" t="s">
        <v>571</v>
      </c>
      <c r="D243" s="18">
        <v>497189469</v>
      </c>
      <c r="E243" s="7" t="s">
        <v>572</v>
      </c>
      <c r="F243" s="7" t="s">
        <v>259</v>
      </c>
      <c r="G243" s="7" t="s">
        <v>294</v>
      </c>
      <c r="H243" s="18" t="s">
        <v>573</v>
      </c>
      <c r="I243" s="7" t="s">
        <v>619</v>
      </c>
      <c r="J243" s="18">
        <v>2</v>
      </c>
      <c r="K243" s="18" t="s">
        <v>204</v>
      </c>
      <c r="L243" s="18" t="s">
        <v>205</v>
      </c>
      <c r="N243" s="18">
        <v>16</v>
      </c>
      <c r="O243" s="18">
        <v>2</v>
      </c>
      <c r="P243" s="18">
        <v>1</v>
      </c>
      <c r="Q243" s="18">
        <v>1</v>
      </c>
      <c r="R243">
        <v>423923658</v>
      </c>
      <c r="S243">
        <v>2098</v>
      </c>
      <c r="U243" t="s">
        <v>206</v>
      </c>
      <c r="V243">
        <v>0</v>
      </c>
      <c r="W243" t="s">
        <v>574</v>
      </c>
      <c r="X243">
        <f>MATCH(D243,Отчет!$D$1:$D$65536,0)</f>
        <v>66</v>
      </c>
    </row>
    <row r="244" spans="1:24" x14ac:dyDescent="0.2">
      <c r="A244" s="18">
        <v>515647409</v>
      </c>
      <c r="B244" s="18">
        <v>8</v>
      </c>
      <c r="C244" s="18" t="s">
        <v>571</v>
      </c>
      <c r="D244" s="18">
        <v>499587459</v>
      </c>
      <c r="E244" s="7" t="s">
        <v>673</v>
      </c>
      <c r="F244" s="7" t="s">
        <v>674</v>
      </c>
      <c r="G244" s="7" t="s">
        <v>675</v>
      </c>
      <c r="H244" s="18" t="s">
        <v>676</v>
      </c>
      <c r="I244" s="7" t="s">
        <v>619</v>
      </c>
      <c r="J244" s="18">
        <v>2</v>
      </c>
      <c r="K244" s="18" t="s">
        <v>204</v>
      </c>
      <c r="L244" s="18" t="s">
        <v>205</v>
      </c>
      <c r="N244" s="18">
        <v>16</v>
      </c>
      <c r="O244" s="18">
        <v>2</v>
      </c>
      <c r="P244" s="18">
        <v>1</v>
      </c>
      <c r="Q244" s="18">
        <v>0</v>
      </c>
      <c r="R244">
        <v>423923658</v>
      </c>
      <c r="S244">
        <v>2098</v>
      </c>
      <c r="U244" t="s">
        <v>206</v>
      </c>
      <c r="V244">
        <v>0</v>
      </c>
      <c r="W244" t="s">
        <v>574</v>
      </c>
      <c r="X244">
        <f>MATCH(D244,Отчет!$D$1:$D$65536,0)</f>
        <v>154</v>
      </c>
    </row>
    <row r="245" spans="1:24" x14ac:dyDescent="0.2">
      <c r="A245" s="18">
        <v>515647465</v>
      </c>
      <c r="B245" s="18">
        <v>9</v>
      </c>
      <c r="C245" s="18" t="s">
        <v>571</v>
      </c>
      <c r="D245" s="18">
        <v>497189458</v>
      </c>
      <c r="E245" s="7" t="s">
        <v>620</v>
      </c>
      <c r="F245" s="7" t="s">
        <v>601</v>
      </c>
      <c r="G245" s="7" t="s">
        <v>519</v>
      </c>
      <c r="H245" s="18" t="s">
        <v>621</v>
      </c>
      <c r="I245" s="7" t="s">
        <v>677</v>
      </c>
      <c r="J245" s="18">
        <v>2</v>
      </c>
      <c r="K245" s="18" t="s">
        <v>204</v>
      </c>
      <c r="L245" s="18" t="s">
        <v>205</v>
      </c>
      <c r="N245" s="18">
        <v>18</v>
      </c>
      <c r="O245" s="18">
        <v>2</v>
      </c>
      <c r="P245" s="18">
        <v>1</v>
      </c>
      <c r="Q245" s="18">
        <v>1</v>
      </c>
      <c r="R245">
        <v>423923658</v>
      </c>
      <c r="S245">
        <v>2098</v>
      </c>
      <c r="U245" t="s">
        <v>206</v>
      </c>
      <c r="V245">
        <v>0</v>
      </c>
      <c r="W245" t="s">
        <v>574</v>
      </c>
      <c r="X245">
        <f>MATCH(D245,Отчет!$D$1:$D$65536,0)</f>
        <v>98</v>
      </c>
    </row>
    <row r="246" spans="1:24" x14ac:dyDescent="0.2">
      <c r="A246" s="18">
        <v>515647425</v>
      </c>
      <c r="B246" s="18">
        <v>10</v>
      </c>
      <c r="C246" s="18" t="s">
        <v>571</v>
      </c>
      <c r="D246" s="18">
        <v>497189591</v>
      </c>
      <c r="E246" s="7" t="s">
        <v>617</v>
      </c>
      <c r="F246" s="7" t="s">
        <v>281</v>
      </c>
      <c r="G246" s="7" t="s">
        <v>238</v>
      </c>
      <c r="H246" s="18" t="s">
        <v>618</v>
      </c>
      <c r="I246" s="7" t="s">
        <v>677</v>
      </c>
      <c r="J246" s="18">
        <v>2</v>
      </c>
      <c r="K246" s="18" t="s">
        <v>204</v>
      </c>
      <c r="L246" s="18" t="s">
        <v>205</v>
      </c>
      <c r="N246" s="18">
        <v>20</v>
      </c>
      <c r="O246" s="18">
        <v>2</v>
      </c>
      <c r="P246" s="18">
        <v>1</v>
      </c>
      <c r="Q246" s="18">
        <v>1</v>
      </c>
      <c r="R246">
        <v>423923658</v>
      </c>
      <c r="S246">
        <v>2098</v>
      </c>
      <c r="U246" t="s">
        <v>206</v>
      </c>
      <c r="V246">
        <v>0</v>
      </c>
      <c r="W246" t="s">
        <v>574</v>
      </c>
      <c r="X246">
        <f>MATCH(D246,Отчет!$D$1:$D$65536,0)</f>
        <v>69</v>
      </c>
    </row>
    <row r="247" spans="1:24" x14ac:dyDescent="0.2">
      <c r="A247" s="18">
        <v>515647545</v>
      </c>
      <c r="B247" s="18">
        <v>7</v>
      </c>
      <c r="C247" s="18" t="s">
        <v>571</v>
      </c>
      <c r="D247" s="18">
        <v>497189436</v>
      </c>
      <c r="E247" s="7" t="s">
        <v>624</v>
      </c>
      <c r="F247" s="7" t="s">
        <v>625</v>
      </c>
      <c r="G247" s="7" t="s">
        <v>553</v>
      </c>
      <c r="H247" s="18" t="s">
        <v>626</v>
      </c>
      <c r="I247" s="7" t="s">
        <v>677</v>
      </c>
      <c r="J247" s="18">
        <v>2</v>
      </c>
      <c r="K247" s="18" t="s">
        <v>204</v>
      </c>
      <c r="L247" s="18" t="s">
        <v>205</v>
      </c>
      <c r="N247" s="18">
        <v>14</v>
      </c>
      <c r="O247" s="18">
        <v>2</v>
      </c>
      <c r="P247" s="18">
        <v>1</v>
      </c>
      <c r="Q247" s="18">
        <v>1</v>
      </c>
      <c r="R247">
        <v>423923658</v>
      </c>
      <c r="S247">
        <v>2098</v>
      </c>
      <c r="U247" t="s">
        <v>206</v>
      </c>
      <c r="V247">
        <v>0</v>
      </c>
      <c r="W247" t="s">
        <v>574</v>
      </c>
      <c r="X247">
        <f>MATCH(D247,Отчет!$D$1:$D$65536,0)</f>
        <v>151</v>
      </c>
    </row>
    <row r="248" spans="1:24" x14ac:dyDescent="0.2">
      <c r="A248" s="18">
        <v>515647585</v>
      </c>
      <c r="B248" s="18">
        <v>10</v>
      </c>
      <c r="C248" s="18" t="s">
        <v>571</v>
      </c>
      <c r="D248" s="18">
        <v>497189513</v>
      </c>
      <c r="E248" s="7" t="s">
        <v>627</v>
      </c>
      <c r="F248" s="7" t="s">
        <v>374</v>
      </c>
      <c r="G248" s="7" t="s">
        <v>333</v>
      </c>
      <c r="H248" s="18" t="s">
        <v>628</v>
      </c>
      <c r="I248" s="7" t="s">
        <v>677</v>
      </c>
      <c r="J248" s="18">
        <v>2</v>
      </c>
      <c r="K248" s="18" t="s">
        <v>204</v>
      </c>
      <c r="L248" s="18" t="s">
        <v>205</v>
      </c>
      <c r="N248" s="18">
        <v>20</v>
      </c>
      <c r="O248" s="18">
        <v>2</v>
      </c>
      <c r="P248" s="18">
        <v>1</v>
      </c>
      <c r="Q248" s="18">
        <v>1</v>
      </c>
      <c r="R248">
        <v>423923658</v>
      </c>
      <c r="S248">
        <v>2098</v>
      </c>
      <c r="U248" t="s">
        <v>206</v>
      </c>
      <c r="V248">
        <v>0</v>
      </c>
      <c r="W248" t="s">
        <v>574</v>
      </c>
      <c r="X248">
        <f>MATCH(D248,Отчет!$D$1:$D$65536,0)</f>
        <v>123</v>
      </c>
    </row>
    <row r="249" spans="1:24" x14ac:dyDescent="0.2">
      <c r="A249" s="18">
        <v>515647625</v>
      </c>
      <c r="B249" s="18">
        <v>9</v>
      </c>
      <c r="C249" s="18" t="s">
        <v>571</v>
      </c>
      <c r="D249" s="18">
        <v>497189569</v>
      </c>
      <c r="E249" s="7" t="s">
        <v>629</v>
      </c>
      <c r="F249" s="7" t="s">
        <v>322</v>
      </c>
      <c r="G249" s="7" t="s">
        <v>630</v>
      </c>
      <c r="H249" s="18" t="s">
        <v>631</v>
      </c>
      <c r="I249" s="7" t="s">
        <v>677</v>
      </c>
      <c r="J249" s="18">
        <v>2</v>
      </c>
      <c r="K249" s="18" t="s">
        <v>204</v>
      </c>
      <c r="L249" s="18" t="s">
        <v>205</v>
      </c>
      <c r="N249" s="18">
        <v>18</v>
      </c>
      <c r="O249" s="18">
        <v>2</v>
      </c>
      <c r="P249" s="18">
        <v>1</v>
      </c>
      <c r="Q249" s="18">
        <v>1</v>
      </c>
      <c r="R249">
        <v>423923658</v>
      </c>
      <c r="S249">
        <v>2098</v>
      </c>
      <c r="U249" t="s">
        <v>206</v>
      </c>
      <c r="V249">
        <v>0</v>
      </c>
      <c r="W249" t="s">
        <v>574</v>
      </c>
      <c r="X249">
        <f>MATCH(D249,Отчет!$D$1:$D$65536,0)</f>
        <v>160</v>
      </c>
    </row>
    <row r="250" spans="1:24" x14ac:dyDescent="0.2">
      <c r="A250" s="18">
        <v>515647665</v>
      </c>
      <c r="B250" s="18">
        <v>9</v>
      </c>
      <c r="C250" s="18" t="s">
        <v>571</v>
      </c>
      <c r="D250" s="18">
        <v>497189480</v>
      </c>
      <c r="E250" s="7" t="s">
        <v>632</v>
      </c>
      <c r="F250" s="7" t="s">
        <v>231</v>
      </c>
      <c r="G250" s="7" t="s">
        <v>633</v>
      </c>
      <c r="H250" s="18" t="s">
        <v>634</v>
      </c>
      <c r="I250" s="7" t="s">
        <v>677</v>
      </c>
      <c r="J250" s="18">
        <v>2</v>
      </c>
      <c r="K250" s="18" t="s">
        <v>204</v>
      </c>
      <c r="L250" s="18" t="s">
        <v>205</v>
      </c>
      <c r="N250" s="18">
        <v>18</v>
      </c>
      <c r="O250" s="18">
        <v>2</v>
      </c>
      <c r="P250" s="18">
        <v>1</v>
      </c>
      <c r="Q250" s="18">
        <v>1</v>
      </c>
      <c r="R250">
        <v>423923658</v>
      </c>
      <c r="S250">
        <v>2098</v>
      </c>
      <c r="U250" t="s">
        <v>206</v>
      </c>
      <c r="V250">
        <v>0</v>
      </c>
      <c r="W250" t="s">
        <v>574</v>
      </c>
      <c r="X250">
        <f>MATCH(D250,Отчет!$D$1:$D$65536,0)</f>
        <v>86</v>
      </c>
    </row>
    <row r="251" spans="1:24" x14ac:dyDescent="0.2">
      <c r="A251" s="18">
        <v>515647705</v>
      </c>
      <c r="B251" s="18">
        <v>8</v>
      </c>
      <c r="C251" s="18" t="s">
        <v>571</v>
      </c>
      <c r="D251" s="18">
        <v>497189425</v>
      </c>
      <c r="E251" s="7" t="s">
        <v>635</v>
      </c>
      <c r="F251" s="7" t="s">
        <v>636</v>
      </c>
      <c r="G251" s="7" t="s">
        <v>637</v>
      </c>
      <c r="H251" s="18" t="s">
        <v>638</v>
      </c>
      <c r="I251" s="7" t="s">
        <v>677</v>
      </c>
      <c r="J251" s="18">
        <v>2</v>
      </c>
      <c r="K251" s="18" t="s">
        <v>204</v>
      </c>
      <c r="L251" s="18" t="s">
        <v>205</v>
      </c>
      <c r="N251" s="18">
        <v>16</v>
      </c>
      <c r="O251" s="18">
        <v>2</v>
      </c>
      <c r="P251" s="18">
        <v>1</v>
      </c>
      <c r="Q251" s="18">
        <v>1</v>
      </c>
      <c r="R251">
        <v>423923658</v>
      </c>
      <c r="S251">
        <v>2098</v>
      </c>
      <c r="U251" t="s">
        <v>206</v>
      </c>
      <c r="V251">
        <v>0</v>
      </c>
      <c r="W251" t="s">
        <v>574</v>
      </c>
      <c r="X251">
        <f>MATCH(D251,Отчет!$D$1:$D$65536,0)</f>
        <v>129</v>
      </c>
    </row>
    <row r="252" spans="1:24" x14ac:dyDescent="0.2">
      <c r="A252" s="18">
        <v>515647746</v>
      </c>
      <c r="B252" s="18">
        <v>8</v>
      </c>
      <c r="C252" s="18" t="s">
        <v>571</v>
      </c>
      <c r="D252" s="18">
        <v>497189491</v>
      </c>
      <c r="E252" s="7" t="s">
        <v>639</v>
      </c>
      <c r="F252" s="7" t="s">
        <v>640</v>
      </c>
      <c r="G252" s="7" t="s">
        <v>641</v>
      </c>
      <c r="H252" s="18" t="s">
        <v>642</v>
      </c>
      <c r="I252" s="7" t="s">
        <v>677</v>
      </c>
      <c r="J252" s="18">
        <v>2</v>
      </c>
      <c r="K252" s="18" t="s">
        <v>204</v>
      </c>
      <c r="L252" s="18" t="s">
        <v>205</v>
      </c>
      <c r="N252" s="18">
        <v>16</v>
      </c>
      <c r="O252" s="18">
        <v>2</v>
      </c>
      <c r="P252" s="18">
        <v>1</v>
      </c>
      <c r="Q252" s="18">
        <v>1</v>
      </c>
      <c r="R252">
        <v>423923658</v>
      </c>
      <c r="S252">
        <v>2098</v>
      </c>
      <c r="U252" t="s">
        <v>206</v>
      </c>
      <c r="V252">
        <v>0</v>
      </c>
      <c r="W252" t="s">
        <v>574</v>
      </c>
      <c r="X252">
        <f>MATCH(D252,Отчет!$D$1:$D$65536,0)</f>
        <v>101</v>
      </c>
    </row>
    <row r="253" spans="1:24" x14ac:dyDescent="0.2">
      <c r="A253" s="18">
        <v>515647831</v>
      </c>
      <c r="B253" s="18">
        <v>10</v>
      </c>
      <c r="C253" s="18" t="s">
        <v>571</v>
      </c>
      <c r="D253" s="18">
        <v>497189602</v>
      </c>
      <c r="E253" s="7" t="s">
        <v>643</v>
      </c>
      <c r="F253" s="7" t="s">
        <v>301</v>
      </c>
      <c r="G253" s="7" t="s">
        <v>286</v>
      </c>
      <c r="H253" s="18" t="s">
        <v>644</v>
      </c>
      <c r="I253" s="7" t="s">
        <v>677</v>
      </c>
      <c r="J253" s="18">
        <v>2</v>
      </c>
      <c r="K253" s="18" t="s">
        <v>204</v>
      </c>
      <c r="L253" s="18" t="s">
        <v>205</v>
      </c>
      <c r="N253" s="18">
        <v>20</v>
      </c>
      <c r="O253" s="18">
        <v>2</v>
      </c>
      <c r="P253" s="18">
        <v>1</v>
      </c>
      <c r="Q253" s="18">
        <v>1</v>
      </c>
      <c r="R253">
        <v>423923658</v>
      </c>
      <c r="S253">
        <v>2098</v>
      </c>
      <c r="U253" t="s">
        <v>206</v>
      </c>
      <c r="V253">
        <v>0</v>
      </c>
      <c r="W253" t="s">
        <v>574</v>
      </c>
      <c r="X253">
        <f>MATCH(D253,Отчет!$D$1:$D$65536,0)</f>
        <v>78</v>
      </c>
    </row>
    <row r="254" spans="1:24" x14ac:dyDescent="0.2">
      <c r="A254" s="18">
        <v>543545588</v>
      </c>
      <c r="B254" s="18">
        <v>10</v>
      </c>
      <c r="C254" s="18" t="s">
        <v>571</v>
      </c>
      <c r="D254" s="18">
        <v>541035142</v>
      </c>
      <c r="E254" s="7" t="s">
        <v>424</v>
      </c>
      <c r="F254" s="7" t="s">
        <v>273</v>
      </c>
      <c r="G254" s="7" t="s">
        <v>553</v>
      </c>
      <c r="H254" s="18" t="s">
        <v>647</v>
      </c>
      <c r="I254" s="7" t="s">
        <v>677</v>
      </c>
      <c r="J254" s="18">
        <v>2</v>
      </c>
      <c r="K254" s="18" t="s">
        <v>204</v>
      </c>
      <c r="L254" s="18" t="s">
        <v>205</v>
      </c>
      <c r="N254" s="18">
        <v>20</v>
      </c>
      <c r="O254" s="18">
        <v>2</v>
      </c>
      <c r="P254" s="18">
        <v>1</v>
      </c>
      <c r="Q254" s="18">
        <v>1</v>
      </c>
      <c r="R254">
        <v>423923658</v>
      </c>
      <c r="S254">
        <v>2098</v>
      </c>
      <c r="U254" t="s">
        <v>206</v>
      </c>
      <c r="V254">
        <v>0</v>
      </c>
      <c r="W254" t="s">
        <v>574</v>
      </c>
      <c r="X254">
        <f>MATCH(D254,Отчет!$D$1:$D$65536,0)</f>
        <v>76</v>
      </c>
    </row>
    <row r="255" spans="1:24" x14ac:dyDescent="0.2">
      <c r="A255" s="18">
        <v>546963133</v>
      </c>
      <c r="B255" s="18">
        <v>10</v>
      </c>
      <c r="C255" s="18" t="s">
        <v>571</v>
      </c>
      <c r="D255" s="18">
        <v>518078107</v>
      </c>
      <c r="E255" s="7" t="s">
        <v>648</v>
      </c>
      <c r="F255" s="7" t="s">
        <v>649</v>
      </c>
      <c r="G255" s="7" t="s">
        <v>650</v>
      </c>
      <c r="H255" s="18" t="s">
        <v>651</v>
      </c>
      <c r="I255" s="7" t="s">
        <v>677</v>
      </c>
      <c r="J255" s="18">
        <v>2</v>
      </c>
      <c r="K255" s="18" t="s">
        <v>204</v>
      </c>
      <c r="L255" s="18" t="s">
        <v>205</v>
      </c>
      <c r="N255" s="18">
        <v>20</v>
      </c>
      <c r="O255" s="18">
        <v>2</v>
      </c>
      <c r="P255" s="18">
        <v>1</v>
      </c>
      <c r="Q255" s="18">
        <v>1</v>
      </c>
      <c r="R255">
        <v>423923658</v>
      </c>
      <c r="S255">
        <v>2098</v>
      </c>
      <c r="U255" t="s">
        <v>206</v>
      </c>
      <c r="V255">
        <v>0</v>
      </c>
      <c r="W255" t="s">
        <v>574</v>
      </c>
      <c r="X255">
        <f>MATCH(D255,Отчет!$D$1:$D$65536,0)</f>
        <v>132</v>
      </c>
    </row>
    <row r="256" spans="1:24" x14ac:dyDescent="0.2">
      <c r="A256" s="18">
        <v>515647874</v>
      </c>
      <c r="B256" s="18">
        <v>10</v>
      </c>
      <c r="C256" s="18" t="s">
        <v>571</v>
      </c>
      <c r="D256" s="18">
        <v>497189546</v>
      </c>
      <c r="E256" s="7" t="s">
        <v>575</v>
      </c>
      <c r="F256" s="7" t="s">
        <v>534</v>
      </c>
      <c r="G256" s="7" t="s">
        <v>495</v>
      </c>
      <c r="H256" s="18" t="s">
        <v>576</v>
      </c>
      <c r="I256" s="7" t="s">
        <v>677</v>
      </c>
      <c r="J256" s="18">
        <v>2</v>
      </c>
      <c r="K256" s="18" t="s">
        <v>204</v>
      </c>
      <c r="L256" s="18" t="s">
        <v>205</v>
      </c>
      <c r="N256" s="18">
        <v>20</v>
      </c>
      <c r="O256" s="18">
        <v>2</v>
      </c>
      <c r="P256" s="18">
        <v>1</v>
      </c>
      <c r="Q256" s="18">
        <v>1</v>
      </c>
      <c r="R256">
        <v>423923658</v>
      </c>
      <c r="S256">
        <v>2098</v>
      </c>
      <c r="U256" t="s">
        <v>206</v>
      </c>
      <c r="V256">
        <v>0</v>
      </c>
      <c r="W256" t="s">
        <v>574</v>
      </c>
      <c r="X256">
        <f>MATCH(D256,Отчет!$D$1:$D$65536,0)</f>
        <v>114</v>
      </c>
    </row>
    <row r="257" spans="1:24" x14ac:dyDescent="0.2">
      <c r="A257" s="18">
        <v>515647915</v>
      </c>
      <c r="B257" s="18">
        <v>9</v>
      </c>
      <c r="C257" s="18" t="s">
        <v>571</v>
      </c>
      <c r="D257" s="18">
        <v>497189524</v>
      </c>
      <c r="E257" s="7" t="s">
        <v>312</v>
      </c>
      <c r="F257" s="7" t="s">
        <v>601</v>
      </c>
      <c r="G257" s="7" t="s">
        <v>495</v>
      </c>
      <c r="H257" s="18" t="s">
        <v>652</v>
      </c>
      <c r="I257" s="7" t="s">
        <v>677</v>
      </c>
      <c r="J257" s="18">
        <v>2</v>
      </c>
      <c r="K257" s="18" t="s">
        <v>204</v>
      </c>
      <c r="L257" s="18" t="s">
        <v>205</v>
      </c>
      <c r="N257" s="18">
        <v>18</v>
      </c>
      <c r="O257" s="18">
        <v>2</v>
      </c>
      <c r="P257" s="18">
        <v>1</v>
      </c>
      <c r="Q257" s="18">
        <v>1</v>
      </c>
      <c r="R257">
        <v>423923658</v>
      </c>
      <c r="S257">
        <v>2098</v>
      </c>
      <c r="U257" t="s">
        <v>206</v>
      </c>
      <c r="V257">
        <v>0</v>
      </c>
      <c r="W257" t="s">
        <v>574</v>
      </c>
      <c r="X257">
        <f>MATCH(D257,Отчет!$D$1:$D$65536,0)</f>
        <v>116</v>
      </c>
    </row>
    <row r="258" spans="1:24" x14ac:dyDescent="0.2">
      <c r="A258" s="18">
        <v>515647955</v>
      </c>
      <c r="B258" s="18">
        <v>8</v>
      </c>
      <c r="C258" s="18" t="s">
        <v>571</v>
      </c>
      <c r="D258" s="18">
        <v>497189624</v>
      </c>
      <c r="E258" s="7" t="s">
        <v>653</v>
      </c>
      <c r="F258" s="7" t="s">
        <v>322</v>
      </c>
      <c r="G258" s="7" t="s">
        <v>214</v>
      </c>
      <c r="H258" s="18" t="s">
        <v>654</v>
      </c>
      <c r="I258" s="7" t="s">
        <v>677</v>
      </c>
      <c r="J258" s="18">
        <v>2</v>
      </c>
      <c r="K258" s="18" t="s">
        <v>204</v>
      </c>
      <c r="L258" s="18" t="s">
        <v>205</v>
      </c>
      <c r="N258" s="18">
        <v>16</v>
      </c>
      <c r="O258" s="18">
        <v>2</v>
      </c>
      <c r="P258" s="18">
        <v>1</v>
      </c>
      <c r="Q258" s="18">
        <v>1</v>
      </c>
      <c r="R258">
        <v>423923658</v>
      </c>
      <c r="S258">
        <v>2098</v>
      </c>
      <c r="U258" t="s">
        <v>206</v>
      </c>
      <c r="V258">
        <v>0</v>
      </c>
      <c r="W258" t="s">
        <v>574</v>
      </c>
      <c r="X258">
        <f>MATCH(D258,Отчет!$D$1:$D$65536,0)</f>
        <v>61</v>
      </c>
    </row>
    <row r="259" spans="1:24" x14ac:dyDescent="0.2">
      <c r="A259" s="18">
        <v>515647995</v>
      </c>
      <c r="B259" s="18">
        <v>8</v>
      </c>
      <c r="C259" s="18" t="s">
        <v>571</v>
      </c>
      <c r="D259" s="18">
        <v>497189535</v>
      </c>
      <c r="E259" s="7" t="s">
        <v>655</v>
      </c>
      <c r="F259" s="7" t="s">
        <v>656</v>
      </c>
      <c r="G259" s="7" t="s">
        <v>657</v>
      </c>
      <c r="H259" s="18" t="s">
        <v>658</v>
      </c>
      <c r="I259" s="7" t="s">
        <v>677</v>
      </c>
      <c r="J259" s="18">
        <v>2</v>
      </c>
      <c r="K259" s="18" t="s">
        <v>204</v>
      </c>
      <c r="L259" s="18" t="s">
        <v>205</v>
      </c>
      <c r="N259" s="18">
        <v>16</v>
      </c>
      <c r="O259" s="18">
        <v>2</v>
      </c>
      <c r="P259" s="18">
        <v>1</v>
      </c>
      <c r="Q259" s="18">
        <v>1</v>
      </c>
      <c r="R259">
        <v>423923658</v>
      </c>
      <c r="S259">
        <v>2098</v>
      </c>
      <c r="U259" t="s">
        <v>206</v>
      </c>
      <c r="V259">
        <v>0</v>
      </c>
      <c r="W259" t="s">
        <v>574</v>
      </c>
      <c r="X259">
        <f>MATCH(D259,Отчет!$D$1:$D$65536,0)</f>
        <v>102</v>
      </c>
    </row>
    <row r="260" spans="1:24" x14ac:dyDescent="0.2">
      <c r="A260" s="18">
        <v>515648038</v>
      </c>
      <c r="B260" s="18">
        <v>10</v>
      </c>
      <c r="C260" s="18" t="s">
        <v>571</v>
      </c>
      <c r="D260" s="18">
        <v>497189502</v>
      </c>
      <c r="E260" s="7" t="s">
        <v>659</v>
      </c>
      <c r="F260" s="7" t="s">
        <v>660</v>
      </c>
      <c r="G260" s="7" t="s">
        <v>661</v>
      </c>
      <c r="H260" s="18" t="s">
        <v>662</v>
      </c>
      <c r="I260" s="7" t="s">
        <v>677</v>
      </c>
      <c r="J260" s="18">
        <v>2</v>
      </c>
      <c r="K260" s="18" t="s">
        <v>204</v>
      </c>
      <c r="L260" s="18" t="s">
        <v>205</v>
      </c>
      <c r="N260" s="18">
        <v>20</v>
      </c>
      <c r="O260" s="18">
        <v>2</v>
      </c>
      <c r="P260" s="18">
        <v>1</v>
      </c>
      <c r="Q260" s="18">
        <v>1</v>
      </c>
      <c r="R260">
        <v>423923658</v>
      </c>
      <c r="S260">
        <v>2098</v>
      </c>
      <c r="U260" t="s">
        <v>206</v>
      </c>
      <c r="V260">
        <v>0</v>
      </c>
      <c r="W260" t="s">
        <v>574</v>
      </c>
      <c r="X260">
        <f>MATCH(D260,Отчет!$D$1:$D$65536,0)</f>
        <v>93</v>
      </c>
    </row>
    <row r="261" spans="1:24" x14ac:dyDescent="0.2">
      <c r="A261" s="18">
        <v>515647184</v>
      </c>
      <c r="B261" s="18">
        <v>8</v>
      </c>
      <c r="C261" s="18" t="s">
        <v>571</v>
      </c>
      <c r="D261" s="18">
        <v>497189557</v>
      </c>
      <c r="E261" s="7" t="s">
        <v>663</v>
      </c>
      <c r="F261" s="7" t="s">
        <v>601</v>
      </c>
      <c r="G261" s="7" t="s">
        <v>270</v>
      </c>
      <c r="H261" s="18" t="s">
        <v>664</v>
      </c>
      <c r="I261" s="7" t="s">
        <v>677</v>
      </c>
      <c r="J261" s="18">
        <v>2</v>
      </c>
      <c r="K261" s="18" t="s">
        <v>204</v>
      </c>
      <c r="L261" s="18" t="s">
        <v>205</v>
      </c>
      <c r="N261" s="18">
        <v>16</v>
      </c>
      <c r="O261" s="18">
        <v>2</v>
      </c>
      <c r="P261" s="18">
        <v>1</v>
      </c>
      <c r="Q261" s="18">
        <v>1</v>
      </c>
      <c r="R261">
        <v>423923658</v>
      </c>
      <c r="S261">
        <v>2098</v>
      </c>
      <c r="U261" t="s">
        <v>206</v>
      </c>
      <c r="V261">
        <v>0</v>
      </c>
      <c r="W261" t="s">
        <v>574</v>
      </c>
      <c r="X261">
        <f>MATCH(D261,Отчет!$D$1:$D$65536,0)</f>
        <v>45</v>
      </c>
    </row>
    <row r="262" spans="1:24" x14ac:dyDescent="0.2">
      <c r="A262" s="18">
        <v>515647224</v>
      </c>
      <c r="B262" s="18">
        <v>8</v>
      </c>
      <c r="C262" s="18" t="s">
        <v>571</v>
      </c>
      <c r="D262" s="18">
        <v>497189580</v>
      </c>
      <c r="E262" s="7" t="s">
        <v>665</v>
      </c>
      <c r="F262" s="7" t="s">
        <v>428</v>
      </c>
      <c r="G262" s="7" t="s">
        <v>666</v>
      </c>
      <c r="H262" s="18" t="s">
        <v>667</v>
      </c>
      <c r="I262" s="7" t="s">
        <v>677</v>
      </c>
      <c r="J262" s="18">
        <v>2</v>
      </c>
      <c r="K262" s="18" t="s">
        <v>204</v>
      </c>
      <c r="L262" s="18" t="s">
        <v>205</v>
      </c>
      <c r="N262" s="18">
        <v>16</v>
      </c>
      <c r="O262" s="18">
        <v>2</v>
      </c>
      <c r="P262" s="18">
        <v>1</v>
      </c>
      <c r="Q262" s="18">
        <v>1</v>
      </c>
      <c r="R262">
        <v>423923658</v>
      </c>
      <c r="S262">
        <v>2098</v>
      </c>
      <c r="U262" t="s">
        <v>206</v>
      </c>
      <c r="V262">
        <v>0</v>
      </c>
      <c r="W262" t="s">
        <v>574</v>
      </c>
      <c r="X262">
        <f>MATCH(D262,Отчет!$D$1:$D$65536,0)</f>
        <v>68</v>
      </c>
    </row>
    <row r="263" spans="1:24" x14ac:dyDescent="0.2">
      <c r="A263" s="18">
        <v>515647264</v>
      </c>
      <c r="B263" s="18">
        <v>8</v>
      </c>
      <c r="C263" s="18" t="s">
        <v>571</v>
      </c>
      <c r="D263" s="18">
        <v>497189404</v>
      </c>
      <c r="E263" s="7" t="s">
        <v>668</v>
      </c>
      <c r="F263" s="7" t="s">
        <v>603</v>
      </c>
      <c r="G263" s="7" t="s">
        <v>669</v>
      </c>
      <c r="H263" s="18" t="s">
        <v>670</v>
      </c>
      <c r="I263" s="7" t="s">
        <v>677</v>
      </c>
      <c r="J263" s="18">
        <v>2</v>
      </c>
      <c r="K263" s="18" t="s">
        <v>204</v>
      </c>
      <c r="L263" s="18" t="s">
        <v>205</v>
      </c>
      <c r="N263" s="18">
        <v>16</v>
      </c>
      <c r="O263" s="18">
        <v>2</v>
      </c>
      <c r="P263" s="18">
        <v>1</v>
      </c>
      <c r="Q263" s="18">
        <v>1</v>
      </c>
      <c r="R263">
        <v>423923658</v>
      </c>
      <c r="S263">
        <v>2098</v>
      </c>
      <c r="U263" t="s">
        <v>206</v>
      </c>
      <c r="V263">
        <v>0</v>
      </c>
      <c r="W263" t="s">
        <v>574</v>
      </c>
      <c r="X263">
        <f>MATCH(D263,Отчет!$D$1:$D$65536,0)</f>
        <v>126</v>
      </c>
    </row>
    <row r="264" spans="1:24" x14ac:dyDescent="0.2">
      <c r="A264" s="18">
        <v>515647304</v>
      </c>
      <c r="B264" s="18">
        <v>9</v>
      </c>
      <c r="C264" s="18" t="s">
        <v>571</v>
      </c>
      <c r="D264" s="18">
        <v>497189447</v>
      </c>
      <c r="E264" s="7" t="s">
        <v>671</v>
      </c>
      <c r="F264" s="7" t="s">
        <v>552</v>
      </c>
      <c r="G264" s="7" t="s">
        <v>369</v>
      </c>
      <c r="H264" s="18" t="s">
        <v>672</v>
      </c>
      <c r="I264" s="7" t="s">
        <v>677</v>
      </c>
      <c r="J264" s="18">
        <v>2</v>
      </c>
      <c r="K264" s="18" t="s">
        <v>204</v>
      </c>
      <c r="L264" s="18" t="s">
        <v>205</v>
      </c>
      <c r="N264" s="18">
        <v>18</v>
      </c>
      <c r="O264" s="18">
        <v>2</v>
      </c>
      <c r="P264" s="18">
        <v>1</v>
      </c>
      <c r="Q264" s="18">
        <v>1</v>
      </c>
      <c r="R264">
        <v>423923658</v>
      </c>
      <c r="S264">
        <v>2098</v>
      </c>
      <c r="U264" t="s">
        <v>206</v>
      </c>
      <c r="V264">
        <v>0</v>
      </c>
      <c r="W264" t="s">
        <v>574</v>
      </c>
      <c r="X264">
        <f>MATCH(D264,Отчет!$D$1:$D$65536,0)</f>
        <v>81</v>
      </c>
    </row>
    <row r="265" spans="1:24" x14ac:dyDescent="0.2">
      <c r="A265" s="18">
        <v>515647345</v>
      </c>
      <c r="B265" s="18">
        <v>10</v>
      </c>
      <c r="C265" s="18" t="s">
        <v>571</v>
      </c>
      <c r="D265" s="18">
        <v>497189469</v>
      </c>
      <c r="E265" s="7" t="s">
        <v>572</v>
      </c>
      <c r="F265" s="7" t="s">
        <v>259</v>
      </c>
      <c r="G265" s="7" t="s">
        <v>294</v>
      </c>
      <c r="H265" s="18" t="s">
        <v>573</v>
      </c>
      <c r="I265" s="7" t="s">
        <v>677</v>
      </c>
      <c r="J265" s="18">
        <v>2</v>
      </c>
      <c r="K265" s="18" t="s">
        <v>204</v>
      </c>
      <c r="L265" s="18" t="s">
        <v>205</v>
      </c>
      <c r="N265" s="18">
        <v>20</v>
      </c>
      <c r="O265" s="18">
        <v>2</v>
      </c>
      <c r="P265" s="18">
        <v>1</v>
      </c>
      <c r="Q265" s="18">
        <v>1</v>
      </c>
      <c r="R265">
        <v>423923658</v>
      </c>
      <c r="S265">
        <v>2098</v>
      </c>
      <c r="U265" t="s">
        <v>206</v>
      </c>
      <c r="V265">
        <v>0</v>
      </c>
      <c r="W265" t="s">
        <v>574</v>
      </c>
      <c r="X265">
        <f>MATCH(D265,Отчет!$D$1:$D$65536,0)</f>
        <v>66</v>
      </c>
    </row>
    <row r="266" spans="1:24" x14ac:dyDescent="0.2">
      <c r="A266" s="18">
        <v>515647385</v>
      </c>
      <c r="B266" s="18">
        <v>8</v>
      </c>
      <c r="C266" s="18" t="s">
        <v>571</v>
      </c>
      <c r="D266" s="18">
        <v>499587459</v>
      </c>
      <c r="E266" s="7" t="s">
        <v>673</v>
      </c>
      <c r="F266" s="7" t="s">
        <v>674</v>
      </c>
      <c r="G266" s="7" t="s">
        <v>675</v>
      </c>
      <c r="H266" s="18" t="s">
        <v>676</v>
      </c>
      <c r="I266" s="7" t="s">
        <v>677</v>
      </c>
      <c r="J266" s="18">
        <v>2</v>
      </c>
      <c r="K266" s="18" t="s">
        <v>204</v>
      </c>
      <c r="L266" s="18" t="s">
        <v>205</v>
      </c>
      <c r="N266" s="18">
        <v>16</v>
      </c>
      <c r="O266" s="18">
        <v>2</v>
      </c>
      <c r="P266" s="18">
        <v>1</v>
      </c>
      <c r="Q266" s="18">
        <v>0</v>
      </c>
      <c r="R266">
        <v>423923658</v>
      </c>
      <c r="S266">
        <v>2098</v>
      </c>
      <c r="U266" t="s">
        <v>206</v>
      </c>
      <c r="V266">
        <v>0</v>
      </c>
      <c r="W266" t="s">
        <v>574</v>
      </c>
      <c r="X266">
        <f>MATCH(D266,Отчет!$D$1:$D$65536,0)</f>
        <v>154</v>
      </c>
    </row>
    <row r="267" spans="1:24" x14ac:dyDescent="0.2">
      <c r="A267" s="18">
        <v>515647505</v>
      </c>
      <c r="B267" s="18">
        <v>9</v>
      </c>
      <c r="C267" s="18" t="s">
        <v>571</v>
      </c>
      <c r="D267" s="18">
        <v>499587470</v>
      </c>
      <c r="E267" s="7" t="s">
        <v>622</v>
      </c>
      <c r="F267" s="7" t="s">
        <v>322</v>
      </c>
      <c r="G267" s="7" t="s">
        <v>369</v>
      </c>
      <c r="H267" s="18" t="s">
        <v>623</v>
      </c>
      <c r="I267" s="7" t="s">
        <v>677</v>
      </c>
      <c r="J267" s="18">
        <v>2</v>
      </c>
      <c r="K267" s="18" t="s">
        <v>204</v>
      </c>
      <c r="L267" s="18" t="s">
        <v>205</v>
      </c>
      <c r="N267" s="18">
        <v>18</v>
      </c>
      <c r="O267" s="18">
        <v>2</v>
      </c>
      <c r="P267" s="18">
        <v>1</v>
      </c>
      <c r="Q267" s="18">
        <v>0</v>
      </c>
      <c r="R267">
        <v>423923658</v>
      </c>
      <c r="S267">
        <v>2098</v>
      </c>
      <c r="U267" t="s">
        <v>206</v>
      </c>
      <c r="V267">
        <v>0</v>
      </c>
      <c r="W267" t="s">
        <v>574</v>
      </c>
      <c r="X267">
        <f>MATCH(D267,Отчет!$D$1:$D$65536,0)</f>
        <v>58</v>
      </c>
    </row>
    <row r="268" spans="1:24" x14ac:dyDescent="0.2">
      <c r="A268" s="18">
        <v>814354941</v>
      </c>
      <c r="B268" s="18">
        <v>9</v>
      </c>
      <c r="C268" s="18" t="s">
        <v>571</v>
      </c>
      <c r="D268" s="18">
        <v>498323962</v>
      </c>
      <c r="E268" s="7" t="s">
        <v>645</v>
      </c>
      <c r="F268" s="7" t="s">
        <v>464</v>
      </c>
      <c r="G268" s="7" t="s">
        <v>519</v>
      </c>
      <c r="H268" s="18" t="s">
        <v>646</v>
      </c>
      <c r="I268" s="7" t="s">
        <v>678</v>
      </c>
      <c r="J268" s="18">
        <v>4</v>
      </c>
      <c r="K268" s="18" t="s">
        <v>204</v>
      </c>
      <c r="L268" s="18" t="s">
        <v>205</v>
      </c>
      <c r="N268" s="18">
        <v>0</v>
      </c>
      <c r="O268" s="18">
        <v>4</v>
      </c>
      <c r="P268" s="18">
        <v>1</v>
      </c>
      <c r="Q268" s="18">
        <v>1</v>
      </c>
      <c r="R268">
        <v>423923658</v>
      </c>
      <c r="S268">
        <v>2098</v>
      </c>
      <c r="U268" t="s">
        <v>206</v>
      </c>
      <c r="V268">
        <v>0</v>
      </c>
      <c r="W268" t="s">
        <v>574</v>
      </c>
      <c r="X268">
        <f>MATCH(D268,Отчет!$D$1:$D$65536,0)</f>
        <v>108</v>
      </c>
    </row>
    <row r="269" spans="1:24" x14ac:dyDescent="0.2">
      <c r="A269" s="18">
        <v>543545602</v>
      </c>
      <c r="B269" s="18">
        <v>9</v>
      </c>
      <c r="C269" s="18" t="s">
        <v>571</v>
      </c>
      <c r="D269" s="18">
        <v>541035142</v>
      </c>
      <c r="E269" s="7" t="s">
        <v>424</v>
      </c>
      <c r="F269" s="7" t="s">
        <v>273</v>
      </c>
      <c r="G269" s="7" t="s">
        <v>553</v>
      </c>
      <c r="H269" s="18" t="s">
        <v>647</v>
      </c>
      <c r="I269" s="7" t="s">
        <v>678</v>
      </c>
      <c r="J269" s="18">
        <v>4</v>
      </c>
      <c r="K269" s="18" t="s">
        <v>204</v>
      </c>
      <c r="L269" s="18" t="s">
        <v>205</v>
      </c>
      <c r="N269" s="18">
        <v>36</v>
      </c>
      <c r="O269" s="18">
        <v>4</v>
      </c>
      <c r="P269" s="18">
        <v>1</v>
      </c>
      <c r="Q269" s="18">
        <v>1</v>
      </c>
      <c r="R269">
        <v>423923658</v>
      </c>
      <c r="S269">
        <v>2098</v>
      </c>
      <c r="U269" t="s">
        <v>206</v>
      </c>
      <c r="V269">
        <v>0</v>
      </c>
      <c r="W269" t="s">
        <v>574</v>
      </c>
      <c r="X269">
        <f>MATCH(D269,Отчет!$D$1:$D$65536,0)</f>
        <v>76</v>
      </c>
    </row>
    <row r="270" spans="1:24" x14ac:dyDescent="0.2">
      <c r="A270" s="18">
        <v>546963141</v>
      </c>
      <c r="B270" s="18">
        <v>7</v>
      </c>
      <c r="C270" s="18" t="s">
        <v>571</v>
      </c>
      <c r="D270" s="18">
        <v>518078107</v>
      </c>
      <c r="E270" s="7" t="s">
        <v>648</v>
      </c>
      <c r="F270" s="7" t="s">
        <v>649</v>
      </c>
      <c r="G270" s="7" t="s">
        <v>650</v>
      </c>
      <c r="H270" s="18" t="s">
        <v>651</v>
      </c>
      <c r="I270" s="7" t="s">
        <v>678</v>
      </c>
      <c r="J270" s="18">
        <v>4</v>
      </c>
      <c r="K270" s="18" t="s">
        <v>204</v>
      </c>
      <c r="L270" s="18" t="s">
        <v>205</v>
      </c>
      <c r="N270" s="18">
        <v>28</v>
      </c>
      <c r="O270" s="18">
        <v>4</v>
      </c>
      <c r="P270" s="18">
        <v>1</v>
      </c>
      <c r="Q270" s="18">
        <v>1</v>
      </c>
      <c r="R270">
        <v>423923658</v>
      </c>
      <c r="S270">
        <v>2098</v>
      </c>
      <c r="U270" t="s">
        <v>206</v>
      </c>
      <c r="V270">
        <v>0</v>
      </c>
      <c r="W270" t="s">
        <v>574</v>
      </c>
      <c r="X270">
        <f>MATCH(D270,Отчет!$D$1:$D$65536,0)</f>
        <v>132</v>
      </c>
    </row>
    <row r="271" spans="1:24" x14ac:dyDescent="0.2">
      <c r="A271" s="18">
        <v>515647883</v>
      </c>
      <c r="B271" s="18">
        <v>8</v>
      </c>
      <c r="C271" s="18" t="s">
        <v>571</v>
      </c>
      <c r="D271" s="18">
        <v>497189546</v>
      </c>
      <c r="E271" s="7" t="s">
        <v>575</v>
      </c>
      <c r="F271" s="7" t="s">
        <v>534</v>
      </c>
      <c r="G271" s="7" t="s">
        <v>495</v>
      </c>
      <c r="H271" s="18" t="s">
        <v>576</v>
      </c>
      <c r="I271" s="7" t="s">
        <v>678</v>
      </c>
      <c r="J271" s="18">
        <v>4</v>
      </c>
      <c r="K271" s="18" t="s">
        <v>204</v>
      </c>
      <c r="L271" s="18" t="s">
        <v>205</v>
      </c>
      <c r="N271" s="18">
        <v>32</v>
      </c>
      <c r="O271" s="18">
        <v>4</v>
      </c>
      <c r="P271" s="18">
        <v>1</v>
      </c>
      <c r="Q271" s="18">
        <v>1</v>
      </c>
      <c r="R271">
        <v>423923658</v>
      </c>
      <c r="S271">
        <v>2098</v>
      </c>
      <c r="U271" t="s">
        <v>206</v>
      </c>
      <c r="V271">
        <v>0</v>
      </c>
      <c r="W271" t="s">
        <v>574</v>
      </c>
      <c r="X271">
        <f>MATCH(D271,Отчет!$D$1:$D$65536,0)</f>
        <v>114</v>
      </c>
    </row>
    <row r="272" spans="1:24" x14ac:dyDescent="0.2">
      <c r="A272" s="18">
        <v>515647923</v>
      </c>
      <c r="B272" s="18">
        <v>6</v>
      </c>
      <c r="C272" s="18" t="s">
        <v>571</v>
      </c>
      <c r="D272" s="18">
        <v>497189524</v>
      </c>
      <c r="E272" s="7" t="s">
        <v>312</v>
      </c>
      <c r="F272" s="7" t="s">
        <v>601</v>
      </c>
      <c r="G272" s="7" t="s">
        <v>495</v>
      </c>
      <c r="H272" s="18" t="s">
        <v>652</v>
      </c>
      <c r="I272" s="7" t="s">
        <v>678</v>
      </c>
      <c r="J272" s="18">
        <v>4</v>
      </c>
      <c r="K272" s="18" t="s">
        <v>204</v>
      </c>
      <c r="L272" s="18" t="s">
        <v>205</v>
      </c>
      <c r="N272" s="18">
        <v>24</v>
      </c>
      <c r="O272" s="18">
        <v>4</v>
      </c>
      <c r="P272" s="18">
        <v>1</v>
      </c>
      <c r="Q272" s="18">
        <v>1</v>
      </c>
      <c r="R272">
        <v>423923658</v>
      </c>
      <c r="S272">
        <v>2098</v>
      </c>
      <c r="U272" t="s">
        <v>206</v>
      </c>
      <c r="V272">
        <v>0</v>
      </c>
      <c r="W272" t="s">
        <v>574</v>
      </c>
      <c r="X272">
        <f>MATCH(D272,Отчет!$D$1:$D$65536,0)</f>
        <v>116</v>
      </c>
    </row>
    <row r="273" spans="1:24" x14ac:dyDescent="0.2">
      <c r="A273" s="18">
        <v>515647963</v>
      </c>
      <c r="B273" s="18">
        <v>10</v>
      </c>
      <c r="C273" s="18" t="s">
        <v>571</v>
      </c>
      <c r="D273" s="18">
        <v>497189624</v>
      </c>
      <c r="E273" s="7" t="s">
        <v>653</v>
      </c>
      <c r="F273" s="7" t="s">
        <v>322</v>
      </c>
      <c r="G273" s="7" t="s">
        <v>214</v>
      </c>
      <c r="H273" s="18" t="s">
        <v>654</v>
      </c>
      <c r="I273" s="7" t="s">
        <v>678</v>
      </c>
      <c r="J273" s="18">
        <v>4</v>
      </c>
      <c r="K273" s="18" t="s">
        <v>204</v>
      </c>
      <c r="L273" s="18" t="s">
        <v>205</v>
      </c>
      <c r="N273" s="18">
        <v>40</v>
      </c>
      <c r="O273" s="18">
        <v>4</v>
      </c>
      <c r="P273" s="18">
        <v>1</v>
      </c>
      <c r="Q273" s="18">
        <v>1</v>
      </c>
      <c r="R273">
        <v>423923658</v>
      </c>
      <c r="S273">
        <v>2098</v>
      </c>
      <c r="U273" t="s">
        <v>206</v>
      </c>
      <c r="V273">
        <v>0</v>
      </c>
      <c r="W273" t="s">
        <v>574</v>
      </c>
      <c r="X273">
        <f>MATCH(D273,Отчет!$D$1:$D$65536,0)</f>
        <v>61</v>
      </c>
    </row>
    <row r="274" spans="1:24" x14ac:dyDescent="0.2">
      <c r="A274" s="18">
        <v>515648003</v>
      </c>
      <c r="B274" s="18">
        <v>7</v>
      </c>
      <c r="C274" s="18" t="s">
        <v>571</v>
      </c>
      <c r="D274" s="18">
        <v>497189535</v>
      </c>
      <c r="E274" s="7" t="s">
        <v>655</v>
      </c>
      <c r="F274" s="7" t="s">
        <v>656</v>
      </c>
      <c r="G274" s="7" t="s">
        <v>657</v>
      </c>
      <c r="H274" s="18" t="s">
        <v>658</v>
      </c>
      <c r="I274" s="7" t="s">
        <v>678</v>
      </c>
      <c r="J274" s="18">
        <v>4</v>
      </c>
      <c r="K274" s="18" t="s">
        <v>204</v>
      </c>
      <c r="L274" s="18" t="s">
        <v>205</v>
      </c>
      <c r="N274" s="18">
        <v>28</v>
      </c>
      <c r="O274" s="18">
        <v>4</v>
      </c>
      <c r="P274" s="18">
        <v>1</v>
      </c>
      <c r="Q274" s="18">
        <v>1</v>
      </c>
      <c r="R274">
        <v>423923658</v>
      </c>
      <c r="S274">
        <v>2098</v>
      </c>
      <c r="U274" t="s">
        <v>206</v>
      </c>
      <c r="V274">
        <v>0</v>
      </c>
      <c r="W274" t="s">
        <v>574</v>
      </c>
      <c r="X274">
        <f>MATCH(D274,Отчет!$D$1:$D$65536,0)</f>
        <v>102</v>
      </c>
    </row>
    <row r="275" spans="1:24" x14ac:dyDescent="0.2">
      <c r="A275" s="18">
        <v>515648046</v>
      </c>
      <c r="B275" s="18">
        <v>9</v>
      </c>
      <c r="C275" s="18" t="s">
        <v>571</v>
      </c>
      <c r="D275" s="18">
        <v>497189502</v>
      </c>
      <c r="E275" s="7" t="s">
        <v>659</v>
      </c>
      <c r="F275" s="7" t="s">
        <v>660</v>
      </c>
      <c r="G275" s="7" t="s">
        <v>661</v>
      </c>
      <c r="H275" s="18" t="s">
        <v>662</v>
      </c>
      <c r="I275" s="7" t="s">
        <v>678</v>
      </c>
      <c r="J275" s="18">
        <v>4</v>
      </c>
      <c r="K275" s="18" t="s">
        <v>204</v>
      </c>
      <c r="L275" s="18" t="s">
        <v>205</v>
      </c>
      <c r="N275" s="18">
        <v>36</v>
      </c>
      <c r="O275" s="18">
        <v>4</v>
      </c>
      <c r="P275" s="18">
        <v>1</v>
      </c>
      <c r="Q275" s="18">
        <v>1</v>
      </c>
      <c r="R275">
        <v>423923658</v>
      </c>
      <c r="S275">
        <v>2098</v>
      </c>
      <c r="U275" t="s">
        <v>206</v>
      </c>
      <c r="V275">
        <v>0</v>
      </c>
      <c r="W275" t="s">
        <v>574</v>
      </c>
      <c r="X275">
        <f>MATCH(D275,Отчет!$D$1:$D$65536,0)</f>
        <v>93</v>
      </c>
    </row>
    <row r="276" spans="1:24" x14ac:dyDescent="0.2">
      <c r="A276" s="18">
        <v>515647192</v>
      </c>
      <c r="B276" s="18">
        <v>10</v>
      </c>
      <c r="C276" s="18" t="s">
        <v>571</v>
      </c>
      <c r="D276" s="18">
        <v>497189557</v>
      </c>
      <c r="E276" s="7" t="s">
        <v>663</v>
      </c>
      <c r="F276" s="7" t="s">
        <v>601</v>
      </c>
      <c r="G276" s="7" t="s">
        <v>270</v>
      </c>
      <c r="H276" s="18" t="s">
        <v>664</v>
      </c>
      <c r="I276" s="7" t="s">
        <v>678</v>
      </c>
      <c r="J276" s="18">
        <v>4</v>
      </c>
      <c r="K276" s="18" t="s">
        <v>204</v>
      </c>
      <c r="L276" s="18" t="s">
        <v>205</v>
      </c>
      <c r="N276" s="18">
        <v>40</v>
      </c>
      <c r="O276" s="18">
        <v>4</v>
      </c>
      <c r="P276" s="18">
        <v>1</v>
      </c>
      <c r="Q276" s="18">
        <v>1</v>
      </c>
      <c r="R276">
        <v>423923658</v>
      </c>
      <c r="S276">
        <v>2098</v>
      </c>
      <c r="U276" t="s">
        <v>206</v>
      </c>
      <c r="V276">
        <v>0</v>
      </c>
      <c r="W276" t="s">
        <v>574</v>
      </c>
      <c r="X276">
        <f>MATCH(D276,Отчет!$D$1:$D$65536,0)</f>
        <v>45</v>
      </c>
    </row>
    <row r="277" spans="1:24" x14ac:dyDescent="0.2">
      <c r="A277" s="18">
        <v>515647232</v>
      </c>
      <c r="B277" s="18">
        <v>9</v>
      </c>
      <c r="C277" s="18" t="s">
        <v>571</v>
      </c>
      <c r="D277" s="18">
        <v>497189580</v>
      </c>
      <c r="E277" s="7" t="s">
        <v>665</v>
      </c>
      <c r="F277" s="7" t="s">
        <v>428</v>
      </c>
      <c r="G277" s="7" t="s">
        <v>666</v>
      </c>
      <c r="H277" s="18" t="s">
        <v>667</v>
      </c>
      <c r="I277" s="7" t="s">
        <v>678</v>
      </c>
      <c r="J277" s="18">
        <v>4</v>
      </c>
      <c r="K277" s="18" t="s">
        <v>204</v>
      </c>
      <c r="L277" s="18" t="s">
        <v>205</v>
      </c>
      <c r="N277" s="18">
        <v>36</v>
      </c>
      <c r="O277" s="18">
        <v>4</v>
      </c>
      <c r="P277" s="18">
        <v>1</v>
      </c>
      <c r="Q277" s="18">
        <v>1</v>
      </c>
      <c r="R277">
        <v>423923658</v>
      </c>
      <c r="S277">
        <v>2098</v>
      </c>
      <c r="U277" t="s">
        <v>206</v>
      </c>
      <c r="V277">
        <v>0</v>
      </c>
      <c r="W277" t="s">
        <v>574</v>
      </c>
      <c r="X277">
        <f>MATCH(D277,Отчет!$D$1:$D$65536,0)</f>
        <v>68</v>
      </c>
    </row>
    <row r="278" spans="1:24" x14ac:dyDescent="0.2">
      <c r="A278" s="18">
        <v>515647272</v>
      </c>
      <c r="B278" s="18">
        <v>7</v>
      </c>
      <c r="C278" s="18" t="s">
        <v>571</v>
      </c>
      <c r="D278" s="18">
        <v>497189404</v>
      </c>
      <c r="E278" s="7" t="s">
        <v>668</v>
      </c>
      <c r="F278" s="7" t="s">
        <v>603</v>
      </c>
      <c r="G278" s="7" t="s">
        <v>669</v>
      </c>
      <c r="H278" s="18" t="s">
        <v>670</v>
      </c>
      <c r="I278" s="7" t="s">
        <v>678</v>
      </c>
      <c r="J278" s="18">
        <v>4</v>
      </c>
      <c r="K278" s="18" t="s">
        <v>204</v>
      </c>
      <c r="L278" s="18" t="s">
        <v>205</v>
      </c>
      <c r="N278" s="18">
        <v>28</v>
      </c>
      <c r="O278" s="18">
        <v>4</v>
      </c>
      <c r="P278" s="18">
        <v>1</v>
      </c>
      <c r="Q278" s="18">
        <v>1</v>
      </c>
      <c r="R278">
        <v>423923658</v>
      </c>
      <c r="S278">
        <v>2098</v>
      </c>
      <c r="U278" t="s">
        <v>206</v>
      </c>
      <c r="V278">
        <v>0</v>
      </c>
      <c r="W278" t="s">
        <v>574</v>
      </c>
      <c r="X278">
        <f>MATCH(D278,Отчет!$D$1:$D$65536,0)</f>
        <v>126</v>
      </c>
    </row>
    <row r="279" spans="1:24" x14ac:dyDescent="0.2">
      <c r="A279" s="18">
        <v>515647312</v>
      </c>
      <c r="B279" s="18">
        <v>7</v>
      </c>
      <c r="C279" s="18" t="s">
        <v>571</v>
      </c>
      <c r="D279" s="18">
        <v>497189447</v>
      </c>
      <c r="E279" s="7" t="s">
        <v>671</v>
      </c>
      <c r="F279" s="7" t="s">
        <v>552</v>
      </c>
      <c r="G279" s="7" t="s">
        <v>369</v>
      </c>
      <c r="H279" s="18" t="s">
        <v>672</v>
      </c>
      <c r="I279" s="7" t="s">
        <v>678</v>
      </c>
      <c r="J279" s="18">
        <v>4</v>
      </c>
      <c r="K279" s="18" t="s">
        <v>204</v>
      </c>
      <c r="L279" s="18" t="s">
        <v>205</v>
      </c>
      <c r="N279" s="18">
        <v>28</v>
      </c>
      <c r="O279" s="18">
        <v>4</v>
      </c>
      <c r="P279" s="18">
        <v>1</v>
      </c>
      <c r="Q279" s="18">
        <v>1</v>
      </c>
      <c r="R279">
        <v>423923658</v>
      </c>
      <c r="S279">
        <v>2098</v>
      </c>
      <c r="U279" t="s">
        <v>206</v>
      </c>
      <c r="V279">
        <v>0</v>
      </c>
      <c r="W279" t="s">
        <v>574</v>
      </c>
      <c r="X279">
        <f>MATCH(D279,Отчет!$D$1:$D$65536,0)</f>
        <v>81</v>
      </c>
    </row>
    <row r="280" spans="1:24" x14ac:dyDescent="0.2">
      <c r="A280" s="18">
        <v>515647353</v>
      </c>
      <c r="B280" s="18">
        <v>10</v>
      </c>
      <c r="C280" s="18" t="s">
        <v>571</v>
      </c>
      <c r="D280" s="18">
        <v>497189469</v>
      </c>
      <c r="E280" s="7" t="s">
        <v>572</v>
      </c>
      <c r="F280" s="7" t="s">
        <v>259</v>
      </c>
      <c r="G280" s="7" t="s">
        <v>294</v>
      </c>
      <c r="H280" s="18" t="s">
        <v>573</v>
      </c>
      <c r="I280" s="7" t="s">
        <v>678</v>
      </c>
      <c r="J280" s="18">
        <v>4</v>
      </c>
      <c r="K280" s="18" t="s">
        <v>204</v>
      </c>
      <c r="L280" s="18" t="s">
        <v>205</v>
      </c>
      <c r="N280" s="18">
        <v>40</v>
      </c>
      <c r="O280" s="18">
        <v>4</v>
      </c>
      <c r="P280" s="18">
        <v>1</v>
      </c>
      <c r="Q280" s="18">
        <v>1</v>
      </c>
      <c r="R280">
        <v>423923658</v>
      </c>
      <c r="S280">
        <v>2098</v>
      </c>
      <c r="U280" t="s">
        <v>206</v>
      </c>
      <c r="V280">
        <v>0</v>
      </c>
      <c r="W280" t="s">
        <v>574</v>
      </c>
      <c r="X280">
        <f>MATCH(D280,Отчет!$D$1:$D$65536,0)</f>
        <v>66</v>
      </c>
    </row>
    <row r="281" spans="1:24" x14ac:dyDescent="0.2">
      <c r="A281" s="18">
        <v>515647393</v>
      </c>
      <c r="B281" s="18">
        <v>10</v>
      </c>
      <c r="C281" s="18" t="s">
        <v>571</v>
      </c>
      <c r="D281" s="18">
        <v>499587459</v>
      </c>
      <c r="E281" s="7" t="s">
        <v>673</v>
      </c>
      <c r="F281" s="7" t="s">
        <v>674</v>
      </c>
      <c r="G281" s="7" t="s">
        <v>675</v>
      </c>
      <c r="H281" s="18" t="s">
        <v>676</v>
      </c>
      <c r="I281" s="7" t="s">
        <v>678</v>
      </c>
      <c r="J281" s="18">
        <v>4</v>
      </c>
      <c r="K281" s="18" t="s">
        <v>204</v>
      </c>
      <c r="L281" s="18" t="s">
        <v>205</v>
      </c>
      <c r="N281" s="18">
        <v>40</v>
      </c>
      <c r="O281" s="18">
        <v>4</v>
      </c>
      <c r="P281" s="18">
        <v>1</v>
      </c>
      <c r="Q281" s="18">
        <v>0</v>
      </c>
      <c r="R281">
        <v>423923658</v>
      </c>
      <c r="S281">
        <v>2098</v>
      </c>
      <c r="U281" t="s">
        <v>206</v>
      </c>
      <c r="V281">
        <v>0</v>
      </c>
      <c r="W281" t="s">
        <v>574</v>
      </c>
      <c r="X281">
        <f>MATCH(D281,Отчет!$D$1:$D$65536,0)</f>
        <v>154</v>
      </c>
    </row>
    <row r="282" spans="1:24" x14ac:dyDescent="0.2">
      <c r="A282" s="18">
        <v>515647433</v>
      </c>
      <c r="B282" s="18">
        <v>10</v>
      </c>
      <c r="C282" s="18" t="s">
        <v>571</v>
      </c>
      <c r="D282" s="18">
        <v>497189591</v>
      </c>
      <c r="E282" s="7" t="s">
        <v>617</v>
      </c>
      <c r="F282" s="7" t="s">
        <v>281</v>
      </c>
      <c r="G282" s="7" t="s">
        <v>238</v>
      </c>
      <c r="H282" s="18" t="s">
        <v>618</v>
      </c>
      <c r="I282" s="7" t="s">
        <v>678</v>
      </c>
      <c r="J282" s="18">
        <v>4</v>
      </c>
      <c r="K282" s="18" t="s">
        <v>204</v>
      </c>
      <c r="L282" s="18" t="s">
        <v>205</v>
      </c>
      <c r="N282" s="18">
        <v>40</v>
      </c>
      <c r="O282" s="18">
        <v>4</v>
      </c>
      <c r="P282" s="18">
        <v>1</v>
      </c>
      <c r="Q282" s="18">
        <v>1</v>
      </c>
      <c r="R282">
        <v>423923658</v>
      </c>
      <c r="S282">
        <v>2098</v>
      </c>
      <c r="U282" t="s">
        <v>206</v>
      </c>
      <c r="V282">
        <v>0</v>
      </c>
      <c r="W282" t="s">
        <v>574</v>
      </c>
      <c r="X282">
        <f>MATCH(D282,Отчет!$D$1:$D$65536,0)</f>
        <v>69</v>
      </c>
    </row>
    <row r="283" spans="1:24" x14ac:dyDescent="0.2">
      <c r="A283" s="18">
        <v>515647473</v>
      </c>
      <c r="B283" s="18">
        <v>10</v>
      </c>
      <c r="C283" s="18" t="s">
        <v>571</v>
      </c>
      <c r="D283" s="18">
        <v>497189458</v>
      </c>
      <c r="E283" s="7" t="s">
        <v>620</v>
      </c>
      <c r="F283" s="7" t="s">
        <v>601</v>
      </c>
      <c r="G283" s="7" t="s">
        <v>519</v>
      </c>
      <c r="H283" s="18" t="s">
        <v>621</v>
      </c>
      <c r="I283" s="7" t="s">
        <v>678</v>
      </c>
      <c r="J283" s="18">
        <v>4</v>
      </c>
      <c r="K283" s="18" t="s">
        <v>204</v>
      </c>
      <c r="L283" s="18" t="s">
        <v>205</v>
      </c>
      <c r="N283" s="18">
        <v>40</v>
      </c>
      <c r="O283" s="18">
        <v>4</v>
      </c>
      <c r="P283" s="18">
        <v>1</v>
      </c>
      <c r="Q283" s="18">
        <v>1</v>
      </c>
      <c r="R283">
        <v>423923658</v>
      </c>
      <c r="S283">
        <v>2098</v>
      </c>
      <c r="U283" t="s">
        <v>206</v>
      </c>
      <c r="V283">
        <v>0</v>
      </c>
      <c r="W283" t="s">
        <v>574</v>
      </c>
      <c r="X283">
        <f>MATCH(D283,Отчет!$D$1:$D$65536,0)</f>
        <v>98</v>
      </c>
    </row>
    <row r="284" spans="1:24" x14ac:dyDescent="0.2">
      <c r="A284" s="18">
        <v>515647513</v>
      </c>
      <c r="B284" s="18">
        <v>10</v>
      </c>
      <c r="C284" s="18" t="s">
        <v>571</v>
      </c>
      <c r="D284" s="18">
        <v>499587470</v>
      </c>
      <c r="E284" s="7" t="s">
        <v>622</v>
      </c>
      <c r="F284" s="7" t="s">
        <v>322</v>
      </c>
      <c r="G284" s="7" t="s">
        <v>369</v>
      </c>
      <c r="H284" s="18" t="s">
        <v>623</v>
      </c>
      <c r="I284" s="7" t="s">
        <v>678</v>
      </c>
      <c r="J284" s="18">
        <v>4</v>
      </c>
      <c r="K284" s="18" t="s">
        <v>204</v>
      </c>
      <c r="L284" s="18" t="s">
        <v>205</v>
      </c>
      <c r="N284" s="18">
        <v>40</v>
      </c>
      <c r="O284" s="18">
        <v>4</v>
      </c>
      <c r="P284" s="18">
        <v>1</v>
      </c>
      <c r="Q284" s="18">
        <v>0</v>
      </c>
      <c r="R284">
        <v>423923658</v>
      </c>
      <c r="S284">
        <v>2098</v>
      </c>
      <c r="U284" t="s">
        <v>206</v>
      </c>
      <c r="V284">
        <v>0</v>
      </c>
      <c r="W284" t="s">
        <v>574</v>
      </c>
      <c r="X284">
        <f>MATCH(D284,Отчет!$D$1:$D$65536,0)</f>
        <v>58</v>
      </c>
    </row>
    <row r="285" spans="1:24" x14ac:dyDescent="0.2">
      <c r="A285" s="18">
        <v>515647553</v>
      </c>
      <c r="B285" s="18">
        <v>5</v>
      </c>
      <c r="C285" s="18" t="s">
        <v>571</v>
      </c>
      <c r="D285" s="18">
        <v>497189436</v>
      </c>
      <c r="E285" s="7" t="s">
        <v>624</v>
      </c>
      <c r="F285" s="7" t="s">
        <v>625</v>
      </c>
      <c r="G285" s="7" t="s">
        <v>553</v>
      </c>
      <c r="H285" s="18" t="s">
        <v>626</v>
      </c>
      <c r="I285" s="7" t="s">
        <v>678</v>
      </c>
      <c r="J285" s="18">
        <v>4</v>
      </c>
      <c r="K285" s="18" t="s">
        <v>204</v>
      </c>
      <c r="L285" s="18" t="s">
        <v>205</v>
      </c>
      <c r="N285" s="18">
        <v>20</v>
      </c>
      <c r="O285" s="18">
        <v>4</v>
      </c>
      <c r="P285" s="18">
        <v>1</v>
      </c>
      <c r="Q285" s="18">
        <v>1</v>
      </c>
      <c r="R285">
        <v>423923658</v>
      </c>
      <c r="S285">
        <v>2098</v>
      </c>
      <c r="U285" t="s">
        <v>206</v>
      </c>
      <c r="V285">
        <v>0</v>
      </c>
      <c r="W285" t="s">
        <v>574</v>
      </c>
      <c r="X285">
        <f>MATCH(D285,Отчет!$D$1:$D$65536,0)</f>
        <v>151</v>
      </c>
    </row>
    <row r="286" spans="1:24" x14ac:dyDescent="0.2">
      <c r="A286" s="18">
        <v>515647593</v>
      </c>
      <c r="B286" s="18">
        <v>10</v>
      </c>
      <c r="C286" s="18" t="s">
        <v>571</v>
      </c>
      <c r="D286" s="18">
        <v>497189513</v>
      </c>
      <c r="E286" s="7" t="s">
        <v>627</v>
      </c>
      <c r="F286" s="7" t="s">
        <v>374</v>
      </c>
      <c r="G286" s="7" t="s">
        <v>333</v>
      </c>
      <c r="H286" s="18" t="s">
        <v>628</v>
      </c>
      <c r="I286" s="7" t="s">
        <v>678</v>
      </c>
      <c r="J286" s="18">
        <v>4</v>
      </c>
      <c r="K286" s="18" t="s">
        <v>204</v>
      </c>
      <c r="L286" s="18" t="s">
        <v>205</v>
      </c>
      <c r="N286" s="18">
        <v>40</v>
      </c>
      <c r="O286" s="18">
        <v>4</v>
      </c>
      <c r="P286" s="18">
        <v>1</v>
      </c>
      <c r="Q286" s="18">
        <v>1</v>
      </c>
      <c r="R286">
        <v>423923658</v>
      </c>
      <c r="S286">
        <v>2098</v>
      </c>
      <c r="U286" t="s">
        <v>206</v>
      </c>
      <c r="V286">
        <v>0</v>
      </c>
      <c r="W286" t="s">
        <v>574</v>
      </c>
      <c r="X286">
        <f>MATCH(D286,Отчет!$D$1:$D$65536,0)</f>
        <v>123</v>
      </c>
    </row>
    <row r="287" spans="1:24" x14ac:dyDescent="0.2">
      <c r="A287" s="18">
        <v>515647633</v>
      </c>
      <c r="B287" s="18">
        <v>6</v>
      </c>
      <c r="C287" s="18" t="s">
        <v>571</v>
      </c>
      <c r="D287" s="18">
        <v>497189569</v>
      </c>
      <c r="E287" s="7" t="s">
        <v>629</v>
      </c>
      <c r="F287" s="7" t="s">
        <v>322</v>
      </c>
      <c r="G287" s="7" t="s">
        <v>630</v>
      </c>
      <c r="H287" s="18" t="s">
        <v>631</v>
      </c>
      <c r="I287" s="7" t="s">
        <v>678</v>
      </c>
      <c r="J287" s="18">
        <v>4</v>
      </c>
      <c r="K287" s="18" t="s">
        <v>204</v>
      </c>
      <c r="L287" s="18" t="s">
        <v>205</v>
      </c>
      <c r="N287" s="18">
        <v>24</v>
      </c>
      <c r="O287" s="18">
        <v>4</v>
      </c>
      <c r="P287" s="18">
        <v>1</v>
      </c>
      <c r="Q287" s="18">
        <v>1</v>
      </c>
      <c r="R287">
        <v>423923658</v>
      </c>
      <c r="S287">
        <v>2098</v>
      </c>
      <c r="U287" t="s">
        <v>206</v>
      </c>
      <c r="V287">
        <v>0</v>
      </c>
      <c r="W287" t="s">
        <v>574</v>
      </c>
      <c r="X287">
        <f>MATCH(D287,Отчет!$D$1:$D$65536,0)</f>
        <v>160</v>
      </c>
    </row>
    <row r="288" spans="1:24" x14ac:dyDescent="0.2">
      <c r="A288" s="18">
        <v>515647673</v>
      </c>
      <c r="B288" s="18">
        <v>10</v>
      </c>
      <c r="C288" s="18" t="s">
        <v>571</v>
      </c>
      <c r="D288" s="18">
        <v>497189480</v>
      </c>
      <c r="E288" s="7" t="s">
        <v>632</v>
      </c>
      <c r="F288" s="7" t="s">
        <v>231</v>
      </c>
      <c r="G288" s="7" t="s">
        <v>633</v>
      </c>
      <c r="H288" s="18" t="s">
        <v>634</v>
      </c>
      <c r="I288" s="7" t="s">
        <v>678</v>
      </c>
      <c r="J288" s="18">
        <v>4</v>
      </c>
      <c r="K288" s="18" t="s">
        <v>204</v>
      </c>
      <c r="L288" s="18" t="s">
        <v>205</v>
      </c>
      <c r="N288" s="18">
        <v>40</v>
      </c>
      <c r="O288" s="18">
        <v>4</v>
      </c>
      <c r="P288" s="18">
        <v>1</v>
      </c>
      <c r="Q288" s="18">
        <v>1</v>
      </c>
      <c r="R288">
        <v>423923658</v>
      </c>
      <c r="S288">
        <v>2098</v>
      </c>
      <c r="U288" t="s">
        <v>206</v>
      </c>
      <c r="V288">
        <v>0</v>
      </c>
      <c r="W288" t="s">
        <v>574</v>
      </c>
      <c r="X288">
        <f>MATCH(D288,Отчет!$D$1:$D$65536,0)</f>
        <v>86</v>
      </c>
    </row>
    <row r="289" spans="1:24" x14ac:dyDescent="0.2">
      <c r="A289" s="18">
        <v>515647714</v>
      </c>
      <c r="B289" s="18">
        <v>7</v>
      </c>
      <c r="C289" s="18" t="s">
        <v>571</v>
      </c>
      <c r="D289" s="18">
        <v>497189425</v>
      </c>
      <c r="E289" s="7" t="s">
        <v>635</v>
      </c>
      <c r="F289" s="7" t="s">
        <v>636</v>
      </c>
      <c r="G289" s="7" t="s">
        <v>637</v>
      </c>
      <c r="H289" s="18" t="s">
        <v>638</v>
      </c>
      <c r="I289" s="7" t="s">
        <v>678</v>
      </c>
      <c r="J289" s="18">
        <v>4</v>
      </c>
      <c r="K289" s="18" t="s">
        <v>204</v>
      </c>
      <c r="L289" s="18" t="s">
        <v>205</v>
      </c>
      <c r="N289" s="18">
        <v>28</v>
      </c>
      <c r="O289" s="18">
        <v>4</v>
      </c>
      <c r="P289" s="18">
        <v>1</v>
      </c>
      <c r="Q289" s="18">
        <v>1</v>
      </c>
      <c r="R289">
        <v>423923658</v>
      </c>
      <c r="S289">
        <v>2098</v>
      </c>
      <c r="U289" t="s">
        <v>206</v>
      </c>
      <c r="V289">
        <v>0</v>
      </c>
      <c r="W289" t="s">
        <v>574</v>
      </c>
      <c r="X289">
        <f>MATCH(D289,Отчет!$D$1:$D$65536,0)</f>
        <v>129</v>
      </c>
    </row>
    <row r="290" spans="1:24" x14ac:dyDescent="0.2">
      <c r="A290" s="18">
        <v>515647754</v>
      </c>
      <c r="B290" s="18">
        <v>10</v>
      </c>
      <c r="C290" s="18" t="s">
        <v>571</v>
      </c>
      <c r="D290" s="18">
        <v>497189491</v>
      </c>
      <c r="E290" s="7" t="s">
        <v>639</v>
      </c>
      <c r="F290" s="7" t="s">
        <v>640</v>
      </c>
      <c r="G290" s="7" t="s">
        <v>641</v>
      </c>
      <c r="H290" s="18" t="s">
        <v>642</v>
      </c>
      <c r="I290" s="7" t="s">
        <v>678</v>
      </c>
      <c r="J290" s="18">
        <v>4</v>
      </c>
      <c r="K290" s="18" t="s">
        <v>204</v>
      </c>
      <c r="L290" s="18" t="s">
        <v>205</v>
      </c>
      <c r="N290" s="18">
        <v>40</v>
      </c>
      <c r="O290" s="18">
        <v>4</v>
      </c>
      <c r="P290" s="18">
        <v>1</v>
      </c>
      <c r="Q290" s="18">
        <v>1</v>
      </c>
      <c r="R290">
        <v>423923658</v>
      </c>
      <c r="S290">
        <v>2098</v>
      </c>
      <c r="U290" t="s">
        <v>206</v>
      </c>
      <c r="V290">
        <v>0</v>
      </c>
      <c r="W290" t="s">
        <v>574</v>
      </c>
      <c r="X290">
        <f>MATCH(D290,Отчет!$D$1:$D$65536,0)</f>
        <v>101</v>
      </c>
    </row>
    <row r="291" spans="1:24" x14ac:dyDescent="0.2">
      <c r="A291" s="18">
        <v>515647840</v>
      </c>
      <c r="B291" s="18">
        <v>8</v>
      </c>
      <c r="C291" s="18" t="s">
        <v>571</v>
      </c>
      <c r="D291" s="18">
        <v>497189602</v>
      </c>
      <c r="E291" s="7" t="s">
        <v>643</v>
      </c>
      <c r="F291" s="7" t="s">
        <v>301</v>
      </c>
      <c r="G291" s="7" t="s">
        <v>286</v>
      </c>
      <c r="H291" s="18" t="s">
        <v>644</v>
      </c>
      <c r="I291" s="7" t="s">
        <v>678</v>
      </c>
      <c r="J291" s="18">
        <v>4</v>
      </c>
      <c r="K291" s="18" t="s">
        <v>204</v>
      </c>
      <c r="L291" s="18" t="s">
        <v>205</v>
      </c>
      <c r="N291" s="18">
        <v>32</v>
      </c>
      <c r="O291" s="18">
        <v>4</v>
      </c>
      <c r="P291" s="18">
        <v>1</v>
      </c>
      <c r="Q291" s="18">
        <v>1</v>
      </c>
      <c r="R291">
        <v>423923658</v>
      </c>
      <c r="S291">
        <v>2098</v>
      </c>
      <c r="U291" t="s">
        <v>206</v>
      </c>
      <c r="V291">
        <v>0</v>
      </c>
      <c r="W291" t="s">
        <v>574</v>
      </c>
      <c r="X291">
        <f>MATCH(D291,Отчет!$D$1:$D$65536,0)</f>
        <v>78</v>
      </c>
    </row>
    <row r="292" spans="1:24" x14ac:dyDescent="0.2">
      <c r="A292" s="18">
        <v>548126609</v>
      </c>
      <c r="B292" s="18">
        <v>7</v>
      </c>
      <c r="C292" s="18" t="s">
        <v>361</v>
      </c>
      <c r="D292" s="18">
        <v>497191622</v>
      </c>
      <c r="E292" s="7" t="s">
        <v>377</v>
      </c>
      <c r="F292" s="7" t="s">
        <v>378</v>
      </c>
      <c r="G292" s="7" t="s">
        <v>379</v>
      </c>
      <c r="H292" s="18" t="s">
        <v>380</v>
      </c>
      <c r="I292" s="7" t="s">
        <v>679</v>
      </c>
      <c r="J292" s="18">
        <v>3</v>
      </c>
      <c r="K292" s="18" t="s">
        <v>204</v>
      </c>
      <c r="L292" s="18" t="s">
        <v>205</v>
      </c>
      <c r="N292" s="18">
        <v>21</v>
      </c>
      <c r="O292" s="18">
        <v>3</v>
      </c>
      <c r="P292" s="18">
        <v>1</v>
      </c>
      <c r="Q292" s="18">
        <v>1</v>
      </c>
      <c r="R292">
        <v>414678465</v>
      </c>
      <c r="S292">
        <v>2098</v>
      </c>
      <c r="U292" t="s">
        <v>297</v>
      </c>
      <c r="V292">
        <v>0</v>
      </c>
      <c r="W292" t="s">
        <v>366</v>
      </c>
      <c r="X292">
        <f>MATCH(D292,Отчет!$D$1:$D$65536,0)</f>
        <v>56</v>
      </c>
    </row>
    <row r="293" spans="1:24" x14ac:dyDescent="0.2">
      <c r="A293" s="18">
        <v>599378455</v>
      </c>
      <c r="B293" s="18">
        <v>4</v>
      </c>
      <c r="C293" s="18" t="s">
        <v>361</v>
      </c>
      <c r="D293" s="18">
        <v>572340750</v>
      </c>
      <c r="E293" s="7" t="s">
        <v>437</v>
      </c>
      <c r="F293" s="7" t="s">
        <v>438</v>
      </c>
      <c r="G293" s="7" t="s">
        <v>201</v>
      </c>
      <c r="H293" s="18" t="s">
        <v>439</v>
      </c>
      <c r="I293" s="7" t="s">
        <v>679</v>
      </c>
      <c r="J293" s="18">
        <v>3</v>
      </c>
      <c r="K293" s="18" t="s">
        <v>204</v>
      </c>
      <c r="L293" s="18" t="s">
        <v>205</v>
      </c>
      <c r="N293" s="18">
        <v>12</v>
      </c>
      <c r="O293" s="18">
        <v>3</v>
      </c>
      <c r="P293" s="18">
        <v>1</v>
      </c>
      <c r="Q293" s="18">
        <v>1</v>
      </c>
      <c r="R293">
        <v>414678465</v>
      </c>
      <c r="S293">
        <v>2098</v>
      </c>
      <c r="U293" t="s">
        <v>297</v>
      </c>
      <c r="V293">
        <v>0</v>
      </c>
      <c r="W293" t="s">
        <v>366</v>
      </c>
      <c r="X293">
        <f>MATCH(D293,Отчет!$D$1:$D$65536,0)</f>
        <v>113</v>
      </c>
    </row>
    <row r="294" spans="1:24" x14ac:dyDescent="0.2">
      <c r="A294" s="18">
        <v>548126625</v>
      </c>
      <c r="B294" s="18">
        <v>9</v>
      </c>
      <c r="C294" s="18" t="s">
        <v>361</v>
      </c>
      <c r="D294" s="18">
        <v>497191600</v>
      </c>
      <c r="E294" s="7" t="s">
        <v>414</v>
      </c>
      <c r="F294" s="7" t="s">
        <v>356</v>
      </c>
      <c r="G294" s="7" t="s">
        <v>329</v>
      </c>
      <c r="H294" s="18" t="s">
        <v>415</v>
      </c>
      <c r="I294" s="7" t="s">
        <v>679</v>
      </c>
      <c r="J294" s="18">
        <v>3</v>
      </c>
      <c r="K294" s="18" t="s">
        <v>204</v>
      </c>
      <c r="L294" s="18" t="s">
        <v>205</v>
      </c>
      <c r="N294" s="18">
        <v>27</v>
      </c>
      <c r="O294" s="18">
        <v>3</v>
      </c>
      <c r="P294" s="18">
        <v>1</v>
      </c>
      <c r="Q294" s="18">
        <v>1</v>
      </c>
      <c r="R294">
        <v>414678465</v>
      </c>
      <c r="S294">
        <v>2098</v>
      </c>
      <c r="U294" t="s">
        <v>297</v>
      </c>
      <c r="V294">
        <v>0</v>
      </c>
      <c r="W294" t="s">
        <v>366</v>
      </c>
      <c r="X294">
        <f>MATCH(D294,Отчет!$D$1:$D$65536,0)</f>
        <v>60</v>
      </c>
    </row>
    <row r="295" spans="1:24" x14ac:dyDescent="0.2">
      <c r="A295" s="18">
        <v>548126629</v>
      </c>
      <c r="B295" s="18">
        <v>10</v>
      </c>
      <c r="C295" s="18" t="s">
        <v>361</v>
      </c>
      <c r="D295" s="18">
        <v>497191744</v>
      </c>
      <c r="E295" s="7" t="s">
        <v>383</v>
      </c>
      <c r="F295" s="7" t="s">
        <v>325</v>
      </c>
      <c r="G295" s="7" t="s">
        <v>242</v>
      </c>
      <c r="H295" s="18" t="s">
        <v>384</v>
      </c>
      <c r="I295" s="7" t="s">
        <v>679</v>
      </c>
      <c r="J295" s="18">
        <v>3</v>
      </c>
      <c r="K295" s="18" t="s">
        <v>204</v>
      </c>
      <c r="L295" s="18" t="s">
        <v>205</v>
      </c>
      <c r="N295" s="18">
        <v>30</v>
      </c>
      <c r="O295" s="18">
        <v>3</v>
      </c>
      <c r="P295" s="18">
        <v>1</v>
      </c>
      <c r="Q295" s="18">
        <v>1</v>
      </c>
      <c r="R295">
        <v>414678465</v>
      </c>
      <c r="S295">
        <v>2098</v>
      </c>
      <c r="U295" t="s">
        <v>297</v>
      </c>
      <c r="V295">
        <v>0</v>
      </c>
      <c r="W295" t="s">
        <v>366</v>
      </c>
      <c r="X295">
        <f>MATCH(D295,Отчет!$D$1:$D$65536,0)</f>
        <v>17</v>
      </c>
    </row>
    <row r="296" spans="1:24" x14ac:dyDescent="0.2">
      <c r="A296" s="18">
        <v>548126633</v>
      </c>
      <c r="B296" s="18">
        <v>6</v>
      </c>
      <c r="C296" s="18" t="s">
        <v>361</v>
      </c>
      <c r="D296" s="18">
        <v>497191733</v>
      </c>
      <c r="E296" s="7" t="s">
        <v>431</v>
      </c>
      <c r="F296" s="7" t="s">
        <v>328</v>
      </c>
      <c r="G296" s="7" t="s">
        <v>235</v>
      </c>
      <c r="H296" s="18" t="s">
        <v>432</v>
      </c>
      <c r="I296" s="7" t="s">
        <v>679</v>
      </c>
      <c r="J296" s="18">
        <v>3</v>
      </c>
      <c r="K296" s="18" t="s">
        <v>204</v>
      </c>
      <c r="L296" s="18" t="s">
        <v>205</v>
      </c>
      <c r="N296" s="18">
        <v>18</v>
      </c>
      <c r="O296" s="18">
        <v>3</v>
      </c>
      <c r="P296" s="18">
        <v>1</v>
      </c>
      <c r="Q296" s="18">
        <v>1</v>
      </c>
      <c r="R296">
        <v>414678465</v>
      </c>
      <c r="S296">
        <v>2098</v>
      </c>
      <c r="U296" t="s">
        <v>297</v>
      </c>
      <c r="V296">
        <v>0</v>
      </c>
      <c r="W296" t="s">
        <v>366</v>
      </c>
      <c r="X296">
        <f>MATCH(D296,Отчет!$D$1:$D$65536,0)</f>
        <v>135</v>
      </c>
    </row>
    <row r="297" spans="1:24" x14ac:dyDescent="0.2">
      <c r="A297" s="18">
        <v>548126637</v>
      </c>
      <c r="B297" s="18">
        <v>10</v>
      </c>
      <c r="C297" s="18" t="s">
        <v>361</v>
      </c>
      <c r="D297" s="18">
        <v>497191722</v>
      </c>
      <c r="E297" s="7" t="s">
        <v>362</v>
      </c>
      <c r="F297" s="7" t="s">
        <v>363</v>
      </c>
      <c r="G297" s="7" t="s">
        <v>238</v>
      </c>
      <c r="H297" s="18" t="s">
        <v>364</v>
      </c>
      <c r="I297" s="7" t="s">
        <v>679</v>
      </c>
      <c r="J297" s="18">
        <v>3</v>
      </c>
      <c r="K297" s="18" t="s">
        <v>204</v>
      </c>
      <c r="L297" s="18" t="s">
        <v>205</v>
      </c>
      <c r="N297" s="18">
        <v>30</v>
      </c>
      <c r="O297" s="18">
        <v>3</v>
      </c>
      <c r="P297" s="18">
        <v>1</v>
      </c>
      <c r="Q297" s="18">
        <v>1</v>
      </c>
      <c r="R297">
        <v>414678465</v>
      </c>
      <c r="S297">
        <v>2098</v>
      </c>
      <c r="U297" t="s">
        <v>297</v>
      </c>
      <c r="V297">
        <v>0</v>
      </c>
      <c r="W297" t="s">
        <v>366</v>
      </c>
      <c r="X297">
        <f>MATCH(D297,Отчет!$D$1:$D$65536,0)</f>
        <v>13</v>
      </c>
    </row>
    <row r="298" spans="1:24" x14ac:dyDescent="0.2">
      <c r="A298" s="18">
        <v>548126641</v>
      </c>
      <c r="B298" s="18">
        <v>6</v>
      </c>
      <c r="C298" s="18" t="s">
        <v>361</v>
      </c>
      <c r="D298" s="18">
        <v>497191633</v>
      </c>
      <c r="E298" s="7" t="s">
        <v>388</v>
      </c>
      <c r="F298" s="7" t="s">
        <v>389</v>
      </c>
      <c r="G298" s="7" t="s">
        <v>390</v>
      </c>
      <c r="H298" s="18" t="s">
        <v>391</v>
      </c>
      <c r="I298" s="7" t="s">
        <v>679</v>
      </c>
      <c r="J298" s="18">
        <v>3</v>
      </c>
      <c r="K298" s="18" t="s">
        <v>204</v>
      </c>
      <c r="L298" s="18" t="s">
        <v>205</v>
      </c>
      <c r="N298" s="18">
        <v>18</v>
      </c>
      <c r="O298" s="18">
        <v>3</v>
      </c>
      <c r="P298" s="18">
        <v>1</v>
      </c>
      <c r="Q298" s="18">
        <v>1</v>
      </c>
      <c r="R298">
        <v>414678465</v>
      </c>
      <c r="S298">
        <v>2098</v>
      </c>
      <c r="U298" t="s">
        <v>297</v>
      </c>
      <c r="V298">
        <v>0</v>
      </c>
      <c r="W298" t="s">
        <v>366</v>
      </c>
      <c r="X298">
        <f>MATCH(D298,Отчет!$D$1:$D$65536,0)</f>
        <v>67</v>
      </c>
    </row>
    <row r="299" spans="1:24" x14ac:dyDescent="0.2">
      <c r="A299" s="18">
        <v>548126645</v>
      </c>
      <c r="B299" s="18">
        <v>8</v>
      </c>
      <c r="C299" s="18" t="s">
        <v>361</v>
      </c>
      <c r="D299" s="18">
        <v>497191644</v>
      </c>
      <c r="E299" s="7" t="s">
        <v>392</v>
      </c>
      <c r="F299" s="7" t="s">
        <v>393</v>
      </c>
      <c r="G299" s="7" t="s">
        <v>394</v>
      </c>
      <c r="H299" s="18" t="s">
        <v>395</v>
      </c>
      <c r="I299" s="7" t="s">
        <v>679</v>
      </c>
      <c r="J299" s="18">
        <v>3</v>
      </c>
      <c r="K299" s="18" t="s">
        <v>204</v>
      </c>
      <c r="L299" s="18" t="s">
        <v>205</v>
      </c>
      <c r="N299" s="18">
        <v>24</v>
      </c>
      <c r="O299" s="18">
        <v>3</v>
      </c>
      <c r="P299" s="18">
        <v>1</v>
      </c>
      <c r="Q299" s="18">
        <v>1</v>
      </c>
      <c r="R299">
        <v>414678465</v>
      </c>
      <c r="S299">
        <v>2098</v>
      </c>
      <c r="U299" t="s">
        <v>297</v>
      </c>
      <c r="V299">
        <v>0</v>
      </c>
      <c r="W299" t="s">
        <v>366</v>
      </c>
      <c r="X299">
        <f>MATCH(D299,Отчет!$D$1:$D$65536,0)</f>
        <v>119</v>
      </c>
    </row>
    <row r="300" spans="1:24" x14ac:dyDescent="0.2">
      <c r="A300" s="18">
        <v>548126649</v>
      </c>
      <c r="B300" s="18">
        <v>6</v>
      </c>
      <c r="C300" s="18" t="s">
        <v>361</v>
      </c>
      <c r="D300" s="18">
        <v>524391539</v>
      </c>
      <c r="E300" s="7" t="s">
        <v>396</v>
      </c>
      <c r="F300" s="7" t="s">
        <v>397</v>
      </c>
      <c r="G300" s="7" t="s">
        <v>398</v>
      </c>
      <c r="H300" s="18" t="s">
        <v>399</v>
      </c>
      <c r="I300" s="7" t="s">
        <v>679</v>
      </c>
      <c r="J300" s="18">
        <v>3</v>
      </c>
      <c r="K300" s="18" t="s">
        <v>204</v>
      </c>
      <c r="L300" s="18" t="s">
        <v>205</v>
      </c>
      <c r="N300" s="18">
        <v>18</v>
      </c>
      <c r="O300" s="18">
        <v>3</v>
      </c>
      <c r="P300" s="18">
        <v>1</v>
      </c>
      <c r="Q300" s="18">
        <v>1</v>
      </c>
      <c r="R300">
        <v>414678465</v>
      </c>
      <c r="S300">
        <v>2098</v>
      </c>
      <c r="U300" t="s">
        <v>297</v>
      </c>
      <c r="V300">
        <v>0</v>
      </c>
      <c r="W300" t="s">
        <v>366</v>
      </c>
      <c r="X300">
        <f>MATCH(D300,Отчет!$D$1:$D$65536,0)</f>
        <v>36</v>
      </c>
    </row>
    <row r="301" spans="1:24" x14ac:dyDescent="0.2">
      <c r="A301" s="18">
        <v>599377868</v>
      </c>
      <c r="B301" s="18">
        <v>6</v>
      </c>
      <c r="C301" s="18" t="s">
        <v>361</v>
      </c>
      <c r="D301" s="18">
        <v>497191666</v>
      </c>
      <c r="E301" s="7" t="s">
        <v>448</v>
      </c>
      <c r="F301" s="7" t="s">
        <v>449</v>
      </c>
      <c r="G301" s="7" t="s">
        <v>450</v>
      </c>
      <c r="H301" s="18" t="s">
        <v>451</v>
      </c>
      <c r="I301" s="7" t="s">
        <v>679</v>
      </c>
      <c r="J301" s="18">
        <v>3</v>
      </c>
      <c r="K301" s="18" t="s">
        <v>204</v>
      </c>
      <c r="L301" s="18" t="s">
        <v>205</v>
      </c>
      <c r="N301" s="18">
        <v>18</v>
      </c>
      <c r="O301" s="18">
        <v>3</v>
      </c>
      <c r="P301" s="18">
        <v>1</v>
      </c>
      <c r="Q301" s="18">
        <v>1</v>
      </c>
      <c r="R301">
        <v>414678465</v>
      </c>
      <c r="S301">
        <v>2098</v>
      </c>
      <c r="U301" t="s">
        <v>297</v>
      </c>
      <c r="V301">
        <v>0</v>
      </c>
      <c r="W301" t="s">
        <v>366</v>
      </c>
      <c r="X301">
        <f>MATCH(D301,Отчет!$D$1:$D$65536,0)</f>
        <v>137</v>
      </c>
    </row>
    <row r="302" spans="1:24" x14ac:dyDescent="0.2">
      <c r="A302" s="18">
        <v>599377876</v>
      </c>
      <c r="B302" s="18">
        <v>5</v>
      </c>
      <c r="C302" s="18" t="s">
        <v>361</v>
      </c>
      <c r="D302" s="18">
        <v>497191766</v>
      </c>
      <c r="E302" s="7" t="s">
        <v>444</v>
      </c>
      <c r="F302" s="7" t="s">
        <v>445</v>
      </c>
      <c r="G302" s="7" t="s">
        <v>446</v>
      </c>
      <c r="H302" s="18" t="s">
        <v>447</v>
      </c>
      <c r="I302" s="7" t="s">
        <v>679</v>
      </c>
      <c r="J302" s="18">
        <v>3</v>
      </c>
      <c r="K302" s="18" t="s">
        <v>204</v>
      </c>
      <c r="L302" s="18" t="s">
        <v>205</v>
      </c>
      <c r="N302" s="18">
        <v>15</v>
      </c>
      <c r="O302" s="18">
        <v>3</v>
      </c>
      <c r="P302" s="18">
        <v>1</v>
      </c>
      <c r="Q302" s="18">
        <v>1</v>
      </c>
      <c r="R302">
        <v>414678465</v>
      </c>
      <c r="S302">
        <v>2098</v>
      </c>
      <c r="U302" t="s">
        <v>297</v>
      </c>
      <c r="V302">
        <v>0</v>
      </c>
      <c r="W302" t="s">
        <v>366</v>
      </c>
      <c r="X302">
        <f>MATCH(D302,Отчет!$D$1:$D$65536,0)</f>
        <v>157</v>
      </c>
    </row>
    <row r="303" spans="1:24" x14ac:dyDescent="0.2">
      <c r="A303" s="18">
        <v>599377880</v>
      </c>
      <c r="B303" s="18">
        <v>9</v>
      </c>
      <c r="C303" s="18" t="s">
        <v>361</v>
      </c>
      <c r="D303" s="18">
        <v>497191699</v>
      </c>
      <c r="E303" s="7" t="s">
        <v>433</v>
      </c>
      <c r="F303" s="7" t="s">
        <v>434</v>
      </c>
      <c r="G303" s="7" t="s">
        <v>435</v>
      </c>
      <c r="H303" s="18" t="s">
        <v>436</v>
      </c>
      <c r="I303" s="7" t="s">
        <v>679</v>
      </c>
      <c r="J303" s="18">
        <v>3</v>
      </c>
      <c r="K303" s="18" t="s">
        <v>204</v>
      </c>
      <c r="L303" s="18" t="s">
        <v>205</v>
      </c>
      <c r="N303" s="18">
        <v>27</v>
      </c>
      <c r="O303" s="18">
        <v>3</v>
      </c>
      <c r="P303" s="18">
        <v>1</v>
      </c>
      <c r="Q303" s="18">
        <v>1</v>
      </c>
      <c r="R303">
        <v>414678465</v>
      </c>
      <c r="S303">
        <v>2098</v>
      </c>
      <c r="U303" t="s">
        <v>297</v>
      </c>
      <c r="V303">
        <v>0</v>
      </c>
      <c r="W303" t="s">
        <v>366</v>
      </c>
      <c r="X303">
        <f>MATCH(D303,Отчет!$D$1:$D$65536,0)</f>
        <v>26</v>
      </c>
    </row>
    <row r="304" spans="1:24" x14ac:dyDescent="0.2">
      <c r="A304" s="18">
        <v>599377884</v>
      </c>
      <c r="B304" s="18">
        <v>10</v>
      </c>
      <c r="C304" s="18" t="s">
        <v>361</v>
      </c>
      <c r="D304" s="18">
        <v>497191688</v>
      </c>
      <c r="E304" s="7" t="s">
        <v>385</v>
      </c>
      <c r="F304" s="7" t="s">
        <v>386</v>
      </c>
      <c r="G304" s="7" t="s">
        <v>351</v>
      </c>
      <c r="H304" s="18" t="s">
        <v>387</v>
      </c>
      <c r="I304" s="7" t="s">
        <v>679</v>
      </c>
      <c r="J304" s="18">
        <v>3</v>
      </c>
      <c r="K304" s="18" t="s">
        <v>204</v>
      </c>
      <c r="L304" s="18" t="s">
        <v>205</v>
      </c>
      <c r="N304" s="18">
        <v>30</v>
      </c>
      <c r="O304" s="18">
        <v>3</v>
      </c>
      <c r="P304" s="18">
        <v>1</v>
      </c>
      <c r="Q304" s="18">
        <v>1</v>
      </c>
      <c r="R304">
        <v>414678465</v>
      </c>
      <c r="S304">
        <v>2098</v>
      </c>
      <c r="U304" t="s">
        <v>297</v>
      </c>
      <c r="V304">
        <v>0</v>
      </c>
      <c r="W304" t="s">
        <v>366</v>
      </c>
      <c r="X304">
        <f>MATCH(D304,Отчет!$D$1:$D$65536,0)</f>
        <v>46</v>
      </c>
    </row>
    <row r="305" spans="1:24" x14ac:dyDescent="0.2">
      <c r="A305" s="18">
        <v>599377888</v>
      </c>
      <c r="B305" s="18">
        <v>10</v>
      </c>
      <c r="C305" s="18" t="s">
        <v>361</v>
      </c>
      <c r="D305" s="18">
        <v>497191755</v>
      </c>
      <c r="E305" s="7" t="s">
        <v>452</v>
      </c>
      <c r="F305" s="7" t="s">
        <v>453</v>
      </c>
      <c r="G305" s="7" t="s">
        <v>454</v>
      </c>
      <c r="H305" s="18" t="s">
        <v>455</v>
      </c>
      <c r="I305" s="7" t="s">
        <v>679</v>
      </c>
      <c r="J305" s="18">
        <v>3</v>
      </c>
      <c r="K305" s="18" t="s">
        <v>204</v>
      </c>
      <c r="L305" s="18" t="s">
        <v>205</v>
      </c>
      <c r="N305" s="18">
        <v>30</v>
      </c>
      <c r="O305" s="18">
        <v>3</v>
      </c>
      <c r="P305" s="18">
        <v>1</v>
      </c>
      <c r="Q305" s="18">
        <v>1</v>
      </c>
      <c r="R305">
        <v>414678465</v>
      </c>
      <c r="S305">
        <v>2098</v>
      </c>
      <c r="U305" t="s">
        <v>297</v>
      </c>
      <c r="V305">
        <v>0</v>
      </c>
      <c r="W305" t="s">
        <v>366</v>
      </c>
      <c r="X305">
        <f>MATCH(D305,Отчет!$D$1:$D$65536,0)</f>
        <v>43</v>
      </c>
    </row>
    <row r="306" spans="1:24" x14ac:dyDescent="0.2">
      <c r="A306" s="18">
        <v>548126617</v>
      </c>
      <c r="C306" s="18" t="s">
        <v>361</v>
      </c>
      <c r="D306" s="18">
        <v>497191710</v>
      </c>
      <c r="E306" s="7" t="s">
        <v>440</v>
      </c>
      <c r="F306" s="7" t="s">
        <v>441</v>
      </c>
      <c r="G306" s="7" t="s">
        <v>442</v>
      </c>
      <c r="H306" s="18" t="s">
        <v>443</v>
      </c>
      <c r="I306" s="7" t="s">
        <v>679</v>
      </c>
      <c r="J306" s="18">
        <v>3</v>
      </c>
      <c r="K306" s="18" t="s">
        <v>204</v>
      </c>
      <c r="L306" s="18" t="s">
        <v>205</v>
      </c>
      <c r="M306" s="18">
        <v>1</v>
      </c>
      <c r="N306" s="18">
        <v>0</v>
      </c>
      <c r="O306" s="18">
        <v>3</v>
      </c>
      <c r="Q306" s="18">
        <v>1</v>
      </c>
      <c r="R306">
        <v>414678465</v>
      </c>
      <c r="S306">
        <v>2098</v>
      </c>
      <c r="U306" t="s">
        <v>297</v>
      </c>
      <c r="V306">
        <v>0</v>
      </c>
      <c r="W306" t="s">
        <v>366</v>
      </c>
      <c r="X306">
        <f>MATCH(D306,Отчет!$D$1:$D$65536,0)</f>
        <v>172</v>
      </c>
    </row>
    <row r="307" spans="1:24" x14ac:dyDescent="0.2">
      <c r="A307" s="18">
        <v>541111931</v>
      </c>
      <c r="B307" s="18">
        <v>9</v>
      </c>
      <c r="C307" s="18" t="s">
        <v>585</v>
      </c>
      <c r="D307" s="18">
        <v>508397759</v>
      </c>
      <c r="E307" s="7" t="s">
        <v>590</v>
      </c>
      <c r="F307" s="7" t="s">
        <v>328</v>
      </c>
      <c r="G307" s="7" t="s">
        <v>519</v>
      </c>
      <c r="H307" s="18" t="s">
        <v>591</v>
      </c>
      <c r="I307" s="7" t="s">
        <v>680</v>
      </c>
      <c r="J307" s="18">
        <v>4</v>
      </c>
      <c r="K307" s="18" t="s">
        <v>204</v>
      </c>
      <c r="L307" s="18" t="s">
        <v>205</v>
      </c>
      <c r="N307" s="18">
        <v>36</v>
      </c>
      <c r="O307" s="18">
        <v>4</v>
      </c>
      <c r="P307" s="18">
        <v>1</v>
      </c>
      <c r="Q307" s="18">
        <v>0</v>
      </c>
      <c r="R307">
        <v>414678738</v>
      </c>
      <c r="S307">
        <v>2098</v>
      </c>
      <c r="U307" t="s">
        <v>206</v>
      </c>
      <c r="V307">
        <v>0</v>
      </c>
      <c r="W307" t="s">
        <v>589</v>
      </c>
      <c r="X307">
        <f>MATCH(D307,Отчет!$D$1:$D$65536,0)</f>
        <v>159</v>
      </c>
    </row>
    <row r="308" spans="1:24" x14ac:dyDescent="0.2">
      <c r="A308" s="18">
        <v>804646901</v>
      </c>
      <c r="B308" s="18">
        <v>9</v>
      </c>
      <c r="C308" s="18" t="s">
        <v>585</v>
      </c>
      <c r="D308" s="18">
        <v>508397804</v>
      </c>
      <c r="E308" s="7" t="s">
        <v>586</v>
      </c>
      <c r="F308" s="7" t="s">
        <v>285</v>
      </c>
      <c r="G308" s="7" t="s">
        <v>495</v>
      </c>
      <c r="H308" s="18" t="s">
        <v>587</v>
      </c>
      <c r="I308" s="7" t="s">
        <v>680</v>
      </c>
      <c r="J308" s="18">
        <v>4</v>
      </c>
      <c r="K308" s="18" t="s">
        <v>204</v>
      </c>
      <c r="L308" s="18" t="s">
        <v>205</v>
      </c>
      <c r="N308" s="18">
        <v>36</v>
      </c>
      <c r="O308" s="18">
        <v>4</v>
      </c>
      <c r="P308" s="18">
        <v>1</v>
      </c>
      <c r="Q308" s="18">
        <v>0</v>
      </c>
      <c r="R308">
        <v>414678738</v>
      </c>
      <c r="S308">
        <v>2098</v>
      </c>
      <c r="U308" t="s">
        <v>206</v>
      </c>
      <c r="V308">
        <v>0</v>
      </c>
      <c r="W308" t="s">
        <v>589</v>
      </c>
      <c r="X308">
        <f>MATCH(D308,Отчет!$D$1:$D$65536,0)</f>
        <v>148</v>
      </c>
    </row>
    <row r="309" spans="1:24" x14ac:dyDescent="0.2">
      <c r="A309" s="18">
        <v>541112023</v>
      </c>
      <c r="B309" s="18">
        <v>10</v>
      </c>
      <c r="C309" s="18" t="s">
        <v>585</v>
      </c>
      <c r="D309" s="18">
        <v>508397789</v>
      </c>
      <c r="E309" s="7" t="s">
        <v>592</v>
      </c>
      <c r="F309" s="7" t="s">
        <v>404</v>
      </c>
      <c r="G309" s="7" t="s">
        <v>274</v>
      </c>
      <c r="H309" s="18" t="s">
        <v>593</v>
      </c>
      <c r="I309" s="7" t="s">
        <v>680</v>
      </c>
      <c r="J309" s="18">
        <v>4</v>
      </c>
      <c r="K309" s="18" t="s">
        <v>204</v>
      </c>
      <c r="L309" s="18" t="s">
        <v>205</v>
      </c>
      <c r="N309" s="18">
        <v>40</v>
      </c>
      <c r="O309" s="18">
        <v>4</v>
      </c>
      <c r="P309" s="18">
        <v>1</v>
      </c>
      <c r="Q309" s="18">
        <v>0</v>
      </c>
      <c r="R309">
        <v>414678738</v>
      </c>
      <c r="S309">
        <v>2098</v>
      </c>
      <c r="U309" t="s">
        <v>206</v>
      </c>
      <c r="V309">
        <v>0</v>
      </c>
      <c r="W309" t="s">
        <v>589</v>
      </c>
      <c r="X309">
        <f>MATCH(D309,Отчет!$D$1:$D$65536,0)</f>
        <v>12</v>
      </c>
    </row>
    <row r="310" spans="1:24" x14ac:dyDescent="0.2">
      <c r="A310" s="18">
        <v>557705033</v>
      </c>
      <c r="B310" s="18">
        <v>4</v>
      </c>
      <c r="C310" s="18" t="s">
        <v>299</v>
      </c>
      <c r="D310" s="18">
        <v>497191237</v>
      </c>
      <c r="E310" s="7" t="s">
        <v>407</v>
      </c>
      <c r="F310" s="7" t="s">
        <v>322</v>
      </c>
      <c r="G310" s="7" t="s">
        <v>408</v>
      </c>
      <c r="H310" s="18" t="s">
        <v>409</v>
      </c>
      <c r="I310" s="7" t="s">
        <v>681</v>
      </c>
      <c r="J310" s="18">
        <v>3</v>
      </c>
      <c r="K310" s="18" t="s">
        <v>204</v>
      </c>
      <c r="L310" s="18" t="s">
        <v>205</v>
      </c>
      <c r="N310" s="18">
        <v>12</v>
      </c>
      <c r="O310" s="18">
        <v>3</v>
      </c>
      <c r="P310" s="18">
        <v>1</v>
      </c>
      <c r="Q310" s="18">
        <v>1</v>
      </c>
      <c r="R310">
        <v>414678638</v>
      </c>
      <c r="S310">
        <v>2098</v>
      </c>
      <c r="U310" t="s">
        <v>297</v>
      </c>
      <c r="V310">
        <v>0</v>
      </c>
      <c r="W310" t="s">
        <v>304</v>
      </c>
      <c r="X310">
        <f>MATCH(D310,Отчет!$D$1:$D$65536,0)</f>
        <v>134</v>
      </c>
    </row>
    <row r="311" spans="1:24" x14ac:dyDescent="0.2">
      <c r="A311" s="18">
        <v>557735463</v>
      </c>
      <c r="B311" s="18">
        <v>6</v>
      </c>
      <c r="C311" s="18" t="s">
        <v>299</v>
      </c>
      <c r="D311" s="18">
        <v>497191305</v>
      </c>
      <c r="E311" s="7" t="s">
        <v>400</v>
      </c>
      <c r="F311" s="7" t="s">
        <v>374</v>
      </c>
      <c r="G311" s="7" t="s">
        <v>401</v>
      </c>
      <c r="H311" s="18" t="s">
        <v>402</v>
      </c>
      <c r="I311" s="7" t="s">
        <v>681</v>
      </c>
      <c r="J311" s="18">
        <v>3</v>
      </c>
      <c r="K311" s="18" t="s">
        <v>204</v>
      </c>
      <c r="L311" s="18" t="s">
        <v>205</v>
      </c>
      <c r="N311" s="18">
        <v>18</v>
      </c>
      <c r="O311" s="18">
        <v>3</v>
      </c>
      <c r="P311" s="18">
        <v>1</v>
      </c>
      <c r="Q311" s="18">
        <v>1</v>
      </c>
      <c r="R311">
        <v>414678638</v>
      </c>
      <c r="S311">
        <v>2098</v>
      </c>
      <c r="U311" t="s">
        <v>297</v>
      </c>
      <c r="V311">
        <v>0</v>
      </c>
      <c r="W311" t="s">
        <v>304</v>
      </c>
      <c r="X311">
        <f>MATCH(D311,Отчет!$D$1:$D$65536,0)</f>
        <v>112</v>
      </c>
    </row>
    <row r="312" spans="1:24" x14ac:dyDescent="0.2">
      <c r="A312" s="18">
        <v>557740343</v>
      </c>
      <c r="B312" s="18">
        <v>6</v>
      </c>
      <c r="C312" s="18" t="s">
        <v>299</v>
      </c>
      <c r="D312" s="18">
        <v>497191248</v>
      </c>
      <c r="E312" s="7" t="s">
        <v>403</v>
      </c>
      <c r="F312" s="7" t="s">
        <v>404</v>
      </c>
      <c r="G312" s="7" t="s">
        <v>405</v>
      </c>
      <c r="H312" s="18" t="s">
        <v>406</v>
      </c>
      <c r="I312" s="7" t="s">
        <v>681</v>
      </c>
      <c r="J312" s="18">
        <v>3</v>
      </c>
      <c r="K312" s="18" t="s">
        <v>204</v>
      </c>
      <c r="L312" s="18" t="s">
        <v>205</v>
      </c>
      <c r="N312" s="18">
        <v>18</v>
      </c>
      <c r="O312" s="18">
        <v>3</v>
      </c>
      <c r="P312" s="18">
        <v>1</v>
      </c>
      <c r="Q312" s="18">
        <v>1</v>
      </c>
      <c r="R312">
        <v>414678638</v>
      </c>
      <c r="S312">
        <v>2098</v>
      </c>
      <c r="U312" t="s">
        <v>297</v>
      </c>
      <c r="V312">
        <v>0</v>
      </c>
      <c r="W312" t="s">
        <v>304</v>
      </c>
      <c r="X312">
        <f>MATCH(D312,Отчет!$D$1:$D$65536,0)</f>
        <v>144</v>
      </c>
    </row>
    <row r="313" spans="1:24" x14ac:dyDescent="0.2">
      <c r="A313" s="18">
        <v>557744904</v>
      </c>
      <c r="B313" s="18">
        <v>9</v>
      </c>
      <c r="C313" s="18" t="s">
        <v>299</v>
      </c>
      <c r="D313" s="18">
        <v>497191316</v>
      </c>
      <c r="E313" s="7" t="s">
        <v>682</v>
      </c>
      <c r="F313" s="7" t="s">
        <v>603</v>
      </c>
      <c r="G313" s="7" t="s">
        <v>683</v>
      </c>
      <c r="H313" s="18" t="s">
        <v>684</v>
      </c>
      <c r="I313" s="7" t="s">
        <v>681</v>
      </c>
      <c r="J313" s="18">
        <v>3</v>
      </c>
      <c r="K313" s="18" t="s">
        <v>204</v>
      </c>
      <c r="L313" s="18" t="s">
        <v>205</v>
      </c>
      <c r="N313" s="18">
        <v>27</v>
      </c>
      <c r="O313" s="18">
        <v>3</v>
      </c>
      <c r="P313" s="18">
        <v>1</v>
      </c>
      <c r="Q313" s="18">
        <v>1</v>
      </c>
      <c r="R313">
        <v>414678638</v>
      </c>
      <c r="S313">
        <v>2098</v>
      </c>
      <c r="U313" t="s">
        <v>297</v>
      </c>
      <c r="V313">
        <v>0</v>
      </c>
      <c r="W313" t="s">
        <v>304</v>
      </c>
      <c r="X313">
        <f>MATCH(D313,Отчет!$D$1:$D$65536,0)</f>
        <v>25</v>
      </c>
    </row>
    <row r="314" spans="1:24" x14ac:dyDescent="0.2">
      <c r="A314" s="18">
        <v>557703314</v>
      </c>
      <c r="B314" s="18">
        <v>5</v>
      </c>
      <c r="C314" s="18" t="s">
        <v>299</v>
      </c>
      <c r="D314" s="18">
        <v>497191166</v>
      </c>
      <c r="E314" s="7" t="s">
        <v>685</v>
      </c>
      <c r="F314" s="7" t="s">
        <v>686</v>
      </c>
      <c r="G314" s="7" t="s">
        <v>630</v>
      </c>
      <c r="H314" s="18" t="s">
        <v>687</v>
      </c>
      <c r="I314" s="7" t="s">
        <v>681</v>
      </c>
      <c r="J314" s="18">
        <v>3</v>
      </c>
      <c r="K314" s="18" t="s">
        <v>204</v>
      </c>
      <c r="L314" s="18" t="s">
        <v>205</v>
      </c>
      <c r="N314" s="18">
        <v>15</v>
      </c>
      <c r="O314" s="18">
        <v>3</v>
      </c>
      <c r="P314" s="18">
        <v>1</v>
      </c>
      <c r="Q314" s="18">
        <v>1</v>
      </c>
      <c r="R314">
        <v>414678638</v>
      </c>
      <c r="S314">
        <v>2098</v>
      </c>
      <c r="U314" t="s">
        <v>297</v>
      </c>
      <c r="V314">
        <v>0</v>
      </c>
      <c r="W314" t="s">
        <v>304</v>
      </c>
      <c r="X314">
        <f>MATCH(D314,Отчет!$D$1:$D$65536,0)</f>
        <v>152</v>
      </c>
    </row>
    <row r="315" spans="1:24" x14ac:dyDescent="0.2">
      <c r="A315" s="18">
        <v>816921044</v>
      </c>
      <c r="B315" s="18">
        <v>6</v>
      </c>
      <c r="C315" s="18" t="s">
        <v>299</v>
      </c>
      <c r="D315" s="18">
        <v>497191151</v>
      </c>
      <c r="E315" s="7" t="s">
        <v>688</v>
      </c>
      <c r="F315" s="7" t="s">
        <v>689</v>
      </c>
      <c r="G315" s="7" t="s">
        <v>690</v>
      </c>
      <c r="H315" s="18" t="s">
        <v>691</v>
      </c>
      <c r="I315" s="7" t="s">
        <v>681</v>
      </c>
      <c r="J315" s="18">
        <v>3</v>
      </c>
      <c r="K315" s="18" t="s">
        <v>204</v>
      </c>
      <c r="L315" s="18" t="s">
        <v>205</v>
      </c>
      <c r="N315" s="18">
        <v>18</v>
      </c>
      <c r="O315" s="18">
        <v>3</v>
      </c>
      <c r="P315" s="18">
        <v>1</v>
      </c>
      <c r="Q315" s="18">
        <v>1</v>
      </c>
      <c r="R315">
        <v>414678638</v>
      </c>
      <c r="S315">
        <v>2098</v>
      </c>
      <c r="U315" t="s">
        <v>297</v>
      </c>
      <c r="V315">
        <v>0</v>
      </c>
      <c r="W315" t="s">
        <v>304</v>
      </c>
      <c r="X315">
        <f>MATCH(D315,Отчет!$D$1:$D$65536,0)</f>
        <v>155</v>
      </c>
    </row>
    <row r="316" spans="1:24" x14ac:dyDescent="0.2">
      <c r="A316" s="18">
        <v>518166921</v>
      </c>
      <c r="B316" s="18">
        <v>8</v>
      </c>
      <c r="C316" s="18" t="s">
        <v>367</v>
      </c>
      <c r="D316" s="18">
        <v>497176795</v>
      </c>
      <c r="E316" s="7" t="s">
        <v>539</v>
      </c>
      <c r="F316" s="7" t="s">
        <v>316</v>
      </c>
      <c r="G316" s="7" t="s">
        <v>264</v>
      </c>
      <c r="H316" s="18" t="s">
        <v>540</v>
      </c>
      <c r="I316" s="7" t="s">
        <v>681</v>
      </c>
      <c r="J316" s="18">
        <v>3</v>
      </c>
      <c r="K316" s="18" t="s">
        <v>204</v>
      </c>
      <c r="L316" s="18" t="s">
        <v>205</v>
      </c>
      <c r="N316" s="18">
        <v>24</v>
      </c>
      <c r="O316" s="18">
        <v>3</v>
      </c>
      <c r="P316" s="18">
        <v>1</v>
      </c>
      <c r="Q316" s="18">
        <v>1</v>
      </c>
      <c r="R316">
        <v>423923384</v>
      </c>
      <c r="S316">
        <v>2098</v>
      </c>
      <c r="U316" t="s">
        <v>206</v>
      </c>
      <c r="V316">
        <v>0</v>
      </c>
      <c r="W316" t="s">
        <v>372</v>
      </c>
      <c r="X316">
        <f>MATCH(D316,Отчет!$D$1:$D$65536,0)</f>
        <v>44</v>
      </c>
    </row>
    <row r="317" spans="1:24" x14ac:dyDescent="0.2">
      <c r="A317" s="18">
        <v>799669939</v>
      </c>
      <c r="B317" s="18">
        <v>7</v>
      </c>
      <c r="C317" s="18" t="s">
        <v>299</v>
      </c>
      <c r="D317" s="18">
        <v>799665038</v>
      </c>
      <c r="E317" s="7" t="s">
        <v>692</v>
      </c>
      <c r="F317" s="7" t="s">
        <v>693</v>
      </c>
      <c r="G317" s="7" t="s">
        <v>473</v>
      </c>
      <c r="H317" s="18" t="s">
        <v>694</v>
      </c>
      <c r="I317" s="7" t="s">
        <v>681</v>
      </c>
      <c r="J317" s="18">
        <v>3</v>
      </c>
      <c r="K317" s="18" t="s">
        <v>204</v>
      </c>
      <c r="L317" s="18" t="s">
        <v>205</v>
      </c>
      <c r="N317" s="18">
        <v>21</v>
      </c>
      <c r="O317" s="18">
        <v>3</v>
      </c>
      <c r="P317" s="18">
        <v>1</v>
      </c>
      <c r="Q317" s="18">
        <v>0</v>
      </c>
      <c r="R317">
        <v>414678638</v>
      </c>
      <c r="S317">
        <v>2098</v>
      </c>
      <c r="U317" t="s">
        <v>297</v>
      </c>
      <c r="V317">
        <v>0</v>
      </c>
      <c r="W317" t="s">
        <v>304</v>
      </c>
      <c r="X317">
        <f>MATCH(D317,Отчет!$D$1:$D$65536,0)</f>
        <v>156</v>
      </c>
    </row>
    <row r="318" spans="1:24" x14ac:dyDescent="0.2">
      <c r="A318" s="18">
        <v>518166865</v>
      </c>
      <c r="B318" s="18">
        <v>8</v>
      </c>
      <c r="C318" s="18" t="s">
        <v>367</v>
      </c>
      <c r="D318" s="18">
        <v>497176784</v>
      </c>
      <c r="E318" s="7" t="s">
        <v>373</v>
      </c>
      <c r="F318" s="7" t="s">
        <v>374</v>
      </c>
      <c r="G318" s="7" t="s">
        <v>214</v>
      </c>
      <c r="H318" s="18" t="s">
        <v>375</v>
      </c>
      <c r="I318" s="7" t="s">
        <v>681</v>
      </c>
      <c r="J318" s="18">
        <v>3</v>
      </c>
      <c r="K318" s="18" t="s">
        <v>204</v>
      </c>
      <c r="L318" s="18" t="s">
        <v>205</v>
      </c>
      <c r="N318" s="18">
        <v>24</v>
      </c>
      <c r="O318" s="18">
        <v>3</v>
      </c>
      <c r="P318" s="18">
        <v>1</v>
      </c>
      <c r="Q318" s="18">
        <v>1</v>
      </c>
      <c r="R318">
        <v>423923384</v>
      </c>
      <c r="S318">
        <v>2098</v>
      </c>
      <c r="U318" t="s">
        <v>206</v>
      </c>
      <c r="V318">
        <v>0</v>
      </c>
      <c r="W318" t="s">
        <v>372</v>
      </c>
      <c r="X318">
        <f>MATCH(D318,Отчет!$D$1:$D$65536,0)</f>
        <v>39</v>
      </c>
    </row>
    <row r="319" spans="1:24" x14ac:dyDescent="0.2">
      <c r="A319" s="18">
        <v>518166837</v>
      </c>
      <c r="B319" s="18">
        <v>7</v>
      </c>
      <c r="C319" s="18" t="s">
        <v>367</v>
      </c>
      <c r="D319" s="18">
        <v>497176923</v>
      </c>
      <c r="E319" s="7" t="s">
        <v>547</v>
      </c>
      <c r="F319" s="7" t="s">
        <v>322</v>
      </c>
      <c r="G319" s="7" t="s">
        <v>238</v>
      </c>
      <c r="H319" s="18" t="s">
        <v>548</v>
      </c>
      <c r="I319" s="7" t="s">
        <v>681</v>
      </c>
      <c r="J319" s="18">
        <v>3</v>
      </c>
      <c r="K319" s="18" t="s">
        <v>204</v>
      </c>
      <c r="L319" s="18" t="s">
        <v>205</v>
      </c>
      <c r="N319" s="18">
        <v>21</v>
      </c>
      <c r="O319" s="18">
        <v>3</v>
      </c>
      <c r="P319" s="18">
        <v>1</v>
      </c>
      <c r="Q319" s="18">
        <v>1</v>
      </c>
      <c r="R319">
        <v>423923384</v>
      </c>
      <c r="S319">
        <v>2098</v>
      </c>
      <c r="U319" t="s">
        <v>206</v>
      </c>
      <c r="V319">
        <v>0</v>
      </c>
      <c r="W319" t="s">
        <v>372</v>
      </c>
      <c r="X319">
        <f>MATCH(D319,Отчет!$D$1:$D$65536,0)</f>
        <v>80</v>
      </c>
    </row>
    <row r="320" spans="1:24" x14ac:dyDescent="0.2">
      <c r="A320" s="18">
        <v>518166809</v>
      </c>
      <c r="B320" s="18">
        <v>6</v>
      </c>
      <c r="C320" s="18" t="s">
        <v>367</v>
      </c>
      <c r="D320" s="18">
        <v>497176912</v>
      </c>
      <c r="E320" s="7" t="s">
        <v>422</v>
      </c>
      <c r="F320" s="7" t="s">
        <v>227</v>
      </c>
      <c r="G320" s="7" t="s">
        <v>270</v>
      </c>
      <c r="H320" s="18" t="s">
        <v>423</v>
      </c>
      <c r="I320" s="7" t="s">
        <v>681</v>
      </c>
      <c r="J320" s="18">
        <v>3</v>
      </c>
      <c r="K320" s="18" t="s">
        <v>204</v>
      </c>
      <c r="L320" s="18" t="s">
        <v>205</v>
      </c>
      <c r="N320" s="18">
        <v>18</v>
      </c>
      <c r="O320" s="18">
        <v>3</v>
      </c>
      <c r="P320" s="18">
        <v>1</v>
      </c>
      <c r="Q320" s="18">
        <v>1</v>
      </c>
      <c r="R320">
        <v>423923384</v>
      </c>
      <c r="S320">
        <v>2098</v>
      </c>
      <c r="U320" t="s">
        <v>206</v>
      </c>
      <c r="V320">
        <v>0</v>
      </c>
      <c r="W320" t="s">
        <v>372</v>
      </c>
      <c r="X320">
        <f>MATCH(D320,Отчет!$D$1:$D$65536,0)</f>
        <v>166</v>
      </c>
    </row>
    <row r="321" spans="1:24" x14ac:dyDescent="0.2">
      <c r="A321" s="18">
        <v>518166753</v>
      </c>
      <c r="B321" s="18">
        <v>9</v>
      </c>
      <c r="C321" s="18" t="s">
        <v>367</v>
      </c>
      <c r="D321" s="18">
        <v>497176890</v>
      </c>
      <c r="E321" s="7" t="s">
        <v>695</v>
      </c>
      <c r="F321" s="7" t="s">
        <v>636</v>
      </c>
      <c r="G321" s="7" t="s">
        <v>351</v>
      </c>
      <c r="H321" s="18" t="s">
        <v>696</v>
      </c>
      <c r="I321" s="7" t="s">
        <v>681</v>
      </c>
      <c r="J321" s="18">
        <v>3</v>
      </c>
      <c r="K321" s="18" t="s">
        <v>204</v>
      </c>
      <c r="L321" s="18" t="s">
        <v>205</v>
      </c>
      <c r="N321" s="18">
        <v>27</v>
      </c>
      <c r="O321" s="18">
        <v>3</v>
      </c>
      <c r="P321" s="18">
        <v>1</v>
      </c>
      <c r="Q321" s="18">
        <v>1</v>
      </c>
      <c r="R321">
        <v>423923384</v>
      </c>
      <c r="S321">
        <v>2098</v>
      </c>
      <c r="U321" t="s">
        <v>206</v>
      </c>
      <c r="V321">
        <v>0</v>
      </c>
      <c r="W321" t="s">
        <v>372</v>
      </c>
      <c r="X321">
        <f>MATCH(D321,Отчет!$D$1:$D$65536,0)</f>
        <v>37</v>
      </c>
    </row>
    <row r="322" spans="1:24" x14ac:dyDescent="0.2">
      <c r="A322" s="18">
        <v>518166725</v>
      </c>
      <c r="B322" s="18">
        <v>7</v>
      </c>
      <c r="C322" s="18" t="s">
        <v>367</v>
      </c>
      <c r="D322" s="18">
        <v>497176773</v>
      </c>
      <c r="E322" s="7" t="s">
        <v>427</v>
      </c>
      <c r="F322" s="7" t="s">
        <v>428</v>
      </c>
      <c r="G322" s="7" t="s">
        <v>238</v>
      </c>
      <c r="H322" s="18" t="s">
        <v>429</v>
      </c>
      <c r="I322" s="7" t="s">
        <v>681</v>
      </c>
      <c r="J322" s="18">
        <v>3</v>
      </c>
      <c r="K322" s="18" t="s">
        <v>204</v>
      </c>
      <c r="L322" s="18" t="s">
        <v>205</v>
      </c>
      <c r="N322" s="18">
        <v>21</v>
      </c>
      <c r="O322" s="18">
        <v>3</v>
      </c>
      <c r="P322" s="18">
        <v>1</v>
      </c>
      <c r="Q322" s="18">
        <v>1</v>
      </c>
      <c r="R322">
        <v>423923384</v>
      </c>
      <c r="S322">
        <v>2098</v>
      </c>
      <c r="U322" t="s">
        <v>206</v>
      </c>
      <c r="V322">
        <v>0</v>
      </c>
      <c r="W322" t="s">
        <v>372</v>
      </c>
      <c r="X322">
        <f>MATCH(D322,Отчет!$D$1:$D$65536,0)</f>
        <v>42</v>
      </c>
    </row>
    <row r="323" spans="1:24" x14ac:dyDescent="0.2">
      <c r="A323" s="18">
        <v>557747075</v>
      </c>
      <c r="B323" s="18">
        <v>8</v>
      </c>
      <c r="C323" s="18" t="s">
        <v>299</v>
      </c>
      <c r="D323" s="18">
        <v>497191339</v>
      </c>
      <c r="E323" s="7" t="s">
        <v>300</v>
      </c>
      <c r="F323" s="7" t="s">
        <v>301</v>
      </c>
      <c r="G323" s="7" t="s">
        <v>302</v>
      </c>
      <c r="H323" s="18" t="s">
        <v>303</v>
      </c>
      <c r="I323" s="7" t="s">
        <v>681</v>
      </c>
      <c r="J323" s="18">
        <v>3</v>
      </c>
      <c r="K323" s="18" t="s">
        <v>204</v>
      </c>
      <c r="L323" s="18" t="s">
        <v>205</v>
      </c>
      <c r="N323" s="18">
        <v>24</v>
      </c>
      <c r="O323" s="18">
        <v>3</v>
      </c>
      <c r="P323" s="18">
        <v>1</v>
      </c>
      <c r="Q323" s="18">
        <v>1</v>
      </c>
      <c r="R323">
        <v>414678638</v>
      </c>
      <c r="S323">
        <v>2098</v>
      </c>
      <c r="U323" t="s">
        <v>297</v>
      </c>
      <c r="V323">
        <v>0</v>
      </c>
      <c r="W323" t="s">
        <v>304</v>
      </c>
      <c r="X323">
        <f>MATCH(D323,Отчет!$D$1:$D$65536,0)</f>
        <v>70</v>
      </c>
    </row>
    <row r="324" spans="1:24" x14ac:dyDescent="0.2">
      <c r="A324" s="18">
        <v>557747376</v>
      </c>
      <c r="B324" s="18">
        <v>7</v>
      </c>
      <c r="C324" s="18" t="s">
        <v>299</v>
      </c>
      <c r="D324" s="18">
        <v>497191214</v>
      </c>
      <c r="E324" s="7" t="s">
        <v>697</v>
      </c>
      <c r="F324" s="7" t="s">
        <v>698</v>
      </c>
      <c r="G324" s="7" t="s">
        <v>699</v>
      </c>
      <c r="H324" s="18" t="s">
        <v>700</v>
      </c>
      <c r="I324" s="7" t="s">
        <v>681</v>
      </c>
      <c r="J324" s="18">
        <v>3</v>
      </c>
      <c r="K324" s="18" t="s">
        <v>204</v>
      </c>
      <c r="L324" s="18" t="s">
        <v>205</v>
      </c>
      <c r="N324" s="18">
        <v>21</v>
      </c>
      <c r="O324" s="18">
        <v>3</v>
      </c>
      <c r="P324" s="18">
        <v>1</v>
      </c>
      <c r="Q324" s="18">
        <v>1</v>
      </c>
      <c r="R324">
        <v>414678638</v>
      </c>
      <c r="S324">
        <v>2098</v>
      </c>
      <c r="U324" t="s">
        <v>297</v>
      </c>
      <c r="V324">
        <v>0</v>
      </c>
      <c r="W324" t="s">
        <v>304</v>
      </c>
      <c r="X324">
        <f>MATCH(D324,Отчет!$D$1:$D$65536,0)</f>
        <v>133</v>
      </c>
    </row>
    <row r="325" spans="1:24" x14ac:dyDescent="0.2">
      <c r="A325" s="18">
        <v>646500223</v>
      </c>
      <c r="B325" s="18">
        <v>4</v>
      </c>
      <c r="C325" s="18" t="s">
        <v>299</v>
      </c>
      <c r="D325" s="18">
        <v>497191226</v>
      </c>
      <c r="E325" s="7" t="s">
        <v>410</v>
      </c>
      <c r="F325" s="7" t="s">
        <v>411</v>
      </c>
      <c r="G325" s="7" t="s">
        <v>412</v>
      </c>
      <c r="H325" s="18" t="s">
        <v>413</v>
      </c>
      <c r="I325" s="7" t="s">
        <v>681</v>
      </c>
      <c r="J325" s="18">
        <v>3</v>
      </c>
      <c r="K325" s="18" t="s">
        <v>204</v>
      </c>
      <c r="L325" s="18" t="s">
        <v>205</v>
      </c>
      <c r="N325" s="18">
        <v>12</v>
      </c>
      <c r="O325" s="18">
        <v>3</v>
      </c>
      <c r="P325" s="18">
        <v>1</v>
      </c>
      <c r="Q325" s="18">
        <v>1</v>
      </c>
      <c r="R325">
        <v>414678638</v>
      </c>
      <c r="S325">
        <v>2098</v>
      </c>
      <c r="U325" t="s">
        <v>297</v>
      </c>
      <c r="V325">
        <v>0</v>
      </c>
      <c r="W325" t="s">
        <v>304</v>
      </c>
      <c r="X325">
        <f>MATCH(D325,Отчет!$D$1:$D$65536,0)</f>
        <v>164</v>
      </c>
    </row>
    <row r="326" spans="1:24" x14ac:dyDescent="0.2">
      <c r="A326" s="18">
        <v>541069647</v>
      </c>
      <c r="B326" s="18">
        <v>7</v>
      </c>
      <c r="C326" s="18" t="s">
        <v>367</v>
      </c>
      <c r="D326" s="18">
        <v>541025938</v>
      </c>
      <c r="E326" s="7" t="s">
        <v>701</v>
      </c>
      <c r="F326" s="7" t="s">
        <v>702</v>
      </c>
      <c r="G326" s="7" t="s">
        <v>228</v>
      </c>
      <c r="H326" s="18" t="s">
        <v>703</v>
      </c>
      <c r="I326" s="7" t="s">
        <v>681</v>
      </c>
      <c r="J326" s="18">
        <v>3</v>
      </c>
      <c r="K326" s="18" t="s">
        <v>204</v>
      </c>
      <c r="L326" s="18" t="s">
        <v>205</v>
      </c>
      <c r="N326" s="18">
        <v>21</v>
      </c>
      <c r="O326" s="18">
        <v>3</v>
      </c>
      <c r="P326" s="18">
        <v>1</v>
      </c>
      <c r="Q326" s="18">
        <v>1</v>
      </c>
      <c r="R326">
        <v>423923384</v>
      </c>
      <c r="S326">
        <v>2098</v>
      </c>
      <c r="U326" t="s">
        <v>206</v>
      </c>
      <c r="V326">
        <v>0</v>
      </c>
      <c r="W326" t="s">
        <v>372</v>
      </c>
      <c r="X326">
        <f>MATCH(D326,Отчет!$D$1:$D$65536,0)</f>
        <v>51</v>
      </c>
    </row>
    <row r="327" spans="1:24" x14ac:dyDescent="0.2">
      <c r="A327" s="18">
        <v>518166441</v>
      </c>
      <c r="B327" s="18">
        <v>6</v>
      </c>
      <c r="C327" s="18" t="s">
        <v>367</v>
      </c>
      <c r="D327" s="18">
        <v>497176813</v>
      </c>
      <c r="E327" s="7" t="s">
        <v>704</v>
      </c>
      <c r="F327" s="7" t="s">
        <v>705</v>
      </c>
      <c r="G327" s="7" t="s">
        <v>669</v>
      </c>
      <c r="H327" s="18" t="s">
        <v>706</v>
      </c>
      <c r="I327" s="7" t="s">
        <v>681</v>
      </c>
      <c r="J327" s="18">
        <v>3</v>
      </c>
      <c r="K327" s="18" t="s">
        <v>204</v>
      </c>
      <c r="L327" s="18" t="s">
        <v>205</v>
      </c>
      <c r="N327" s="18">
        <v>18</v>
      </c>
      <c r="O327" s="18">
        <v>3</v>
      </c>
      <c r="P327" s="18">
        <v>1</v>
      </c>
      <c r="Q327" s="18">
        <v>1</v>
      </c>
      <c r="R327">
        <v>423923384</v>
      </c>
      <c r="S327">
        <v>2098</v>
      </c>
      <c r="U327" t="s">
        <v>206</v>
      </c>
      <c r="V327">
        <v>0</v>
      </c>
      <c r="W327" t="s">
        <v>372</v>
      </c>
      <c r="X327">
        <f>MATCH(D327,Отчет!$D$1:$D$65536,0)</f>
        <v>77</v>
      </c>
    </row>
    <row r="328" spans="1:24" x14ac:dyDescent="0.2">
      <c r="A328" s="18">
        <v>518166469</v>
      </c>
      <c r="B328" s="18">
        <v>6</v>
      </c>
      <c r="C328" s="18" t="s">
        <v>367</v>
      </c>
      <c r="D328" s="18">
        <v>497176740</v>
      </c>
      <c r="E328" s="7" t="s">
        <v>368</v>
      </c>
      <c r="F328" s="7" t="s">
        <v>281</v>
      </c>
      <c r="G328" s="7" t="s">
        <v>369</v>
      </c>
      <c r="H328" s="18" t="s">
        <v>370</v>
      </c>
      <c r="I328" s="7" t="s">
        <v>681</v>
      </c>
      <c r="J328" s="18">
        <v>3</v>
      </c>
      <c r="K328" s="18" t="s">
        <v>204</v>
      </c>
      <c r="L328" s="18" t="s">
        <v>205</v>
      </c>
      <c r="N328" s="18">
        <v>18</v>
      </c>
      <c r="O328" s="18">
        <v>3</v>
      </c>
      <c r="P328" s="18">
        <v>1</v>
      </c>
      <c r="Q328" s="18">
        <v>1</v>
      </c>
      <c r="R328">
        <v>423923384</v>
      </c>
      <c r="S328">
        <v>2098</v>
      </c>
      <c r="U328" t="s">
        <v>206</v>
      </c>
      <c r="V328">
        <v>0</v>
      </c>
      <c r="W328" t="s">
        <v>372</v>
      </c>
      <c r="X328">
        <f>MATCH(D328,Отчет!$D$1:$D$65536,0)</f>
        <v>136</v>
      </c>
    </row>
    <row r="329" spans="1:24" x14ac:dyDescent="0.2">
      <c r="A329" s="18">
        <v>518166501</v>
      </c>
      <c r="B329" s="18">
        <v>5</v>
      </c>
      <c r="C329" s="18" t="s">
        <v>367</v>
      </c>
      <c r="D329" s="18">
        <v>497176751</v>
      </c>
      <c r="E329" s="7" t="s">
        <v>707</v>
      </c>
      <c r="F329" s="7" t="s">
        <v>322</v>
      </c>
      <c r="G329" s="7" t="s">
        <v>666</v>
      </c>
      <c r="H329" s="18" t="s">
        <v>708</v>
      </c>
      <c r="I329" s="7" t="s">
        <v>681</v>
      </c>
      <c r="J329" s="18">
        <v>3</v>
      </c>
      <c r="K329" s="18" t="s">
        <v>204</v>
      </c>
      <c r="L329" s="18" t="s">
        <v>205</v>
      </c>
      <c r="N329" s="18">
        <v>15</v>
      </c>
      <c r="O329" s="18">
        <v>3</v>
      </c>
      <c r="P329" s="18">
        <v>1</v>
      </c>
      <c r="Q329" s="18">
        <v>1</v>
      </c>
      <c r="R329">
        <v>423923384</v>
      </c>
      <c r="S329">
        <v>2098</v>
      </c>
      <c r="U329" t="s">
        <v>206</v>
      </c>
      <c r="V329">
        <v>0</v>
      </c>
      <c r="W329" t="s">
        <v>372</v>
      </c>
      <c r="X329">
        <f>MATCH(D329,Отчет!$D$1:$D$65536,0)</f>
        <v>143</v>
      </c>
    </row>
    <row r="330" spans="1:24" x14ac:dyDescent="0.2">
      <c r="A330" s="18">
        <v>518166529</v>
      </c>
      <c r="B330" s="18">
        <v>8</v>
      </c>
      <c r="C330" s="18" t="s">
        <v>367</v>
      </c>
      <c r="D330" s="18">
        <v>497176762</v>
      </c>
      <c r="E330" s="7" t="s">
        <v>424</v>
      </c>
      <c r="F330" s="7" t="s">
        <v>425</v>
      </c>
      <c r="G330" s="7" t="s">
        <v>342</v>
      </c>
      <c r="H330" s="18" t="s">
        <v>426</v>
      </c>
      <c r="I330" s="7" t="s">
        <v>681</v>
      </c>
      <c r="J330" s="18">
        <v>3</v>
      </c>
      <c r="K330" s="18" t="s">
        <v>204</v>
      </c>
      <c r="L330" s="18" t="s">
        <v>205</v>
      </c>
      <c r="N330" s="18">
        <v>24</v>
      </c>
      <c r="O330" s="18">
        <v>3</v>
      </c>
      <c r="P330" s="18">
        <v>1</v>
      </c>
      <c r="Q330" s="18">
        <v>1</v>
      </c>
      <c r="R330">
        <v>423923384</v>
      </c>
      <c r="S330">
        <v>2098</v>
      </c>
      <c r="U330" t="s">
        <v>206</v>
      </c>
      <c r="V330">
        <v>0</v>
      </c>
      <c r="W330" t="s">
        <v>372</v>
      </c>
      <c r="X330">
        <f>MATCH(D330,Отчет!$D$1:$D$65536,0)</f>
        <v>120</v>
      </c>
    </row>
    <row r="331" spans="1:24" x14ac:dyDescent="0.2">
      <c r="A331" s="18">
        <v>518166557</v>
      </c>
      <c r="B331" s="18">
        <v>7</v>
      </c>
      <c r="C331" s="18" t="s">
        <v>367</v>
      </c>
      <c r="D331" s="18">
        <v>497176824</v>
      </c>
      <c r="E331" s="7" t="s">
        <v>419</v>
      </c>
      <c r="F331" s="7" t="s">
        <v>234</v>
      </c>
      <c r="G331" s="7" t="s">
        <v>420</v>
      </c>
      <c r="H331" s="18" t="s">
        <v>421</v>
      </c>
      <c r="I331" s="7" t="s">
        <v>681</v>
      </c>
      <c r="J331" s="18">
        <v>3</v>
      </c>
      <c r="K331" s="18" t="s">
        <v>204</v>
      </c>
      <c r="L331" s="18" t="s">
        <v>205</v>
      </c>
      <c r="N331" s="18">
        <v>21</v>
      </c>
      <c r="O331" s="18">
        <v>3</v>
      </c>
      <c r="P331" s="18">
        <v>1</v>
      </c>
      <c r="Q331" s="18">
        <v>1</v>
      </c>
      <c r="R331">
        <v>423923384</v>
      </c>
      <c r="S331">
        <v>2098</v>
      </c>
      <c r="U331" t="s">
        <v>206</v>
      </c>
      <c r="V331">
        <v>0</v>
      </c>
      <c r="W331" t="s">
        <v>372</v>
      </c>
      <c r="X331">
        <f>MATCH(D331,Отчет!$D$1:$D$65536,0)</f>
        <v>62</v>
      </c>
    </row>
    <row r="332" spans="1:24" x14ac:dyDescent="0.2">
      <c r="A332" s="18">
        <v>518166585</v>
      </c>
      <c r="B332" s="18">
        <v>4</v>
      </c>
      <c r="C332" s="18" t="s">
        <v>367</v>
      </c>
      <c r="D332" s="18">
        <v>497176835</v>
      </c>
      <c r="E332" s="7" t="s">
        <v>709</v>
      </c>
      <c r="F332" s="7" t="s">
        <v>285</v>
      </c>
      <c r="G332" s="7" t="s">
        <v>710</v>
      </c>
      <c r="H332" s="18" t="s">
        <v>711</v>
      </c>
      <c r="I332" s="7" t="s">
        <v>681</v>
      </c>
      <c r="J332" s="18">
        <v>3</v>
      </c>
      <c r="K332" s="18" t="s">
        <v>204</v>
      </c>
      <c r="L332" s="18" t="s">
        <v>205</v>
      </c>
      <c r="N332" s="18">
        <v>12</v>
      </c>
      <c r="O332" s="18">
        <v>3</v>
      </c>
      <c r="P332" s="18">
        <v>1</v>
      </c>
      <c r="Q332" s="18">
        <v>1</v>
      </c>
      <c r="R332">
        <v>423923384</v>
      </c>
      <c r="S332">
        <v>2098</v>
      </c>
      <c r="U332" t="s">
        <v>206</v>
      </c>
      <c r="V332">
        <v>0</v>
      </c>
      <c r="W332" t="s">
        <v>372</v>
      </c>
      <c r="X332">
        <f>MATCH(D332,Отчет!$D$1:$D$65536,0)</f>
        <v>162</v>
      </c>
    </row>
    <row r="333" spans="1:24" x14ac:dyDescent="0.2">
      <c r="A333" s="18">
        <v>518166613</v>
      </c>
      <c r="B333" s="18">
        <v>6</v>
      </c>
      <c r="C333" s="18" t="s">
        <v>367</v>
      </c>
      <c r="D333" s="18">
        <v>497176846</v>
      </c>
      <c r="E333" s="7" t="s">
        <v>712</v>
      </c>
      <c r="F333" s="7" t="s">
        <v>332</v>
      </c>
      <c r="G333" s="7" t="s">
        <v>342</v>
      </c>
      <c r="H333" s="18" t="s">
        <v>713</v>
      </c>
      <c r="I333" s="7" t="s">
        <v>681</v>
      </c>
      <c r="J333" s="18">
        <v>3</v>
      </c>
      <c r="K333" s="18" t="s">
        <v>204</v>
      </c>
      <c r="L333" s="18" t="s">
        <v>205</v>
      </c>
      <c r="N333" s="18">
        <v>18</v>
      </c>
      <c r="O333" s="18">
        <v>3</v>
      </c>
      <c r="P333" s="18">
        <v>1</v>
      </c>
      <c r="Q333" s="18">
        <v>1</v>
      </c>
      <c r="R333">
        <v>423923384</v>
      </c>
      <c r="S333">
        <v>2098</v>
      </c>
      <c r="U333" t="s">
        <v>206</v>
      </c>
      <c r="V333">
        <v>0</v>
      </c>
      <c r="W333" t="s">
        <v>372</v>
      </c>
      <c r="X333">
        <f>MATCH(D333,Отчет!$D$1:$D$65536,0)</f>
        <v>168</v>
      </c>
    </row>
    <row r="334" spans="1:24" x14ac:dyDescent="0.2">
      <c r="A334" s="18">
        <v>518166641</v>
      </c>
      <c r="B334" s="18">
        <v>6</v>
      </c>
      <c r="C334" s="18" t="s">
        <v>367</v>
      </c>
      <c r="D334" s="18">
        <v>497176857</v>
      </c>
      <c r="E334" s="7" t="s">
        <v>714</v>
      </c>
      <c r="F334" s="7" t="s">
        <v>248</v>
      </c>
      <c r="G334" s="7" t="s">
        <v>715</v>
      </c>
      <c r="H334" s="18" t="s">
        <v>716</v>
      </c>
      <c r="I334" s="7" t="s">
        <v>681</v>
      </c>
      <c r="J334" s="18">
        <v>3</v>
      </c>
      <c r="K334" s="18" t="s">
        <v>204</v>
      </c>
      <c r="L334" s="18" t="s">
        <v>205</v>
      </c>
      <c r="N334" s="18">
        <v>18</v>
      </c>
      <c r="O334" s="18">
        <v>3</v>
      </c>
      <c r="P334" s="18">
        <v>1</v>
      </c>
      <c r="Q334" s="18">
        <v>1</v>
      </c>
      <c r="R334">
        <v>423923384</v>
      </c>
      <c r="S334">
        <v>2098</v>
      </c>
      <c r="U334" t="s">
        <v>206</v>
      </c>
      <c r="V334">
        <v>0</v>
      </c>
      <c r="W334" t="s">
        <v>372</v>
      </c>
      <c r="X334">
        <f>MATCH(D334,Отчет!$D$1:$D$65536,0)</f>
        <v>158</v>
      </c>
    </row>
    <row r="335" spans="1:24" x14ac:dyDescent="0.2">
      <c r="A335" s="18">
        <v>518166669</v>
      </c>
      <c r="B335" s="18">
        <v>8</v>
      </c>
      <c r="C335" s="18" t="s">
        <v>367</v>
      </c>
      <c r="D335" s="18">
        <v>497176868</v>
      </c>
      <c r="E335" s="7" t="s">
        <v>717</v>
      </c>
      <c r="F335" s="7" t="s">
        <v>693</v>
      </c>
      <c r="G335" s="7" t="s">
        <v>595</v>
      </c>
      <c r="H335" s="18" t="s">
        <v>718</v>
      </c>
      <c r="I335" s="7" t="s">
        <v>681</v>
      </c>
      <c r="J335" s="18">
        <v>3</v>
      </c>
      <c r="K335" s="18" t="s">
        <v>204</v>
      </c>
      <c r="L335" s="18" t="s">
        <v>205</v>
      </c>
      <c r="N335" s="18">
        <v>24</v>
      </c>
      <c r="O335" s="18">
        <v>3</v>
      </c>
      <c r="P335" s="18">
        <v>1</v>
      </c>
      <c r="Q335" s="18">
        <v>1</v>
      </c>
      <c r="R335">
        <v>423923384</v>
      </c>
      <c r="S335">
        <v>2098</v>
      </c>
      <c r="U335" t="s">
        <v>206</v>
      </c>
      <c r="V335">
        <v>0</v>
      </c>
      <c r="W335" t="s">
        <v>372</v>
      </c>
      <c r="X335">
        <f>MATCH(D335,Отчет!$D$1:$D$65536,0)</f>
        <v>96</v>
      </c>
    </row>
    <row r="336" spans="1:24" x14ac:dyDescent="0.2">
      <c r="A336" s="18">
        <v>518166697</v>
      </c>
      <c r="B336" s="18">
        <v>8</v>
      </c>
      <c r="C336" s="18" t="s">
        <v>367</v>
      </c>
      <c r="D336" s="18">
        <v>497176879</v>
      </c>
      <c r="E336" s="7" t="s">
        <v>719</v>
      </c>
      <c r="F336" s="7" t="s">
        <v>529</v>
      </c>
      <c r="G336" s="7" t="s">
        <v>503</v>
      </c>
      <c r="H336" s="18" t="s">
        <v>720</v>
      </c>
      <c r="I336" s="7" t="s">
        <v>681</v>
      </c>
      <c r="J336" s="18">
        <v>3</v>
      </c>
      <c r="K336" s="18" t="s">
        <v>204</v>
      </c>
      <c r="L336" s="18" t="s">
        <v>205</v>
      </c>
      <c r="N336" s="18">
        <v>24</v>
      </c>
      <c r="O336" s="18">
        <v>3</v>
      </c>
      <c r="P336" s="18">
        <v>1</v>
      </c>
      <c r="Q336" s="18">
        <v>1</v>
      </c>
      <c r="R336">
        <v>423923384</v>
      </c>
      <c r="S336">
        <v>2098</v>
      </c>
      <c r="U336" t="s">
        <v>206</v>
      </c>
      <c r="V336">
        <v>0</v>
      </c>
      <c r="W336" t="s">
        <v>372</v>
      </c>
      <c r="X336">
        <f>MATCH(D336,Отчет!$D$1:$D$65536,0)</f>
        <v>97</v>
      </c>
    </row>
    <row r="337" spans="1:24" x14ac:dyDescent="0.2">
      <c r="A337" s="18">
        <v>557705179</v>
      </c>
      <c r="B337" s="18">
        <v>9</v>
      </c>
      <c r="C337" s="18" t="s">
        <v>299</v>
      </c>
      <c r="D337" s="18">
        <v>497191237</v>
      </c>
      <c r="E337" s="7" t="s">
        <v>407</v>
      </c>
      <c r="F337" s="7" t="s">
        <v>322</v>
      </c>
      <c r="G337" s="7" t="s">
        <v>408</v>
      </c>
      <c r="H337" s="18" t="s">
        <v>409</v>
      </c>
      <c r="I337" s="7" t="s">
        <v>721</v>
      </c>
      <c r="J337" s="18">
        <v>3</v>
      </c>
      <c r="K337" s="18" t="s">
        <v>204</v>
      </c>
      <c r="L337" s="18" t="s">
        <v>205</v>
      </c>
      <c r="N337" s="18">
        <v>27</v>
      </c>
      <c r="O337" s="18">
        <v>3</v>
      </c>
      <c r="P337" s="18">
        <v>1</v>
      </c>
      <c r="Q337" s="18">
        <v>1</v>
      </c>
      <c r="R337">
        <v>414678638</v>
      </c>
      <c r="S337">
        <v>2098</v>
      </c>
      <c r="U337" t="s">
        <v>297</v>
      </c>
      <c r="V337">
        <v>0</v>
      </c>
      <c r="W337" t="s">
        <v>304</v>
      </c>
      <c r="X337">
        <f>MATCH(D337,Отчет!$D$1:$D$65536,0)</f>
        <v>134</v>
      </c>
    </row>
    <row r="338" spans="1:24" x14ac:dyDescent="0.2">
      <c r="A338" s="18">
        <v>557747562</v>
      </c>
      <c r="B338" s="18">
        <v>8</v>
      </c>
      <c r="C338" s="18" t="s">
        <v>299</v>
      </c>
      <c r="D338" s="18">
        <v>497191214</v>
      </c>
      <c r="E338" s="7" t="s">
        <v>697</v>
      </c>
      <c r="F338" s="7" t="s">
        <v>698</v>
      </c>
      <c r="G338" s="7" t="s">
        <v>699</v>
      </c>
      <c r="H338" s="18" t="s">
        <v>700</v>
      </c>
      <c r="I338" s="7" t="s">
        <v>721</v>
      </c>
      <c r="J338" s="18">
        <v>3</v>
      </c>
      <c r="K338" s="18" t="s">
        <v>204</v>
      </c>
      <c r="L338" s="18" t="s">
        <v>205</v>
      </c>
      <c r="N338" s="18">
        <v>24</v>
      </c>
      <c r="O338" s="18">
        <v>3</v>
      </c>
      <c r="P338" s="18">
        <v>1</v>
      </c>
      <c r="Q338" s="18">
        <v>1</v>
      </c>
      <c r="R338">
        <v>414678638</v>
      </c>
      <c r="S338">
        <v>2098</v>
      </c>
      <c r="U338" t="s">
        <v>297</v>
      </c>
      <c r="V338">
        <v>0</v>
      </c>
      <c r="W338" t="s">
        <v>304</v>
      </c>
      <c r="X338">
        <f>MATCH(D338,Отчет!$D$1:$D$65536,0)</f>
        <v>133</v>
      </c>
    </row>
    <row r="339" spans="1:24" x14ac:dyDescent="0.2">
      <c r="A339" s="18">
        <v>646502627</v>
      </c>
      <c r="B339" s="18">
        <v>4</v>
      </c>
      <c r="C339" s="18" t="s">
        <v>299</v>
      </c>
      <c r="D339" s="18">
        <v>497191226</v>
      </c>
      <c r="E339" s="7" t="s">
        <v>410</v>
      </c>
      <c r="F339" s="7" t="s">
        <v>411</v>
      </c>
      <c r="G339" s="7" t="s">
        <v>412</v>
      </c>
      <c r="H339" s="18" t="s">
        <v>413</v>
      </c>
      <c r="I339" s="7" t="s">
        <v>721</v>
      </c>
      <c r="J339" s="18">
        <v>3</v>
      </c>
      <c r="K339" s="18" t="s">
        <v>204</v>
      </c>
      <c r="L339" s="18" t="s">
        <v>205</v>
      </c>
      <c r="N339" s="18">
        <v>0</v>
      </c>
      <c r="O339" s="18">
        <v>3</v>
      </c>
      <c r="P339" s="18">
        <v>1</v>
      </c>
      <c r="Q339" s="18">
        <v>1</v>
      </c>
      <c r="R339">
        <v>414678638</v>
      </c>
      <c r="S339">
        <v>2098</v>
      </c>
      <c r="U339" t="s">
        <v>297</v>
      </c>
      <c r="V339">
        <v>0</v>
      </c>
      <c r="W339" t="s">
        <v>304</v>
      </c>
      <c r="X339">
        <f>MATCH(D339,Отчет!$D$1:$D$65536,0)</f>
        <v>164</v>
      </c>
    </row>
    <row r="340" spans="1:24" x14ac:dyDescent="0.2">
      <c r="A340" s="18">
        <v>557703559</v>
      </c>
      <c r="B340" s="18">
        <v>6</v>
      </c>
      <c r="C340" s="18" t="s">
        <v>299</v>
      </c>
      <c r="D340" s="18">
        <v>497191166</v>
      </c>
      <c r="E340" s="7" t="s">
        <v>685</v>
      </c>
      <c r="F340" s="7" t="s">
        <v>686</v>
      </c>
      <c r="G340" s="7" t="s">
        <v>630</v>
      </c>
      <c r="H340" s="18" t="s">
        <v>687</v>
      </c>
      <c r="I340" s="7" t="s">
        <v>721</v>
      </c>
      <c r="J340" s="18">
        <v>3</v>
      </c>
      <c r="K340" s="18" t="s">
        <v>204</v>
      </c>
      <c r="L340" s="18" t="s">
        <v>205</v>
      </c>
      <c r="N340" s="18">
        <v>18</v>
      </c>
      <c r="O340" s="18">
        <v>3</v>
      </c>
      <c r="P340" s="18">
        <v>1</v>
      </c>
      <c r="Q340" s="18">
        <v>1</v>
      </c>
      <c r="R340">
        <v>414678638</v>
      </c>
      <c r="S340">
        <v>2098</v>
      </c>
      <c r="U340" t="s">
        <v>297</v>
      </c>
      <c r="V340">
        <v>0</v>
      </c>
      <c r="W340" t="s">
        <v>304</v>
      </c>
      <c r="X340">
        <f>MATCH(D340,Отчет!$D$1:$D$65536,0)</f>
        <v>152</v>
      </c>
    </row>
    <row r="341" spans="1:24" x14ac:dyDescent="0.2">
      <c r="A341" s="18">
        <v>557746455</v>
      </c>
      <c r="B341" s="18">
        <v>4</v>
      </c>
      <c r="C341" s="18" t="s">
        <v>299</v>
      </c>
      <c r="D341" s="18">
        <v>497191151</v>
      </c>
      <c r="E341" s="7" t="s">
        <v>688</v>
      </c>
      <c r="F341" s="7" t="s">
        <v>689</v>
      </c>
      <c r="G341" s="7" t="s">
        <v>690</v>
      </c>
      <c r="H341" s="18" t="s">
        <v>691</v>
      </c>
      <c r="I341" s="7" t="s">
        <v>721</v>
      </c>
      <c r="J341" s="18">
        <v>3</v>
      </c>
      <c r="K341" s="18" t="s">
        <v>204</v>
      </c>
      <c r="L341" s="18" t="s">
        <v>205</v>
      </c>
      <c r="N341" s="18">
        <v>12</v>
      </c>
      <c r="O341" s="18">
        <v>3</v>
      </c>
      <c r="P341" s="18">
        <v>1</v>
      </c>
      <c r="Q341" s="18">
        <v>1</v>
      </c>
      <c r="R341">
        <v>414678638</v>
      </c>
      <c r="S341">
        <v>2098</v>
      </c>
      <c r="U341" t="s">
        <v>297</v>
      </c>
      <c r="V341">
        <v>0</v>
      </c>
      <c r="W341" t="s">
        <v>304</v>
      </c>
      <c r="X341">
        <f>MATCH(D341,Отчет!$D$1:$D$65536,0)</f>
        <v>155</v>
      </c>
    </row>
    <row r="342" spans="1:24" x14ac:dyDescent="0.2">
      <c r="A342" s="18">
        <v>557745112</v>
      </c>
      <c r="B342" s="18">
        <v>8</v>
      </c>
      <c r="C342" s="18" t="s">
        <v>299</v>
      </c>
      <c r="D342" s="18">
        <v>497191316</v>
      </c>
      <c r="E342" s="7" t="s">
        <v>682</v>
      </c>
      <c r="F342" s="7" t="s">
        <v>603</v>
      </c>
      <c r="G342" s="7" t="s">
        <v>683</v>
      </c>
      <c r="H342" s="18" t="s">
        <v>684</v>
      </c>
      <c r="I342" s="7" t="s">
        <v>721</v>
      </c>
      <c r="J342" s="18">
        <v>3</v>
      </c>
      <c r="K342" s="18" t="s">
        <v>204</v>
      </c>
      <c r="L342" s="18" t="s">
        <v>205</v>
      </c>
      <c r="N342" s="18">
        <v>24</v>
      </c>
      <c r="O342" s="18">
        <v>3</v>
      </c>
      <c r="P342" s="18">
        <v>1</v>
      </c>
      <c r="Q342" s="18">
        <v>1</v>
      </c>
      <c r="R342">
        <v>414678638</v>
      </c>
      <c r="S342">
        <v>2098</v>
      </c>
      <c r="U342" t="s">
        <v>297</v>
      </c>
      <c r="V342">
        <v>0</v>
      </c>
      <c r="W342" t="s">
        <v>304</v>
      </c>
      <c r="X342">
        <f>MATCH(D342,Отчет!$D$1:$D$65536,0)</f>
        <v>25</v>
      </c>
    </row>
    <row r="343" spans="1:24" x14ac:dyDescent="0.2">
      <c r="A343" s="18">
        <v>514421688</v>
      </c>
      <c r="B343" s="18">
        <v>9</v>
      </c>
      <c r="C343" s="18" t="s">
        <v>305</v>
      </c>
      <c r="D343" s="18">
        <v>497165662</v>
      </c>
      <c r="E343" s="7" t="s">
        <v>355</v>
      </c>
      <c r="F343" s="7" t="s">
        <v>356</v>
      </c>
      <c r="G343" s="7" t="s">
        <v>351</v>
      </c>
      <c r="H343" s="18" t="s">
        <v>357</v>
      </c>
      <c r="I343" s="7" t="s">
        <v>722</v>
      </c>
      <c r="J343" s="18">
        <v>1.68</v>
      </c>
      <c r="K343" s="18" t="s">
        <v>204</v>
      </c>
      <c r="L343" s="18" t="s">
        <v>205</v>
      </c>
      <c r="N343" s="18">
        <v>15.120000000000001</v>
      </c>
      <c r="O343" s="18">
        <v>1.68</v>
      </c>
      <c r="P343" s="18">
        <v>1</v>
      </c>
      <c r="Q343" s="18">
        <v>1</v>
      </c>
      <c r="R343">
        <v>414679515</v>
      </c>
      <c r="S343">
        <v>2098</v>
      </c>
      <c r="U343" t="s">
        <v>206</v>
      </c>
      <c r="V343">
        <v>0</v>
      </c>
      <c r="W343" t="s">
        <v>311</v>
      </c>
      <c r="X343">
        <f>MATCH(D343,Отчет!$D$1:$D$65536,0)</f>
        <v>111</v>
      </c>
    </row>
    <row r="344" spans="1:24" x14ac:dyDescent="0.2">
      <c r="A344" s="18">
        <v>514421096</v>
      </c>
      <c r="B344" s="18">
        <v>9</v>
      </c>
      <c r="C344" s="18" t="s">
        <v>305</v>
      </c>
      <c r="D344" s="18">
        <v>497166000</v>
      </c>
      <c r="E344" s="7" t="s">
        <v>315</v>
      </c>
      <c r="F344" s="7" t="s">
        <v>316</v>
      </c>
      <c r="G344" s="7" t="s">
        <v>294</v>
      </c>
      <c r="H344" s="18" t="s">
        <v>317</v>
      </c>
      <c r="I344" s="7" t="s">
        <v>722</v>
      </c>
      <c r="J344" s="18">
        <v>1.68</v>
      </c>
      <c r="K344" s="18" t="s">
        <v>204</v>
      </c>
      <c r="L344" s="18" t="s">
        <v>205</v>
      </c>
      <c r="N344" s="18">
        <v>15.120000000000001</v>
      </c>
      <c r="O344" s="18">
        <v>1.68</v>
      </c>
      <c r="P344" s="18">
        <v>1</v>
      </c>
      <c r="Q344" s="18">
        <v>1</v>
      </c>
      <c r="R344">
        <v>414679515</v>
      </c>
      <c r="S344">
        <v>2098</v>
      </c>
      <c r="U344" t="s">
        <v>206</v>
      </c>
      <c r="V344">
        <v>0</v>
      </c>
      <c r="W344" t="s">
        <v>311</v>
      </c>
      <c r="X344">
        <f>MATCH(D344,Отчет!$D$1:$D$65536,0)</f>
        <v>161</v>
      </c>
    </row>
    <row r="345" spans="1:24" x14ac:dyDescent="0.2">
      <c r="A345" s="18">
        <v>514421602</v>
      </c>
      <c r="B345" s="18">
        <v>8</v>
      </c>
      <c r="C345" s="18" t="s">
        <v>305</v>
      </c>
      <c r="D345" s="18">
        <v>497165978</v>
      </c>
      <c r="E345" s="7" t="s">
        <v>350</v>
      </c>
      <c r="F345" s="7" t="s">
        <v>301</v>
      </c>
      <c r="G345" s="7" t="s">
        <v>351</v>
      </c>
      <c r="H345" s="18" t="s">
        <v>352</v>
      </c>
      <c r="I345" s="7" t="s">
        <v>722</v>
      </c>
      <c r="J345" s="18">
        <v>1.68</v>
      </c>
      <c r="K345" s="18" t="s">
        <v>204</v>
      </c>
      <c r="L345" s="18" t="s">
        <v>205</v>
      </c>
      <c r="N345" s="18">
        <v>13.44</v>
      </c>
      <c r="O345" s="18">
        <v>1.68</v>
      </c>
      <c r="P345" s="18">
        <v>1</v>
      </c>
      <c r="Q345" s="18">
        <v>1</v>
      </c>
      <c r="R345">
        <v>414679515</v>
      </c>
      <c r="S345">
        <v>2098</v>
      </c>
      <c r="U345" t="s">
        <v>206</v>
      </c>
      <c r="V345">
        <v>0</v>
      </c>
      <c r="W345" t="s">
        <v>311</v>
      </c>
      <c r="X345">
        <f>MATCH(D345,Отчет!$D$1:$D$65536,0)</f>
        <v>54</v>
      </c>
    </row>
    <row r="346" spans="1:24" x14ac:dyDescent="0.2">
      <c r="A346" s="18">
        <v>514421558</v>
      </c>
      <c r="B346" s="18">
        <v>8</v>
      </c>
      <c r="C346" s="18" t="s">
        <v>305</v>
      </c>
      <c r="D346" s="18">
        <v>497165967</v>
      </c>
      <c r="E346" s="7" t="s">
        <v>346</v>
      </c>
      <c r="F346" s="7" t="s">
        <v>347</v>
      </c>
      <c r="G346" s="7" t="s">
        <v>348</v>
      </c>
      <c r="H346" s="18" t="s">
        <v>349</v>
      </c>
      <c r="I346" s="7" t="s">
        <v>722</v>
      </c>
      <c r="J346" s="18">
        <v>1.68</v>
      </c>
      <c r="K346" s="18" t="s">
        <v>204</v>
      </c>
      <c r="L346" s="18" t="s">
        <v>205</v>
      </c>
      <c r="N346" s="18">
        <v>13.44</v>
      </c>
      <c r="O346" s="18">
        <v>1.68</v>
      </c>
      <c r="P346" s="18">
        <v>1</v>
      </c>
      <c r="Q346" s="18">
        <v>1</v>
      </c>
      <c r="R346">
        <v>414679515</v>
      </c>
      <c r="S346">
        <v>2098</v>
      </c>
      <c r="U346" t="s">
        <v>206</v>
      </c>
      <c r="V346">
        <v>0</v>
      </c>
      <c r="W346" t="s">
        <v>311</v>
      </c>
      <c r="X346">
        <f>MATCH(D346,Отчет!$D$1:$D$65536,0)</f>
        <v>50</v>
      </c>
    </row>
    <row r="347" spans="1:24" x14ac:dyDescent="0.2">
      <c r="A347" s="18">
        <v>514421516</v>
      </c>
      <c r="B347" s="18">
        <v>9</v>
      </c>
      <c r="C347" s="18" t="s">
        <v>305</v>
      </c>
      <c r="D347" s="18">
        <v>497165956</v>
      </c>
      <c r="E347" s="7" t="s">
        <v>344</v>
      </c>
      <c r="F347" s="7" t="s">
        <v>293</v>
      </c>
      <c r="G347" s="7" t="s">
        <v>286</v>
      </c>
      <c r="H347" s="18" t="s">
        <v>345</v>
      </c>
      <c r="I347" s="7" t="s">
        <v>722</v>
      </c>
      <c r="J347" s="18">
        <v>1.68</v>
      </c>
      <c r="K347" s="18" t="s">
        <v>204</v>
      </c>
      <c r="L347" s="18" t="s">
        <v>205</v>
      </c>
      <c r="N347" s="18">
        <v>15.120000000000001</v>
      </c>
      <c r="O347" s="18">
        <v>1.68</v>
      </c>
      <c r="P347" s="18">
        <v>1</v>
      </c>
      <c r="Q347" s="18">
        <v>1</v>
      </c>
      <c r="R347">
        <v>414679515</v>
      </c>
      <c r="S347">
        <v>2098</v>
      </c>
      <c r="U347" t="s">
        <v>206</v>
      </c>
      <c r="V347">
        <v>0</v>
      </c>
      <c r="W347" t="s">
        <v>311</v>
      </c>
      <c r="X347">
        <f>MATCH(D347,Отчет!$D$1:$D$65536,0)</f>
        <v>34</v>
      </c>
    </row>
    <row r="348" spans="1:24" x14ac:dyDescent="0.2">
      <c r="A348" s="18">
        <v>514421474</v>
      </c>
      <c r="B348" s="18">
        <v>8</v>
      </c>
      <c r="C348" s="18" t="s">
        <v>305</v>
      </c>
      <c r="D348" s="18">
        <v>497165945</v>
      </c>
      <c r="E348" s="7" t="s">
        <v>340</v>
      </c>
      <c r="F348" s="7" t="s">
        <v>341</v>
      </c>
      <c r="G348" s="7" t="s">
        <v>342</v>
      </c>
      <c r="H348" s="18" t="s">
        <v>343</v>
      </c>
      <c r="I348" s="7" t="s">
        <v>722</v>
      </c>
      <c r="J348" s="18">
        <v>1.68</v>
      </c>
      <c r="K348" s="18" t="s">
        <v>204</v>
      </c>
      <c r="L348" s="18" t="s">
        <v>205</v>
      </c>
      <c r="N348" s="18">
        <v>13.44</v>
      </c>
      <c r="O348" s="18">
        <v>1.68</v>
      </c>
      <c r="P348" s="18">
        <v>1</v>
      </c>
      <c r="Q348" s="18">
        <v>1</v>
      </c>
      <c r="R348">
        <v>414679515</v>
      </c>
      <c r="S348">
        <v>2098</v>
      </c>
      <c r="U348" t="s">
        <v>206</v>
      </c>
      <c r="V348">
        <v>0</v>
      </c>
      <c r="W348" t="s">
        <v>311</v>
      </c>
      <c r="X348">
        <f>MATCH(D348,Отчет!$D$1:$D$65536,0)</f>
        <v>128</v>
      </c>
    </row>
    <row r="349" spans="1:24" x14ac:dyDescent="0.2">
      <c r="A349" s="18">
        <v>514421432</v>
      </c>
      <c r="B349" s="18">
        <v>7</v>
      </c>
      <c r="C349" s="18" t="s">
        <v>305</v>
      </c>
      <c r="D349" s="18">
        <v>497165934</v>
      </c>
      <c r="E349" s="7" t="s">
        <v>337</v>
      </c>
      <c r="F349" s="7" t="s">
        <v>227</v>
      </c>
      <c r="G349" s="7" t="s">
        <v>338</v>
      </c>
      <c r="H349" s="18" t="s">
        <v>339</v>
      </c>
      <c r="I349" s="7" t="s">
        <v>722</v>
      </c>
      <c r="J349" s="18">
        <v>1.68</v>
      </c>
      <c r="K349" s="18" t="s">
        <v>204</v>
      </c>
      <c r="L349" s="18" t="s">
        <v>205</v>
      </c>
      <c r="N349" s="18">
        <v>11.76</v>
      </c>
      <c r="O349" s="18">
        <v>1.68</v>
      </c>
      <c r="P349" s="18">
        <v>1</v>
      </c>
      <c r="Q349" s="18">
        <v>1</v>
      </c>
      <c r="R349">
        <v>414679515</v>
      </c>
      <c r="S349">
        <v>2098</v>
      </c>
      <c r="U349" t="s">
        <v>206</v>
      </c>
      <c r="V349">
        <v>0</v>
      </c>
      <c r="W349" t="s">
        <v>311</v>
      </c>
      <c r="X349">
        <f>MATCH(D349,Отчет!$D$1:$D$65536,0)</f>
        <v>150</v>
      </c>
    </row>
    <row r="350" spans="1:24" x14ac:dyDescent="0.2">
      <c r="A350" s="18">
        <v>514421390</v>
      </c>
      <c r="B350" s="18">
        <v>8</v>
      </c>
      <c r="C350" s="18" t="s">
        <v>305</v>
      </c>
      <c r="D350" s="18">
        <v>497165923</v>
      </c>
      <c r="E350" s="7" t="s">
        <v>335</v>
      </c>
      <c r="F350" s="7" t="s">
        <v>316</v>
      </c>
      <c r="G350" s="7" t="s">
        <v>294</v>
      </c>
      <c r="H350" s="18" t="s">
        <v>336</v>
      </c>
      <c r="I350" s="7" t="s">
        <v>722</v>
      </c>
      <c r="J350" s="18">
        <v>1.68</v>
      </c>
      <c r="K350" s="18" t="s">
        <v>204</v>
      </c>
      <c r="L350" s="18" t="s">
        <v>205</v>
      </c>
      <c r="N350" s="18">
        <v>13.44</v>
      </c>
      <c r="O350" s="18">
        <v>1.68</v>
      </c>
      <c r="P350" s="18">
        <v>1</v>
      </c>
      <c r="Q350" s="18">
        <v>1</v>
      </c>
      <c r="R350">
        <v>414679515</v>
      </c>
      <c r="S350">
        <v>2098</v>
      </c>
      <c r="U350" t="s">
        <v>206</v>
      </c>
      <c r="V350">
        <v>0</v>
      </c>
      <c r="W350" t="s">
        <v>311</v>
      </c>
      <c r="X350">
        <f>MATCH(D350,Отчет!$D$1:$D$65536,0)</f>
        <v>55</v>
      </c>
    </row>
    <row r="351" spans="1:24" x14ac:dyDescent="0.2">
      <c r="A351" s="18">
        <v>514421348</v>
      </c>
      <c r="B351" s="18">
        <v>8</v>
      </c>
      <c r="C351" s="18" t="s">
        <v>305</v>
      </c>
      <c r="D351" s="18">
        <v>497165912</v>
      </c>
      <c r="E351" s="7" t="s">
        <v>331</v>
      </c>
      <c r="F351" s="7" t="s">
        <v>332</v>
      </c>
      <c r="G351" s="7" t="s">
        <v>333</v>
      </c>
      <c r="H351" s="18" t="s">
        <v>334</v>
      </c>
      <c r="I351" s="7" t="s">
        <v>722</v>
      </c>
      <c r="J351" s="18">
        <v>1.68</v>
      </c>
      <c r="K351" s="18" t="s">
        <v>204</v>
      </c>
      <c r="L351" s="18" t="s">
        <v>205</v>
      </c>
      <c r="N351" s="18">
        <v>13.44</v>
      </c>
      <c r="O351" s="18">
        <v>1.68</v>
      </c>
      <c r="P351" s="18">
        <v>1</v>
      </c>
      <c r="Q351" s="18">
        <v>1</v>
      </c>
      <c r="R351">
        <v>414679515</v>
      </c>
      <c r="S351">
        <v>2098</v>
      </c>
      <c r="U351" t="s">
        <v>206</v>
      </c>
      <c r="V351">
        <v>0</v>
      </c>
      <c r="W351" t="s">
        <v>311</v>
      </c>
      <c r="X351">
        <f>MATCH(D351,Отчет!$D$1:$D$65536,0)</f>
        <v>65</v>
      </c>
    </row>
    <row r="352" spans="1:24" x14ac:dyDescent="0.2">
      <c r="A352" s="18">
        <v>514421306</v>
      </c>
      <c r="B352" s="18">
        <v>9</v>
      </c>
      <c r="C352" s="18" t="s">
        <v>305</v>
      </c>
      <c r="D352" s="18">
        <v>497165896</v>
      </c>
      <c r="E352" s="7" t="s">
        <v>327</v>
      </c>
      <c r="F352" s="7" t="s">
        <v>328</v>
      </c>
      <c r="G352" s="7" t="s">
        <v>329</v>
      </c>
      <c r="H352" s="18" t="s">
        <v>330</v>
      </c>
      <c r="I352" s="7" t="s">
        <v>722</v>
      </c>
      <c r="J352" s="18">
        <v>1.68</v>
      </c>
      <c r="K352" s="18" t="s">
        <v>204</v>
      </c>
      <c r="L352" s="18" t="s">
        <v>205</v>
      </c>
      <c r="N352" s="18">
        <v>15.120000000000001</v>
      </c>
      <c r="O352" s="18">
        <v>1.68</v>
      </c>
      <c r="P352" s="18">
        <v>1</v>
      </c>
      <c r="Q352" s="18">
        <v>1</v>
      </c>
      <c r="R352">
        <v>414679515</v>
      </c>
      <c r="S352">
        <v>2098</v>
      </c>
      <c r="U352" t="s">
        <v>206</v>
      </c>
      <c r="V352">
        <v>0</v>
      </c>
      <c r="W352" t="s">
        <v>311</v>
      </c>
      <c r="X352">
        <f>MATCH(D352,Отчет!$D$1:$D$65536,0)</f>
        <v>53</v>
      </c>
    </row>
    <row r="353" spans="1:24" x14ac:dyDescent="0.2">
      <c r="A353" s="18">
        <v>514421264</v>
      </c>
      <c r="B353" s="18">
        <v>7</v>
      </c>
      <c r="C353" s="18" t="s">
        <v>305</v>
      </c>
      <c r="D353" s="18">
        <v>497165884</v>
      </c>
      <c r="E353" s="7" t="s">
        <v>324</v>
      </c>
      <c r="F353" s="7" t="s">
        <v>325</v>
      </c>
      <c r="G353" s="7" t="s">
        <v>294</v>
      </c>
      <c r="H353" s="18" t="s">
        <v>326</v>
      </c>
      <c r="I353" s="7" t="s">
        <v>722</v>
      </c>
      <c r="J353" s="18">
        <v>1.68</v>
      </c>
      <c r="K353" s="18" t="s">
        <v>204</v>
      </c>
      <c r="L353" s="18" t="s">
        <v>205</v>
      </c>
      <c r="N353" s="18">
        <v>11.76</v>
      </c>
      <c r="O353" s="18">
        <v>1.68</v>
      </c>
      <c r="P353" s="18">
        <v>1</v>
      </c>
      <c r="Q353" s="18">
        <v>1</v>
      </c>
      <c r="R353">
        <v>414679515</v>
      </c>
      <c r="S353">
        <v>2098</v>
      </c>
      <c r="U353" t="s">
        <v>206</v>
      </c>
      <c r="V353">
        <v>0</v>
      </c>
      <c r="W353" t="s">
        <v>311</v>
      </c>
      <c r="X353">
        <f>MATCH(D353,Отчет!$D$1:$D$65536,0)</f>
        <v>79</v>
      </c>
    </row>
    <row r="354" spans="1:24" x14ac:dyDescent="0.2">
      <c r="A354" s="18">
        <v>514421222</v>
      </c>
      <c r="B354" s="18">
        <v>8</v>
      </c>
      <c r="C354" s="18" t="s">
        <v>305</v>
      </c>
      <c r="D354" s="18">
        <v>497165873</v>
      </c>
      <c r="E354" s="7" t="s">
        <v>321</v>
      </c>
      <c r="F354" s="7" t="s">
        <v>322</v>
      </c>
      <c r="G354" s="7" t="s">
        <v>274</v>
      </c>
      <c r="H354" s="18" t="s">
        <v>323</v>
      </c>
      <c r="I354" s="7" t="s">
        <v>722</v>
      </c>
      <c r="J354" s="18">
        <v>1.68</v>
      </c>
      <c r="K354" s="18" t="s">
        <v>204</v>
      </c>
      <c r="L354" s="18" t="s">
        <v>205</v>
      </c>
      <c r="N354" s="18">
        <v>13.44</v>
      </c>
      <c r="O354" s="18">
        <v>1.68</v>
      </c>
      <c r="P354" s="18">
        <v>1</v>
      </c>
      <c r="Q354" s="18">
        <v>1</v>
      </c>
      <c r="R354">
        <v>414679515</v>
      </c>
      <c r="S354">
        <v>2098</v>
      </c>
      <c r="U354" t="s">
        <v>206</v>
      </c>
      <c r="V354">
        <v>0</v>
      </c>
      <c r="W354" t="s">
        <v>311</v>
      </c>
      <c r="X354">
        <f>MATCH(D354,Отчет!$D$1:$D$65536,0)</f>
        <v>140</v>
      </c>
    </row>
    <row r="355" spans="1:24" x14ac:dyDescent="0.2">
      <c r="A355" s="18">
        <v>514421180</v>
      </c>
      <c r="B355" s="18">
        <v>10</v>
      </c>
      <c r="C355" s="18" t="s">
        <v>305</v>
      </c>
      <c r="D355" s="18">
        <v>497165862</v>
      </c>
      <c r="E355" s="7" t="s">
        <v>318</v>
      </c>
      <c r="F355" s="7" t="s">
        <v>227</v>
      </c>
      <c r="G355" s="7" t="s">
        <v>319</v>
      </c>
      <c r="H355" s="18" t="s">
        <v>320</v>
      </c>
      <c r="I355" s="7" t="s">
        <v>722</v>
      </c>
      <c r="J355" s="18">
        <v>1.68</v>
      </c>
      <c r="K355" s="18" t="s">
        <v>204</v>
      </c>
      <c r="L355" s="18" t="s">
        <v>205</v>
      </c>
      <c r="N355" s="18">
        <v>16.8</v>
      </c>
      <c r="O355" s="18">
        <v>1.68</v>
      </c>
      <c r="P355" s="18">
        <v>1</v>
      </c>
      <c r="Q355" s="18">
        <v>1</v>
      </c>
      <c r="R355">
        <v>414679515</v>
      </c>
      <c r="S355">
        <v>2098</v>
      </c>
      <c r="U355" t="s">
        <v>206</v>
      </c>
      <c r="V355">
        <v>0</v>
      </c>
      <c r="W355" t="s">
        <v>311</v>
      </c>
      <c r="X355">
        <f>MATCH(D355,Отчет!$D$1:$D$65536,0)</f>
        <v>14</v>
      </c>
    </row>
    <row r="356" spans="1:24" x14ac:dyDescent="0.2">
      <c r="A356" s="18">
        <v>514421054</v>
      </c>
      <c r="B356" s="18">
        <v>9</v>
      </c>
      <c r="C356" s="18" t="s">
        <v>305</v>
      </c>
      <c r="D356" s="18">
        <v>497165651</v>
      </c>
      <c r="E356" s="7" t="s">
        <v>312</v>
      </c>
      <c r="F356" s="7" t="s">
        <v>234</v>
      </c>
      <c r="G356" s="7" t="s">
        <v>313</v>
      </c>
      <c r="H356" s="18" t="s">
        <v>314</v>
      </c>
      <c r="I356" s="7" t="s">
        <v>722</v>
      </c>
      <c r="J356" s="18">
        <v>1.68</v>
      </c>
      <c r="K356" s="18" t="s">
        <v>204</v>
      </c>
      <c r="L356" s="18" t="s">
        <v>205</v>
      </c>
      <c r="N356" s="18">
        <v>15.120000000000001</v>
      </c>
      <c r="O356" s="18">
        <v>1.68</v>
      </c>
      <c r="P356" s="18">
        <v>1</v>
      </c>
      <c r="Q356" s="18">
        <v>1</v>
      </c>
      <c r="R356">
        <v>414679515</v>
      </c>
      <c r="S356">
        <v>2098</v>
      </c>
      <c r="U356" t="s">
        <v>206</v>
      </c>
      <c r="V356">
        <v>0</v>
      </c>
      <c r="W356" t="s">
        <v>311</v>
      </c>
      <c r="X356">
        <f>MATCH(D356,Отчет!$D$1:$D$65536,0)</f>
        <v>104</v>
      </c>
    </row>
    <row r="357" spans="1:24" x14ac:dyDescent="0.2">
      <c r="A357" s="18">
        <v>535096137</v>
      </c>
      <c r="B357" s="18">
        <v>8</v>
      </c>
      <c r="C357" s="18" t="s">
        <v>305</v>
      </c>
      <c r="D357" s="18">
        <v>518003697</v>
      </c>
      <c r="E357" s="7" t="s">
        <v>306</v>
      </c>
      <c r="F357" s="7" t="s">
        <v>307</v>
      </c>
      <c r="G357" s="7" t="s">
        <v>308</v>
      </c>
      <c r="H357" s="18" t="s">
        <v>309</v>
      </c>
      <c r="I357" s="7" t="s">
        <v>722</v>
      </c>
      <c r="J357" s="18">
        <v>1.68</v>
      </c>
      <c r="K357" s="18" t="s">
        <v>204</v>
      </c>
      <c r="L357" s="18" t="s">
        <v>205</v>
      </c>
      <c r="N357" s="18">
        <v>13.44</v>
      </c>
      <c r="O357" s="18">
        <v>1.68</v>
      </c>
      <c r="P357" s="18">
        <v>1</v>
      </c>
      <c r="Q357" s="18">
        <v>1</v>
      </c>
      <c r="R357">
        <v>414679515</v>
      </c>
      <c r="S357">
        <v>2098</v>
      </c>
      <c r="U357" t="s">
        <v>206</v>
      </c>
      <c r="V357">
        <v>0</v>
      </c>
      <c r="W357" t="s">
        <v>311</v>
      </c>
      <c r="X357">
        <f>MATCH(D357,Отчет!$D$1:$D$65536,0)</f>
        <v>82</v>
      </c>
    </row>
    <row r="358" spans="1:24" x14ac:dyDescent="0.2">
      <c r="A358" s="18">
        <v>549384507</v>
      </c>
      <c r="B358" s="18">
        <v>8</v>
      </c>
      <c r="C358" s="18" t="s">
        <v>305</v>
      </c>
      <c r="D358" s="18">
        <v>541030119</v>
      </c>
      <c r="E358" s="7" t="s">
        <v>358</v>
      </c>
      <c r="F358" s="7" t="s">
        <v>359</v>
      </c>
      <c r="G358" s="7" t="s">
        <v>201</v>
      </c>
      <c r="H358" s="18" t="s">
        <v>360</v>
      </c>
      <c r="I358" s="7" t="s">
        <v>722</v>
      </c>
      <c r="J358" s="18">
        <v>1.68</v>
      </c>
      <c r="K358" s="18" t="s">
        <v>204</v>
      </c>
      <c r="L358" s="18" t="s">
        <v>205</v>
      </c>
      <c r="N358" s="18">
        <v>13.44</v>
      </c>
      <c r="O358" s="18">
        <v>1.68</v>
      </c>
      <c r="P358" s="18">
        <v>1</v>
      </c>
      <c r="Q358" s="18">
        <v>1</v>
      </c>
      <c r="R358">
        <v>414679515</v>
      </c>
      <c r="S358">
        <v>2098</v>
      </c>
      <c r="U358" t="s">
        <v>206</v>
      </c>
      <c r="V358">
        <v>0</v>
      </c>
      <c r="W358" t="s">
        <v>311</v>
      </c>
      <c r="X358">
        <f>MATCH(D358,Отчет!$D$1:$D$65536,0)</f>
        <v>145</v>
      </c>
    </row>
    <row r="359" spans="1:24" x14ac:dyDescent="0.2">
      <c r="A359" s="18">
        <v>514421644</v>
      </c>
      <c r="B359" s="18">
        <v>9</v>
      </c>
      <c r="C359" s="18" t="s">
        <v>305</v>
      </c>
      <c r="D359" s="18">
        <v>497165989</v>
      </c>
      <c r="E359" s="7" t="s">
        <v>344</v>
      </c>
      <c r="F359" s="7" t="s">
        <v>353</v>
      </c>
      <c r="G359" s="7" t="s">
        <v>264</v>
      </c>
      <c r="H359" s="18" t="s">
        <v>354</v>
      </c>
      <c r="I359" s="7" t="s">
        <v>722</v>
      </c>
      <c r="J359" s="18">
        <v>1.68</v>
      </c>
      <c r="K359" s="18" t="s">
        <v>204</v>
      </c>
      <c r="L359" s="18" t="s">
        <v>205</v>
      </c>
      <c r="N359" s="18">
        <v>15.120000000000001</v>
      </c>
      <c r="O359" s="18">
        <v>1.68</v>
      </c>
      <c r="P359" s="18">
        <v>1</v>
      </c>
      <c r="Q359" s="18">
        <v>1</v>
      </c>
      <c r="R359">
        <v>414679515</v>
      </c>
      <c r="S359">
        <v>2098</v>
      </c>
      <c r="U359" t="s">
        <v>206</v>
      </c>
      <c r="V359">
        <v>0</v>
      </c>
      <c r="W359" t="s">
        <v>311</v>
      </c>
      <c r="X359">
        <f>MATCH(D359,Отчет!$D$1:$D$65536,0)</f>
        <v>72</v>
      </c>
    </row>
    <row r="360" spans="1:24" x14ac:dyDescent="0.2">
      <c r="A360" s="18">
        <v>521789180</v>
      </c>
      <c r="B360" s="18">
        <v>6</v>
      </c>
      <c r="C360" s="18" t="s">
        <v>522</v>
      </c>
      <c r="D360" s="18">
        <v>497180070</v>
      </c>
      <c r="E360" s="7" t="s">
        <v>555</v>
      </c>
      <c r="F360" s="7" t="s">
        <v>556</v>
      </c>
      <c r="G360" s="7" t="s">
        <v>557</v>
      </c>
      <c r="H360" s="18" t="s">
        <v>558</v>
      </c>
      <c r="I360" s="7" t="s">
        <v>723</v>
      </c>
      <c r="J360" s="18">
        <v>4</v>
      </c>
      <c r="K360" s="18" t="s">
        <v>204</v>
      </c>
      <c r="L360" s="18" t="s">
        <v>205</v>
      </c>
      <c r="N360" s="18">
        <v>24</v>
      </c>
      <c r="O360" s="18">
        <v>4</v>
      </c>
      <c r="P360" s="18">
        <v>1</v>
      </c>
      <c r="Q360" s="18">
        <v>1</v>
      </c>
      <c r="R360">
        <v>414679281</v>
      </c>
      <c r="S360">
        <v>2098</v>
      </c>
      <c r="U360" t="s">
        <v>206</v>
      </c>
      <c r="V360">
        <v>0</v>
      </c>
      <c r="W360" t="s">
        <v>527</v>
      </c>
      <c r="X360">
        <f>MATCH(D360,Отчет!$D$1:$D$65536,0)</f>
        <v>110</v>
      </c>
    </row>
    <row r="361" spans="1:24" x14ac:dyDescent="0.2">
      <c r="A361" s="18">
        <v>521789149</v>
      </c>
      <c r="B361" s="18">
        <v>9</v>
      </c>
      <c r="C361" s="18" t="s">
        <v>522</v>
      </c>
      <c r="D361" s="18">
        <v>497180102</v>
      </c>
      <c r="E361" s="7" t="s">
        <v>533</v>
      </c>
      <c r="F361" s="7" t="s">
        <v>534</v>
      </c>
      <c r="G361" s="7" t="s">
        <v>264</v>
      </c>
      <c r="H361" s="18" t="s">
        <v>535</v>
      </c>
      <c r="I361" s="7" t="s">
        <v>723</v>
      </c>
      <c r="J361" s="18">
        <v>4</v>
      </c>
      <c r="K361" s="18" t="s">
        <v>204</v>
      </c>
      <c r="L361" s="18" t="s">
        <v>205</v>
      </c>
      <c r="N361" s="18">
        <v>36</v>
      </c>
      <c r="O361" s="18">
        <v>4</v>
      </c>
      <c r="P361" s="18">
        <v>1</v>
      </c>
      <c r="Q361" s="18">
        <v>1</v>
      </c>
      <c r="R361">
        <v>414679281</v>
      </c>
      <c r="S361">
        <v>2098</v>
      </c>
      <c r="U361" t="s">
        <v>206</v>
      </c>
      <c r="V361">
        <v>0</v>
      </c>
      <c r="W361" t="s">
        <v>527</v>
      </c>
      <c r="X361">
        <f>MATCH(D361,Отчет!$D$1:$D$65536,0)</f>
        <v>64</v>
      </c>
    </row>
    <row r="362" spans="1:24" x14ac:dyDescent="0.2">
      <c r="A362" s="18">
        <v>521789081</v>
      </c>
      <c r="B362" s="18">
        <v>9</v>
      </c>
      <c r="C362" s="18" t="s">
        <v>522</v>
      </c>
      <c r="D362" s="18">
        <v>497180146</v>
      </c>
      <c r="E362" s="7" t="s">
        <v>561</v>
      </c>
      <c r="F362" s="7" t="s">
        <v>562</v>
      </c>
      <c r="G362" s="7" t="s">
        <v>401</v>
      </c>
      <c r="H362" s="18" t="s">
        <v>563</v>
      </c>
      <c r="I362" s="7" t="s">
        <v>723</v>
      </c>
      <c r="J362" s="18">
        <v>4</v>
      </c>
      <c r="K362" s="18" t="s">
        <v>204</v>
      </c>
      <c r="L362" s="18" t="s">
        <v>205</v>
      </c>
      <c r="N362" s="18">
        <v>36</v>
      </c>
      <c r="O362" s="18">
        <v>4</v>
      </c>
      <c r="P362" s="18">
        <v>1</v>
      </c>
      <c r="Q362" s="18">
        <v>1</v>
      </c>
      <c r="R362">
        <v>414679281</v>
      </c>
      <c r="S362">
        <v>2098</v>
      </c>
      <c r="U362" t="s">
        <v>206</v>
      </c>
      <c r="V362">
        <v>0</v>
      </c>
      <c r="W362" t="s">
        <v>527</v>
      </c>
      <c r="X362">
        <f>MATCH(D362,Отчет!$D$1:$D$65536,0)</f>
        <v>74</v>
      </c>
    </row>
    <row r="363" spans="1:24" x14ac:dyDescent="0.2">
      <c r="A363" s="18">
        <v>521789050</v>
      </c>
      <c r="B363" s="18">
        <v>9</v>
      </c>
      <c r="C363" s="18" t="s">
        <v>522</v>
      </c>
      <c r="D363" s="18">
        <v>497180163</v>
      </c>
      <c r="E363" s="7" t="s">
        <v>536</v>
      </c>
      <c r="F363" s="7" t="s">
        <v>234</v>
      </c>
      <c r="G363" s="7" t="s">
        <v>537</v>
      </c>
      <c r="H363" s="18" t="s">
        <v>538</v>
      </c>
      <c r="I363" s="7" t="s">
        <v>723</v>
      </c>
      <c r="J363" s="18">
        <v>4</v>
      </c>
      <c r="K363" s="18" t="s">
        <v>204</v>
      </c>
      <c r="L363" s="18" t="s">
        <v>205</v>
      </c>
      <c r="N363" s="18">
        <v>36</v>
      </c>
      <c r="O363" s="18">
        <v>4</v>
      </c>
      <c r="P363" s="18">
        <v>1</v>
      </c>
      <c r="Q363" s="18">
        <v>1</v>
      </c>
      <c r="R363">
        <v>414679281</v>
      </c>
      <c r="S363">
        <v>2098</v>
      </c>
      <c r="U363" t="s">
        <v>206</v>
      </c>
      <c r="V363">
        <v>0</v>
      </c>
      <c r="W363" t="s">
        <v>527</v>
      </c>
      <c r="X363">
        <f>MATCH(D363,Отчет!$D$1:$D$65536,0)</f>
        <v>49</v>
      </c>
    </row>
    <row r="364" spans="1:24" x14ac:dyDescent="0.2">
      <c r="A364" s="18">
        <v>521789014</v>
      </c>
      <c r="B364" s="18">
        <v>7</v>
      </c>
      <c r="C364" s="18" t="s">
        <v>522</v>
      </c>
      <c r="D364" s="18">
        <v>497179916</v>
      </c>
      <c r="E364" s="7" t="s">
        <v>551</v>
      </c>
      <c r="F364" s="7" t="s">
        <v>552</v>
      </c>
      <c r="G364" s="7" t="s">
        <v>553</v>
      </c>
      <c r="H364" s="18" t="s">
        <v>554</v>
      </c>
      <c r="I364" s="7" t="s">
        <v>723</v>
      </c>
      <c r="J364" s="18">
        <v>4</v>
      </c>
      <c r="K364" s="18" t="s">
        <v>204</v>
      </c>
      <c r="L364" s="18" t="s">
        <v>205</v>
      </c>
      <c r="N364" s="18">
        <v>28</v>
      </c>
      <c r="O364" s="18">
        <v>4</v>
      </c>
      <c r="P364" s="18">
        <v>1</v>
      </c>
      <c r="Q364" s="18">
        <v>1</v>
      </c>
      <c r="R364">
        <v>414679281</v>
      </c>
      <c r="S364">
        <v>2098</v>
      </c>
      <c r="U364" t="s">
        <v>206</v>
      </c>
      <c r="V364">
        <v>0</v>
      </c>
      <c r="W364" t="s">
        <v>527</v>
      </c>
      <c r="X364">
        <f>MATCH(D364,Отчет!$D$1:$D$65536,0)</f>
        <v>85</v>
      </c>
    </row>
    <row r="365" spans="1:24" x14ac:dyDescent="0.2">
      <c r="A365" s="18">
        <v>521788979</v>
      </c>
      <c r="B365" s="18">
        <v>9</v>
      </c>
      <c r="C365" s="18" t="s">
        <v>522</v>
      </c>
      <c r="D365" s="18">
        <v>497179927</v>
      </c>
      <c r="E365" s="7" t="s">
        <v>567</v>
      </c>
      <c r="F365" s="7" t="s">
        <v>529</v>
      </c>
      <c r="G365" s="7" t="s">
        <v>329</v>
      </c>
      <c r="H365" s="18" t="s">
        <v>568</v>
      </c>
      <c r="I365" s="7" t="s">
        <v>723</v>
      </c>
      <c r="J365" s="18">
        <v>4</v>
      </c>
      <c r="K365" s="18" t="s">
        <v>204</v>
      </c>
      <c r="L365" s="18" t="s">
        <v>205</v>
      </c>
      <c r="N365" s="18">
        <v>36</v>
      </c>
      <c r="O365" s="18">
        <v>4</v>
      </c>
      <c r="P365" s="18">
        <v>1</v>
      </c>
      <c r="Q365" s="18">
        <v>1</v>
      </c>
      <c r="R365">
        <v>414679281</v>
      </c>
      <c r="S365">
        <v>2098</v>
      </c>
      <c r="U365" t="s">
        <v>206</v>
      </c>
      <c r="V365">
        <v>0</v>
      </c>
      <c r="W365" t="s">
        <v>527</v>
      </c>
      <c r="X365">
        <f>MATCH(D365,Отчет!$D$1:$D$65536,0)</f>
        <v>19</v>
      </c>
    </row>
    <row r="366" spans="1:24" x14ac:dyDescent="0.2">
      <c r="A366" s="18">
        <v>521788944</v>
      </c>
      <c r="B366" s="18">
        <v>8</v>
      </c>
      <c r="C366" s="18" t="s">
        <v>522</v>
      </c>
      <c r="D366" s="18">
        <v>497180121</v>
      </c>
      <c r="E366" s="7" t="s">
        <v>564</v>
      </c>
      <c r="F366" s="7" t="s">
        <v>529</v>
      </c>
      <c r="G366" s="7" t="s">
        <v>565</v>
      </c>
      <c r="H366" s="18" t="s">
        <v>566</v>
      </c>
      <c r="I366" s="7" t="s">
        <v>723</v>
      </c>
      <c r="J366" s="18">
        <v>4</v>
      </c>
      <c r="K366" s="18" t="s">
        <v>204</v>
      </c>
      <c r="L366" s="18" t="s">
        <v>205</v>
      </c>
      <c r="N366" s="18">
        <v>32</v>
      </c>
      <c r="O366" s="18">
        <v>4</v>
      </c>
      <c r="P366" s="18">
        <v>1</v>
      </c>
      <c r="Q366" s="18">
        <v>1</v>
      </c>
      <c r="R366">
        <v>414679281</v>
      </c>
      <c r="S366">
        <v>2098</v>
      </c>
      <c r="U366" t="s">
        <v>206</v>
      </c>
      <c r="V366">
        <v>0</v>
      </c>
      <c r="W366" t="s">
        <v>527</v>
      </c>
      <c r="X366">
        <f>MATCH(D366,Отчет!$D$1:$D$65536,0)</f>
        <v>63</v>
      </c>
    </row>
    <row r="367" spans="1:24" x14ac:dyDescent="0.2">
      <c r="A367" s="18">
        <v>521788913</v>
      </c>
      <c r="B367" s="18">
        <v>7</v>
      </c>
      <c r="C367" s="18" t="s">
        <v>522</v>
      </c>
      <c r="D367" s="18">
        <v>497180053</v>
      </c>
      <c r="E367" s="7" t="s">
        <v>559</v>
      </c>
      <c r="F367" s="7" t="s">
        <v>259</v>
      </c>
      <c r="G367" s="7" t="s">
        <v>270</v>
      </c>
      <c r="H367" s="18" t="s">
        <v>560</v>
      </c>
      <c r="I367" s="7" t="s">
        <v>723</v>
      </c>
      <c r="J367" s="18">
        <v>4</v>
      </c>
      <c r="K367" s="18" t="s">
        <v>204</v>
      </c>
      <c r="L367" s="18" t="s">
        <v>205</v>
      </c>
      <c r="N367" s="18">
        <v>28</v>
      </c>
      <c r="O367" s="18">
        <v>4</v>
      </c>
      <c r="P367" s="18">
        <v>1</v>
      </c>
      <c r="Q367" s="18">
        <v>1</v>
      </c>
      <c r="R367">
        <v>414679281</v>
      </c>
      <c r="S367">
        <v>2098</v>
      </c>
      <c r="U367" t="s">
        <v>206</v>
      </c>
      <c r="V367">
        <v>0</v>
      </c>
      <c r="W367" t="s">
        <v>527</v>
      </c>
      <c r="X367">
        <f>MATCH(D367,Отчет!$D$1:$D$65536,0)</f>
        <v>122</v>
      </c>
    </row>
    <row r="368" spans="1:24" x14ac:dyDescent="0.2">
      <c r="A368" s="18">
        <v>521788881</v>
      </c>
      <c r="B368" s="18">
        <v>7</v>
      </c>
      <c r="C368" s="18" t="s">
        <v>522</v>
      </c>
      <c r="D368" s="18">
        <v>497180019</v>
      </c>
      <c r="E368" s="7" t="s">
        <v>549</v>
      </c>
      <c r="F368" s="7" t="s">
        <v>464</v>
      </c>
      <c r="G368" s="7" t="s">
        <v>503</v>
      </c>
      <c r="H368" s="18" t="s">
        <v>550</v>
      </c>
      <c r="I368" s="7" t="s">
        <v>723</v>
      </c>
      <c r="J368" s="18">
        <v>4</v>
      </c>
      <c r="K368" s="18" t="s">
        <v>204</v>
      </c>
      <c r="L368" s="18" t="s">
        <v>205</v>
      </c>
      <c r="N368" s="18">
        <v>28</v>
      </c>
      <c r="O368" s="18">
        <v>4</v>
      </c>
      <c r="P368" s="18">
        <v>1</v>
      </c>
      <c r="Q368" s="18">
        <v>1</v>
      </c>
      <c r="R368">
        <v>414679281</v>
      </c>
      <c r="S368">
        <v>2098</v>
      </c>
      <c r="U368" t="s">
        <v>206</v>
      </c>
      <c r="V368">
        <v>0</v>
      </c>
      <c r="W368" t="s">
        <v>527</v>
      </c>
      <c r="X368">
        <f>MATCH(D368,Отчет!$D$1:$D$65536,0)</f>
        <v>75</v>
      </c>
    </row>
    <row r="369" spans="1:24" x14ac:dyDescent="0.2">
      <c r="A369" s="18">
        <v>521788848</v>
      </c>
      <c r="B369" s="18">
        <v>7</v>
      </c>
      <c r="C369" s="18" t="s">
        <v>522</v>
      </c>
      <c r="D369" s="18">
        <v>497179938</v>
      </c>
      <c r="E369" s="7" t="s">
        <v>531</v>
      </c>
      <c r="F369" s="7" t="s">
        <v>266</v>
      </c>
      <c r="G369" s="7" t="s">
        <v>235</v>
      </c>
      <c r="H369" s="18" t="s">
        <v>532</v>
      </c>
      <c r="I369" s="7" t="s">
        <v>723</v>
      </c>
      <c r="J369" s="18">
        <v>4</v>
      </c>
      <c r="K369" s="18" t="s">
        <v>204</v>
      </c>
      <c r="L369" s="18" t="s">
        <v>205</v>
      </c>
      <c r="N369" s="18">
        <v>28</v>
      </c>
      <c r="O369" s="18">
        <v>4</v>
      </c>
      <c r="P369" s="18">
        <v>1</v>
      </c>
      <c r="Q369" s="18">
        <v>1</v>
      </c>
      <c r="R369">
        <v>414679281</v>
      </c>
      <c r="S369">
        <v>2098</v>
      </c>
      <c r="U369" t="s">
        <v>206</v>
      </c>
      <c r="V369">
        <v>0</v>
      </c>
      <c r="W369" t="s">
        <v>527</v>
      </c>
      <c r="X369">
        <f>MATCH(D369,Отчет!$D$1:$D$65536,0)</f>
        <v>118</v>
      </c>
    </row>
    <row r="370" spans="1:24" x14ac:dyDescent="0.2">
      <c r="A370" s="18">
        <v>521788817</v>
      </c>
      <c r="B370" s="18">
        <v>8</v>
      </c>
      <c r="C370" s="18" t="s">
        <v>522</v>
      </c>
      <c r="D370" s="18">
        <v>497179949</v>
      </c>
      <c r="E370" s="7" t="s">
        <v>528</v>
      </c>
      <c r="F370" s="7" t="s">
        <v>529</v>
      </c>
      <c r="G370" s="7" t="s">
        <v>351</v>
      </c>
      <c r="H370" s="18" t="s">
        <v>530</v>
      </c>
      <c r="I370" s="7" t="s">
        <v>723</v>
      </c>
      <c r="J370" s="18">
        <v>4</v>
      </c>
      <c r="K370" s="18" t="s">
        <v>204</v>
      </c>
      <c r="L370" s="18" t="s">
        <v>205</v>
      </c>
      <c r="N370" s="18">
        <v>32</v>
      </c>
      <c r="O370" s="18">
        <v>4</v>
      </c>
      <c r="P370" s="18">
        <v>1</v>
      </c>
      <c r="Q370" s="18">
        <v>1</v>
      </c>
      <c r="R370">
        <v>414679281</v>
      </c>
      <c r="S370">
        <v>2098</v>
      </c>
      <c r="U370" t="s">
        <v>206</v>
      </c>
      <c r="V370">
        <v>0</v>
      </c>
      <c r="W370" t="s">
        <v>527</v>
      </c>
      <c r="X370">
        <f>MATCH(D370,Отчет!$D$1:$D$65536,0)</f>
        <v>16</v>
      </c>
    </row>
    <row r="371" spans="1:24" x14ac:dyDescent="0.2">
      <c r="A371" s="18">
        <v>521788785</v>
      </c>
      <c r="B371" s="18">
        <v>8</v>
      </c>
      <c r="C371" s="18" t="s">
        <v>522</v>
      </c>
      <c r="D371" s="18">
        <v>497179905</v>
      </c>
      <c r="E371" s="7" t="s">
        <v>541</v>
      </c>
      <c r="F371" s="7" t="s">
        <v>322</v>
      </c>
      <c r="G371" s="7" t="s">
        <v>405</v>
      </c>
      <c r="H371" s="18" t="s">
        <v>542</v>
      </c>
      <c r="I371" s="7" t="s">
        <v>723</v>
      </c>
      <c r="J371" s="18">
        <v>4</v>
      </c>
      <c r="K371" s="18" t="s">
        <v>204</v>
      </c>
      <c r="L371" s="18" t="s">
        <v>205</v>
      </c>
      <c r="N371" s="18">
        <v>32</v>
      </c>
      <c r="O371" s="18">
        <v>4</v>
      </c>
      <c r="P371" s="18">
        <v>1</v>
      </c>
      <c r="Q371" s="18">
        <v>1</v>
      </c>
      <c r="R371">
        <v>414679281</v>
      </c>
      <c r="S371">
        <v>2098</v>
      </c>
      <c r="U371" t="s">
        <v>206</v>
      </c>
      <c r="V371">
        <v>0</v>
      </c>
      <c r="W371" t="s">
        <v>527</v>
      </c>
      <c r="X371">
        <f>MATCH(D371,Отчет!$D$1:$D$65536,0)</f>
        <v>127</v>
      </c>
    </row>
    <row r="372" spans="1:24" x14ac:dyDescent="0.2">
      <c r="A372" s="18">
        <v>521788755</v>
      </c>
      <c r="B372" s="18">
        <v>8</v>
      </c>
      <c r="C372" s="18" t="s">
        <v>522</v>
      </c>
      <c r="D372" s="18">
        <v>497180085</v>
      </c>
      <c r="E372" s="7" t="s">
        <v>569</v>
      </c>
      <c r="F372" s="7" t="s">
        <v>347</v>
      </c>
      <c r="G372" s="7" t="s">
        <v>503</v>
      </c>
      <c r="H372" s="18" t="s">
        <v>570</v>
      </c>
      <c r="I372" s="7" t="s">
        <v>723</v>
      </c>
      <c r="J372" s="18">
        <v>4</v>
      </c>
      <c r="K372" s="18" t="s">
        <v>204</v>
      </c>
      <c r="L372" s="18" t="s">
        <v>205</v>
      </c>
      <c r="N372" s="18">
        <v>32</v>
      </c>
      <c r="O372" s="18">
        <v>4</v>
      </c>
      <c r="P372" s="18">
        <v>1</v>
      </c>
      <c r="Q372" s="18">
        <v>1</v>
      </c>
      <c r="R372">
        <v>414679281</v>
      </c>
      <c r="S372">
        <v>2098</v>
      </c>
      <c r="U372" t="s">
        <v>206</v>
      </c>
      <c r="V372">
        <v>0</v>
      </c>
      <c r="W372" t="s">
        <v>527</v>
      </c>
      <c r="X372">
        <f>MATCH(D372,Отчет!$D$1:$D$65536,0)</f>
        <v>71</v>
      </c>
    </row>
    <row r="373" spans="1:24" x14ac:dyDescent="0.2">
      <c r="A373" s="18">
        <v>527943935</v>
      </c>
      <c r="B373" s="18">
        <v>9</v>
      </c>
      <c r="C373" s="18" t="s">
        <v>522</v>
      </c>
      <c r="D373" s="18">
        <v>509685197</v>
      </c>
      <c r="E373" s="7" t="s">
        <v>523</v>
      </c>
      <c r="F373" s="7" t="s">
        <v>524</v>
      </c>
      <c r="G373" s="7" t="s">
        <v>294</v>
      </c>
      <c r="H373" s="18" t="s">
        <v>525</v>
      </c>
      <c r="I373" s="7" t="s">
        <v>723</v>
      </c>
      <c r="J373" s="18">
        <v>4</v>
      </c>
      <c r="K373" s="18" t="s">
        <v>204</v>
      </c>
      <c r="L373" s="18" t="s">
        <v>205</v>
      </c>
      <c r="N373" s="18">
        <v>36</v>
      </c>
      <c r="O373" s="18">
        <v>4</v>
      </c>
      <c r="P373" s="18">
        <v>1</v>
      </c>
      <c r="Q373" s="18">
        <v>1</v>
      </c>
      <c r="R373">
        <v>414679281</v>
      </c>
      <c r="S373">
        <v>2098</v>
      </c>
      <c r="U373" t="s">
        <v>206</v>
      </c>
      <c r="V373">
        <v>0</v>
      </c>
      <c r="W373" t="s">
        <v>527</v>
      </c>
      <c r="X373">
        <f>MATCH(D373,Отчет!$D$1:$D$65536,0)</f>
        <v>30</v>
      </c>
    </row>
    <row r="374" spans="1:24" x14ac:dyDescent="0.2">
      <c r="A374" s="18">
        <v>764148661</v>
      </c>
      <c r="B374" s="18">
        <v>7</v>
      </c>
      <c r="C374" s="18" t="s">
        <v>522</v>
      </c>
      <c r="D374" s="18">
        <v>498323984</v>
      </c>
      <c r="E374" s="7" t="s">
        <v>724</v>
      </c>
      <c r="F374" s="7" t="s">
        <v>725</v>
      </c>
      <c r="G374" s="7" t="s">
        <v>726</v>
      </c>
      <c r="H374" s="18" t="s">
        <v>727</v>
      </c>
      <c r="I374" s="7" t="s">
        <v>723</v>
      </c>
      <c r="J374" s="18">
        <v>4</v>
      </c>
      <c r="K374" s="18" t="s">
        <v>204</v>
      </c>
      <c r="L374" s="18" t="s">
        <v>205</v>
      </c>
      <c r="N374" s="18">
        <v>0</v>
      </c>
      <c r="O374" s="18">
        <v>4</v>
      </c>
      <c r="P374" s="18">
        <v>1</v>
      </c>
      <c r="Q374" s="18">
        <v>1</v>
      </c>
      <c r="R374">
        <v>414679281</v>
      </c>
      <c r="S374">
        <v>2098</v>
      </c>
      <c r="U374" t="s">
        <v>206</v>
      </c>
      <c r="V374">
        <v>0</v>
      </c>
      <c r="W374" t="s">
        <v>467</v>
      </c>
      <c r="X374">
        <f>MATCH(D374,Отчет!$D$1:$D$65536,0)</f>
        <v>40</v>
      </c>
    </row>
    <row r="375" spans="1:24" x14ac:dyDescent="0.2">
      <c r="A375" s="18">
        <v>521789116</v>
      </c>
      <c r="B375" s="18">
        <v>7</v>
      </c>
      <c r="C375" s="18" t="s">
        <v>522</v>
      </c>
      <c r="D375" s="18">
        <v>497179962</v>
      </c>
      <c r="E375" s="7" t="s">
        <v>579</v>
      </c>
      <c r="F375" s="7" t="s">
        <v>356</v>
      </c>
      <c r="G375" s="7" t="s">
        <v>580</v>
      </c>
      <c r="H375" s="18" t="s">
        <v>581</v>
      </c>
      <c r="I375" s="7" t="s">
        <v>723</v>
      </c>
      <c r="J375" s="18">
        <v>4</v>
      </c>
      <c r="K375" s="18" t="s">
        <v>204</v>
      </c>
      <c r="L375" s="18" t="s">
        <v>205</v>
      </c>
      <c r="N375" s="18">
        <v>28</v>
      </c>
      <c r="O375" s="18">
        <v>4</v>
      </c>
      <c r="P375" s="18">
        <v>1</v>
      </c>
      <c r="Q375" s="18">
        <v>1</v>
      </c>
      <c r="R375">
        <v>414679281</v>
      </c>
      <c r="S375">
        <v>2098</v>
      </c>
      <c r="U375" t="s">
        <v>206</v>
      </c>
      <c r="V375">
        <v>0</v>
      </c>
      <c r="W375" t="s">
        <v>527</v>
      </c>
      <c r="X375">
        <f>MATCH(D375,Отчет!$D$1:$D$65536,0)</f>
        <v>84</v>
      </c>
    </row>
    <row r="376" spans="1:24" x14ac:dyDescent="0.2">
      <c r="A376" s="18">
        <v>551990264</v>
      </c>
      <c r="B376" s="18">
        <v>8</v>
      </c>
      <c r="C376" s="18" t="s">
        <v>299</v>
      </c>
      <c r="D376" s="18">
        <v>497191214</v>
      </c>
      <c r="E376" s="7" t="s">
        <v>697</v>
      </c>
      <c r="F376" s="7" t="s">
        <v>698</v>
      </c>
      <c r="G376" s="7" t="s">
        <v>699</v>
      </c>
      <c r="H376" s="18" t="s">
        <v>700</v>
      </c>
      <c r="I376" s="7" t="s">
        <v>728</v>
      </c>
      <c r="J376" s="18">
        <v>3</v>
      </c>
      <c r="K376" s="18" t="s">
        <v>204</v>
      </c>
      <c r="L376" s="18" t="s">
        <v>205</v>
      </c>
      <c r="N376" s="18">
        <v>24</v>
      </c>
      <c r="O376" s="18">
        <v>3</v>
      </c>
      <c r="P376" s="18">
        <v>1</v>
      </c>
      <c r="Q376" s="18">
        <v>1</v>
      </c>
      <c r="S376">
        <v>5028</v>
      </c>
      <c r="U376" t="s">
        <v>297</v>
      </c>
      <c r="V376">
        <v>0</v>
      </c>
      <c r="W376" t="s">
        <v>304</v>
      </c>
      <c r="X376">
        <f>MATCH(D376,Отчет!$D$1:$D$65536,0)</f>
        <v>133</v>
      </c>
    </row>
    <row r="377" spans="1:24" x14ac:dyDescent="0.2">
      <c r="A377" s="18">
        <v>717224290</v>
      </c>
      <c r="B377" s="18">
        <v>8</v>
      </c>
      <c r="C377" s="18" t="s">
        <v>367</v>
      </c>
      <c r="D377" s="18">
        <v>497176868</v>
      </c>
      <c r="E377" s="7" t="s">
        <v>717</v>
      </c>
      <c r="F377" s="7" t="s">
        <v>693</v>
      </c>
      <c r="G377" s="7" t="s">
        <v>595</v>
      </c>
      <c r="H377" s="18" t="s">
        <v>718</v>
      </c>
      <c r="I377" s="7" t="s">
        <v>729</v>
      </c>
      <c r="J377" s="18">
        <v>3</v>
      </c>
      <c r="K377" s="18" t="s">
        <v>204</v>
      </c>
      <c r="L377" s="18" t="s">
        <v>205</v>
      </c>
      <c r="N377" s="18">
        <v>24</v>
      </c>
      <c r="O377" s="18">
        <v>3</v>
      </c>
      <c r="P377" s="18">
        <v>1</v>
      </c>
      <c r="Q377" s="18">
        <v>1</v>
      </c>
      <c r="S377">
        <v>5028</v>
      </c>
      <c r="U377" t="s">
        <v>297</v>
      </c>
      <c r="V377">
        <v>0</v>
      </c>
      <c r="W377" t="s">
        <v>372</v>
      </c>
      <c r="X377">
        <f>MATCH(D377,Отчет!$D$1:$D$65536,0)</f>
        <v>96</v>
      </c>
    </row>
    <row r="378" spans="1:24" x14ac:dyDescent="0.2">
      <c r="A378" s="18">
        <v>686892858</v>
      </c>
      <c r="B378" s="18">
        <v>7</v>
      </c>
      <c r="C378" s="18" t="s">
        <v>571</v>
      </c>
      <c r="D378" s="18">
        <v>497189569</v>
      </c>
      <c r="E378" s="7" t="s">
        <v>629</v>
      </c>
      <c r="F378" s="7" t="s">
        <v>322</v>
      </c>
      <c r="G378" s="7" t="s">
        <v>630</v>
      </c>
      <c r="H378" s="18" t="s">
        <v>631</v>
      </c>
      <c r="I378" s="7" t="s">
        <v>729</v>
      </c>
      <c r="J378" s="18">
        <v>3</v>
      </c>
      <c r="K378" s="18" t="s">
        <v>204</v>
      </c>
      <c r="L378" s="18" t="s">
        <v>205</v>
      </c>
      <c r="N378" s="18">
        <v>0</v>
      </c>
      <c r="O378" s="18">
        <v>0</v>
      </c>
      <c r="P378" s="18">
        <v>1</v>
      </c>
      <c r="Q378" s="18">
        <v>1</v>
      </c>
      <c r="S378">
        <v>5028</v>
      </c>
      <c r="U378" t="s">
        <v>297</v>
      </c>
      <c r="V378">
        <v>0</v>
      </c>
      <c r="W378" t="s">
        <v>574</v>
      </c>
      <c r="X378">
        <f>MATCH(D378,Отчет!$D$1:$D$65536,0)</f>
        <v>160</v>
      </c>
    </row>
    <row r="379" spans="1:24" x14ac:dyDescent="0.2">
      <c r="A379" s="18">
        <v>543545515</v>
      </c>
      <c r="B379" s="18">
        <v>9</v>
      </c>
      <c r="C379" s="18" t="s">
        <v>571</v>
      </c>
      <c r="D379" s="18">
        <v>497189535</v>
      </c>
      <c r="E379" s="7" t="s">
        <v>655</v>
      </c>
      <c r="F379" s="7" t="s">
        <v>656</v>
      </c>
      <c r="G379" s="7" t="s">
        <v>657</v>
      </c>
      <c r="H379" s="18" t="s">
        <v>658</v>
      </c>
      <c r="I379" s="7" t="s">
        <v>729</v>
      </c>
      <c r="J379" s="18">
        <v>3</v>
      </c>
      <c r="K379" s="18" t="s">
        <v>204</v>
      </c>
      <c r="L379" s="18" t="s">
        <v>205</v>
      </c>
      <c r="N379" s="18">
        <v>0</v>
      </c>
      <c r="O379" s="18">
        <v>0</v>
      </c>
      <c r="P379" s="18">
        <v>1</v>
      </c>
      <c r="Q379" s="18">
        <v>1</v>
      </c>
      <c r="S379">
        <v>5028</v>
      </c>
      <c r="U379" t="s">
        <v>297</v>
      </c>
      <c r="V379">
        <v>0</v>
      </c>
      <c r="W379" t="s">
        <v>574</v>
      </c>
      <c r="X379">
        <f>MATCH(D379,Отчет!$D$1:$D$65536,0)</f>
        <v>102</v>
      </c>
    </row>
    <row r="380" spans="1:24" x14ac:dyDescent="0.2">
      <c r="A380" s="18">
        <v>563173265</v>
      </c>
      <c r="B380" s="18">
        <v>8</v>
      </c>
      <c r="C380" s="18" t="s">
        <v>291</v>
      </c>
      <c r="D380" s="18">
        <v>497163103</v>
      </c>
      <c r="E380" s="7" t="s">
        <v>594</v>
      </c>
      <c r="F380" s="7" t="s">
        <v>562</v>
      </c>
      <c r="G380" s="7" t="s">
        <v>595</v>
      </c>
      <c r="H380" s="18" t="s">
        <v>596</v>
      </c>
      <c r="I380" s="7" t="s">
        <v>729</v>
      </c>
      <c r="J380" s="18">
        <v>3</v>
      </c>
      <c r="K380" s="18" t="s">
        <v>204</v>
      </c>
      <c r="L380" s="18" t="s">
        <v>205</v>
      </c>
      <c r="N380" s="18">
        <v>24</v>
      </c>
      <c r="O380" s="18">
        <v>3</v>
      </c>
      <c r="P380" s="18">
        <v>1</v>
      </c>
      <c r="Q380" s="18">
        <v>1</v>
      </c>
      <c r="S380">
        <v>5028</v>
      </c>
      <c r="U380" t="s">
        <v>297</v>
      </c>
      <c r="V380">
        <v>0</v>
      </c>
      <c r="W380" t="s">
        <v>298</v>
      </c>
      <c r="X380">
        <f>MATCH(D380,Отчет!$D$1:$D$65536,0)</f>
        <v>147</v>
      </c>
    </row>
    <row r="381" spans="1:24" x14ac:dyDescent="0.2">
      <c r="A381" s="18">
        <v>543559933</v>
      </c>
      <c r="B381" s="18">
        <v>5</v>
      </c>
      <c r="C381" s="18" t="s">
        <v>305</v>
      </c>
      <c r="D381" s="18">
        <v>497166000</v>
      </c>
      <c r="E381" s="7" t="s">
        <v>315</v>
      </c>
      <c r="F381" s="7" t="s">
        <v>316</v>
      </c>
      <c r="G381" s="7" t="s">
        <v>294</v>
      </c>
      <c r="H381" s="18" t="s">
        <v>317</v>
      </c>
      <c r="I381" s="7" t="s">
        <v>729</v>
      </c>
      <c r="J381" s="18">
        <v>3</v>
      </c>
      <c r="K381" s="18" t="s">
        <v>204</v>
      </c>
      <c r="L381" s="18" t="s">
        <v>205</v>
      </c>
      <c r="N381" s="18">
        <v>15</v>
      </c>
      <c r="O381" s="18">
        <v>3</v>
      </c>
      <c r="P381" s="18">
        <v>1</v>
      </c>
      <c r="Q381" s="18">
        <v>1</v>
      </c>
      <c r="S381">
        <v>5028</v>
      </c>
      <c r="U381" t="s">
        <v>297</v>
      </c>
      <c r="V381">
        <v>0</v>
      </c>
      <c r="W381" t="s">
        <v>311</v>
      </c>
      <c r="X381">
        <f>MATCH(D381,Отчет!$D$1:$D$65536,0)</f>
        <v>161</v>
      </c>
    </row>
    <row r="382" spans="1:24" x14ac:dyDescent="0.2">
      <c r="A382" s="18">
        <v>552033317</v>
      </c>
      <c r="B382" s="18">
        <v>9</v>
      </c>
      <c r="C382" s="18" t="s">
        <v>291</v>
      </c>
      <c r="D382" s="18">
        <v>497163147</v>
      </c>
      <c r="E382" s="7" t="s">
        <v>605</v>
      </c>
      <c r="F382" s="7" t="s">
        <v>606</v>
      </c>
      <c r="G382" s="7" t="s">
        <v>214</v>
      </c>
      <c r="H382" s="18" t="s">
        <v>607</v>
      </c>
      <c r="I382" s="7" t="s">
        <v>729</v>
      </c>
      <c r="J382" s="18">
        <v>3</v>
      </c>
      <c r="K382" s="18" t="s">
        <v>204</v>
      </c>
      <c r="L382" s="18" t="s">
        <v>205</v>
      </c>
      <c r="N382" s="18">
        <v>27</v>
      </c>
      <c r="O382" s="18">
        <v>3</v>
      </c>
      <c r="P382" s="18">
        <v>1</v>
      </c>
      <c r="Q382" s="18">
        <v>1</v>
      </c>
      <c r="S382">
        <v>5028</v>
      </c>
      <c r="U382" t="s">
        <v>297</v>
      </c>
      <c r="V382">
        <v>0</v>
      </c>
      <c r="W382" t="s">
        <v>298</v>
      </c>
      <c r="X382">
        <f>MATCH(D382,Отчет!$D$1:$D$65536,0)</f>
        <v>131</v>
      </c>
    </row>
    <row r="383" spans="1:24" x14ac:dyDescent="0.2">
      <c r="A383" s="18">
        <v>549385279</v>
      </c>
      <c r="B383" s="18">
        <v>9</v>
      </c>
      <c r="C383" s="18" t="s">
        <v>305</v>
      </c>
      <c r="D383" s="18">
        <v>497165967</v>
      </c>
      <c r="E383" s="7" t="s">
        <v>346</v>
      </c>
      <c r="F383" s="7" t="s">
        <v>347</v>
      </c>
      <c r="G383" s="7" t="s">
        <v>348</v>
      </c>
      <c r="H383" s="18" t="s">
        <v>349</v>
      </c>
      <c r="I383" s="7" t="s">
        <v>729</v>
      </c>
      <c r="J383" s="18">
        <v>3</v>
      </c>
      <c r="K383" s="18" t="s">
        <v>204</v>
      </c>
      <c r="L383" s="18" t="s">
        <v>205</v>
      </c>
      <c r="N383" s="18">
        <v>27</v>
      </c>
      <c r="O383" s="18">
        <v>3</v>
      </c>
      <c r="P383" s="18">
        <v>1</v>
      </c>
      <c r="Q383" s="18">
        <v>1</v>
      </c>
      <c r="S383">
        <v>5028</v>
      </c>
      <c r="U383" t="s">
        <v>297</v>
      </c>
      <c r="V383">
        <v>0</v>
      </c>
      <c r="W383" t="s">
        <v>311</v>
      </c>
      <c r="X383">
        <f>MATCH(D383,Отчет!$D$1:$D$65536,0)</f>
        <v>50</v>
      </c>
    </row>
    <row r="384" spans="1:24" x14ac:dyDescent="0.2">
      <c r="A384" s="18">
        <v>543559929</v>
      </c>
      <c r="B384" s="18">
        <v>7</v>
      </c>
      <c r="C384" s="18" t="s">
        <v>305</v>
      </c>
      <c r="D384" s="18">
        <v>497165873</v>
      </c>
      <c r="E384" s="7" t="s">
        <v>321</v>
      </c>
      <c r="F384" s="7" t="s">
        <v>322</v>
      </c>
      <c r="G384" s="7" t="s">
        <v>274</v>
      </c>
      <c r="H384" s="18" t="s">
        <v>323</v>
      </c>
      <c r="I384" s="7" t="s">
        <v>729</v>
      </c>
      <c r="J384" s="18">
        <v>3</v>
      </c>
      <c r="K384" s="18" t="s">
        <v>204</v>
      </c>
      <c r="L384" s="18" t="s">
        <v>205</v>
      </c>
      <c r="N384" s="18">
        <v>21</v>
      </c>
      <c r="O384" s="18">
        <v>3</v>
      </c>
      <c r="P384" s="18">
        <v>1</v>
      </c>
      <c r="Q384" s="18">
        <v>1</v>
      </c>
      <c r="S384">
        <v>5028</v>
      </c>
      <c r="U384" t="s">
        <v>297</v>
      </c>
      <c r="V384">
        <v>0</v>
      </c>
      <c r="W384" t="s">
        <v>311</v>
      </c>
      <c r="X384">
        <f>MATCH(D384,Отчет!$D$1:$D$65536,0)</f>
        <v>140</v>
      </c>
    </row>
    <row r="385" spans="1:24" x14ac:dyDescent="0.2">
      <c r="A385" s="18">
        <v>675628769</v>
      </c>
      <c r="B385" s="18">
        <v>7</v>
      </c>
      <c r="C385" s="18" t="s">
        <v>571</v>
      </c>
      <c r="D385" s="18">
        <v>497189458</v>
      </c>
      <c r="E385" s="7" t="s">
        <v>620</v>
      </c>
      <c r="F385" s="7" t="s">
        <v>601</v>
      </c>
      <c r="G385" s="7" t="s">
        <v>519</v>
      </c>
      <c r="H385" s="18" t="s">
        <v>621</v>
      </c>
      <c r="I385" s="7" t="s">
        <v>730</v>
      </c>
      <c r="J385" s="18">
        <v>2</v>
      </c>
      <c r="K385" s="18" t="s">
        <v>204</v>
      </c>
      <c r="L385" s="18" t="s">
        <v>205</v>
      </c>
      <c r="N385" s="18">
        <v>14</v>
      </c>
      <c r="O385" s="18">
        <v>2</v>
      </c>
      <c r="P385" s="18">
        <v>1</v>
      </c>
      <c r="Q385" s="18">
        <v>1</v>
      </c>
      <c r="R385">
        <v>423923658</v>
      </c>
      <c r="S385">
        <v>2098</v>
      </c>
      <c r="U385" t="s">
        <v>297</v>
      </c>
      <c r="V385">
        <v>0</v>
      </c>
      <c r="W385" t="s">
        <v>574</v>
      </c>
      <c r="X385">
        <f>MATCH(D385,Отчет!$D$1:$D$65536,0)</f>
        <v>98</v>
      </c>
    </row>
    <row r="386" spans="1:24" x14ac:dyDescent="0.2">
      <c r="A386" s="18">
        <v>548130263</v>
      </c>
      <c r="B386" s="18">
        <v>6</v>
      </c>
      <c r="C386" s="18" t="s">
        <v>571</v>
      </c>
      <c r="D386" s="18">
        <v>497189425</v>
      </c>
      <c r="E386" s="7" t="s">
        <v>635</v>
      </c>
      <c r="F386" s="7" t="s">
        <v>636</v>
      </c>
      <c r="G386" s="7" t="s">
        <v>637</v>
      </c>
      <c r="H386" s="18" t="s">
        <v>638</v>
      </c>
      <c r="I386" s="7" t="s">
        <v>730</v>
      </c>
      <c r="J386" s="18">
        <v>2</v>
      </c>
      <c r="K386" s="18" t="s">
        <v>204</v>
      </c>
      <c r="L386" s="18" t="s">
        <v>205</v>
      </c>
      <c r="N386" s="18">
        <v>12</v>
      </c>
      <c r="O386" s="18">
        <v>2</v>
      </c>
      <c r="P386" s="18">
        <v>1</v>
      </c>
      <c r="Q386" s="18">
        <v>1</v>
      </c>
      <c r="R386">
        <v>423923658</v>
      </c>
      <c r="S386">
        <v>2098</v>
      </c>
      <c r="U386" t="s">
        <v>297</v>
      </c>
      <c r="V386">
        <v>0</v>
      </c>
      <c r="W386" t="s">
        <v>574</v>
      </c>
      <c r="X386">
        <f>MATCH(D386,Отчет!$D$1:$D$65536,0)</f>
        <v>129</v>
      </c>
    </row>
    <row r="387" spans="1:24" x14ac:dyDescent="0.2">
      <c r="A387" s="18">
        <v>555845198</v>
      </c>
      <c r="B387" s="18">
        <v>6</v>
      </c>
      <c r="C387" s="18" t="s">
        <v>571</v>
      </c>
      <c r="D387" s="18">
        <v>499587459</v>
      </c>
      <c r="E387" s="7" t="s">
        <v>673</v>
      </c>
      <c r="F387" s="7" t="s">
        <v>674</v>
      </c>
      <c r="G387" s="7" t="s">
        <v>675</v>
      </c>
      <c r="H387" s="18" t="s">
        <v>676</v>
      </c>
      <c r="I387" s="7" t="s">
        <v>730</v>
      </c>
      <c r="J387" s="18">
        <v>2</v>
      </c>
      <c r="K387" s="18" t="s">
        <v>204</v>
      </c>
      <c r="L387" s="18" t="s">
        <v>205</v>
      </c>
      <c r="N387" s="18">
        <v>12</v>
      </c>
      <c r="O387" s="18">
        <v>2</v>
      </c>
      <c r="P387" s="18">
        <v>1</v>
      </c>
      <c r="Q387" s="18">
        <v>0</v>
      </c>
      <c r="R387">
        <v>423923658</v>
      </c>
      <c r="S387">
        <v>2098</v>
      </c>
      <c r="U387" t="s">
        <v>297</v>
      </c>
      <c r="V387">
        <v>0</v>
      </c>
      <c r="W387" t="s">
        <v>574</v>
      </c>
      <c r="X387">
        <f>MATCH(D387,Отчет!$D$1:$D$65536,0)</f>
        <v>154</v>
      </c>
    </row>
    <row r="388" spans="1:24" x14ac:dyDescent="0.2">
      <c r="A388" s="18">
        <v>555844199</v>
      </c>
      <c r="B388" s="18">
        <v>9</v>
      </c>
      <c r="C388" s="18" t="s">
        <v>571</v>
      </c>
      <c r="D388" s="18">
        <v>497189557</v>
      </c>
      <c r="E388" s="7" t="s">
        <v>663</v>
      </c>
      <c r="F388" s="7" t="s">
        <v>601</v>
      </c>
      <c r="G388" s="7" t="s">
        <v>270</v>
      </c>
      <c r="H388" s="18" t="s">
        <v>664</v>
      </c>
      <c r="I388" s="7" t="s">
        <v>730</v>
      </c>
      <c r="J388" s="18">
        <v>2</v>
      </c>
      <c r="K388" s="18" t="s">
        <v>204</v>
      </c>
      <c r="L388" s="18" t="s">
        <v>205</v>
      </c>
      <c r="N388" s="18">
        <v>18</v>
      </c>
      <c r="O388" s="18">
        <v>2</v>
      </c>
      <c r="P388" s="18">
        <v>1</v>
      </c>
      <c r="Q388" s="18">
        <v>1</v>
      </c>
      <c r="R388">
        <v>423923658</v>
      </c>
      <c r="S388">
        <v>2098</v>
      </c>
      <c r="U388" t="s">
        <v>297</v>
      </c>
      <c r="V388">
        <v>0</v>
      </c>
      <c r="W388" t="s">
        <v>574</v>
      </c>
      <c r="X388">
        <f>MATCH(D388,Отчет!$D$1:$D$65536,0)</f>
        <v>45</v>
      </c>
    </row>
    <row r="389" spans="1:24" x14ac:dyDescent="0.2">
      <c r="A389" s="18">
        <v>546963261</v>
      </c>
      <c r="B389" s="18">
        <v>8</v>
      </c>
      <c r="C389" s="18" t="s">
        <v>571</v>
      </c>
      <c r="D389" s="18">
        <v>499587470</v>
      </c>
      <c r="E389" s="7" t="s">
        <v>622</v>
      </c>
      <c r="F389" s="7" t="s">
        <v>322</v>
      </c>
      <c r="G389" s="7" t="s">
        <v>369</v>
      </c>
      <c r="H389" s="18" t="s">
        <v>623</v>
      </c>
      <c r="I389" s="7" t="s">
        <v>730</v>
      </c>
      <c r="J389" s="18">
        <v>2</v>
      </c>
      <c r="K389" s="18" t="s">
        <v>204</v>
      </c>
      <c r="L389" s="18" t="s">
        <v>205</v>
      </c>
      <c r="N389" s="18">
        <v>16</v>
      </c>
      <c r="O389" s="18">
        <v>2</v>
      </c>
      <c r="P389" s="18">
        <v>1</v>
      </c>
      <c r="Q389" s="18">
        <v>0</v>
      </c>
      <c r="R389">
        <v>423923658</v>
      </c>
      <c r="S389">
        <v>2098</v>
      </c>
      <c r="U389" t="s">
        <v>297</v>
      </c>
      <c r="V389">
        <v>0</v>
      </c>
      <c r="W389" t="s">
        <v>574</v>
      </c>
      <c r="X389">
        <f>MATCH(D389,Отчет!$D$1:$D$65536,0)</f>
        <v>58</v>
      </c>
    </row>
    <row r="390" spans="1:24" x14ac:dyDescent="0.2">
      <c r="A390" s="18">
        <v>532695782</v>
      </c>
      <c r="B390" s="18">
        <v>8</v>
      </c>
      <c r="C390" s="18" t="s">
        <v>462</v>
      </c>
      <c r="D390" s="18">
        <v>498324134</v>
      </c>
      <c r="E390" s="7" t="s">
        <v>514</v>
      </c>
      <c r="F390" s="7" t="s">
        <v>515</v>
      </c>
      <c r="G390" s="7" t="s">
        <v>516</v>
      </c>
      <c r="H390" s="18" t="s">
        <v>517</v>
      </c>
      <c r="I390" s="7" t="s">
        <v>731</v>
      </c>
      <c r="J390" s="18">
        <v>4</v>
      </c>
      <c r="K390" s="18" t="s">
        <v>204</v>
      </c>
      <c r="L390" s="18" t="s">
        <v>205</v>
      </c>
      <c r="N390" s="18">
        <v>32</v>
      </c>
      <c r="O390" s="18">
        <v>4</v>
      </c>
      <c r="P390" s="18">
        <v>1</v>
      </c>
      <c r="Q390" s="18">
        <v>1</v>
      </c>
      <c r="R390">
        <v>459780775</v>
      </c>
      <c r="S390">
        <v>2098</v>
      </c>
      <c r="U390" t="s">
        <v>297</v>
      </c>
      <c r="V390">
        <v>0</v>
      </c>
      <c r="W390" t="s">
        <v>467</v>
      </c>
      <c r="X390">
        <f>MATCH(D390,Отчет!$D$1:$D$65536,0)</f>
        <v>88</v>
      </c>
    </row>
    <row r="391" spans="1:24" x14ac:dyDescent="0.2">
      <c r="A391" s="18">
        <v>552066281</v>
      </c>
      <c r="B391" s="18">
        <v>8</v>
      </c>
      <c r="C391" s="18" t="s">
        <v>462</v>
      </c>
      <c r="D391" s="18">
        <v>498324101</v>
      </c>
      <c r="E391" s="7" t="s">
        <v>512</v>
      </c>
      <c r="F391" s="7" t="s">
        <v>259</v>
      </c>
      <c r="G391" s="7" t="s">
        <v>503</v>
      </c>
      <c r="H391" s="18" t="s">
        <v>513</v>
      </c>
      <c r="I391" s="7" t="s">
        <v>731</v>
      </c>
      <c r="J391" s="18">
        <v>4</v>
      </c>
      <c r="K391" s="18" t="s">
        <v>204</v>
      </c>
      <c r="L391" s="18" t="s">
        <v>205</v>
      </c>
      <c r="N391" s="18">
        <v>32</v>
      </c>
      <c r="O391" s="18">
        <v>4</v>
      </c>
      <c r="P391" s="18">
        <v>1</v>
      </c>
      <c r="Q391" s="18">
        <v>1</v>
      </c>
      <c r="R391">
        <v>459780775</v>
      </c>
      <c r="S391">
        <v>2098</v>
      </c>
      <c r="U391" t="s">
        <v>297</v>
      </c>
      <c r="V391">
        <v>0</v>
      </c>
      <c r="W391" t="s">
        <v>467</v>
      </c>
      <c r="X391">
        <f>MATCH(D391,Отчет!$D$1:$D$65536,0)</f>
        <v>23</v>
      </c>
    </row>
    <row r="392" spans="1:24" x14ac:dyDescent="0.2">
      <c r="A392" s="18">
        <v>552067664</v>
      </c>
      <c r="B392" s="18">
        <v>8</v>
      </c>
      <c r="C392" s="18" t="s">
        <v>462</v>
      </c>
      <c r="D392" s="18">
        <v>498324145</v>
      </c>
      <c r="E392" s="7" t="s">
        <v>509</v>
      </c>
      <c r="F392" s="7" t="s">
        <v>510</v>
      </c>
      <c r="G392" s="7" t="s">
        <v>286</v>
      </c>
      <c r="H392" s="18" t="s">
        <v>511</v>
      </c>
      <c r="I392" s="7" t="s">
        <v>731</v>
      </c>
      <c r="J392" s="18">
        <v>4</v>
      </c>
      <c r="K392" s="18" t="s">
        <v>204</v>
      </c>
      <c r="L392" s="18" t="s">
        <v>205</v>
      </c>
      <c r="N392" s="18">
        <v>32</v>
      </c>
      <c r="O392" s="18">
        <v>4</v>
      </c>
      <c r="P392" s="18">
        <v>1</v>
      </c>
      <c r="Q392" s="18">
        <v>1</v>
      </c>
      <c r="R392">
        <v>459780775</v>
      </c>
      <c r="S392">
        <v>2098</v>
      </c>
      <c r="U392" t="s">
        <v>297</v>
      </c>
      <c r="V392">
        <v>0</v>
      </c>
      <c r="W392" t="s">
        <v>467</v>
      </c>
      <c r="X392">
        <f>MATCH(D392,Отчет!$D$1:$D$65536,0)</f>
        <v>170</v>
      </c>
    </row>
    <row r="393" spans="1:24" x14ac:dyDescent="0.2">
      <c r="A393" s="18">
        <v>552067668</v>
      </c>
      <c r="B393" s="18">
        <v>4</v>
      </c>
      <c r="C393" s="18" t="s">
        <v>462</v>
      </c>
      <c r="D393" s="18">
        <v>498324200</v>
      </c>
      <c r="E393" s="7" t="s">
        <v>505</v>
      </c>
      <c r="F393" s="7" t="s">
        <v>506</v>
      </c>
      <c r="G393" s="7" t="s">
        <v>507</v>
      </c>
      <c r="H393" s="18" t="s">
        <v>508</v>
      </c>
      <c r="I393" s="7" t="s">
        <v>731</v>
      </c>
      <c r="J393" s="18">
        <v>4</v>
      </c>
      <c r="K393" s="18" t="s">
        <v>204</v>
      </c>
      <c r="L393" s="18" t="s">
        <v>205</v>
      </c>
      <c r="N393" s="18">
        <v>16</v>
      </c>
      <c r="O393" s="18">
        <v>4</v>
      </c>
      <c r="P393" s="18">
        <v>1</v>
      </c>
      <c r="Q393" s="18">
        <v>1</v>
      </c>
      <c r="R393">
        <v>459780775</v>
      </c>
      <c r="S393">
        <v>2098</v>
      </c>
      <c r="U393" t="s">
        <v>297</v>
      </c>
      <c r="V393">
        <v>0</v>
      </c>
      <c r="W393" t="s">
        <v>467</v>
      </c>
      <c r="X393">
        <f>MATCH(D393,Отчет!$D$1:$D$65536,0)</f>
        <v>169</v>
      </c>
    </row>
    <row r="394" spans="1:24" x14ac:dyDescent="0.2">
      <c r="A394" s="18">
        <v>552067672</v>
      </c>
      <c r="B394" s="18">
        <v>8</v>
      </c>
      <c r="C394" s="18" t="s">
        <v>462</v>
      </c>
      <c r="D394" s="18">
        <v>498324053</v>
      </c>
      <c r="E394" s="7" t="s">
        <v>502</v>
      </c>
      <c r="F394" s="7" t="s">
        <v>464</v>
      </c>
      <c r="G394" s="7" t="s">
        <v>503</v>
      </c>
      <c r="H394" s="18" t="s">
        <v>504</v>
      </c>
      <c r="I394" s="7" t="s">
        <v>731</v>
      </c>
      <c r="J394" s="18">
        <v>4</v>
      </c>
      <c r="K394" s="18" t="s">
        <v>204</v>
      </c>
      <c r="L394" s="18" t="s">
        <v>205</v>
      </c>
      <c r="N394" s="18">
        <v>32</v>
      </c>
      <c r="O394" s="18">
        <v>4</v>
      </c>
      <c r="P394" s="18">
        <v>1</v>
      </c>
      <c r="Q394" s="18">
        <v>1</v>
      </c>
      <c r="R394">
        <v>459780775</v>
      </c>
      <c r="S394">
        <v>2098</v>
      </c>
      <c r="U394" t="s">
        <v>297</v>
      </c>
      <c r="V394">
        <v>0</v>
      </c>
      <c r="W394" t="s">
        <v>467</v>
      </c>
      <c r="X394">
        <f>MATCH(D394,Отчет!$D$1:$D$65536,0)</f>
        <v>115</v>
      </c>
    </row>
    <row r="395" spans="1:24" x14ac:dyDescent="0.2">
      <c r="A395" s="18">
        <v>552067676</v>
      </c>
      <c r="B395" s="18">
        <v>10</v>
      </c>
      <c r="C395" s="18" t="s">
        <v>462</v>
      </c>
      <c r="D395" s="18">
        <v>498324178</v>
      </c>
      <c r="E395" s="7" t="s">
        <v>463</v>
      </c>
      <c r="F395" s="7" t="s">
        <v>464</v>
      </c>
      <c r="G395" s="7" t="s">
        <v>351</v>
      </c>
      <c r="H395" s="18" t="s">
        <v>465</v>
      </c>
      <c r="I395" s="7" t="s">
        <v>731</v>
      </c>
      <c r="J395" s="18">
        <v>4</v>
      </c>
      <c r="K395" s="18" t="s">
        <v>204</v>
      </c>
      <c r="L395" s="18" t="s">
        <v>205</v>
      </c>
      <c r="N395" s="18">
        <v>40</v>
      </c>
      <c r="O395" s="18">
        <v>4</v>
      </c>
      <c r="P395" s="18">
        <v>1</v>
      </c>
      <c r="Q395" s="18">
        <v>1</v>
      </c>
      <c r="R395">
        <v>459780775</v>
      </c>
      <c r="S395">
        <v>2098</v>
      </c>
      <c r="U395" t="s">
        <v>297</v>
      </c>
      <c r="V395">
        <v>0</v>
      </c>
      <c r="W395" t="s">
        <v>467</v>
      </c>
      <c r="X395">
        <f>MATCH(D395,Отчет!$D$1:$D$65536,0)</f>
        <v>20</v>
      </c>
    </row>
    <row r="396" spans="1:24" x14ac:dyDescent="0.2">
      <c r="A396" s="18">
        <v>552067680</v>
      </c>
      <c r="B396" s="18">
        <v>8</v>
      </c>
      <c r="C396" s="18" t="s">
        <v>462</v>
      </c>
      <c r="D396" s="18">
        <v>498324211</v>
      </c>
      <c r="E396" s="7" t="s">
        <v>468</v>
      </c>
      <c r="F396" s="7" t="s">
        <v>469</v>
      </c>
      <c r="G396" s="7" t="s">
        <v>470</v>
      </c>
      <c r="H396" s="18" t="s">
        <v>471</v>
      </c>
      <c r="I396" s="7" t="s">
        <v>731</v>
      </c>
      <c r="J396" s="18">
        <v>4</v>
      </c>
      <c r="K396" s="18" t="s">
        <v>204</v>
      </c>
      <c r="L396" s="18" t="s">
        <v>205</v>
      </c>
      <c r="N396" s="18">
        <v>32</v>
      </c>
      <c r="O396" s="18">
        <v>4</v>
      </c>
      <c r="P396" s="18">
        <v>1</v>
      </c>
      <c r="Q396" s="18">
        <v>1</v>
      </c>
      <c r="R396">
        <v>459780775</v>
      </c>
      <c r="S396">
        <v>2098</v>
      </c>
      <c r="U396" t="s">
        <v>297</v>
      </c>
      <c r="V396">
        <v>0</v>
      </c>
      <c r="W396" t="s">
        <v>467</v>
      </c>
      <c r="X396">
        <f>MATCH(D396,Отчет!$D$1:$D$65536,0)</f>
        <v>31</v>
      </c>
    </row>
    <row r="397" spans="1:24" x14ac:dyDescent="0.2">
      <c r="A397" s="18">
        <v>552067684</v>
      </c>
      <c r="B397" s="18">
        <v>10</v>
      </c>
      <c r="C397" s="18" t="s">
        <v>462</v>
      </c>
      <c r="D397" s="18">
        <v>498324112</v>
      </c>
      <c r="E397" s="7" t="s">
        <v>472</v>
      </c>
      <c r="F397" s="7" t="s">
        <v>256</v>
      </c>
      <c r="G397" s="7" t="s">
        <v>473</v>
      </c>
      <c r="H397" s="18" t="s">
        <v>474</v>
      </c>
      <c r="I397" s="7" t="s">
        <v>731</v>
      </c>
      <c r="J397" s="18">
        <v>4</v>
      </c>
      <c r="K397" s="18" t="s">
        <v>204</v>
      </c>
      <c r="L397" s="18" t="s">
        <v>205</v>
      </c>
      <c r="N397" s="18">
        <v>40</v>
      </c>
      <c r="O397" s="18">
        <v>4</v>
      </c>
      <c r="P397" s="18">
        <v>1</v>
      </c>
      <c r="Q397" s="18">
        <v>1</v>
      </c>
      <c r="R397">
        <v>459780775</v>
      </c>
      <c r="S397">
        <v>2098</v>
      </c>
      <c r="U397" t="s">
        <v>297</v>
      </c>
      <c r="V397">
        <v>0</v>
      </c>
      <c r="W397" t="s">
        <v>467</v>
      </c>
      <c r="X397">
        <f>MATCH(D397,Отчет!$D$1:$D$65536,0)</f>
        <v>27</v>
      </c>
    </row>
    <row r="398" spans="1:24" x14ac:dyDescent="0.2">
      <c r="A398" s="18">
        <v>552067689</v>
      </c>
      <c r="B398" s="18">
        <v>8</v>
      </c>
      <c r="C398" s="18" t="s">
        <v>462</v>
      </c>
      <c r="D398" s="18">
        <v>498324156</v>
      </c>
      <c r="E398" s="7" t="s">
        <v>475</v>
      </c>
      <c r="F398" s="7" t="s">
        <v>347</v>
      </c>
      <c r="G398" s="7" t="s">
        <v>351</v>
      </c>
      <c r="H398" s="18" t="s">
        <v>476</v>
      </c>
      <c r="I398" s="7" t="s">
        <v>731</v>
      </c>
      <c r="J398" s="18">
        <v>4</v>
      </c>
      <c r="K398" s="18" t="s">
        <v>204</v>
      </c>
      <c r="L398" s="18" t="s">
        <v>205</v>
      </c>
      <c r="N398" s="18">
        <v>32</v>
      </c>
      <c r="O398" s="18">
        <v>4</v>
      </c>
      <c r="P398" s="18">
        <v>1</v>
      </c>
      <c r="Q398" s="18">
        <v>1</v>
      </c>
      <c r="R398">
        <v>459780775</v>
      </c>
      <c r="S398">
        <v>2098</v>
      </c>
      <c r="U398" t="s">
        <v>297</v>
      </c>
      <c r="V398">
        <v>0</v>
      </c>
      <c r="W398" t="s">
        <v>467</v>
      </c>
      <c r="X398">
        <f>MATCH(D398,Отчет!$D$1:$D$65536,0)</f>
        <v>121</v>
      </c>
    </row>
    <row r="399" spans="1:24" x14ac:dyDescent="0.2">
      <c r="A399" s="18">
        <v>552067693</v>
      </c>
      <c r="B399" s="18">
        <v>7</v>
      </c>
      <c r="C399" s="18" t="s">
        <v>462</v>
      </c>
      <c r="D399" s="18">
        <v>498323973</v>
      </c>
      <c r="E399" s="7" t="s">
        <v>477</v>
      </c>
      <c r="F399" s="7" t="s">
        <v>478</v>
      </c>
      <c r="G399" s="7" t="s">
        <v>214</v>
      </c>
      <c r="H399" s="18" t="s">
        <v>479</v>
      </c>
      <c r="I399" s="7" t="s">
        <v>731</v>
      </c>
      <c r="J399" s="18">
        <v>4</v>
      </c>
      <c r="K399" s="18" t="s">
        <v>204</v>
      </c>
      <c r="L399" s="18" t="s">
        <v>205</v>
      </c>
      <c r="N399" s="18">
        <v>28</v>
      </c>
      <c r="O399" s="18">
        <v>4</v>
      </c>
      <c r="P399" s="18">
        <v>1</v>
      </c>
      <c r="Q399" s="18">
        <v>1</v>
      </c>
      <c r="R399">
        <v>459780775</v>
      </c>
      <c r="S399">
        <v>2098</v>
      </c>
      <c r="U399" t="s">
        <v>297</v>
      </c>
      <c r="V399">
        <v>0</v>
      </c>
      <c r="W399" t="s">
        <v>467</v>
      </c>
      <c r="X399">
        <f>MATCH(D399,Отчет!$D$1:$D$65536,0)</f>
        <v>153</v>
      </c>
    </row>
    <row r="400" spans="1:24" x14ac:dyDescent="0.2">
      <c r="A400" s="18">
        <v>552067698</v>
      </c>
      <c r="B400" s="18">
        <v>10</v>
      </c>
      <c r="C400" s="18" t="s">
        <v>462</v>
      </c>
      <c r="D400" s="18">
        <v>498324075</v>
      </c>
      <c r="E400" s="7" t="s">
        <v>480</v>
      </c>
      <c r="F400" s="7" t="s">
        <v>322</v>
      </c>
      <c r="G400" s="7" t="s">
        <v>214</v>
      </c>
      <c r="H400" s="18" t="s">
        <v>481</v>
      </c>
      <c r="I400" s="7" t="s">
        <v>731</v>
      </c>
      <c r="J400" s="18">
        <v>4</v>
      </c>
      <c r="K400" s="18" t="s">
        <v>204</v>
      </c>
      <c r="L400" s="18" t="s">
        <v>205</v>
      </c>
      <c r="N400" s="18">
        <v>40</v>
      </c>
      <c r="O400" s="18">
        <v>4</v>
      </c>
      <c r="P400" s="18">
        <v>1</v>
      </c>
      <c r="Q400" s="18">
        <v>1</v>
      </c>
      <c r="R400">
        <v>459780775</v>
      </c>
      <c r="S400">
        <v>2098</v>
      </c>
      <c r="U400" t="s">
        <v>297</v>
      </c>
      <c r="V400">
        <v>0</v>
      </c>
      <c r="W400" t="s">
        <v>467</v>
      </c>
      <c r="X400">
        <f>MATCH(D400,Отчет!$D$1:$D$65536,0)</f>
        <v>18</v>
      </c>
    </row>
    <row r="401" spans="1:24" x14ac:dyDescent="0.2">
      <c r="A401" s="18">
        <v>552067702</v>
      </c>
      <c r="B401" s="18">
        <v>10</v>
      </c>
      <c r="C401" s="18" t="s">
        <v>462</v>
      </c>
      <c r="D401" s="18">
        <v>498324189</v>
      </c>
      <c r="E401" s="7" t="s">
        <v>482</v>
      </c>
      <c r="F401" s="7" t="s">
        <v>483</v>
      </c>
      <c r="G401" s="7" t="s">
        <v>484</v>
      </c>
      <c r="H401" s="18" t="s">
        <v>485</v>
      </c>
      <c r="I401" s="7" t="s">
        <v>731</v>
      </c>
      <c r="J401" s="18">
        <v>4</v>
      </c>
      <c r="K401" s="18" t="s">
        <v>204</v>
      </c>
      <c r="L401" s="18" t="s">
        <v>205</v>
      </c>
      <c r="N401" s="18">
        <v>40</v>
      </c>
      <c r="O401" s="18">
        <v>4</v>
      </c>
      <c r="P401" s="18">
        <v>1</v>
      </c>
      <c r="Q401" s="18">
        <v>1</v>
      </c>
      <c r="R401">
        <v>459780775</v>
      </c>
      <c r="S401">
        <v>2098</v>
      </c>
      <c r="U401" t="s">
        <v>297</v>
      </c>
      <c r="V401">
        <v>0</v>
      </c>
      <c r="W401" t="s">
        <v>467</v>
      </c>
      <c r="X401">
        <f>MATCH(D401,Отчет!$D$1:$D$65536,0)</f>
        <v>29</v>
      </c>
    </row>
    <row r="402" spans="1:24" x14ac:dyDescent="0.2">
      <c r="A402" s="18">
        <v>552067706</v>
      </c>
      <c r="B402" s="18">
        <v>10</v>
      </c>
      <c r="C402" s="18" t="s">
        <v>462</v>
      </c>
      <c r="D402" s="18">
        <v>498324064</v>
      </c>
      <c r="E402" s="7" t="s">
        <v>497</v>
      </c>
      <c r="F402" s="7" t="s">
        <v>285</v>
      </c>
      <c r="G402" s="7" t="s">
        <v>260</v>
      </c>
      <c r="H402" s="18" t="s">
        <v>498</v>
      </c>
      <c r="I402" s="7" t="s">
        <v>731</v>
      </c>
      <c r="J402" s="18">
        <v>4</v>
      </c>
      <c r="K402" s="18" t="s">
        <v>204</v>
      </c>
      <c r="L402" s="18" t="s">
        <v>205</v>
      </c>
      <c r="N402" s="18">
        <v>40</v>
      </c>
      <c r="O402" s="18">
        <v>4</v>
      </c>
      <c r="P402" s="18">
        <v>1</v>
      </c>
      <c r="Q402" s="18">
        <v>1</v>
      </c>
      <c r="R402">
        <v>459780775</v>
      </c>
      <c r="S402">
        <v>2098</v>
      </c>
      <c r="U402" t="s">
        <v>297</v>
      </c>
      <c r="V402">
        <v>0</v>
      </c>
      <c r="W402" t="s">
        <v>467</v>
      </c>
      <c r="X402">
        <f>MATCH(D402,Отчет!$D$1:$D$65536,0)</f>
        <v>57</v>
      </c>
    </row>
    <row r="403" spans="1:24" x14ac:dyDescent="0.2">
      <c r="A403" s="18">
        <v>552067710</v>
      </c>
      <c r="B403" s="18">
        <v>6</v>
      </c>
      <c r="C403" s="18" t="s">
        <v>462</v>
      </c>
      <c r="D403" s="18">
        <v>498324090</v>
      </c>
      <c r="E403" s="7" t="s">
        <v>494</v>
      </c>
      <c r="F403" s="7" t="s">
        <v>241</v>
      </c>
      <c r="G403" s="7" t="s">
        <v>495</v>
      </c>
      <c r="H403" s="18" t="s">
        <v>496</v>
      </c>
      <c r="I403" s="7" t="s">
        <v>731</v>
      </c>
      <c r="J403" s="18">
        <v>4</v>
      </c>
      <c r="K403" s="18" t="s">
        <v>204</v>
      </c>
      <c r="L403" s="18" t="s">
        <v>205</v>
      </c>
      <c r="N403" s="18">
        <v>24</v>
      </c>
      <c r="O403" s="18">
        <v>4</v>
      </c>
      <c r="P403" s="18">
        <v>1</v>
      </c>
      <c r="Q403" s="18">
        <v>1</v>
      </c>
      <c r="R403">
        <v>459780775</v>
      </c>
      <c r="S403">
        <v>2098</v>
      </c>
      <c r="U403" t="s">
        <v>297</v>
      </c>
      <c r="V403">
        <v>0</v>
      </c>
      <c r="W403" t="s">
        <v>467</v>
      </c>
      <c r="X403">
        <f>MATCH(D403,Отчет!$D$1:$D$65536,0)</f>
        <v>107</v>
      </c>
    </row>
    <row r="404" spans="1:24" x14ac:dyDescent="0.2">
      <c r="A404" s="18">
        <v>552067718</v>
      </c>
      <c r="B404" s="18">
        <v>7</v>
      </c>
      <c r="C404" s="18" t="s">
        <v>462</v>
      </c>
      <c r="D404" s="18">
        <v>498324123</v>
      </c>
      <c r="E404" s="7" t="s">
        <v>490</v>
      </c>
      <c r="F404" s="7" t="s">
        <v>491</v>
      </c>
      <c r="G404" s="7" t="s">
        <v>492</v>
      </c>
      <c r="H404" s="18" t="s">
        <v>493</v>
      </c>
      <c r="I404" s="7" t="s">
        <v>731</v>
      </c>
      <c r="J404" s="18">
        <v>4</v>
      </c>
      <c r="K404" s="18" t="s">
        <v>204</v>
      </c>
      <c r="L404" s="18" t="s">
        <v>205</v>
      </c>
      <c r="N404" s="18">
        <v>28</v>
      </c>
      <c r="O404" s="18">
        <v>4</v>
      </c>
      <c r="P404" s="18">
        <v>1</v>
      </c>
      <c r="Q404" s="18">
        <v>1</v>
      </c>
      <c r="R404">
        <v>459780775</v>
      </c>
      <c r="S404">
        <v>2098</v>
      </c>
      <c r="U404" t="s">
        <v>297</v>
      </c>
      <c r="V404">
        <v>0</v>
      </c>
      <c r="W404" t="s">
        <v>467</v>
      </c>
      <c r="X404">
        <f>MATCH(D404,Отчет!$D$1:$D$65536,0)</f>
        <v>117</v>
      </c>
    </row>
    <row r="405" spans="1:24" x14ac:dyDescent="0.2">
      <c r="A405" s="18">
        <v>552067726</v>
      </c>
      <c r="B405" s="18">
        <v>6</v>
      </c>
      <c r="C405" s="18" t="s">
        <v>462</v>
      </c>
      <c r="D405" s="18">
        <v>498324167</v>
      </c>
      <c r="E405" s="7" t="s">
        <v>486</v>
      </c>
      <c r="F405" s="7" t="s">
        <v>487</v>
      </c>
      <c r="G405" s="7" t="s">
        <v>488</v>
      </c>
      <c r="H405" s="18" t="s">
        <v>489</v>
      </c>
      <c r="I405" s="7" t="s">
        <v>731</v>
      </c>
      <c r="J405" s="18">
        <v>4</v>
      </c>
      <c r="K405" s="18" t="s">
        <v>204</v>
      </c>
      <c r="L405" s="18" t="s">
        <v>205</v>
      </c>
      <c r="N405" s="18">
        <v>24</v>
      </c>
      <c r="O405" s="18">
        <v>4</v>
      </c>
      <c r="P405" s="18">
        <v>1</v>
      </c>
      <c r="Q405" s="18">
        <v>1</v>
      </c>
      <c r="R405">
        <v>459780775</v>
      </c>
      <c r="S405">
        <v>2098</v>
      </c>
      <c r="U405" t="s">
        <v>297</v>
      </c>
      <c r="V405">
        <v>0</v>
      </c>
      <c r="W405" t="s">
        <v>467</v>
      </c>
      <c r="X405">
        <f>MATCH(D405,Отчет!$D$1:$D$65536,0)</f>
        <v>149</v>
      </c>
    </row>
    <row r="406" spans="1:24" x14ac:dyDescent="0.2">
      <c r="A406" s="18">
        <v>552065848</v>
      </c>
      <c r="B406" s="18">
        <v>7</v>
      </c>
      <c r="C406" s="18" t="s">
        <v>462</v>
      </c>
      <c r="D406" s="18">
        <v>524390975</v>
      </c>
      <c r="E406" s="7" t="s">
        <v>518</v>
      </c>
      <c r="F406" s="7" t="s">
        <v>266</v>
      </c>
      <c r="G406" s="7" t="s">
        <v>519</v>
      </c>
      <c r="H406" s="18" t="s">
        <v>520</v>
      </c>
      <c r="I406" s="7" t="s">
        <v>731</v>
      </c>
      <c r="J406" s="18">
        <v>4</v>
      </c>
      <c r="K406" s="18" t="s">
        <v>204</v>
      </c>
      <c r="L406" s="18" t="s">
        <v>205</v>
      </c>
      <c r="N406" s="18">
        <v>28</v>
      </c>
      <c r="O406" s="18">
        <v>4</v>
      </c>
      <c r="P406" s="18">
        <v>1</v>
      </c>
      <c r="Q406" s="18">
        <v>1</v>
      </c>
      <c r="R406">
        <v>459780775</v>
      </c>
      <c r="S406">
        <v>2098</v>
      </c>
      <c r="U406" t="s">
        <v>297</v>
      </c>
      <c r="V406">
        <v>0</v>
      </c>
      <c r="W406" t="s">
        <v>467</v>
      </c>
      <c r="X406">
        <f>MATCH(D406,Отчет!$D$1:$D$65536,0)</f>
        <v>91</v>
      </c>
    </row>
    <row r="407" spans="1:24" x14ac:dyDescent="0.2">
      <c r="A407" s="18">
        <v>678410083</v>
      </c>
      <c r="B407" s="18">
        <v>7</v>
      </c>
      <c r="C407" s="18" t="s">
        <v>462</v>
      </c>
      <c r="D407" s="18">
        <v>678308320</v>
      </c>
      <c r="E407" s="7" t="s">
        <v>499</v>
      </c>
      <c r="F407" s="7" t="s">
        <v>500</v>
      </c>
      <c r="G407" s="7" t="s">
        <v>484</v>
      </c>
      <c r="H407" s="18" t="s">
        <v>501</v>
      </c>
      <c r="I407" s="7" t="s">
        <v>731</v>
      </c>
      <c r="J407" s="18">
        <v>4</v>
      </c>
      <c r="K407" s="18" t="s">
        <v>204</v>
      </c>
      <c r="L407" s="18" t="s">
        <v>205</v>
      </c>
      <c r="N407" s="18">
        <v>28</v>
      </c>
      <c r="O407" s="18">
        <v>4</v>
      </c>
      <c r="P407" s="18">
        <v>1</v>
      </c>
      <c r="Q407" s="18">
        <v>0</v>
      </c>
      <c r="R407">
        <v>459780775</v>
      </c>
      <c r="S407">
        <v>2098</v>
      </c>
      <c r="U407" t="s">
        <v>297</v>
      </c>
      <c r="V407">
        <v>0</v>
      </c>
      <c r="W407" t="s">
        <v>467</v>
      </c>
      <c r="X407">
        <f>MATCH(D407,Отчет!$D$1:$D$65536,0)</f>
        <v>130</v>
      </c>
    </row>
    <row r="408" spans="1:24" x14ac:dyDescent="0.2">
      <c r="A408" s="18">
        <v>557746977</v>
      </c>
      <c r="B408" s="18">
        <v>8</v>
      </c>
      <c r="C408" s="18" t="s">
        <v>299</v>
      </c>
      <c r="D408" s="18">
        <v>497191339</v>
      </c>
      <c r="E408" s="7" t="s">
        <v>300</v>
      </c>
      <c r="F408" s="7" t="s">
        <v>301</v>
      </c>
      <c r="G408" s="7" t="s">
        <v>302</v>
      </c>
      <c r="H408" s="18" t="s">
        <v>303</v>
      </c>
      <c r="I408" s="7" t="s">
        <v>732</v>
      </c>
      <c r="J408" s="18">
        <v>3</v>
      </c>
      <c r="K408" s="18" t="s">
        <v>204</v>
      </c>
      <c r="L408" s="18" t="s">
        <v>733</v>
      </c>
      <c r="N408" s="18">
        <v>24</v>
      </c>
      <c r="O408" s="18">
        <v>3</v>
      </c>
      <c r="P408" s="18">
        <v>1</v>
      </c>
      <c r="Q408" s="18">
        <v>1</v>
      </c>
      <c r="R408">
        <v>414678638</v>
      </c>
      <c r="S408">
        <v>2098</v>
      </c>
      <c r="U408" t="s">
        <v>297</v>
      </c>
      <c r="V408">
        <v>0</v>
      </c>
      <c r="W408" t="s">
        <v>304</v>
      </c>
      <c r="X408">
        <f>MATCH(D408,Отчет!$D$1:$D$65536,0)</f>
        <v>70</v>
      </c>
    </row>
    <row r="409" spans="1:24" x14ac:dyDescent="0.2">
      <c r="A409" s="18">
        <v>557747305</v>
      </c>
      <c r="B409" s="18">
        <v>8</v>
      </c>
      <c r="C409" s="18" t="s">
        <v>299</v>
      </c>
      <c r="D409" s="18">
        <v>497191214</v>
      </c>
      <c r="E409" s="7" t="s">
        <v>697</v>
      </c>
      <c r="F409" s="7" t="s">
        <v>698</v>
      </c>
      <c r="G409" s="7" t="s">
        <v>699</v>
      </c>
      <c r="H409" s="18" t="s">
        <v>700</v>
      </c>
      <c r="I409" s="7" t="s">
        <v>732</v>
      </c>
      <c r="J409" s="18">
        <v>3</v>
      </c>
      <c r="K409" s="18" t="s">
        <v>204</v>
      </c>
      <c r="L409" s="18" t="s">
        <v>733</v>
      </c>
      <c r="N409" s="18">
        <v>24</v>
      </c>
      <c r="O409" s="18">
        <v>3</v>
      </c>
      <c r="P409" s="18">
        <v>1</v>
      </c>
      <c r="Q409" s="18">
        <v>1</v>
      </c>
      <c r="R409">
        <v>414678638</v>
      </c>
      <c r="S409">
        <v>2098</v>
      </c>
      <c r="U409" t="s">
        <v>297</v>
      </c>
      <c r="V409">
        <v>0</v>
      </c>
      <c r="W409" t="s">
        <v>304</v>
      </c>
      <c r="X409">
        <f>MATCH(D409,Отчет!$D$1:$D$65536,0)</f>
        <v>133</v>
      </c>
    </row>
    <row r="410" spans="1:24" x14ac:dyDescent="0.2">
      <c r="A410" s="18">
        <v>799670529</v>
      </c>
      <c r="B410" s="18">
        <v>5</v>
      </c>
      <c r="C410" s="18" t="s">
        <v>299</v>
      </c>
      <c r="D410" s="18">
        <v>799665038</v>
      </c>
      <c r="E410" s="7" t="s">
        <v>692</v>
      </c>
      <c r="F410" s="7" t="s">
        <v>693</v>
      </c>
      <c r="G410" s="7" t="s">
        <v>473</v>
      </c>
      <c r="H410" s="18" t="s">
        <v>694</v>
      </c>
      <c r="I410" s="7" t="s">
        <v>732</v>
      </c>
      <c r="J410" s="18">
        <v>3</v>
      </c>
      <c r="K410" s="18" t="s">
        <v>204</v>
      </c>
      <c r="L410" s="18" t="s">
        <v>733</v>
      </c>
      <c r="N410" s="18">
        <v>0</v>
      </c>
      <c r="O410" s="18">
        <v>3</v>
      </c>
      <c r="P410" s="18">
        <v>1</v>
      </c>
      <c r="Q410" s="18">
        <v>0</v>
      </c>
      <c r="R410">
        <v>414678638</v>
      </c>
      <c r="S410">
        <v>2098</v>
      </c>
      <c r="U410" t="s">
        <v>297</v>
      </c>
      <c r="V410">
        <v>0</v>
      </c>
      <c r="W410" t="s">
        <v>304</v>
      </c>
      <c r="X410">
        <f>MATCH(D410,Отчет!$D$1:$D$65536,0)</f>
        <v>156</v>
      </c>
    </row>
    <row r="411" spans="1:24" x14ac:dyDescent="0.2">
      <c r="A411" s="18">
        <v>557746371</v>
      </c>
      <c r="B411" s="18">
        <v>6</v>
      </c>
      <c r="C411" s="18" t="s">
        <v>299</v>
      </c>
      <c r="D411" s="18">
        <v>497191151</v>
      </c>
      <c r="E411" s="7" t="s">
        <v>688</v>
      </c>
      <c r="F411" s="7" t="s">
        <v>689</v>
      </c>
      <c r="G411" s="7" t="s">
        <v>690</v>
      </c>
      <c r="H411" s="18" t="s">
        <v>691</v>
      </c>
      <c r="I411" s="7" t="s">
        <v>732</v>
      </c>
      <c r="J411" s="18">
        <v>3</v>
      </c>
      <c r="K411" s="18" t="s">
        <v>204</v>
      </c>
      <c r="L411" s="18" t="s">
        <v>733</v>
      </c>
      <c r="N411" s="18">
        <v>18</v>
      </c>
      <c r="O411" s="18">
        <v>3</v>
      </c>
      <c r="P411" s="18">
        <v>1</v>
      </c>
      <c r="Q411" s="18">
        <v>1</v>
      </c>
      <c r="R411">
        <v>414678638</v>
      </c>
      <c r="S411">
        <v>2098</v>
      </c>
      <c r="U411" t="s">
        <v>297</v>
      </c>
      <c r="V411">
        <v>0</v>
      </c>
      <c r="W411" t="s">
        <v>304</v>
      </c>
      <c r="X411">
        <f>MATCH(D411,Отчет!$D$1:$D$65536,0)</f>
        <v>155</v>
      </c>
    </row>
    <row r="412" spans="1:24" x14ac:dyDescent="0.2">
      <c r="A412" s="18">
        <v>557734536</v>
      </c>
      <c r="B412" s="18">
        <v>8</v>
      </c>
      <c r="C412" s="18" t="s">
        <v>299</v>
      </c>
      <c r="D412" s="18">
        <v>497191305</v>
      </c>
      <c r="E412" s="7" t="s">
        <v>400</v>
      </c>
      <c r="F412" s="7" t="s">
        <v>374</v>
      </c>
      <c r="G412" s="7" t="s">
        <v>401</v>
      </c>
      <c r="H412" s="18" t="s">
        <v>402</v>
      </c>
      <c r="I412" s="7" t="s">
        <v>732</v>
      </c>
      <c r="J412" s="18">
        <v>3</v>
      </c>
      <c r="K412" s="18" t="s">
        <v>204</v>
      </c>
      <c r="L412" s="18" t="s">
        <v>733</v>
      </c>
      <c r="N412" s="18">
        <v>24</v>
      </c>
      <c r="O412" s="18">
        <v>3</v>
      </c>
      <c r="P412" s="18">
        <v>1</v>
      </c>
      <c r="Q412" s="18">
        <v>1</v>
      </c>
      <c r="R412">
        <v>414678638</v>
      </c>
      <c r="S412">
        <v>2098</v>
      </c>
      <c r="U412" t="s">
        <v>297</v>
      </c>
      <c r="V412">
        <v>0</v>
      </c>
      <c r="W412" t="s">
        <v>304</v>
      </c>
      <c r="X412">
        <f>MATCH(D412,Отчет!$D$1:$D$65536,0)</f>
        <v>112</v>
      </c>
    </row>
    <row r="413" spans="1:24" x14ac:dyDescent="0.2">
      <c r="A413" s="18">
        <v>557739352</v>
      </c>
      <c r="B413" s="18">
        <v>6</v>
      </c>
      <c r="C413" s="18" t="s">
        <v>299</v>
      </c>
      <c r="D413" s="18">
        <v>497191248</v>
      </c>
      <c r="E413" s="7" t="s">
        <v>403</v>
      </c>
      <c r="F413" s="7" t="s">
        <v>404</v>
      </c>
      <c r="G413" s="7" t="s">
        <v>405</v>
      </c>
      <c r="H413" s="18" t="s">
        <v>406</v>
      </c>
      <c r="I413" s="7" t="s">
        <v>732</v>
      </c>
      <c r="J413" s="18">
        <v>3</v>
      </c>
      <c r="K413" s="18" t="s">
        <v>204</v>
      </c>
      <c r="L413" s="18" t="s">
        <v>733</v>
      </c>
      <c r="N413" s="18">
        <v>18</v>
      </c>
      <c r="O413" s="18">
        <v>3</v>
      </c>
      <c r="P413" s="18">
        <v>1</v>
      </c>
      <c r="Q413" s="18">
        <v>1</v>
      </c>
      <c r="R413">
        <v>414678638</v>
      </c>
      <c r="S413">
        <v>2098</v>
      </c>
      <c r="U413" t="s">
        <v>297</v>
      </c>
      <c r="V413">
        <v>0</v>
      </c>
      <c r="W413" t="s">
        <v>304</v>
      </c>
      <c r="X413">
        <f>MATCH(D413,Отчет!$D$1:$D$65536,0)</f>
        <v>144</v>
      </c>
    </row>
    <row r="414" spans="1:24" x14ac:dyDescent="0.2">
      <c r="A414" s="18">
        <v>646499440</v>
      </c>
      <c r="B414" s="18">
        <v>5</v>
      </c>
      <c r="C414" s="18" t="s">
        <v>299</v>
      </c>
      <c r="D414" s="18">
        <v>497191226</v>
      </c>
      <c r="E414" s="7" t="s">
        <v>410</v>
      </c>
      <c r="F414" s="7" t="s">
        <v>411</v>
      </c>
      <c r="G414" s="7" t="s">
        <v>412</v>
      </c>
      <c r="H414" s="18" t="s">
        <v>413</v>
      </c>
      <c r="I414" s="7" t="s">
        <v>732</v>
      </c>
      <c r="J414" s="18">
        <v>3</v>
      </c>
      <c r="K414" s="18" t="s">
        <v>204</v>
      </c>
      <c r="L414" s="18" t="s">
        <v>733</v>
      </c>
      <c r="N414" s="18">
        <v>15</v>
      </c>
      <c r="O414" s="18">
        <v>3</v>
      </c>
      <c r="P414" s="18">
        <v>1</v>
      </c>
      <c r="Q414" s="18">
        <v>1</v>
      </c>
      <c r="R414">
        <v>414678638</v>
      </c>
      <c r="S414">
        <v>2098</v>
      </c>
      <c r="U414" t="s">
        <v>297</v>
      </c>
      <c r="V414">
        <v>0</v>
      </c>
      <c r="W414" t="s">
        <v>304</v>
      </c>
      <c r="X414">
        <f>MATCH(D414,Отчет!$D$1:$D$65536,0)</f>
        <v>164</v>
      </c>
    </row>
    <row r="415" spans="1:24" x14ac:dyDescent="0.2">
      <c r="A415" s="18">
        <v>543558108</v>
      </c>
      <c r="B415" s="18">
        <v>8</v>
      </c>
      <c r="C415" s="18" t="s">
        <v>367</v>
      </c>
      <c r="D415" s="18">
        <v>497176813</v>
      </c>
      <c r="E415" s="7" t="s">
        <v>704</v>
      </c>
      <c r="F415" s="7" t="s">
        <v>705</v>
      </c>
      <c r="G415" s="7" t="s">
        <v>669</v>
      </c>
      <c r="H415" s="18" t="s">
        <v>706</v>
      </c>
      <c r="I415" s="7" t="s">
        <v>734</v>
      </c>
      <c r="J415" s="18">
        <v>3</v>
      </c>
      <c r="K415" s="18" t="s">
        <v>204</v>
      </c>
      <c r="L415" s="18" t="s">
        <v>733</v>
      </c>
      <c r="N415" s="18">
        <v>24</v>
      </c>
      <c r="O415" s="18">
        <v>3</v>
      </c>
      <c r="P415" s="18">
        <v>1</v>
      </c>
      <c r="Q415" s="18">
        <v>1</v>
      </c>
      <c r="S415">
        <v>5028</v>
      </c>
      <c r="U415" t="s">
        <v>297</v>
      </c>
      <c r="V415">
        <v>0</v>
      </c>
      <c r="W415" t="s">
        <v>372</v>
      </c>
      <c r="X415">
        <f>MATCH(D415,Отчет!$D$1:$D$65536,0)</f>
        <v>77</v>
      </c>
    </row>
    <row r="416" spans="1:24" x14ac:dyDescent="0.2">
      <c r="A416" s="18">
        <v>560503381</v>
      </c>
      <c r="B416" s="18">
        <v>8</v>
      </c>
      <c r="C416" s="18" t="s">
        <v>198</v>
      </c>
      <c r="D416" s="18">
        <v>557572574</v>
      </c>
      <c r="E416" s="7" t="s">
        <v>226</v>
      </c>
      <c r="F416" s="7" t="s">
        <v>227</v>
      </c>
      <c r="G416" s="7" t="s">
        <v>228</v>
      </c>
      <c r="H416" s="18" t="s">
        <v>229</v>
      </c>
      <c r="I416" s="7" t="s">
        <v>734</v>
      </c>
      <c r="J416" s="18">
        <v>3</v>
      </c>
      <c r="K416" s="18" t="s">
        <v>204</v>
      </c>
      <c r="L416" s="18" t="s">
        <v>733</v>
      </c>
      <c r="N416" s="18">
        <v>24</v>
      </c>
      <c r="O416" s="18">
        <v>3</v>
      </c>
      <c r="P416" s="18">
        <v>1</v>
      </c>
      <c r="Q416" s="18">
        <v>1</v>
      </c>
      <c r="S416">
        <v>5028</v>
      </c>
      <c r="U416" t="s">
        <v>297</v>
      </c>
      <c r="V416">
        <v>0</v>
      </c>
      <c r="W416" t="s">
        <v>207</v>
      </c>
      <c r="X416">
        <f>MATCH(D416,Отчет!$D$1:$D$65536,0)</f>
        <v>106</v>
      </c>
    </row>
    <row r="417" spans="1:24" x14ac:dyDescent="0.2">
      <c r="A417" s="18">
        <v>559095397</v>
      </c>
      <c r="B417" s="18">
        <v>8</v>
      </c>
      <c r="C417" s="18" t="s">
        <v>585</v>
      </c>
      <c r="D417" s="18">
        <v>508397804</v>
      </c>
      <c r="E417" s="7" t="s">
        <v>586</v>
      </c>
      <c r="F417" s="7" t="s">
        <v>285</v>
      </c>
      <c r="G417" s="7" t="s">
        <v>495</v>
      </c>
      <c r="H417" s="18" t="s">
        <v>587</v>
      </c>
      <c r="I417" s="7" t="s">
        <v>734</v>
      </c>
      <c r="J417" s="18">
        <v>3</v>
      </c>
      <c r="K417" s="18" t="s">
        <v>204</v>
      </c>
      <c r="L417" s="18" t="s">
        <v>733</v>
      </c>
      <c r="N417" s="18">
        <v>0</v>
      </c>
      <c r="O417" s="18">
        <v>0</v>
      </c>
      <c r="P417" s="18">
        <v>1</v>
      </c>
      <c r="Q417" s="18">
        <v>0</v>
      </c>
      <c r="S417">
        <v>5028</v>
      </c>
      <c r="U417" t="s">
        <v>297</v>
      </c>
      <c r="V417">
        <v>0</v>
      </c>
      <c r="W417" t="s">
        <v>589</v>
      </c>
      <c r="X417">
        <f>MATCH(D417,Отчет!$D$1:$D$65536,0)</f>
        <v>148</v>
      </c>
    </row>
    <row r="418" spans="1:24" x14ac:dyDescent="0.2">
      <c r="A418" s="18">
        <v>514421484</v>
      </c>
      <c r="B418" s="18">
        <v>5</v>
      </c>
      <c r="C418" s="18" t="s">
        <v>305</v>
      </c>
      <c r="D418" s="18">
        <v>497165945</v>
      </c>
      <c r="E418" s="7" t="s">
        <v>340</v>
      </c>
      <c r="F418" s="7" t="s">
        <v>341</v>
      </c>
      <c r="G418" s="7" t="s">
        <v>342</v>
      </c>
      <c r="H418" s="18" t="s">
        <v>343</v>
      </c>
      <c r="I418" s="7" t="s">
        <v>310</v>
      </c>
      <c r="J418" s="18">
        <v>1.86</v>
      </c>
      <c r="K418" s="18" t="s">
        <v>204</v>
      </c>
      <c r="L418" s="18" t="s">
        <v>733</v>
      </c>
      <c r="N418" s="18">
        <v>9.3000000000000007</v>
      </c>
      <c r="O418" s="18">
        <v>1.86</v>
      </c>
      <c r="P418" s="18">
        <v>1</v>
      </c>
      <c r="Q418" s="18">
        <v>1</v>
      </c>
      <c r="R418">
        <v>414679515</v>
      </c>
      <c r="S418">
        <v>2098</v>
      </c>
      <c r="U418" t="s">
        <v>206</v>
      </c>
      <c r="V418">
        <v>0</v>
      </c>
      <c r="W418" t="s">
        <v>311</v>
      </c>
      <c r="X418">
        <f>MATCH(D418,Отчет!$D$1:$D$65536,0)</f>
        <v>128</v>
      </c>
    </row>
    <row r="419" spans="1:24" x14ac:dyDescent="0.2">
      <c r="A419" s="18">
        <v>514421526</v>
      </c>
      <c r="B419" s="18">
        <v>8</v>
      </c>
      <c r="C419" s="18" t="s">
        <v>305</v>
      </c>
      <c r="D419" s="18">
        <v>497165956</v>
      </c>
      <c r="E419" s="7" t="s">
        <v>344</v>
      </c>
      <c r="F419" s="7" t="s">
        <v>293</v>
      </c>
      <c r="G419" s="7" t="s">
        <v>286</v>
      </c>
      <c r="H419" s="18" t="s">
        <v>345</v>
      </c>
      <c r="I419" s="7" t="s">
        <v>310</v>
      </c>
      <c r="J419" s="18">
        <v>1.86</v>
      </c>
      <c r="K419" s="18" t="s">
        <v>204</v>
      </c>
      <c r="L419" s="18" t="s">
        <v>733</v>
      </c>
      <c r="N419" s="18">
        <v>14.88</v>
      </c>
      <c r="O419" s="18">
        <v>1.86</v>
      </c>
      <c r="P419" s="18">
        <v>1</v>
      </c>
      <c r="Q419" s="18">
        <v>1</v>
      </c>
      <c r="R419">
        <v>414679515</v>
      </c>
      <c r="S419">
        <v>2098</v>
      </c>
      <c r="U419" t="s">
        <v>206</v>
      </c>
      <c r="V419">
        <v>0</v>
      </c>
      <c r="W419" t="s">
        <v>311</v>
      </c>
      <c r="X419">
        <f>MATCH(D419,Отчет!$D$1:$D$65536,0)</f>
        <v>34</v>
      </c>
    </row>
    <row r="420" spans="1:24" x14ac:dyDescent="0.2">
      <c r="A420" s="18">
        <v>514421568</v>
      </c>
      <c r="B420" s="18">
        <v>10</v>
      </c>
      <c r="C420" s="18" t="s">
        <v>305</v>
      </c>
      <c r="D420" s="18">
        <v>497165967</v>
      </c>
      <c r="E420" s="7" t="s">
        <v>346</v>
      </c>
      <c r="F420" s="7" t="s">
        <v>347</v>
      </c>
      <c r="G420" s="7" t="s">
        <v>348</v>
      </c>
      <c r="H420" s="18" t="s">
        <v>349</v>
      </c>
      <c r="I420" s="7" t="s">
        <v>310</v>
      </c>
      <c r="J420" s="18">
        <v>1.86</v>
      </c>
      <c r="K420" s="18" t="s">
        <v>204</v>
      </c>
      <c r="L420" s="18" t="s">
        <v>733</v>
      </c>
      <c r="N420" s="18">
        <v>18.600000000000001</v>
      </c>
      <c r="O420" s="18">
        <v>1.86</v>
      </c>
      <c r="P420" s="18">
        <v>1</v>
      </c>
      <c r="Q420" s="18">
        <v>1</v>
      </c>
      <c r="R420">
        <v>414679515</v>
      </c>
      <c r="S420">
        <v>2098</v>
      </c>
      <c r="U420" t="s">
        <v>206</v>
      </c>
      <c r="V420">
        <v>0</v>
      </c>
      <c r="W420" t="s">
        <v>311</v>
      </c>
      <c r="X420">
        <f>MATCH(D420,Отчет!$D$1:$D$65536,0)</f>
        <v>50</v>
      </c>
    </row>
    <row r="421" spans="1:24" x14ac:dyDescent="0.2">
      <c r="A421" s="18">
        <v>514421654</v>
      </c>
      <c r="B421" s="18">
        <v>7</v>
      </c>
      <c r="C421" s="18" t="s">
        <v>305</v>
      </c>
      <c r="D421" s="18">
        <v>497165989</v>
      </c>
      <c r="E421" s="7" t="s">
        <v>344</v>
      </c>
      <c r="F421" s="7" t="s">
        <v>353</v>
      </c>
      <c r="G421" s="7" t="s">
        <v>264</v>
      </c>
      <c r="H421" s="18" t="s">
        <v>354</v>
      </c>
      <c r="I421" s="7" t="s">
        <v>310</v>
      </c>
      <c r="J421" s="18">
        <v>1.86</v>
      </c>
      <c r="K421" s="18" t="s">
        <v>204</v>
      </c>
      <c r="L421" s="18" t="s">
        <v>733</v>
      </c>
      <c r="N421" s="18">
        <v>13.02</v>
      </c>
      <c r="O421" s="18">
        <v>1.86</v>
      </c>
      <c r="P421" s="18">
        <v>1</v>
      </c>
      <c r="Q421" s="18">
        <v>1</v>
      </c>
      <c r="R421">
        <v>414679515</v>
      </c>
      <c r="S421">
        <v>2098</v>
      </c>
      <c r="U421" t="s">
        <v>206</v>
      </c>
      <c r="V421">
        <v>0</v>
      </c>
      <c r="W421" t="s">
        <v>311</v>
      </c>
      <c r="X421">
        <f>MATCH(D421,Отчет!$D$1:$D$65536,0)</f>
        <v>72</v>
      </c>
    </row>
    <row r="422" spans="1:24" x14ac:dyDescent="0.2">
      <c r="A422" s="18">
        <v>514421698</v>
      </c>
      <c r="B422" s="18">
        <v>8</v>
      </c>
      <c r="C422" s="18" t="s">
        <v>305</v>
      </c>
      <c r="D422" s="18">
        <v>497165662</v>
      </c>
      <c r="E422" s="7" t="s">
        <v>355</v>
      </c>
      <c r="F422" s="7" t="s">
        <v>356</v>
      </c>
      <c r="G422" s="7" t="s">
        <v>351</v>
      </c>
      <c r="H422" s="18" t="s">
        <v>357</v>
      </c>
      <c r="I422" s="7" t="s">
        <v>310</v>
      </c>
      <c r="J422" s="18">
        <v>1.86</v>
      </c>
      <c r="K422" s="18" t="s">
        <v>204</v>
      </c>
      <c r="L422" s="18" t="s">
        <v>733</v>
      </c>
      <c r="N422" s="18">
        <v>14.88</v>
      </c>
      <c r="O422" s="18">
        <v>1.86</v>
      </c>
      <c r="P422" s="18">
        <v>1</v>
      </c>
      <c r="Q422" s="18">
        <v>1</v>
      </c>
      <c r="R422">
        <v>414679515</v>
      </c>
      <c r="S422">
        <v>2098</v>
      </c>
      <c r="U422" t="s">
        <v>206</v>
      </c>
      <c r="V422">
        <v>0</v>
      </c>
      <c r="W422" t="s">
        <v>311</v>
      </c>
      <c r="X422">
        <f>MATCH(D422,Отчет!$D$1:$D$65536,0)</f>
        <v>111</v>
      </c>
    </row>
    <row r="423" spans="1:24" x14ac:dyDescent="0.2">
      <c r="A423" s="18">
        <v>514421612</v>
      </c>
      <c r="B423" s="18">
        <v>7</v>
      </c>
      <c r="C423" s="18" t="s">
        <v>305</v>
      </c>
      <c r="D423" s="18">
        <v>497165978</v>
      </c>
      <c r="E423" s="7" t="s">
        <v>350</v>
      </c>
      <c r="F423" s="7" t="s">
        <v>301</v>
      </c>
      <c r="G423" s="7" t="s">
        <v>351</v>
      </c>
      <c r="H423" s="18" t="s">
        <v>352</v>
      </c>
      <c r="I423" s="7" t="s">
        <v>310</v>
      </c>
      <c r="J423" s="18">
        <v>1.86</v>
      </c>
      <c r="K423" s="18" t="s">
        <v>204</v>
      </c>
      <c r="L423" s="18" t="s">
        <v>733</v>
      </c>
      <c r="N423" s="18">
        <v>13.02</v>
      </c>
      <c r="O423" s="18">
        <v>1.86</v>
      </c>
      <c r="P423" s="18">
        <v>1</v>
      </c>
      <c r="Q423" s="18">
        <v>1</v>
      </c>
      <c r="R423">
        <v>414679515</v>
      </c>
      <c r="S423">
        <v>2098</v>
      </c>
      <c r="U423" t="s">
        <v>206</v>
      </c>
      <c r="V423">
        <v>0</v>
      </c>
      <c r="W423" t="s">
        <v>311</v>
      </c>
      <c r="X423">
        <f>MATCH(D423,Отчет!$D$1:$D$65536,0)</f>
        <v>54</v>
      </c>
    </row>
    <row r="424" spans="1:24" x14ac:dyDescent="0.2">
      <c r="A424" s="18">
        <v>549384517</v>
      </c>
      <c r="B424" s="18">
        <v>7</v>
      </c>
      <c r="C424" s="18" t="s">
        <v>305</v>
      </c>
      <c r="D424" s="18">
        <v>541030119</v>
      </c>
      <c r="E424" s="7" t="s">
        <v>358</v>
      </c>
      <c r="F424" s="7" t="s">
        <v>359</v>
      </c>
      <c r="G424" s="7" t="s">
        <v>201</v>
      </c>
      <c r="H424" s="18" t="s">
        <v>360</v>
      </c>
      <c r="I424" s="7" t="s">
        <v>310</v>
      </c>
      <c r="J424" s="18">
        <v>1.86</v>
      </c>
      <c r="K424" s="18" t="s">
        <v>204</v>
      </c>
      <c r="L424" s="18" t="s">
        <v>733</v>
      </c>
      <c r="N424" s="18">
        <v>13.02</v>
      </c>
      <c r="O424" s="18">
        <v>1.86</v>
      </c>
      <c r="P424" s="18">
        <v>1</v>
      </c>
      <c r="Q424" s="18">
        <v>1</v>
      </c>
      <c r="R424">
        <v>414679515</v>
      </c>
      <c r="S424">
        <v>2098</v>
      </c>
      <c r="U424" t="s">
        <v>206</v>
      </c>
      <c r="V424">
        <v>0</v>
      </c>
      <c r="W424" t="s">
        <v>311</v>
      </c>
      <c r="X424">
        <f>MATCH(D424,Отчет!$D$1:$D$65536,0)</f>
        <v>145</v>
      </c>
    </row>
    <row r="425" spans="1:24" x14ac:dyDescent="0.2">
      <c r="A425" s="18">
        <v>535096147</v>
      </c>
      <c r="B425" s="18">
        <v>8</v>
      </c>
      <c r="C425" s="18" t="s">
        <v>305</v>
      </c>
      <c r="D425" s="18">
        <v>518003697</v>
      </c>
      <c r="E425" s="7" t="s">
        <v>306</v>
      </c>
      <c r="F425" s="7" t="s">
        <v>307</v>
      </c>
      <c r="G425" s="7" t="s">
        <v>308</v>
      </c>
      <c r="H425" s="18" t="s">
        <v>309</v>
      </c>
      <c r="I425" s="7" t="s">
        <v>310</v>
      </c>
      <c r="J425" s="18">
        <v>1.86</v>
      </c>
      <c r="K425" s="18" t="s">
        <v>204</v>
      </c>
      <c r="L425" s="18" t="s">
        <v>733</v>
      </c>
      <c r="N425" s="18">
        <v>14.88</v>
      </c>
      <c r="O425" s="18">
        <v>1.86</v>
      </c>
      <c r="P425" s="18">
        <v>1</v>
      </c>
      <c r="Q425" s="18">
        <v>1</v>
      </c>
      <c r="R425">
        <v>414679515</v>
      </c>
      <c r="S425">
        <v>2098</v>
      </c>
      <c r="U425" t="s">
        <v>206</v>
      </c>
      <c r="V425">
        <v>0</v>
      </c>
      <c r="W425" t="s">
        <v>311</v>
      </c>
      <c r="X425">
        <f>MATCH(D425,Отчет!$D$1:$D$65536,0)</f>
        <v>82</v>
      </c>
    </row>
    <row r="426" spans="1:24" x14ac:dyDescent="0.2">
      <c r="A426" s="18">
        <v>514421064</v>
      </c>
      <c r="B426" s="18">
        <v>8</v>
      </c>
      <c r="C426" s="18" t="s">
        <v>305</v>
      </c>
      <c r="D426" s="18">
        <v>497165651</v>
      </c>
      <c r="E426" s="7" t="s">
        <v>312</v>
      </c>
      <c r="F426" s="7" t="s">
        <v>234</v>
      </c>
      <c r="G426" s="7" t="s">
        <v>313</v>
      </c>
      <c r="H426" s="18" t="s">
        <v>314</v>
      </c>
      <c r="I426" s="7" t="s">
        <v>310</v>
      </c>
      <c r="J426" s="18">
        <v>1.86</v>
      </c>
      <c r="K426" s="18" t="s">
        <v>204</v>
      </c>
      <c r="L426" s="18" t="s">
        <v>733</v>
      </c>
      <c r="N426" s="18">
        <v>14.88</v>
      </c>
      <c r="O426" s="18">
        <v>1.86</v>
      </c>
      <c r="P426" s="18">
        <v>1</v>
      </c>
      <c r="Q426" s="18">
        <v>1</v>
      </c>
      <c r="R426">
        <v>414679515</v>
      </c>
      <c r="S426">
        <v>2098</v>
      </c>
      <c r="U426" t="s">
        <v>206</v>
      </c>
      <c r="V426">
        <v>0</v>
      </c>
      <c r="W426" t="s">
        <v>311</v>
      </c>
      <c r="X426">
        <f>MATCH(D426,Отчет!$D$1:$D$65536,0)</f>
        <v>104</v>
      </c>
    </row>
    <row r="427" spans="1:24" x14ac:dyDescent="0.2">
      <c r="A427" s="18">
        <v>514421106</v>
      </c>
      <c r="B427" s="18">
        <v>6</v>
      </c>
      <c r="C427" s="18" t="s">
        <v>305</v>
      </c>
      <c r="D427" s="18">
        <v>497166000</v>
      </c>
      <c r="E427" s="7" t="s">
        <v>315</v>
      </c>
      <c r="F427" s="7" t="s">
        <v>316</v>
      </c>
      <c r="G427" s="7" t="s">
        <v>294</v>
      </c>
      <c r="H427" s="18" t="s">
        <v>317</v>
      </c>
      <c r="I427" s="7" t="s">
        <v>310</v>
      </c>
      <c r="J427" s="18">
        <v>1.86</v>
      </c>
      <c r="K427" s="18" t="s">
        <v>204</v>
      </c>
      <c r="L427" s="18" t="s">
        <v>733</v>
      </c>
      <c r="N427" s="18">
        <v>11.16</v>
      </c>
      <c r="O427" s="18">
        <v>1.86</v>
      </c>
      <c r="P427" s="18">
        <v>1</v>
      </c>
      <c r="Q427" s="18">
        <v>1</v>
      </c>
      <c r="R427">
        <v>414679515</v>
      </c>
      <c r="S427">
        <v>2098</v>
      </c>
      <c r="U427" t="s">
        <v>206</v>
      </c>
      <c r="V427">
        <v>0</v>
      </c>
      <c r="W427" t="s">
        <v>311</v>
      </c>
      <c r="X427">
        <f>MATCH(D427,Отчет!$D$1:$D$65536,0)</f>
        <v>161</v>
      </c>
    </row>
    <row r="428" spans="1:24" x14ac:dyDescent="0.2">
      <c r="A428" s="18">
        <v>514421190</v>
      </c>
      <c r="B428" s="18">
        <v>8</v>
      </c>
      <c r="C428" s="18" t="s">
        <v>305</v>
      </c>
      <c r="D428" s="18">
        <v>497165862</v>
      </c>
      <c r="E428" s="7" t="s">
        <v>318</v>
      </c>
      <c r="F428" s="7" t="s">
        <v>227</v>
      </c>
      <c r="G428" s="7" t="s">
        <v>319</v>
      </c>
      <c r="H428" s="18" t="s">
        <v>320</v>
      </c>
      <c r="I428" s="7" t="s">
        <v>310</v>
      </c>
      <c r="J428" s="18">
        <v>1.86</v>
      </c>
      <c r="K428" s="18" t="s">
        <v>204</v>
      </c>
      <c r="L428" s="18" t="s">
        <v>733</v>
      </c>
      <c r="N428" s="18">
        <v>14.88</v>
      </c>
      <c r="O428" s="18">
        <v>1.86</v>
      </c>
      <c r="P428" s="18">
        <v>1</v>
      </c>
      <c r="Q428" s="18">
        <v>1</v>
      </c>
      <c r="R428">
        <v>414679515</v>
      </c>
      <c r="S428">
        <v>2098</v>
      </c>
      <c r="U428" t="s">
        <v>206</v>
      </c>
      <c r="V428">
        <v>0</v>
      </c>
      <c r="W428" t="s">
        <v>311</v>
      </c>
      <c r="X428">
        <f>MATCH(D428,Отчет!$D$1:$D$65536,0)</f>
        <v>14</v>
      </c>
    </row>
    <row r="429" spans="1:24" x14ac:dyDescent="0.2">
      <c r="A429" s="18">
        <v>514421232</v>
      </c>
      <c r="B429" s="18">
        <v>6</v>
      </c>
      <c r="C429" s="18" t="s">
        <v>305</v>
      </c>
      <c r="D429" s="18">
        <v>497165873</v>
      </c>
      <c r="E429" s="7" t="s">
        <v>321</v>
      </c>
      <c r="F429" s="7" t="s">
        <v>322</v>
      </c>
      <c r="G429" s="7" t="s">
        <v>274</v>
      </c>
      <c r="H429" s="18" t="s">
        <v>323</v>
      </c>
      <c r="I429" s="7" t="s">
        <v>310</v>
      </c>
      <c r="J429" s="18">
        <v>1.86</v>
      </c>
      <c r="K429" s="18" t="s">
        <v>204</v>
      </c>
      <c r="L429" s="18" t="s">
        <v>733</v>
      </c>
      <c r="N429" s="18">
        <v>11.16</v>
      </c>
      <c r="O429" s="18">
        <v>1.86</v>
      </c>
      <c r="P429" s="18">
        <v>1</v>
      </c>
      <c r="Q429" s="18">
        <v>1</v>
      </c>
      <c r="R429">
        <v>414679515</v>
      </c>
      <c r="S429">
        <v>2098</v>
      </c>
      <c r="U429" t="s">
        <v>206</v>
      </c>
      <c r="V429">
        <v>0</v>
      </c>
      <c r="W429" t="s">
        <v>311</v>
      </c>
      <c r="X429">
        <f>MATCH(D429,Отчет!$D$1:$D$65536,0)</f>
        <v>140</v>
      </c>
    </row>
    <row r="430" spans="1:24" x14ac:dyDescent="0.2">
      <c r="A430" s="18">
        <v>514421274</v>
      </c>
      <c r="B430" s="18">
        <v>7</v>
      </c>
      <c r="C430" s="18" t="s">
        <v>305</v>
      </c>
      <c r="D430" s="18">
        <v>497165884</v>
      </c>
      <c r="E430" s="7" t="s">
        <v>324</v>
      </c>
      <c r="F430" s="7" t="s">
        <v>325</v>
      </c>
      <c r="G430" s="7" t="s">
        <v>294</v>
      </c>
      <c r="H430" s="18" t="s">
        <v>326</v>
      </c>
      <c r="I430" s="7" t="s">
        <v>310</v>
      </c>
      <c r="J430" s="18">
        <v>1.86</v>
      </c>
      <c r="K430" s="18" t="s">
        <v>204</v>
      </c>
      <c r="L430" s="18" t="s">
        <v>733</v>
      </c>
      <c r="N430" s="18">
        <v>13.02</v>
      </c>
      <c r="O430" s="18">
        <v>1.86</v>
      </c>
      <c r="P430" s="18">
        <v>1</v>
      </c>
      <c r="Q430" s="18">
        <v>1</v>
      </c>
      <c r="R430">
        <v>414679515</v>
      </c>
      <c r="S430">
        <v>2098</v>
      </c>
      <c r="U430" t="s">
        <v>206</v>
      </c>
      <c r="V430">
        <v>0</v>
      </c>
      <c r="W430" t="s">
        <v>311</v>
      </c>
      <c r="X430">
        <f>MATCH(D430,Отчет!$D$1:$D$65536,0)</f>
        <v>79</v>
      </c>
    </row>
    <row r="431" spans="1:24" x14ac:dyDescent="0.2">
      <c r="A431" s="18">
        <v>514421316</v>
      </c>
      <c r="B431" s="18">
        <v>8</v>
      </c>
      <c r="C431" s="18" t="s">
        <v>305</v>
      </c>
      <c r="D431" s="18">
        <v>497165896</v>
      </c>
      <c r="E431" s="7" t="s">
        <v>327</v>
      </c>
      <c r="F431" s="7" t="s">
        <v>328</v>
      </c>
      <c r="G431" s="7" t="s">
        <v>329</v>
      </c>
      <c r="H431" s="18" t="s">
        <v>330</v>
      </c>
      <c r="I431" s="7" t="s">
        <v>310</v>
      </c>
      <c r="J431" s="18">
        <v>1.86</v>
      </c>
      <c r="K431" s="18" t="s">
        <v>204</v>
      </c>
      <c r="L431" s="18" t="s">
        <v>733</v>
      </c>
      <c r="N431" s="18">
        <v>14.88</v>
      </c>
      <c r="O431" s="18">
        <v>1.86</v>
      </c>
      <c r="P431" s="18">
        <v>1</v>
      </c>
      <c r="Q431" s="18">
        <v>1</v>
      </c>
      <c r="R431">
        <v>414679515</v>
      </c>
      <c r="S431">
        <v>2098</v>
      </c>
      <c r="U431" t="s">
        <v>206</v>
      </c>
      <c r="V431">
        <v>0</v>
      </c>
      <c r="W431" t="s">
        <v>311</v>
      </c>
      <c r="X431">
        <f>MATCH(D431,Отчет!$D$1:$D$65536,0)</f>
        <v>53</v>
      </c>
    </row>
    <row r="432" spans="1:24" x14ac:dyDescent="0.2">
      <c r="A432" s="18">
        <v>514421358</v>
      </c>
      <c r="B432" s="18">
        <v>9</v>
      </c>
      <c r="C432" s="18" t="s">
        <v>305</v>
      </c>
      <c r="D432" s="18">
        <v>497165912</v>
      </c>
      <c r="E432" s="7" t="s">
        <v>331</v>
      </c>
      <c r="F432" s="7" t="s">
        <v>332</v>
      </c>
      <c r="G432" s="7" t="s">
        <v>333</v>
      </c>
      <c r="H432" s="18" t="s">
        <v>334</v>
      </c>
      <c r="I432" s="7" t="s">
        <v>310</v>
      </c>
      <c r="J432" s="18">
        <v>1.86</v>
      </c>
      <c r="K432" s="18" t="s">
        <v>204</v>
      </c>
      <c r="L432" s="18" t="s">
        <v>733</v>
      </c>
      <c r="N432" s="18">
        <v>16.740000000000002</v>
      </c>
      <c r="O432" s="18">
        <v>1.86</v>
      </c>
      <c r="P432" s="18">
        <v>1</v>
      </c>
      <c r="Q432" s="18">
        <v>1</v>
      </c>
      <c r="R432">
        <v>414679515</v>
      </c>
      <c r="S432">
        <v>2098</v>
      </c>
      <c r="U432" t="s">
        <v>206</v>
      </c>
      <c r="V432">
        <v>0</v>
      </c>
      <c r="W432" t="s">
        <v>311</v>
      </c>
      <c r="X432">
        <f>MATCH(D432,Отчет!$D$1:$D$65536,0)</f>
        <v>65</v>
      </c>
    </row>
    <row r="433" spans="1:24" x14ac:dyDescent="0.2">
      <c r="A433" s="18">
        <v>514421400</v>
      </c>
      <c r="B433" s="18">
        <v>8</v>
      </c>
      <c r="C433" s="18" t="s">
        <v>305</v>
      </c>
      <c r="D433" s="18">
        <v>497165923</v>
      </c>
      <c r="E433" s="7" t="s">
        <v>335</v>
      </c>
      <c r="F433" s="7" t="s">
        <v>316</v>
      </c>
      <c r="G433" s="7" t="s">
        <v>294</v>
      </c>
      <c r="H433" s="18" t="s">
        <v>336</v>
      </c>
      <c r="I433" s="7" t="s">
        <v>310</v>
      </c>
      <c r="J433" s="18">
        <v>1.86</v>
      </c>
      <c r="K433" s="18" t="s">
        <v>204</v>
      </c>
      <c r="L433" s="18" t="s">
        <v>733</v>
      </c>
      <c r="N433" s="18">
        <v>14.88</v>
      </c>
      <c r="O433" s="18">
        <v>1.86</v>
      </c>
      <c r="P433" s="18">
        <v>1</v>
      </c>
      <c r="Q433" s="18">
        <v>1</v>
      </c>
      <c r="R433">
        <v>414679515</v>
      </c>
      <c r="S433">
        <v>2098</v>
      </c>
      <c r="U433" t="s">
        <v>206</v>
      </c>
      <c r="V433">
        <v>0</v>
      </c>
      <c r="W433" t="s">
        <v>311</v>
      </c>
      <c r="X433">
        <f>MATCH(D433,Отчет!$D$1:$D$65536,0)</f>
        <v>55</v>
      </c>
    </row>
    <row r="434" spans="1:24" x14ac:dyDescent="0.2">
      <c r="A434" s="18">
        <v>514421442</v>
      </c>
      <c r="B434" s="18">
        <v>6</v>
      </c>
      <c r="C434" s="18" t="s">
        <v>305</v>
      </c>
      <c r="D434" s="18">
        <v>497165934</v>
      </c>
      <c r="E434" s="7" t="s">
        <v>337</v>
      </c>
      <c r="F434" s="7" t="s">
        <v>227</v>
      </c>
      <c r="G434" s="7" t="s">
        <v>338</v>
      </c>
      <c r="H434" s="18" t="s">
        <v>339</v>
      </c>
      <c r="I434" s="7" t="s">
        <v>310</v>
      </c>
      <c r="J434" s="18">
        <v>1.86</v>
      </c>
      <c r="K434" s="18" t="s">
        <v>204</v>
      </c>
      <c r="L434" s="18" t="s">
        <v>733</v>
      </c>
      <c r="N434" s="18">
        <v>11.16</v>
      </c>
      <c r="O434" s="18">
        <v>1.86</v>
      </c>
      <c r="P434" s="18">
        <v>1</v>
      </c>
      <c r="Q434" s="18">
        <v>1</v>
      </c>
      <c r="R434">
        <v>414679515</v>
      </c>
      <c r="S434">
        <v>2098</v>
      </c>
      <c r="U434" t="s">
        <v>206</v>
      </c>
      <c r="V434">
        <v>0</v>
      </c>
      <c r="W434" t="s">
        <v>311</v>
      </c>
      <c r="X434">
        <f>MATCH(D434,Отчет!$D$1:$D$65536,0)</f>
        <v>150</v>
      </c>
    </row>
    <row r="435" spans="1:24" x14ac:dyDescent="0.2">
      <c r="A435" s="18">
        <v>543551910</v>
      </c>
      <c r="B435" s="18">
        <v>9</v>
      </c>
      <c r="C435" s="18" t="s">
        <v>361</v>
      </c>
      <c r="D435" s="18">
        <v>524391539</v>
      </c>
      <c r="E435" s="7" t="s">
        <v>396</v>
      </c>
      <c r="F435" s="7" t="s">
        <v>397</v>
      </c>
      <c r="G435" s="7" t="s">
        <v>398</v>
      </c>
      <c r="H435" s="18" t="s">
        <v>399</v>
      </c>
      <c r="I435" s="7" t="s">
        <v>735</v>
      </c>
      <c r="J435" s="18">
        <v>3</v>
      </c>
      <c r="K435" s="18" t="s">
        <v>204</v>
      </c>
      <c r="L435" s="18" t="s">
        <v>733</v>
      </c>
      <c r="N435" s="18">
        <v>27</v>
      </c>
      <c r="O435" s="18">
        <v>3</v>
      </c>
      <c r="P435" s="18">
        <v>1</v>
      </c>
      <c r="Q435" s="18">
        <v>1</v>
      </c>
      <c r="S435">
        <v>5028</v>
      </c>
      <c r="U435" t="s">
        <v>297</v>
      </c>
      <c r="V435">
        <v>0</v>
      </c>
      <c r="W435" t="s">
        <v>366</v>
      </c>
      <c r="X435">
        <f>MATCH(D435,Отчет!$D$1:$D$65536,0)</f>
        <v>36</v>
      </c>
    </row>
    <row r="436" spans="1:24" x14ac:dyDescent="0.2">
      <c r="A436" s="18">
        <v>543555742</v>
      </c>
      <c r="B436" s="18">
        <v>10</v>
      </c>
      <c r="C436" s="18" t="s">
        <v>571</v>
      </c>
      <c r="D436" s="18">
        <v>498323962</v>
      </c>
      <c r="E436" s="7" t="s">
        <v>645</v>
      </c>
      <c r="F436" s="7" t="s">
        <v>464</v>
      </c>
      <c r="G436" s="7" t="s">
        <v>519</v>
      </c>
      <c r="H436" s="18" t="s">
        <v>646</v>
      </c>
      <c r="I436" s="7" t="s">
        <v>735</v>
      </c>
      <c r="J436" s="18">
        <v>3</v>
      </c>
      <c r="K436" s="18" t="s">
        <v>204</v>
      </c>
      <c r="L436" s="18" t="s">
        <v>733</v>
      </c>
      <c r="N436" s="18">
        <v>30</v>
      </c>
      <c r="O436" s="18">
        <v>3</v>
      </c>
      <c r="P436" s="18">
        <v>1</v>
      </c>
      <c r="Q436" s="18">
        <v>1</v>
      </c>
      <c r="S436">
        <v>5028</v>
      </c>
      <c r="U436" t="s">
        <v>297</v>
      </c>
      <c r="V436">
        <v>0</v>
      </c>
      <c r="W436" t="s">
        <v>574</v>
      </c>
      <c r="X436">
        <f>MATCH(D436,Отчет!$D$1:$D$65536,0)</f>
        <v>108</v>
      </c>
    </row>
    <row r="437" spans="1:24" x14ac:dyDescent="0.2">
      <c r="A437" s="18">
        <v>538534639</v>
      </c>
      <c r="B437" s="18">
        <v>6</v>
      </c>
      <c r="C437" s="18" t="s">
        <v>198</v>
      </c>
      <c r="D437" s="18">
        <v>497180921</v>
      </c>
      <c r="E437" s="7" t="s">
        <v>255</v>
      </c>
      <c r="F437" s="7" t="s">
        <v>256</v>
      </c>
      <c r="G437" s="7" t="s">
        <v>238</v>
      </c>
      <c r="H437" s="18" t="s">
        <v>257</v>
      </c>
      <c r="I437" s="7" t="s">
        <v>736</v>
      </c>
      <c r="J437" s="18">
        <v>3</v>
      </c>
      <c r="K437" s="18" t="s">
        <v>204</v>
      </c>
      <c r="L437" s="18" t="s">
        <v>733</v>
      </c>
      <c r="N437" s="18">
        <v>18</v>
      </c>
      <c r="O437" s="18">
        <v>3</v>
      </c>
      <c r="P437" s="18">
        <v>1</v>
      </c>
      <c r="Q437" s="18">
        <v>1</v>
      </c>
      <c r="R437">
        <v>414678931</v>
      </c>
      <c r="S437">
        <v>2098</v>
      </c>
      <c r="U437" t="s">
        <v>297</v>
      </c>
      <c r="V437">
        <v>0</v>
      </c>
      <c r="W437" t="s">
        <v>207</v>
      </c>
      <c r="X437">
        <f>MATCH(D437,Отчет!$D$1:$D$65536,0)</f>
        <v>100</v>
      </c>
    </row>
    <row r="438" spans="1:24" x14ac:dyDescent="0.2">
      <c r="A438" s="18">
        <v>538534635</v>
      </c>
      <c r="B438" s="18">
        <v>7</v>
      </c>
      <c r="C438" s="18" t="s">
        <v>198</v>
      </c>
      <c r="D438" s="18">
        <v>497180792</v>
      </c>
      <c r="E438" s="7" t="s">
        <v>250</v>
      </c>
      <c r="F438" s="7" t="s">
        <v>251</v>
      </c>
      <c r="G438" s="7" t="s">
        <v>238</v>
      </c>
      <c r="H438" s="18" t="s">
        <v>252</v>
      </c>
      <c r="I438" s="7" t="s">
        <v>736</v>
      </c>
      <c r="J438" s="18">
        <v>3</v>
      </c>
      <c r="K438" s="18" t="s">
        <v>204</v>
      </c>
      <c r="L438" s="18" t="s">
        <v>733</v>
      </c>
      <c r="N438" s="18">
        <v>21</v>
      </c>
      <c r="O438" s="18">
        <v>3</v>
      </c>
      <c r="P438" s="18">
        <v>1</v>
      </c>
      <c r="Q438" s="18">
        <v>1</v>
      </c>
      <c r="R438">
        <v>414678931</v>
      </c>
      <c r="S438">
        <v>2098</v>
      </c>
      <c r="U438" t="s">
        <v>297</v>
      </c>
      <c r="V438">
        <v>0</v>
      </c>
      <c r="W438" t="s">
        <v>207</v>
      </c>
      <c r="X438">
        <f>MATCH(D438,Отчет!$D$1:$D$65536,0)</f>
        <v>59</v>
      </c>
    </row>
    <row r="439" spans="1:24" x14ac:dyDescent="0.2">
      <c r="A439" s="18">
        <v>538534627</v>
      </c>
      <c r="B439" s="18">
        <v>5</v>
      </c>
      <c r="C439" s="18" t="s">
        <v>198</v>
      </c>
      <c r="D439" s="18">
        <v>497180945</v>
      </c>
      <c r="E439" s="7" t="s">
        <v>244</v>
      </c>
      <c r="F439" s="7" t="s">
        <v>231</v>
      </c>
      <c r="G439" s="7" t="s">
        <v>245</v>
      </c>
      <c r="H439" s="18" t="s">
        <v>246</v>
      </c>
      <c r="I439" s="7" t="s">
        <v>736</v>
      </c>
      <c r="J439" s="18">
        <v>3</v>
      </c>
      <c r="K439" s="18" t="s">
        <v>204</v>
      </c>
      <c r="L439" s="18" t="s">
        <v>733</v>
      </c>
      <c r="N439" s="18">
        <v>15</v>
      </c>
      <c r="O439" s="18">
        <v>3</v>
      </c>
      <c r="P439" s="18">
        <v>1</v>
      </c>
      <c r="Q439" s="18">
        <v>1</v>
      </c>
      <c r="R439">
        <v>414678931</v>
      </c>
      <c r="S439">
        <v>2098</v>
      </c>
      <c r="U439" t="s">
        <v>297</v>
      </c>
      <c r="V439">
        <v>0</v>
      </c>
      <c r="W439" t="s">
        <v>207</v>
      </c>
      <c r="X439">
        <f>MATCH(D439,Отчет!$D$1:$D$65536,0)</f>
        <v>125</v>
      </c>
    </row>
    <row r="440" spans="1:24" x14ac:dyDescent="0.2">
      <c r="A440" s="18">
        <v>538534611</v>
      </c>
      <c r="B440" s="18">
        <v>8</v>
      </c>
      <c r="C440" s="18" t="s">
        <v>198</v>
      </c>
      <c r="D440" s="18">
        <v>499604052</v>
      </c>
      <c r="E440" s="7" t="s">
        <v>230</v>
      </c>
      <c r="F440" s="7" t="s">
        <v>231</v>
      </c>
      <c r="G440" s="7" t="s">
        <v>214</v>
      </c>
      <c r="H440" s="18" t="s">
        <v>232</v>
      </c>
      <c r="I440" s="7" t="s">
        <v>736</v>
      </c>
      <c r="J440" s="18">
        <v>3</v>
      </c>
      <c r="K440" s="18" t="s">
        <v>204</v>
      </c>
      <c r="L440" s="18" t="s">
        <v>733</v>
      </c>
      <c r="N440" s="18">
        <v>24</v>
      </c>
      <c r="O440" s="18">
        <v>3</v>
      </c>
      <c r="P440" s="18">
        <v>1</v>
      </c>
      <c r="Q440" s="18">
        <v>0</v>
      </c>
      <c r="R440">
        <v>414678931</v>
      </c>
      <c r="S440">
        <v>2098</v>
      </c>
      <c r="U440" t="s">
        <v>297</v>
      </c>
      <c r="V440">
        <v>0</v>
      </c>
      <c r="W440" t="s">
        <v>207</v>
      </c>
      <c r="X440">
        <f>MATCH(D440,Отчет!$D$1:$D$65536,0)</f>
        <v>38</v>
      </c>
    </row>
    <row r="441" spans="1:24" x14ac:dyDescent="0.2">
      <c r="A441" s="18">
        <v>538534647</v>
      </c>
      <c r="B441" s="18">
        <v>7</v>
      </c>
      <c r="C441" s="18" t="s">
        <v>198</v>
      </c>
      <c r="D441" s="18">
        <v>497180869</v>
      </c>
      <c r="E441" s="7" t="s">
        <v>262</v>
      </c>
      <c r="F441" s="7" t="s">
        <v>263</v>
      </c>
      <c r="G441" s="7" t="s">
        <v>264</v>
      </c>
      <c r="H441" s="18" t="s">
        <v>265</v>
      </c>
      <c r="I441" s="7" t="s">
        <v>736</v>
      </c>
      <c r="J441" s="18">
        <v>3</v>
      </c>
      <c r="K441" s="18" t="s">
        <v>204</v>
      </c>
      <c r="L441" s="18" t="s">
        <v>733</v>
      </c>
      <c r="N441" s="18">
        <v>21</v>
      </c>
      <c r="O441" s="18">
        <v>3</v>
      </c>
      <c r="P441" s="18">
        <v>1</v>
      </c>
      <c r="Q441" s="18">
        <v>1</v>
      </c>
      <c r="R441">
        <v>414678931</v>
      </c>
      <c r="S441">
        <v>2098</v>
      </c>
      <c r="U441" t="s">
        <v>297</v>
      </c>
      <c r="V441">
        <v>0</v>
      </c>
      <c r="W441" t="s">
        <v>207</v>
      </c>
      <c r="X441">
        <f>MATCH(D441,Отчет!$D$1:$D$65536,0)</f>
        <v>92</v>
      </c>
    </row>
    <row r="442" spans="1:24" x14ac:dyDescent="0.2">
      <c r="A442" s="18">
        <v>538534655</v>
      </c>
      <c r="B442" s="18">
        <v>6</v>
      </c>
      <c r="C442" s="18" t="s">
        <v>198</v>
      </c>
      <c r="D442" s="18">
        <v>497180814</v>
      </c>
      <c r="E442" s="7" t="s">
        <v>280</v>
      </c>
      <c r="F442" s="7" t="s">
        <v>281</v>
      </c>
      <c r="G442" s="7" t="s">
        <v>282</v>
      </c>
      <c r="H442" s="18" t="s">
        <v>283</v>
      </c>
      <c r="I442" s="7" t="s">
        <v>736</v>
      </c>
      <c r="J442" s="18">
        <v>3</v>
      </c>
      <c r="K442" s="18" t="s">
        <v>204</v>
      </c>
      <c r="L442" s="18" t="s">
        <v>733</v>
      </c>
      <c r="N442" s="18">
        <v>18</v>
      </c>
      <c r="O442" s="18">
        <v>3</v>
      </c>
      <c r="P442" s="18">
        <v>1</v>
      </c>
      <c r="Q442" s="18">
        <v>1</v>
      </c>
      <c r="R442">
        <v>414678931</v>
      </c>
      <c r="S442">
        <v>2098</v>
      </c>
      <c r="U442" t="s">
        <v>297</v>
      </c>
      <c r="V442">
        <v>0</v>
      </c>
      <c r="W442" t="s">
        <v>207</v>
      </c>
      <c r="X442">
        <f>MATCH(D442,Отчет!$D$1:$D$65536,0)</f>
        <v>103</v>
      </c>
    </row>
    <row r="443" spans="1:24" x14ac:dyDescent="0.2">
      <c r="A443" s="18">
        <v>538534651</v>
      </c>
      <c r="B443" s="18">
        <v>4</v>
      </c>
      <c r="C443" s="18" t="s">
        <v>198</v>
      </c>
      <c r="D443" s="18">
        <v>497180748</v>
      </c>
      <c r="E443" s="7" t="s">
        <v>272</v>
      </c>
      <c r="F443" s="7" t="s">
        <v>273</v>
      </c>
      <c r="G443" s="7" t="s">
        <v>274</v>
      </c>
      <c r="H443" s="18" t="s">
        <v>275</v>
      </c>
      <c r="I443" s="7" t="s">
        <v>736</v>
      </c>
      <c r="J443" s="18">
        <v>3</v>
      </c>
      <c r="K443" s="18" t="s">
        <v>204</v>
      </c>
      <c r="L443" s="18" t="s">
        <v>733</v>
      </c>
      <c r="N443" s="18">
        <v>12</v>
      </c>
      <c r="O443" s="18">
        <v>3</v>
      </c>
      <c r="P443" s="18">
        <v>1</v>
      </c>
      <c r="Q443" s="18">
        <v>1</v>
      </c>
      <c r="R443">
        <v>414678931</v>
      </c>
      <c r="S443">
        <v>2098</v>
      </c>
      <c r="U443" t="s">
        <v>297</v>
      </c>
      <c r="V443">
        <v>0</v>
      </c>
      <c r="W443" t="s">
        <v>207</v>
      </c>
      <c r="X443">
        <f>MATCH(D443,Отчет!$D$1:$D$65536,0)</f>
        <v>141</v>
      </c>
    </row>
    <row r="444" spans="1:24" x14ac:dyDescent="0.2">
      <c r="A444" s="18">
        <v>548122526</v>
      </c>
      <c r="B444" s="18">
        <v>6</v>
      </c>
      <c r="C444" s="18" t="s">
        <v>198</v>
      </c>
      <c r="D444" s="18">
        <v>497180909</v>
      </c>
      <c r="E444" s="7" t="s">
        <v>212</v>
      </c>
      <c r="F444" s="7" t="s">
        <v>213</v>
      </c>
      <c r="G444" s="7" t="s">
        <v>214</v>
      </c>
      <c r="H444" s="18" t="s">
        <v>215</v>
      </c>
      <c r="I444" s="7" t="s">
        <v>736</v>
      </c>
      <c r="J444" s="18">
        <v>3</v>
      </c>
      <c r="K444" s="18" t="s">
        <v>204</v>
      </c>
      <c r="L444" s="18" t="s">
        <v>733</v>
      </c>
      <c r="N444" s="18">
        <v>18</v>
      </c>
      <c r="O444" s="18">
        <v>3</v>
      </c>
      <c r="P444" s="18">
        <v>1</v>
      </c>
      <c r="Q444" s="18">
        <v>1</v>
      </c>
      <c r="R444">
        <v>414678931</v>
      </c>
      <c r="S444">
        <v>2098</v>
      </c>
      <c r="U444" t="s">
        <v>297</v>
      </c>
      <c r="V444">
        <v>0</v>
      </c>
      <c r="W444" t="s">
        <v>207</v>
      </c>
      <c r="X444">
        <f>MATCH(D444,Отчет!$D$1:$D$65536,0)</f>
        <v>48</v>
      </c>
    </row>
    <row r="445" spans="1:24" x14ac:dyDescent="0.2">
      <c r="A445" s="18">
        <v>548122257</v>
      </c>
      <c r="B445" s="18">
        <v>5</v>
      </c>
      <c r="C445" s="18" t="s">
        <v>198</v>
      </c>
      <c r="D445" s="18">
        <v>497180770</v>
      </c>
      <c r="E445" s="7" t="s">
        <v>208</v>
      </c>
      <c r="F445" s="7" t="s">
        <v>209</v>
      </c>
      <c r="G445" s="7" t="s">
        <v>210</v>
      </c>
      <c r="H445" s="18" t="s">
        <v>211</v>
      </c>
      <c r="I445" s="7" t="s">
        <v>736</v>
      </c>
      <c r="J445" s="18">
        <v>3</v>
      </c>
      <c r="K445" s="18" t="s">
        <v>204</v>
      </c>
      <c r="L445" s="18" t="s">
        <v>733</v>
      </c>
      <c r="N445" s="18">
        <v>15</v>
      </c>
      <c r="O445" s="18">
        <v>3</v>
      </c>
      <c r="P445" s="18">
        <v>1</v>
      </c>
      <c r="Q445" s="18">
        <v>1</v>
      </c>
      <c r="R445">
        <v>414678931</v>
      </c>
      <c r="S445">
        <v>2098</v>
      </c>
      <c r="U445" t="s">
        <v>297</v>
      </c>
      <c r="V445">
        <v>0</v>
      </c>
      <c r="W445" t="s">
        <v>207</v>
      </c>
      <c r="X445">
        <f>MATCH(D445,Отчет!$D$1:$D$65536,0)</f>
        <v>99</v>
      </c>
    </row>
    <row r="446" spans="1:24" x14ac:dyDescent="0.2">
      <c r="A446" s="18">
        <v>548121640</v>
      </c>
      <c r="B446" s="18">
        <v>5</v>
      </c>
      <c r="C446" s="18" t="s">
        <v>198</v>
      </c>
      <c r="D446" s="18">
        <v>518090785</v>
      </c>
      <c r="E446" s="7" t="s">
        <v>220</v>
      </c>
      <c r="F446" s="7" t="s">
        <v>220</v>
      </c>
      <c r="G446" s="7" t="s">
        <v>201</v>
      </c>
      <c r="H446" s="18" t="s">
        <v>221</v>
      </c>
      <c r="I446" s="7" t="s">
        <v>736</v>
      </c>
      <c r="J446" s="18">
        <v>3</v>
      </c>
      <c r="K446" s="18" t="s">
        <v>204</v>
      </c>
      <c r="L446" s="18" t="s">
        <v>733</v>
      </c>
      <c r="N446" s="18">
        <v>15</v>
      </c>
      <c r="O446" s="18">
        <v>3</v>
      </c>
      <c r="P446" s="18">
        <v>1</v>
      </c>
      <c r="Q446" s="18">
        <v>1</v>
      </c>
      <c r="R446">
        <v>414678931</v>
      </c>
      <c r="S446">
        <v>2098</v>
      </c>
      <c r="U446" t="s">
        <v>297</v>
      </c>
      <c r="V446">
        <v>0</v>
      </c>
      <c r="W446" t="s">
        <v>207</v>
      </c>
      <c r="X446">
        <f>MATCH(D446,Отчет!$D$1:$D$65536,0)</f>
        <v>165</v>
      </c>
    </row>
    <row r="447" spans="1:24" x14ac:dyDescent="0.2">
      <c r="A447" s="18">
        <v>550775494</v>
      </c>
      <c r="B447" s="18">
        <v>4</v>
      </c>
      <c r="C447" s="18" t="s">
        <v>198</v>
      </c>
      <c r="D447" s="18">
        <v>549322543</v>
      </c>
      <c r="E447" s="7" t="s">
        <v>216</v>
      </c>
      <c r="F447" s="7" t="s">
        <v>217</v>
      </c>
      <c r="G447" s="7" t="s">
        <v>218</v>
      </c>
      <c r="H447" s="18" t="s">
        <v>219</v>
      </c>
      <c r="I447" s="7" t="s">
        <v>736</v>
      </c>
      <c r="J447" s="18">
        <v>3</v>
      </c>
      <c r="K447" s="18" t="s">
        <v>204</v>
      </c>
      <c r="L447" s="18" t="s">
        <v>733</v>
      </c>
      <c r="N447" s="18">
        <v>0</v>
      </c>
      <c r="O447" s="18">
        <v>3</v>
      </c>
      <c r="P447" s="18">
        <v>1</v>
      </c>
      <c r="Q447" s="18">
        <v>1</v>
      </c>
      <c r="R447">
        <v>414678931</v>
      </c>
      <c r="S447">
        <v>2098</v>
      </c>
      <c r="U447" t="s">
        <v>297</v>
      </c>
      <c r="V447">
        <v>0</v>
      </c>
      <c r="W447" t="s">
        <v>207</v>
      </c>
      <c r="X447">
        <f>MATCH(D447,Отчет!$D$1:$D$65536,0)</f>
        <v>124</v>
      </c>
    </row>
    <row r="448" spans="1:24" x14ac:dyDescent="0.2">
      <c r="A448" s="18">
        <v>550774215</v>
      </c>
      <c r="B448" s="18">
        <v>6</v>
      </c>
      <c r="C448" s="18" t="s">
        <v>198</v>
      </c>
      <c r="D448" s="18">
        <v>549322529</v>
      </c>
      <c r="E448" s="7" t="s">
        <v>199</v>
      </c>
      <c r="F448" s="7" t="s">
        <v>200</v>
      </c>
      <c r="G448" s="7" t="s">
        <v>201</v>
      </c>
      <c r="H448" s="18" t="s">
        <v>202</v>
      </c>
      <c r="I448" s="7" t="s">
        <v>736</v>
      </c>
      <c r="J448" s="18">
        <v>3</v>
      </c>
      <c r="K448" s="18" t="s">
        <v>204</v>
      </c>
      <c r="L448" s="18" t="s">
        <v>733</v>
      </c>
      <c r="N448" s="18">
        <v>18</v>
      </c>
      <c r="O448" s="18">
        <v>3</v>
      </c>
      <c r="P448" s="18">
        <v>1</v>
      </c>
      <c r="Q448" s="18">
        <v>1</v>
      </c>
      <c r="R448">
        <v>414678931</v>
      </c>
      <c r="S448">
        <v>2098</v>
      </c>
      <c r="U448" t="s">
        <v>297</v>
      </c>
      <c r="V448">
        <v>0</v>
      </c>
      <c r="W448" t="s">
        <v>207</v>
      </c>
      <c r="X448">
        <f>MATCH(D448,Отчет!$D$1:$D$65536,0)</f>
        <v>105</v>
      </c>
    </row>
    <row r="449" spans="1:24" x14ac:dyDescent="0.2">
      <c r="A449" s="18">
        <v>548103856</v>
      </c>
      <c r="B449" s="18">
        <v>6</v>
      </c>
      <c r="C449" s="18" t="s">
        <v>198</v>
      </c>
      <c r="D449" s="18">
        <v>541007180</v>
      </c>
      <c r="E449" s="7" t="s">
        <v>268</v>
      </c>
      <c r="F449" s="7" t="s">
        <v>269</v>
      </c>
      <c r="G449" s="7" t="s">
        <v>270</v>
      </c>
      <c r="H449" s="18" t="s">
        <v>271</v>
      </c>
      <c r="I449" s="7" t="s">
        <v>736</v>
      </c>
      <c r="J449" s="18">
        <v>3</v>
      </c>
      <c r="K449" s="18" t="s">
        <v>204</v>
      </c>
      <c r="L449" s="18" t="s">
        <v>733</v>
      </c>
      <c r="N449" s="18">
        <v>0</v>
      </c>
      <c r="O449" s="18">
        <v>3</v>
      </c>
      <c r="P449" s="18">
        <v>1</v>
      </c>
      <c r="Q449" s="18">
        <v>1</v>
      </c>
      <c r="R449">
        <v>414678931</v>
      </c>
      <c r="S449">
        <v>2098</v>
      </c>
      <c r="U449" t="s">
        <v>297</v>
      </c>
      <c r="V449">
        <v>0</v>
      </c>
      <c r="W449" t="s">
        <v>207</v>
      </c>
      <c r="X449">
        <f>MATCH(D449,Отчет!$D$1:$D$65536,0)</f>
        <v>142</v>
      </c>
    </row>
    <row r="450" spans="1:24" x14ac:dyDescent="0.2">
      <c r="A450" s="18">
        <v>552067109</v>
      </c>
      <c r="B450" s="18">
        <v>8</v>
      </c>
      <c r="C450" s="18" t="s">
        <v>462</v>
      </c>
      <c r="D450" s="18">
        <v>498324090</v>
      </c>
      <c r="E450" s="7" t="s">
        <v>494</v>
      </c>
      <c r="F450" s="7" t="s">
        <v>241</v>
      </c>
      <c r="G450" s="7" t="s">
        <v>495</v>
      </c>
      <c r="H450" s="18" t="s">
        <v>496</v>
      </c>
      <c r="I450" s="7" t="s">
        <v>737</v>
      </c>
      <c r="J450" s="18">
        <v>4</v>
      </c>
      <c r="K450" s="18" t="s">
        <v>204</v>
      </c>
      <c r="L450" s="18" t="s">
        <v>733</v>
      </c>
      <c r="N450" s="18">
        <v>32</v>
      </c>
      <c r="O450" s="18">
        <v>4</v>
      </c>
      <c r="P450" s="18">
        <v>1</v>
      </c>
      <c r="Q450" s="18">
        <v>1</v>
      </c>
      <c r="R450">
        <v>459780775</v>
      </c>
      <c r="S450">
        <v>2098</v>
      </c>
      <c r="U450" t="s">
        <v>297</v>
      </c>
      <c r="V450">
        <v>0</v>
      </c>
      <c r="W450" t="s">
        <v>467</v>
      </c>
      <c r="X450">
        <f>MATCH(D450,Отчет!$D$1:$D$65536,0)</f>
        <v>107</v>
      </c>
    </row>
    <row r="451" spans="1:24" x14ac:dyDescent="0.2">
      <c r="A451" s="18">
        <v>552067105</v>
      </c>
      <c r="B451" s="18">
        <v>8</v>
      </c>
      <c r="C451" s="18" t="s">
        <v>462</v>
      </c>
      <c r="D451" s="18">
        <v>498324064</v>
      </c>
      <c r="E451" s="7" t="s">
        <v>497</v>
      </c>
      <c r="F451" s="7" t="s">
        <v>285</v>
      </c>
      <c r="G451" s="7" t="s">
        <v>260</v>
      </c>
      <c r="H451" s="18" t="s">
        <v>498</v>
      </c>
      <c r="I451" s="7" t="s">
        <v>737</v>
      </c>
      <c r="J451" s="18">
        <v>4</v>
      </c>
      <c r="K451" s="18" t="s">
        <v>204</v>
      </c>
      <c r="L451" s="18" t="s">
        <v>733</v>
      </c>
      <c r="N451" s="18">
        <v>32</v>
      </c>
      <c r="O451" s="18">
        <v>4</v>
      </c>
      <c r="P451" s="18">
        <v>1</v>
      </c>
      <c r="Q451" s="18">
        <v>1</v>
      </c>
      <c r="R451">
        <v>459780775</v>
      </c>
      <c r="S451">
        <v>2098</v>
      </c>
      <c r="U451" t="s">
        <v>297</v>
      </c>
      <c r="V451">
        <v>0</v>
      </c>
      <c r="W451" t="s">
        <v>467</v>
      </c>
      <c r="X451">
        <f>MATCH(D451,Отчет!$D$1:$D$65536,0)</f>
        <v>57</v>
      </c>
    </row>
    <row r="452" spans="1:24" x14ac:dyDescent="0.2">
      <c r="A452" s="18">
        <v>552067081</v>
      </c>
      <c r="B452" s="18">
        <v>9</v>
      </c>
      <c r="C452" s="18" t="s">
        <v>462</v>
      </c>
      <c r="D452" s="18">
        <v>498324211</v>
      </c>
      <c r="E452" s="7" t="s">
        <v>468</v>
      </c>
      <c r="F452" s="7" t="s">
        <v>469</v>
      </c>
      <c r="G452" s="7" t="s">
        <v>470</v>
      </c>
      <c r="H452" s="18" t="s">
        <v>471</v>
      </c>
      <c r="I452" s="7" t="s">
        <v>737</v>
      </c>
      <c r="J452" s="18">
        <v>4</v>
      </c>
      <c r="K452" s="18" t="s">
        <v>204</v>
      </c>
      <c r="L452" s="18" t="s">
        <v>733</v>
      </c>
      <c r="N452" s="18">
        <v>36</v>
      </c>
      <c r="O452" s="18">
        <v>4</v>
      </c>
      <c r="P452" s="18">
        <v>1</v>
      </c>
      <c r="Q452" s="18">
        <v>1</v>
      </c>
      <c r="R452">
        <v>459780775</v>
      </c>
      <c r="S452">
        <v>2098</v>
      </c>
      <c r="U452" t="s">
        <v>297</v>
      </c>
      <c r="V452">
        <v>0</v>
      </c>
      <c r="W452" t="s">
        <v>467</v>
      </c>
      <c r="X452">
        <f>MATCH(D452,Отчет!$D$1:$D$65536,0)</f>
        <v>31</v>
      </c>
    </row>
    <row r="453" spans="1:24" x14ac:dyDescent="0.2">
      <c r="A453" s="18">
        <v>552067117</v>
      </c>
      <c r="B453" s="18">
        <v>6</v>
      </c>
      <c r="C453" s="18" t="s">
        <v>462</v>
      </c>
      <c r="D453" s="18">
        <v>498324123</v>
      </c>
      <c r="E453" s="7" t="s">
        <v>490</v>
      </c>
      <c r="F453" s="7" t="s">
        <v>491</v>
      </c>
      <c r="G453" s="7" t="s">
        <v>492</v>
      </c>
      <c r="H453" s="18" t="s">
        <v>493</v>
      </c>
      <c r="I453" s="7" t="s">
        <v>737</v>
      </c>
      <c r="J453" s="18">
        <v>4</v>
      </c>
      <c r="K453" s="18" t="s">
        <v>204</v>
      </c>
      <c r="L453" s="18" t="s">
        <v>733</v>
      </c>
      <c r="N453" s="18">
        <v>24</v>
      </c>
      <c r="O453" s="18">
        <v>4</v>
      </c>
      <c r="P453" s="18">
        <v>1</v>
      </c>
      <c r="Q453" s="18">
        <v>1</v>
      </c>
      <c r="R453">
        <v>459780775</v>
      </c>
      <c r="S453">
        <v>2098</v>
      </c>
      <c r="U453" t="s">
        <v>297</v>
      </c>
      <c r="V453">
        <v>0</v>
      </c>
      <c r="W453" t="s">
        <v>467</v>
      </c>
      <c r="X453">
        <f>MATCH(D453,Отчет!$D$1:$D$65536,0)</f>
        <v>117</v>
      </c>
    </row>
    <row r="454" spans="1:24" x14ac:dyDescent="0.2">
      <c r="A454" s="18">
        <v>552067125</v>
      </c>
      <c r="B454" s="18">
        <v>6</v>
      </c>
      <c r="C454" s="18" t="s">
        <v>462</v>
      </c>
      <c r="D454" s="18">
        <v>498324167</v>
      </c>
      <c r="E454" s="7" t="s">
        <v>486</v>
      </c>
      <c r="F454" s="7" t="s">
        <v>487</v>
      </c>
      <c r="G454" s="7" t="s">
        <v>488</v>
      </c>
      <c r="H454" s="18" t="s">
        <v>489</v>
      </c>
      <c r="I454" s="7" t="s">
        <v>737</v>
      </c>
      <c r="J454" s="18">
        <v>4</v>
      </c>
      <c r="K454" s="18" t="s">
        <v>204</v>
      </c>
      <c r="L454" s="18" t="s">
        <v>733</v>
      </c>
      <c r="N454" s="18">
        <v>24</v>
      </c>
      <c r="O454" s="18">
        <v>4</v>
      </c>
      <c r="P454" s="18">
        <v>1</v>
      </c>
      <c r="Q454" s="18">
        <v>1</v>
      </c>
      <c r="R454">
        <v>459780775</v>
      </c>
      <c r="S454">
        <v>2098</v>
      </c>
      <c r="U454" t="s">
        <v>297</v>
      </c>
      <c r="V454">
        <v>0</v>
      </c>
      <c r="W454" t="s">
        <v>467</v>
      </c>
      <c r="X454">
        <f>MATCH(D454,Отчет!$D$1:$D$65536,0)</f>
        <v>149</v>
      </c>
    </row>
    <row r="455" spans="1:24" x14ac:dyDescent="0.2">
      <c r="A455" s="18">
        <v>552065999</v>
      </c>
      <c r="B455" s="18">
        <v>10</v>
      </c>
      <c r="C455" s="18" t="s">
        <v>462</v>
      </c>
      <c r="D455" s="18">
        <v>498324101</v>
      </c>
      <c r="E455" s="7" t="s">
        <v>512</v>
      </c>
      <c r="F455" s="7" t="s">
        <v>259</v>
      </c>
      <c r="G455" s="7" t="s">
        <v>503</v>
      </c>
      <c r="H455" s="18" t="s">
        <v>513</v>
      </c>
      <c r="I455" s="7" t="s">
        <v>737</v>
      </c>
      <c r="J455" s="18">
        <v>4</v>
      </c>
      <c r="K455" s="18" t="s">
        <v>204</v>
      </c>
      <c r="L455" s="18" t="s">
        <v>733</v>
      </c>
      <c r="N455" s="18">
        <v>40</v>
      </c>
      <c r="O455" s="18">
        <v>4</v>
      </c>
      <c r="P455" s="18">
        <v>1</v>
      </c>
      <c r="Q455" s="18">
        <v>1</v>
      </c>
      <c r="R455">
        <v>459780775</v>
      </c>
      <c r="S455">
        <v>2098</v>
      </c>
      <c r="U455" t="s">
        <v>297</v>
      </c>
      <c r="V455">
        <v>0</v>
      </c>
      <c r="W455" t="s">
        <v>467</v>
      </c>
      <c r="X455">
        <f>MATCH(D455,Отчет!$D$1:$D$65536,0)</f>
        <v>23</v>
      </c>
    </row>
    <row r="456" spans="1:24" x14ac:dyDescent="0.2">
      <c r="A456" s="18">
        <v>552067065</v>
      </c>
      <c r="B456" s="18">
        <v>7</v>
      </c>
      <c r="C456" s="18" t="s">
        <v>462</v>
      </c>
      <c r="D456" s="18">
        <v>498324145</v>
      </c>
      <c r="E456" s="7" t="s">
        <v>509</v>
      </c>
      <c r="F456" s="7" t="s">
        <v>510</v>
      </c>
      <c r="G456" s="7" t="s">
        <v>286</v>
      </c>
      <c r="H456" s="18" t="s">
        <v>511</v>
      </c>
      <c r="I456" s="7" t="s">
        <v>737</v>
      </c>
      <c r="J456" s="18">
        <v>4</v>
      </c>
      <c r="K456" s="18" t="s">
        <v>204</v>
      </c>
      <c r="L456" s="18" t="s">
        <v>733</v>
      </c>
      <c r="N456" s="18">
        <v>28</v>
      </c>
      <c r="O456" s="18">
        <v>4</v>
      </c>
      <c r="P456" s="18">
        <v>1</v>
      </c>
      <c r="Q456" s="18">
        <v>1</v>
      </c>
      <c r="R456">
        <v>459780775</v>
      </c>
      <c r="S456">
        <v>2098</v>
      </c>
      <c r="U456" t="s">
        <v>297</v>
      </c>
      <c r="V456">
        <v>0</v>
      </c>
      <c r="W456" t="s">
        <v>467</v>
      </c>
      <c r="X456">
        <f>MATCH(D456,Отчет!$D$1:$D$65536,0)</f>
        <v>170</v>
      </c>
    </row>
    <row r="457" spans="1:24" x14ac:dyDescent="0.2">
      <c r="A457" s="18">
        <v>532695793</v>
      </c>
      <c r="B457" s="18">
        <v>9</v>
      </c>
      <c r="C457" s="18" t="s">
        <v>462</v>
      </c>
      <c r="D457" s="18">
        <v>498324134</v>
      </c>
      <c r="E457" s="7" t="s">
        <v>514</v>
      </c>
      <c r="F457" s="7" t="s">
        <v>515</v>
      </c>
      <c r="G457" s="7" t="s">
        <v>516</v>
      </c>
      <c r="H457" s="18" t="s">
        <v>517</v>
      </c>
      <c r="I457" s="7" t="s">
        <v>737</v>
      </c>
      <c r="J457" s="18">
        <v>4</v>
      </c>
      <c r="K457" s="18" t="s">
        <v>204</v>
      </c>
      <c r="L457" s="18" t="s">
        <v>733</v>
      </c>
      <c r="N457" s="18">
        <v>36</v>
      </c>
      <c r="O457" s="18">
        <v>4</v>
      </c>
      <c r="P457" s="18">
        <v>1</v>
      </c>
      <c r="Q457" s="18">
        <v>1</v>
      </c>
      <c r="R457">
        <v>459780775</v>
      </c>
      <c r="S457">
        <v>2098</v>
      </c>
      <c r="U457" t="s">
        <v>297</v>
      </c>
      <c r="V457">
        <v>0</v>
      </c>
      <c r="W457" t="s">
        <v>467</v>
      </c>
      <c r="X457">
        <f>MATCH(D457,Отчет!$D$1:$D$65536,0)</f>
        <v>88</v>
      </c>
    </row>
    <row r="458" spans="1:24" x14ac:dyDescent="0.2">
      <c r="A458" s="18">
        <v>552067069</v>
      </c>
      <c r="B458" s="18">
        <v>7</v>
      </c>
      <c r="C458" s="18" t="s">
        <v>462</v>
      </c>
      <c r="D458" s="18">
        <v>498324200</v>
      </c>
      <c r="E458" s="7" t="s">
        <v>505</v>
      </c>
      <c r="F458" s="7" t="s">
        <v>506</v>
      </c>
      <c r="G458" s="7" t="s">
        <v>507</v>
      </c>
      <c r="H458" s="18" t="s">
        <v>508</v>
      </c>
      <c r="I458" s="7" t="s">
        <v>737</v>
      </c>
      <c r="J458" s="18">
        <v>4</v>
      </c>
      <c r="K458" s="18" t="s">
        <v>204</v>
      </c>
      <c r="L458" s="18" t="s">
        <v>733</v>
      </c>
      <c r="N458" s="18">
        <v>28</v>
      </c>
      <c r="O458" s="18">
        <v>4</v>
      </c>
      <c r="P458" s="18">
        <v>1</v>
      </c>
      <c r="Q458" s="18">
        <v>1</v>
      </c>
      <c r="R458">
        <v>459780775</v>
      </c>
      <c r="S458">
        <v>2098</v>
      </c>
      <c r="U458" t="s">
        <v>297</v>
      </c>
      <c r="V458">
        <v>0</v>
      </c>
      <c r="W458" t="s">
        <v>467</v>
      </c>
      <c r="X458">
        <f>MATCH(D458,Отчет!$D$1:$D$65536,0)</f>
        <v>169</v>
      </c>
    </row>
    <row r="459" spans="1:24" x14ac:dyDescent="0.2">
      <c r="A459" s="18">
        <v>552067073</v>
      </c>
      <c r="B459" s="18">
        <v>6</v>
      </c>
      <c r="C459" s="18" t="s">
        <v>462</v>
      </c>
      <c r="D459" s="18">
        <v>498324053</v>
      </c>
      <c r="E459" s="7" t="s">
        <v>502</v>
      </c>
      <c r="F459" s="7" t="s">
        <v>464</v>
      </c>
      <c r="G459" s="7" t="s">
        <v>503</v>
      </c>
      <c r="H459" s="18" t="s">
        <v>504</v>
      </c>
      <c r="I459" s="7" t="s">
        <v>737</v>
      </c>
      <c r="J459" s="18">
        <v>4</v>
      </c>
      <c r="K459" s="18" t="s">
        <v>204</v>
      </c>
      <c r="L459" s="18" t="s">
        <v>733</v>
      </c>
      <c r="N459" s="18">
        <v>24</v>
      </c>
      <c r="O459" s="18">
        <v>4</v>
      </c>
      <c r="P459" s="18">
        <v>1</v>
      </c>
      <c r="Q459" s="18">
        <v>1</v>
      </c>
      <c r="R459">
        <v>459780775</v>
      </c>
      <c r="S459">
        <v>2098</v>
      </c>
      <c r="U459" t="s">
        <v>297</v>
      </c>
      <c r="V459">
        <v>0</v>
      </c>
      <c r="W459" t="s">
        <v>467</v>
      </c>
      <c r="X459">
        <f>MATCH(D459,Отчет!$D$1:$D$65536,0)</f>
        <v>115</v>
      </c>
    </row>
    <row r="460" spans="1:24" x14ac:dyDescent="0.2">
      <c r="A460" s="18">
        <v>552067077</v>
      </c>
      <c r="B460" s="18">
        <v>10</v>
      </c>
      <c r="C460" s="18" t="s">
        <v>462</v>
      </c>
      <c r="D460" s="18">
        <v>498324178</v>
      </c>
      <c r="E460" s="7" t="s">
        <v>463</v>
      </c>
      <c r="F460" s="7" t="s">
        <v>464</v>
      </c>
      <c r="G460" s="7" t="s">
        <v>351</v>
      </c>
      <c r="H460" s="18" t="s">
        <v>465</v>
      </c>
      <c r="I460" s="7" t="s">
        <v>737</v>
      </c>
      <c r="J460" s="18">
        <v>4</v>
      </c>
      <c r="K460" s="18" t="s">
        <v>204</v>
      </c>
      <c r="L460" s="18" t="s">
        <v>733</v>
      </c>
      <c r="N460" s="18">
        <v>40</v>
      </c>
      <c r="O460" s="18">
        <v>4</v>
      </c>
      <c r="P460" s="18">
        <v>1</v>
      </c>
      <c r="Q460" s="18">
        <v>1</v>
      </c>
      <c r="R460">
        <v>459780775</v>
      </c>
      <c r="S460">
        <v>2098</v>
      </c>
      <c r="U460" t="s">
        <v>297</v>
      </c>
      <c r="V460">
        <v>0</v>
      </c>
      <c r="W460" t="s">
        <v>467</v>
      </c>
      <c r="X460">
        <f>MATCH(D460,Отчет!$D$1:$D$65536,0)</f>
        <v>20</v>
      </c>
    </row>
    <row r="461" spans="1:24" x14ac:dyDescent="0.2">
      <c r="A461" s="18">
        <v>678410297</v>
      </c>
      <c r="B461" s="18">
        <v>6</v>
      </c>
      <c r="C461" s="18" t="s">
        <v>462</v>
      </c>
      <c r="D461" s="18">
        <v>678308320</v>
      </c>
      <c r="E461" s="7" t="s">
        <v>499</v>
      </c>
      <c r="F461" s="7" t="s">
        <v>500</v>
      </c>
      <c r="G461" s="7" t="s">
        <v>484</v>
      </c>
      <c r="H461" s="18" t="s">
        <v>501</v>
      </c>
      <c r="I461" s="7" t="s">
        <v>737</v>
      </c>
      <c r="J461" s="18">
        <v>4</v>
      </c>
      <c r="K461" s="18" t="s">
        <v>204</v>
      </c>
      <c r="L461" s="18" t="s">
        <v>733</v>
      </c>
      <c r="N461" s="18">
        <v>24</v>
      </c>
      <c r="O461" s="18">
        <v>4</v>
      </c>
      <c r="P461" s="18">
        <v>1</v>
      </c>
      <c r="Q461" s="18">
        <v>0</v>
      </c>
      <c r="R461">
        <v>459780775</v>
      </c>
      <c r="S461">
        <v>2098</v>
      </c>
      <c r="U461" t="s">
        <v>297</v>
      </c>
      <c r="V461">
        <v>0</v>
      </c>
      <c r="W461" t="s">
        <v>467</v>
      </c>
      <c r="X461">
        <f>MATCH(D461,Отчет!$D$1:$D$65536,0)</f>
        <v>130</v>
      </c>
    </row>
    <row r="462" spans="1:24" x14ac:dyDescent="0.2">
      <c r="A462" s="18">
        <v>552065504</v>
      </c>
      <c r="B462" s="18">
        <v>8</v>
      </c>
      <c r="C462" s="18" t="s">
        <v>462</v>
      </c>
      <c r="D462" s="18">
        <v>524390975</v>
      </c>
      <c r="E462" s="7" t="s">
        <v>518</v>
      </c>
      <c r="F462" s="7" t="s">
        <v>266</v>
      </c>
      <c r="G462" s="7" t="s">
        <v>519</v>
      </c>
      <c r="H462" s="18" t="s">
        <v>520</v>
      </c>
      <c r="I462" s="7" t="s">
        <v>737</v>
      </c>
      <c r="J462" s="18">
        <v>4</v>
      </c>
      <c r="K462" s="18" t="s">
        <v>204</v>
      </c>
      <c r="L462" s="18" t="s">
        <v>733</v>
      </c>
      <c r="N462" s="18">
        <v>32</v>
      </c>
      <c r="O462" s="18">
        <v>4</v>
      </c>
      <c r="P462" s="18">
        <v>1</v>
      </c>
      <c r="Q462" s="18">
        <v>1</v>
      </c>
      <c r="R462">
        <v>459780775</v>
      </c>
      <c r="S462">
        <v>2098</v>
      </c>
      <c r="U462" t="s">
        <v>297</v>
      </c>
      <c r="V462">
        <v>0</v>
      </c>
      <c r="W462" t="s">
        <v>467</v>
      </c>
      <c r="X462">
        <f>MATCH(D462,Отчет!$D$1:$D$65536,0)</f>
        <v>91</v>
      </c>
    </row>
    <row r="463" spans="1:24" x14ac:dyDescent="0.2">
      <c r="A463" s="18">
        <v>552067085</v>
      </c>
      <c r="B463" s="18">
        <v>8</v>
      </c>
      <c r="C463" s="18" t="s">
        <v>462</v>
      </c>
      <c r="D463" s="18">
        <v>498324112</v>
      </c>
      <c r="E463" s="7" t="s">
        <v>472</v>
      </c>
      <c r="F463" s="7" t="s">
        <v>256</v>
      </c>
      <c r="G463" s="7" t="s">
        <v>473</v>
      </c>
      <c r="H463" s="18" t="s">
        <v>474</v>
      </c>
      <c r="I463" s="7" t="s">
        <v>737</v>
      </c>
      <c r="J463" s="18">
        <v>4</v>
      </c>
      <c r="K463" s="18" t="s">
        <v>204</v>
      </c>
      <c r="L463" s="18" t="s">
        <v>733</v>
      </c>
      <c r="N463" s="18">
        <v>32</v>
      </c>
      <c r="O463" s="18">
        <v>4</v>
      </c>
      <c r="P463" s="18">
        <v>1</v>
      </c>
      <c r="Q463" s="18">
        <v>1</v>
      </c>
      <c r="R463">
        <v>459780775</v>
      </c>
      <c r="S463">
        <v>2098</v>
      </c>
      <c r="U463" t="s">
        <v>297</v>
      </c>
      <c r="V463">
        <v>0</v>
      </c>
      <c r="W463" t="s">
        <v>467</v>
      </c>
      <c r="X463">
        <f>MATCH(D463,Отчет!$D$1:$D$65536,0)</f>
        <v>27</v>
      </c>
    </row>
    <row r="464" spans="1:24" x14ac:dyDescent="0.2">
      <c r="A464" s="18">
        <v>552067089</v>
      </c>
      <c r="B464" s="18">
        <v>7</v>
      </c>
      <c r="C464" s="18" t="s">
        <v>462</v>
      </c>
      <c r="D464" s="18">
        <v>498324156</v>
      </c>
      <c r="E464" s="7" t="s">
        <v>475</v>
      </c>
      <c r="F464" s="7" t="s">
        <v>347</v>
      </c>
      <c r="G464" s="7" t="s">
        <v>351</v>
      </c>
      <c r="H464" s="18" t="s">
        <v>476</v>
      </c>
      <c r="I464" s="7" t="s">
        <v>737</v>
      </c>
      <c r="J464" s="18">
        <v>4</v>
      </c>
      <c r="K464" s="18" t="s">
        <v>204</v>
      </c>
      <c r="L464" s="18" t="s">
        <v>733</v>
      </c>
      <c r="N464" s="18">
        <v>28</v>
      </c>
      <c r="O464" s="18">
        <v>4</v>
      </c>
      <c r="P464" s="18">
        <v>1</v>
      </c>
      <c r="Q464" s="18">
        <v>1</v>
      </c>
      <c r="R464">
        <v>459780775</v>
      </c>
      <c r="S464">
        <v>2098</v>
      </c>
      <c r="U464" t="s">
        <v>297</v>
      </c>
      <c r="V464">
        <v>0</v>
      </c>
      <c r="W464" t="s">
        <v>467</v>
      </c>
      <c r="X464">
        <f>MATCH(D464,Отчет!$D$1:$D$65536,0)</f>
        <v>121</v>
      </c>
    </row>
    <row r="465" spans="1:24" x14ac:dyDescent="0.2">
      <c r="A465" s="18">
        <v>552067093</v>
      </c>
      <c r="B465" s="18">
        <v>8</v>
      </c>
      <c r="C465" s="18" t="s">
        <v>462</v>
      </c>
      <c r="D465" s="18">
        <v>498323973</v>
      </c>
      <c r="E465" s="7" t="s">
        <v>477</v>
      </c>
      <c r="F465" s="7" t="s">
        <v>478</v>
      </c>
      <c r="G465" s="7" t="s">
        <v>214</v>
      </c>
      <c r="H465" s="18" t="s">
        <v>479</v>
      </c>
      <c r="I465" s="7" t="s">
        <v>737</v>
      </c>
      <c r="J465" s="18">
        <v>4</v>
      </c>
      <c r="K465" s="18" t="s">
        <v>204</v>
      </c>
      <c r="L465" s="18" t="s">
        <v>733</v>
      </c>
      <c r="N465" s="18">
        <v>32</v>
      </c>
      <c r="O465" s="18">
        <v>4</v>
      </c>
      <c r="P465" s="18">
        <v>1</v>
      </c>
      <c r="Q465" s="18">
        <v>1</v>
      </c>
      <c r="R465">
        <v>459780775</v>
      </c>
      <c r="S465">
        <v>2098</v>
      </c>
      <c r="U465" t="s">
        <v>297</v>
      </c>
      <c r="V465">
        <v>0</v>
      </c>
      <c r="W465" t="s">
        <v>467</v>
      </c>
      <c r="X465">
        <f>MATCH(D465,Отчет!$D$1:$D$65536,0)</f>
        <v>153</v>
      </c>
    </row>
    <row r="466" spans="1:24" x14ac:dyDescent="0.2">
      <c r="A466" s="18">
        <v>552067097</v>
      </c>
      <c r="B466" s="18">
        <v>8</v>
      </c>
      <c r="C466" s="18" t="s">
        <v>462</v>
      </c>
      <c r="D466" s="18">
        <v>498324075</v>
      </c>
      <c r="E466" s="7" t="s">
        <v>480</v>
      </c>
      <c r="F466" s="7" t="s">
        <v>322</v>
      </c>
      <c r="G466" s="7" t="s">
        <v>214</v>
      </c>
      <c r="H466" s="18" t="s">
        <v>481</v>
      </c>
      <c r="I466" s="7" t="s">
        <v>737</v>
      </c>
      <c r="J466" s="18">
        <v>4</v>
      </c>
      <c r="K466" s="18" t="s">
        <v>204</v>
      </c>
      <c r="L466" s="18" t="s">
        <v>733</v>
      </c>
      <c r="N466" s="18">
        <v>32</v>
      </c>
      <c r="O466" s="18">
        <v>4</v>
      </c>
      <c r="P466" s="18">
        <v>1</v>
      </c>
      <c r="Q466" s="18">
        <v>1</v>
      </c>
      <c r="R466">
        <v>459780775</v>
      </c>
      <c r="S466">
        <v>2098</v>
      </c>
      <c r="U466" t="s">
        <v>297</v>
      </c>
      <c r="V466">
        <v>0</v>
      </c>
      <c r="W466" t="s">
        <v>467</v>
      </c>
      <c r="X466">
        <f>MATCH(D466,Отчет!$D$1:$D$65536,0)</f>
        <v>18</v>
      </c>
    </row>
    <row r="467" spans="1:24" x14ac:dyDescent="0.2">
      <c r="A467" s="18">
        <v>552067101</v>
      </c>
      <c r="B467" s="18">
        <v>9</v>
      </c>
      <c r="C467" s="18" t="s">
        <v>462</v>
      </c>
      <c r="D467" s="18">
        <v>498324189</v>
      </c>
      <c r="E467" s="7" t="s">
        <v>482</v>
      </c>
      <c r="F467" s="7" t="s">
        <v>483</v>
      </c>
      <c r="G467" s="7" t="s">
        <v>484</v>
      </c>
      <c r="H467" s="18" t="s">
        <v>485</v>
      </c>
      <c r="I467" s="7" t="s">
        <v>737</v>
      </c>
      <c r="J467" s="18">
        <v>4</v>
      </c>
      <c r="K467" s="18" t="s">
        <v>204</v>
      </c>
      <c r="L467" s="18" t="s">
        <v>733</v>
      </c>
      <c r="N467" s="18">
        <v>36</v>
      </c>
      <c r="O467" s="18">
        <v>4</v>
      </c>
      <c r="P467" s="18">
        <v>1</v>
      </c>
      <c r="Q467" s="18">
        <v>1</v>
      </c>
      <c r="R467">
        <v>459780775</v>
      </c>
      <c r="S467">
        <v>2098</v>
      </c>
      <c r="U467" t="s">
        <v>297</v>
      </c>
      <c r="V467">
        <v>0</v>
      </c>
      <c r="W467" t="s">
        <v>467</v>
      </c>
      <c r="X467">
        <f>MATCH(D467,Отчет!$D$1:$D$65536,0)</f>
        <v>29</v>
      </c>
    </row>
    <row r="468" spans="1:24" x14ac:dyDescent="0.2">
      <c r="A468" s="18">
        <v>802081813</v>
      </c>
      <c r="B468" s="18">
        <v>8</v>
      </c>
      <c r="C468" s="18" t="s">
        <v>198</v>
      </c>
      <c r="D468" s="18">
        <v>497180858</v>
      </c>
      <c r="E468" s="7" t="s">
        <v>233</v>
      </c>
      <c r="F468" s="7" t="s">
        <v>234</v>
      </c>
      <c r="G468" s="7" t="s">
        <v>235</v>
      </c>
      <c r="H468" s="18" t="s">
        <v>236</v>
      </c>
      <c r="I468" s="7" t="s">
        <v>376</v>
      </c>
      <c r="J468" s="18">
        <v>3</v>
      </c>
      <c r="K468" s="18" t="s">
        <v>204</v>
      </c>
      <c r="L468" s="18" t="s">
        <v>733</v>
      </c>
      <c r="N468" s="18">
        <v>0</v>
      </c>
      <c r="O468" s="18">
        <v>0</v>
      </c>
      <c r="P468" s="18">
        <v>1</v>
      </c>
      <c r="Q468" s="18">
        <v>1</v>
      </c>
      <c r="S468">
        <v>5028</v>
      </c>
      <c r="U468" t="s">
        <v>297</v>
      </c>
      <c r="V468">
        <v>0</v>
      </c>
      <c r="W468" t="s">
        <v>207</v>
      </c>
      <c r="X468">
        <f>MATCH(D468,Отчет!$D$1:$D$65536,0)</f>
        <v>41</v>
      </c>
    </row>
    <row r="469" spans="1:24" x14ac:dyDescent="0.2">
      <c r="A469" s="18">
        <v>548126147</v>
      </c>
      <c r="B469" s="18">
        <v>8</v>
      </c>
      <c r="C469" s="18" t="s">
        <v>361</v>
      </c>
      <c r="D469" s="18">
        <v>497191755</v>
      </c>
      <c r="E469" s="7" t="s">
        <v>452</v>
      </c>
      <c r="F469" s="7" t="s">
        <v>453</v>
      </c>
      <c r="G469" s="7" t="s">
        <v>454</v>
      </c>
      <c r="H469" s="18" t="s">
        <v>455</v>
      </c>
      <c r="I469" s="7" t="s">
        <v>738</v>
      </c>
      <c r="J469" s="18">
        <v>4</v>
      </c>
      <c r="K469" s="18" t="s">
        <v>204</v>
      </c>
      <c r="L469" s="18" t="s">
        <v>733</v>
      </c>
      <c r="N469" s="18">
        <v>32</v>
      </c>
      <c r="O469" s="18">
        <v>4</v>
      </c>
      <c r="P469" s="18">
        <v>1</v>
      </c>
      <c r="Q469" s="18">
        <v>1</v>
      </c>
      <c r="R469">
        <v>414678465</v>
      </c>
      <c r="S469">
        <v>2098</v>
      </c>
      <c r="U469" t="s">
        <v>297</v>
      </c>
      <c r="V469">
        <v>0</v>
      </c>
      <c r="W469" t="s">
        <v>366</v>
      </c>
      <c r="X469">
        <f>MATCH(D469,Отчет!$D$1:$D$65536,0)</f>
        <v>43</v>
      </c>
    </row>
    <row r="470" spans="1:24" x14ac:dyDescent="0.2">
      <c r="A470" s="18">
        <v>548126143</v>
      </c>
      <c r="B470" s="18">
        <v>4</v>
      </c>
      <c r="C470" s="18" t="s">
        <v>361</v>
      </c>
      <c r="D470" s="18">
        <v>497191644</v>
      </c>
      <c r="E470" s="7" t="s">
        <v>392</v>
      </c>
      <c r="F470" s="7" t="s">
        <v>393</v>
      </c>
      <c r="G470" s="7" t="s">
        <v>394</v>
      </c>
      <c r="H470" s="18" t="s">
        <v>395</v>
      </c>
      <c r="I470" s="7" t="s">
        <v>738</v>
      </c>
      <c r="J470" s="18">
        <v>4</v>
      </c>
      <c r="K470" s="18" t="s">
        <v>204</v>
      </c>
      <c r="L470" s="18" t="s">
        <v>733</v>
      </c>
      <c r="N470" s="18">
        <v>16</v>
      </c>
      <c r="O470" s="18">
        <v>4</v>
      </c>
      <c r="P470" s="18">
        <v>1</v>
      </c>
      <c r="Q470" s="18">
        <v>1</v>
      </c>
      <c r="R470">
        <v>414678465</v>
      </c>
      <c r="S470">
        <v>2098</v>
      </c>
      <c r="U470" t="s">
        <v>297</v>
      </c>
      <c r="V470">
        <v>0</v>
      </c>
      <c r="W470" t="s">
        <v>366</v>
      </c>
      <c r="X470">
        <f>MATCH(D470,Отчет!$D$1:$D$65536,0)</f>
        <v>119</v>
      </c>
    </row>
    <row r="471" spans="1:24" x14ac:dyDescent="0.2">
      <c r="A471" s="18">
        <v>548126139</v>
      </c>
      <c r="B471" s="18">
        <v>7</v>
      </c>
      <c r="C471" s="18" t="s">
        <v>361</v>
      </c>
      <c r="D471" s="18">
        <v>497191633</v>
      </c>
      <c r="E471" s="7" t="s">
        <v>388</v>
      </c>
      <c r="F471" s="7" t="s">
        <v>389</v>
      </c>
      <c r="G471" s="7" t="s">
        <v>390</v>
      </c>
      <c r="H471" s="18" t="s">
        <v>391</v>
      </c>
      <c r="I471" s="7" t="s">
        <v>738</v>
      </c>
      <c r="J471" s="18">
        <v>4</v>
      </c>
      <c r="K471" s="18" t="s">
        <v>204</v>
      </c>
      <c r="L471" s="18" t="s">
        <v>733</v>
      </c>
      <c r="N471" s="18">
        <v>28</v>
      </c>
      <c r="O471" s="18">
        <v>4</v>
      </c>
      <c r="P471" s="18">
        <v>1</v>
      </c>
      <c r="Q471" s="18">
        <v>1</v>
      </c>
      <c r="R471">
        <v>414678465</v>
      </c>
      <c r="S471">
        <v>2098</v>
      </c>
      <c r="U471" t="s">
        <v>297</v>
      </c>
      <c r="V471">
        <v>0</v>
      </c>
      <c r="W471" t="s">
        <v>366</v>
      </c>
      <c r="X471">
        <f>MATCH(D471,Отчет!$D$1:$D$65536,0)</f>
        <v>67</v>
      </c>
    </row>
    <row r="472" spans="1:24" x14ac:dyDescent="0.2">
      <c r="A472" s="18">
        <v>548126135</v>
      </c>
      <c r="B472" s="18">
        <v>10</v>
      </c>
      <c r="C472" s="18" t="s">
        <v>361</v>
      </c>
      <c r="D472" s="18">
        <v>497191722</v>
      </c>
      <c r="E472" s="7" t="s">
        <v>362</v>
      </c>
      <c r="F472" s="7" t="s">
        <v>363</v>
      </c>
      <c r="G472" s="7" t="s">
        <v>238</v>
      </c>
      <c r="H472" s="18" t="s">
        <v>364</v>
      </c>
      <c r="I472" s="7" t="s">
        <v>738</v>
      </c>
      <c r="J472" s="18">
        <v>4</v>
      </c>
      <c r="K472" s="18" t="s">
        <v>204</v>
      </c>
      <c r="L472" s="18" t="s">
        <v>733</v>
      </c>
      <c r="N472" s="18">
        <v>40</v>
      </c>
      <c r="O472" s="18">
        <v>4</v>
      </c>
      <c r="P472" s="18">
        <v>1</v>
      </c>
      <c r="Q472" s="18">
        <v>1</v>
      </c>
      <c r="R472">
        <v>414678465</v>
      </c>
      <c r="S472">
        <v>2098</v>
      </c>
      <c r="U472" t="s">
        <v>297</v>
      </c>
      <c r="V472">
        <v>0</v>
      </c>
      <c r="W472" t="s">
        <v>366</v>
      </c>
      <c r="X472">
        <f>MATCH(D472,Отчет!$D$1:$D$65536,0)</f>
        <v>13</v>
      </c>
    </row>
    <row r="473" spans="1:24" x14ac:dyDescent="0.2">
      <c r="A473" s="18">
        <v>548126131</v>
      </c>
      <c r="B473" s="18">
        <v>5</v>
      </c>
      <c r="C473" s="18" t="s">
        <v>361</v>
      </c>
      <c r="D473" s="18">
        <v>497191733</v>
      </c>
      <c r="E473" s="7" t="s">
        <v>431</v>
      </c>
      <c r="F473" s="7" t="s">
        <v>328</v>
      </c>
      <c r="G473" s="7" t="s">
        <v>235</v>
      </c>
      <c r="H473" s="18" t="s">
        <v>432</v>
      </c>
      <c r="I473" s="7" t="s">
        <v>738</v>
      </c>
      <c r="J473" s="18">
        <v>4</v>
      </c>
      <c r="K473" s="18" t="s">
        <v>204</v>
      </c>
      <c r="L473" s="18" t="s">
        <v>733</v>
      </c>
      <c r="N473" s="18">
        <v>20</v>
      </c>
      <c r="O473" s="18">
        <v>4</v>
      </c>
      <c r="P473" s="18">
        <v>1</v>
      </c>
      <c r="Q473" s="18">
        <v>1</v>
      </c>
      <c r="R473">
        <v>414678465</v>
      </c>
      <c r="S473">
        <v>2098</v>
      </c>
      <c r="U473" t="s">
        <v>297</v>
      </c>
      <c r="V473">
        <v>0</v>
      </c>
      <c r="W473" t="s">
        <v>366</v>
      </c>
      <c r="X473">
        <f>MATCH(D473,Отчет!$D$1:$D$65536,0)</f>
        <v>135</v>
      </c>
    </row>
    <row r="474" spans="1:24" x14ac:dyDescent="0.2">
      <c r="A474" s="18">
        <v>548126127</v>
      </c>
      <c r="B474" s="18">
        <v>6</v>
      </c>
      <c r="C474" s="18" t="s">
        <v>361</v>
      </c>
      <c r="D474" s="18">
        <v>497191688</v>
      </c>
      <c r="E474" s="7" t="s">
        <v>385</v>
      </c>
      <c r="F474" s="7" t="s">
        <v>386</v>
      </c>
      <c r="G474" s="7" t="s">
        <v>351</v>
      </c>
      <c r="H474" s="18" t="s">
        <v>387</v>
      </c>
      <c r="I474" s="7" t="s">
        <v>738</v>
      </c>
      <c r="J474" s="18">
        <v>4</v>
      </c>
      <c r="K474" s="18" t="s">
        <v>204</v>
      </c>
      <c r="L474" s="18" t="s">
        <v>733</v>
      </c>
      <c r="N474" s="18">
        <v>24</v>
      </c>
      <c r="O474" s="18">
        <v>4</v>
      </c>
      <c r="P474" s="18">
        <v>1</v>
      </c>
      <c r="Q474" s="18">
        <v>1</v>
      </c>
      <c r="R474">
        <v>414678465</v>
      </c>
      <c r="S474">
        <v>2098</v>
      </c>
      <c r="U474" t="s">
        <v>297</v>
      </c>
      <c r="V474">
        <v>0</v>
      </c>
      <c r="W474" t="s">
        <v>366</v>
      </c>
      <c r="X474">
        <f>MATCH(D474,Отчет!$D$1:$D$65536,0)</f>
        <v>46</v>
      </c>
    </row>
    <row r="475" spans="1:24" x14ac:dyDescent="0.2">
      <c r="A475" s="18">
        <v>548126123</v>
      </c>
      <c r="B475" s="18">
        <v>10</v>
      </c>
      <c r="C475" s="18" t="s">
        <v>361</v>
      </c>
      <c r="D475" s="18">
        <v>497191744</v>
      </c>
      <c r="E475" s="7" t="s">
        <v>383</v>
      </c>
      <c r="F475" s="7" t="s">
        <v>325</v>
      </c>
      <c r="G475" s="7" t="s">
        <v>242</v>
      </c>
      <c r="H475" s="18" t="s">
        <v>384</v>
      </c>
      <c r="I475" s="7" t="s">
        <v>738</v>
      </c>
      <c r="J475" s="18">
        <v>4</v>
      </c>
      <c r="K475" s="18" t="s">
        <v>204</v>
      </c>
      <c r="L475" s="18" t="s">
        <v>733</v>
      </c>
      <c r="N475" s="18">
        <v>40</v>
      </c>
      <c r="O475" s="18">
        <v>4</v>
      </c>
      <c r="P475" s="18">
        <v>1</v>
      </c>
      <c r="Q475" s="18">
        <v>1</v>
      </c>
      <c r="R475">
        <v>414678465</v>
      </c>
      <c r="S475">
        <v>2098</v>
      </c>
      <c r="U475" t="s">
        <v>297</v>
      </c>
      <c r="V475">
        <v>0</v>
      </c>
      <c r="W475" t="s">
        <v>366</v>
      </c>
      <c r="X475">
        <f>MATCH(D475,Отчет!$D$1:$D$65536,0)</f>
        <v>17</v>
      </c>
    </row>
    <row r="476" spans="1:24" x14ac:dyDescent="0.2">
      <c r="A476" s="18">
        <v>548126119</v>
      </c>
      <c r="B476" s="18">
        <v>8</v>
      </c>
      <c r="C476" s="18" t="s">
        <v>361</v>
      </c>
      <c r="D476" s="18">
        <v>497191600</v>
      </c>
      <c r="E476" s="7" t="s">
        <v>414</v>
      </c>
      <c r="F476" s="7" t="s">
        <v>356</v>
      </c>
      <c r="G476" s="7" t="s">
        <v>329</v>
      </c>
      <c r="H476" s="18" t="s">
        <v>415</v>
      </c>
      <c r="I476" s="7" t="s">
        <v>738</v>
      </c>
      <c r="J476" s="18">
        <v>4</v>
      </c>
      <c r="K476" s="18" t="s">
        <v>204</v>
      </c>
      <c r="L476" s="18" t="s">
        <v>733</v>
      </c>
      <c r="N476" s="18">
        <v>32</v>
      </c>
      <c r="O476" s="18">
        <v>4</v>
      </c>
      <c r="P476" s="18">
        <v>1</v>
      </c>
      <c r="Q476" s="18">
        <v>1</v>
      </c>
      <c r="R476">
        <v>414678465</v>
      </c>
      <c r="S476">
        <v>2098</v>
      </c>
      <c r="U476" t="s">
        <v>297</v>
      </c>
      <c r="V476">
        <v>0</v>
      </c>
      <c r="W476" t="s">
        <v>366</v>
      </c>
      <c r="X476">
        <f>MATCH(D476,Отчет!$D$1:$D$65536,0)</f>
        <v>60</v>
      </c>
    </row>
    <row r="477" spans="1:24" x14ac:dyDescent="0.2">
      <c r="A477" s="18">
        <v>548126115</v>
      </c>
      <c r="B477" s="18">
        <v>10</v>
      </c>
      <c r="C477" s="18" t="s">
        <v>361</v>
      </c>
      <c r="D477" s="18">
        <v>497191699</v>
      </c>
      <c r="E477" s="7" t="s">
        <v>433</v>
      </c>
      <c r="F477" s="7" t="s">
        <v>434</v>
      </c>
      <c r="G477" s="7" t="s">
        <v>435</v>
      </c>
      <c r="H477" s="18" t="s">
        <v>436</v>
      </c>
      <c r="I477" s="7" t="s">
        <v>738</v>
      </c>
      <c r="J477" s="18">
        <v>4</v>
      </c>
      <c r="K477" s="18" t="s">
        <v>204</v>
      </c>
      <c r="L477" s="18" t="s">
        <v>733</v>
      </c>
      <c r="N477" s="18">
        <v>40</v>
      </c>
      <c r="O477" s="18">
        <v>4</v>
      </c>
      <c r="P477" s="18">
        <v>1</v>
      </c>
      <c r="Q477" s="18">
        <v>1</v>
      </c>
      <c r="R477">
        <v>414678465</v>
      </c>
      <c r="S477">
        <v>2098</v>
      </c>
      <c r="U477" t="s">
        <v>297</v>
      </c>
      <c r="V477">
        <v>0</v>
      </c>
      <c r="W477" t="s">
        <v>366</v>
      </c>
      <c r="X477">
        <f>MATCH(D477,Отчет!$D$1:$D$65536,0)</f>
        <v>26</v>
      </c>
    </row>
    <row r="478" spans="1:24" x14ac:dyDescent="0.2">
      <c r="A478" s="18">
        <v>548126107</v>
      </c>
      <c r="C478" s="18" t="s">
        <v>361</v>
      </c>
      <c r="D478" s="18">
        <v>497191710</v>
      </c>
      <c r="E478" s="7" t="s">
        <v>440</v>
      </c>
      <c r="F478" s="7" t="s">
        <v>441</v>
      </c>
      <c r="G478" s="7" t="s">
        <v>442</v>
      </c>
      <c r="H478" s="18" t="s">
        <v>443</v>
      </c>
      <c r="I478" s="7" t="s">
        <v>738</v>
      </c>
      <c r="J478" s="18">
        <v>4</v>
      </c>
      <c r="K478" s="18" t="s">
        <v>204</v>
      </c>
      <c r="L478" s="18" t="s">
        <v>733</v>
      </c>
      <c r="M478" s="18">
        <v>0</v>
      </c>
      <c r="N478" s="18">
        <v>0</v>
      </c>
      <c r="O478" s="18">
        <v>4</v>
      </c>
      <c r="Q478" s="18">
        <v>1</v>
      </c>
      <c r="R478">
        <v>414678465</v>
      </c>
      <c r="S478">
        <v>2098</v>
      </c>
      <c r="U478" t="s">
        <v>297</v>
      </c>
      <c r="V478">
        <v>0</v>
      </c>
      <c r="W478" t="s">
        <v>366</v>
      </c>
      <c r="X478">
        <f>MATCH(D478,Отчет!$D$1:$D$65536,0)</f>
        <v>172</v>
      </c>
    </row>
    <row r="479" spans="1:24" x14ac:dyDescent="0.2">
      <c r="A479" s="18">
        <v>548126067</v>
      </c>
      <c r="B479" s="18">
        <v>9</v>
      </c>
      <c r="C479" s="18" t="s">
        <v>361</v>
      </c>
      <c r="D479" s="18">
        <v>497191622</v>
      </c>
      <c r="E479" s="7" t="s">
        <v>377</v>
      </c>
      <c r="F479" s="7" t="s">
        <v>378</v>
      </c>
      <c r="G479" s="7" t="s">
        <v>379</v>
      </c>
      <c r="H479" s="18" t="s">
        <v>380</v>
      </c>
      <c r="I479" s="7" t="s">
        <v>738</v>
      </c>
      <c r="J479" s="18">
        <v>4</v>
      </c>
      <c r="K479" s="18" t="s">
        <v>204</v>
      </c>
      <c r="L479" s="18" t="s">
        <v>733</v>
      </c>
      <c r="N479" s="18">
        <v>36</v>
      </c>
      <c r="O479" s="18">
        <v>4</v>
      </c>
      <c r="P479" s="18">
        <v>1</v>
      </c>
      <c r="Q479" s="18">
        <v>1</v>
      </c>
      <c r="R479">
        <v>414678465</v>
      </c>
      <c r="S479">
        <v>2098</v>
      </c>
      <c r="U479" t="s">
        <v>297</v>
      </c>
      <c r="V479">
        <v>0</v>
      </c>
      <c r="W479" t="s">
        <v>366</v>
      </c>
      <c r="X479">
        <f>MATCH(D479,Отчет!$D$1:$D$65536,0)</f>
        <v>56</v>
      </c>
    </row>
    <row r="480" spans="1:24" x14ac:dyDescent="0.2">
      <c r="A480" s="18">
        <v>548126047</v>
      </c>
      <c r="B480" s="18">
        <v>5</v>
      </c>
      <c r="C480" s="18" t="s">
        <v>361</v>
      </c>
      <c r="D480" s="18">
        <v>497191766</v>
      </c>
      <c r="E480" s="7" t="s">
        <v>444</v>
      </c>
      <c r="F480" s="7" t="s">
        <v>445</v>
      </c>
      <c r="G480" s="7" t="s">
        <v>446</v>
      </c>
      <c r="H480" s="18" t="s">
        <v>447</v>
      </c>
      <c r="I480" s="7" t="s">
        <v>738</v>
      </c>
      <c r="J480" s="18">
        <v>4</v>
      </c>
      <c r="K480" s="18" t="s">
        <v>204</v>
      </c>
      <c r="L480" s="18" t="s">
        <v>733</v>
      </c>
      <c r="N480" s="18">
        <v>20</v>
      </c>
      <c r="O480" s="18">
        <v>4</v>
      </c>
      <c r="P480" s="18">
        <v>1</v>
      </c>
      <c r="Q480" s="18">
        <v>1</v>
      </c>
      <c r="R480">
        <v>414678465</v>
      </c>
      <c r="S480">
        <v>2098</v>
      </c>
      <c r="U480" t="s">
        <v>297</v>
      </c>
      <c r="V480">
        <v>0</v>
      </c>
      <c r="W480" t="s">
        <v>366</v>
      </c>
      <c r="X480">
        <f>MATCH(D480,Отчет!$D$1:$D$65536,0)</f>
        <v>157</v>
      </c>
    </row>
    <row r="481" spans="1:24" x14ac:dyDescent="0.2">
      <c r="A481" s="18">
        <v>548126039</v>
      </c>
      <c r="B481" s="18">
        <v>9</v>
      </c>
      <c r="C481" s="18" t="s">
        <v>361</v>
      </c>
      <c r="D481" s="18">
        <v>524391539</v>
      </c>
      <c r="E481" s="7" t="s">
        <v>396</v>
      </c>
      <c r="F481" s="7" t="s">
        <v>397</v>
      </c>
      <c r="G481" s="7" t="s">
        <v>398</v>
      </c>
      <c r="H481" s="18" t="s">
        <v>399</v>
      </c>
      <c r="I481" s="7" t="s">
        <v>738</v>
      </c>
      <c r="J481" s="18">
        <v>4</v>
      </c>
      <c r="K481" s="18" t="s">
        <v>204</v>
      </c>
      <c r="L481" s="18" t="s">
        <v>733</v>
      </c>
      <c r="N481" s="18">
        <v>36</v>
      </c>
      <c r="O481" s="18">
        <v>4</v>
      </c>
      <c r="P481" s="18">
        <v>1</v>
      </c>
      <c r="Q481" s="18">
        <v>1</v>
      </c>
      <c r="R481">
        <v>414678465</v>
      </c>
      <c r="S481">
        <v>2098</v>
      </c>
      <c r="U481" t="s">
        <v>297</v>
      </c>
      <c r="V481">
        <v>0</v>
      </c>
      <c r="W481" t="s">
        <v>366</v>
      </c>
      <c r="X481">
        <f>MATCH(D481,Отчет!$D$1:$D$65536,0)</f>
        <v>36</v>
      </c>
    </row>
    <row r="482" spans="1:24" x14ac:dyDescent="0.2">
      <c r="A482" s="18">
        <v>548124324</v>
      </c>
      <c r="B482" s="18">
        <v>5</v>
      </c>
      <c r="C482" s="18" t="s">
        <v>361</v>
      </c>
      <c r="D482" s="18">
        <v>497191666</v>
      </c>
      <c r="E482" s="7" t="s">
        <v>448</v>
      </c>
      <c r="F482" s="7" t="s">
        <v>449</v>
      </c>
      <c r="G482" s="7" t="s">
        <v>450</v>
      </c>
      <c r="H482" s="18" t="s">
        <v>451</v>
      </c>
      <c r="I482" s="7" t="s">
        <v>738</v>
      </c>
      <c r="J482" s="18">
        <v>4</v>
      </c>
      <c r="K482" s="18" t="s">
        <v>204</v>
      </c>
      <c r="L482" s="18" t="s">
        <v>733</v>
      </c>
      <c r="N482" s="18">
        <v>20</v>
      </c>
      <c r="O482" s="18">
        <v>4</v>
      </c>
      <c r="P482" s="18">
        <v>1</v>
      </c>
      <c r="Q482" s="18">
        <v>1</v>
      </c>
      <c r="R482">
        <v>414678465</v>
      </c>
      <c r="S482">
        <v>2098</v>
      </c>
      <c r="U482" t="s">
        <v>297</v>
      </c>
      <c r="V482">
        <v>0</v>
      </c>
      <c r="W482" t="s">
        <v>366</v>
      </c>
      <c r="X482">
        <f>MATCH(D482,Отчет!$D$1:$D$65536,0)</f>
        <v>137</v>
      </c>
    </row>
    <row r="483" spans="1:24" x14ac:dyDescent="0.2">
      <c r="A483" s="18">
        <v>599379505</v>
      </c>
      <c r="B483" s="18">
        <v>9</v>
      </c>
      <c r="C483" s="18" t="s">
        <v>361</v>
      </c>
      <c r="D483" s="18">
        <v>572340750</v>
      </c>
      <c r="E483" s="7" t="s">
        <v>437</v>
      </c>
      <c r="F483" s="7" t="s">
        <v>438</v>
      </c>
      <c r="G483" s="7" t="s">
        <v>201</v>
      </c>
      <c r="H483" s="18" t="s">
        <v>439</v>
      </c>
      <c r="I483" s="7" t="s">
        <v>738</v>
      </c>
      <c r="J483" s="18">
        <v>4</v>
      </c>
      <c r="K483" s="18" t="s">
        <v>204</v>
      </c>
      <c r="L483" s="18" t="s">
        <v>733</v>
      </c>
      <c r="N483" s="18">
        <v>36</v>
      </c>
      <c r="O483" s="18">
        <v>4</v>
      </c>
      <c r="P483" s="18">
        <v>1</v>
      </c>
      <c r="Q483" s="18">
        <v>1</v>
      </c>
      <c r="R483">
        <v>414678465</v>
      </c>
      <c r="S483">
        <v>2098</v>
      </c>
      <c r="U483" t="s">
        <v>297</v>
      </c>
      <c r="V483">
        <v>0</v>
      </c>
      <c r="W483" t="s">
        <v>366</v>
      </c>
      <c r="X483">
        <f>MATCH(D483,Отчет!$D$1:$D$65536,0)</f>
        <v>113</v>
      </c>
    </row>
    <row r="484" spans="1:24" x14ac:dyDescent="0.2">
      <c r="A484" s="18">
        <v>552049518</v>
      </c>
      <c r="B484" s="18">
        <v>8</v>
      </c>
      <c r="C484" s="18" t="s">
        <v>291</v>
      </c>
      <c r="D484" s="18">
        <v>497163125</v>
      </c>
      <c r="E484" s="7" t="s">
        <v>457</v>
      </c>
      <c r="F484" s="7" t="s">
        <v>332</v>
      </c>
      <c r="G484" s="7" t="s">
        <v>369</v>
      </c>
      <c r="H484" s="18" t="s">
        <v>458</v>
      </c>
      <c r="I484" s="7" t="s">
        <v>739</v>
      </c>
      <c r="J484" s="18">
        <v>3</v>
      </c>
      <c r="K484" s="18" t="s">
        <v>204</v>
      </c>
      <c r="L484" s="18" t="s">
        <v>733</v>
      </c>
      <c r="N484" s="18">
        <v>24</v>
      </c>
      <c r="O484" s="18">
        <v>3</v>
      </c>
      <c r="P484" s="18">
        <v>1</v>
      </c>
      <c r="Q484" s="18">
        <v>1</v>
      </c>
      <c r="R484">
        <v>414679608</v>
      </c>
      <c r="S484">
        <v>2098</v>
      </c>
      <c r="U484" t="s">
        <v>297</v>
      </c>
      <c r="V484">
        <v>0</v>
      </c>
      <c r="W484" t="s">
        <v>298</v>
      </c>
      <c r="X484">
        <f>MATCH(D484,Отчет!$D$1:$D$65536,0)</f>
        <v>146</v>
      </c>
    </row>
    <row r="485" spans="1:24" x14ac:dyDescent="0.2">
      <c r="A485" s="18">
        <v>552050261</v>
      </c>
      <c r="B485" s="18">
        <v>8</v>
      </c>
      <c r="C485" s="18" t="s">
        <v>291</v>
      </c>
      <c r="D485" s="18">
        <v>497163103</v>
      </c>
      <c r="E485" s="7" t="s">
        <v>594</v>
      </c>
      <c r="F485" s="7" t="s">
        <v>562</v>
      </c>
      <c r="G485" s="7" t="s">
        <v>595</v>
      </c>
      <c r="H485" s="18" t="s">
        <v>596</v>
      </c>
      <c r="I485" s="7" t="s">
        <v>739</v>
      </c>
      <c r="J485" s="18">
        <v>3</v>
      </c>
      <c r="K485" s="18" t="s">
        <v>204</v>
      </c>
      <c r="L485" s="18" t="s">
        <v>733</v>
      </c>
      <c r="N485" s="18">
        <v>24</v>
      </c>
      <c r="O485" s="18">
        <v>3</v>
      </c>
      <c r="P485" s="18">
        <v>1</v>
      </c>
      <c r="Q485" s="18">
        <v>1</v>
      </c>
      <c r="R485">
        <v>414679608</v>
      </c>
      <c r="S485">
        <v>2098</v>
      </c>
      <c r="U485" t="s">
        <v>297</v>
      </c>
      <c r="V485">
        <v>0</v>
      </c>
      <c r="W485" t="s">
        <v>298</v>
      </c>
      <c r="X485">
        <f>MATCH(D485,Отчет!$D$1:$D$65536,0)</f>
        <v>147</v>
      </c>
    </row>
    <row r="486" spans="1:24" x14ac:dyDescent="0.2">
      <c r="A486" s="18">
        <v>552050655</v>
      </c>
      <c r="B486" s="18">
        <v>8</v>
      </c>
      <c r="C486" s="18" t="s">
        <v>291</v>
      </c>
      <c r="D486" s="18">
        <v>497163224</v>
      </c>
      <c r="E486" s="7" t="s">
        <v>598</v>
      </c>
      <c r="F486" s="7" t="s">
        <v>220</v>
      </c>
      <c r="G486" s="7" t="s">
        <v>238</v>
      </c>
      <c r="H486" s="18" t="s">
        <v>599</v>
      </c>
      <c r="I486" s="7" t="s">
        <v>739</v>
      </c>
      <c r="J486" s="18">
        <v>3</v>
      </c>
      <c r="K486" s="18" t="s">
        <v>204</v>
      </c>
      <c r="L486" s="18" t="s">
        <v>733</v>
      </c>
      <c r="N486" s="18">
        <v>24</v>
      </c>
      <c r="O486" s="18">
        <v>3</v>
      </c>
      <c r="P486" s="18">
        <v>1</v>
      </c>
      <c r="Q486" s="18">
        <v>1</v>
      </c>
      <c r="R486">
        <v>414679608</v>
      </c>
      <c r="S486">
        <v>2098</v>
      </c>
      <c r="U486" t="s">
        <v>297</v>
      </c>
      <c r="V486">
        <v>0</v>
      </c>
      <c r="W486" t="s">
        <v>298</v>
      </c>
      <c r="X486">
        <f>MATCH(D486,Отчет!$D$1:$D$65536,0)</f>
        <v>139</v>
      </c>
    </row>
    <row r="487" spans="1:24" x14ac:dyDescent="0.2">
      <c r="A487" s="18">
        <v>552052842</v>
      </c>
      <c r="B487" s="18">
        <v>9</v>
      </c>
      <c r="C487" s="18" t="s">
        <v>291</v>
      </c>
      <c r="D487" s="18">
        <v>497163007</v>
      </c>
      <c r="E487" s="7" t="s">
        <v>615</v>
      </c>
      <c r="F487" s="7" t="s">
        <v>301</v>
      </c>
      <c r="G487" s="7" t="s">
        <v>260</v>
      </c>
      <c r="H487" s="18" t="s">
        <v>616</v>
      </c>
      <c r="I487" s="7" t="s">
        <v>739</v>
      </c>
      <c r="J487" s="18">
        <v>3</v>
      </c>
      <c r="K487" s="18" t="s">
        <v>204</v>
      </c>
      <c r="L487" s="18" t="s">
        <v>733</v>
      </c>
      <c r="N487" s="18">
        <v>27</v>
      </c>
      <c r="O487" s="18">
        <v>3</v>
      </c>
      <c r="P487" s="18">
        <v>1</v>
      </c>
      <c r="Q487" s="18">
        <v>1</v>
      </c>
      <c r="R487">
        <v>414679608</v>
      </c>
      <c r="S487">
        <v>2098</v>
      </c>
      <c r="U487" t="s">
        <v>297</v>
      </c>
      <c r="V487">
        <v>0</v>
      </c>
      <c r="W487" t="s">
        <v>298</v>
      </c>
      <c r="X487">
        <f>MATCH(D487,Отчет!$D$1:$D$65536,0)</f>
        <v>90</v>
      </c>
    </row>
    <row r="488" spans="1:24" x14ac:dyDescent="0.2">
      <c r="A488" s="18">
        <v>552053241</v>
      </c>
      <c r="B488" s="18">
        <v>10</v>
      </c>
      <c r="C488" s="18" t="s">
        <v>291</v>
      </c>
      <c r="D488" s="18">
        <v>497163081</v>
      </c>
      <c r="E488" s="7" t="s">
        <v>600</v>
      </c>
      <c r="F488" s="7" t="s">
        <v>601</v>
      </c>
      <c r="G488" s="7" t="s">
        <v>270</v>
      </c>
      <c r="H488" s="18" t="s">
        <v>602</v>
      </c>
      <c r="I488" s="7" t="s">
        <v>739</v>
      </c>
      <c r="J488" s="18">
        <v>3</v>
      </c>
      <c r="K488" s="18" t="s">
        <v>204</v>
      </c>
      <c r="L488" s="18" t="s">
        <v>733</v>
      </c>
      <c r="N488" s="18">
        <v>30</v>
      </c>
      <c r="O488" s="18">
        <v>3</v>
      </c>
      <c r="P488" s="18">
        <v>1</v>
      </c>
      <c r="Q488" s="18">
        <v>1</v>
      </c>
      <c r="R488">
        <v>414679608</v>
      </c>
      <c r="S488">
        <v>2098</v>
      </c>
      <c r="U488" t="s">
        <v>297</v>
      </c>
      <c r="V488">
        <v>0</v>
      </c>
      <c r="W488" t="s">
        <v>298</v>
      </c>
      <c r="X488">
        <f>MATCH(D488,Отчет!$D$1:$D$65536,0)</f>
        <v>24</v>
      </c>
    </row>
    <row r="489" spans="1:24" x14ac:dyDescent="0.2">
      <c r="A489" s="18">
        <v>552062364</v>
      </c>
      <c r="B489" s="18">
        <v>10</v>
      </c>
      <c r="C489" s="18" t="s">
        <v>291</v>
      </c>
      <c r="D489" s="18">
        <v>497163092</v>
      </c>
      <c r="E489" s="7" t="s">
        <v>608</v>
      </c>
      <c r="F489" s="7" t="s">
        <v>241</v>
      </c>
      <c r="G489" s="7" t="s">
        <v>609</v>
      </c>
      <c r="H489" s="18" t="s">
        <v>610</v>
      </c>
      <c r="I489" s="7" t="s">
        <v>739</v>
      </c>
      <c r="J489" s="18">
        <v>3</v>
      </c>
      <c r="K489" s="18" t="s">
        <v>204</v>
      </c>
      <c r="L489" s="18" t="s">
        <v>733</v>
      </c>
      <c r="N489" s="18">
        <v>30</v>
      </c>
      <c r="O489" s="18">
        <v>3</v>
      </c>
      <c r="P489" s="18">
        <v>1</v>
      </c>
      <c r="Q489" s="18">
        <v>1</v>
      </c>
      <c r="R489">
        <v>414679608</v>
      </c>
      <c r="S489">
        <v>2098</v>
      </c>
      <c r="U489" t="s">
        <v>297</v>
      </c>
      <c r="V489">
        <v>0</v>
      </c>
      <c r="W489" t="s">
        <v>298</v>
      </c>
      <c r="X489">
        <f>MATCH(D489,Отчет!$D$1:$D$65536,0)</f>
        <v>95</v>
      </c>
    </row>
    <row r="490" spans="1:24" x14ac:dyDescent="0.2">
      <c r="A490" s="18">
        <v>552062702</v>
      </c>
      <c r="B490" s="18">
        <v>8</v>
      </c>
      <c r="C490" s="18" t="s">
        <v>291</v>
      </c>
      <c r="D490" s="18">
        <v>497163136</v>
      </c>
      <c r="E490" s="7" t="s">
        <v>292</v>
      </c>
      <c r="F490" s="7" t="s">
        <v>293</v>
      </c>
      <c r="G490" s="7" t="s">
        <v>294</v>
      </c>
      <c r="H490" s="18" t="s">
        <v>295</v>
      </c>
      <c r="I490" s="7" t="s">
        <v>739</v>
      </c>
      <c r="J490" s="18">
        <v>3</v>
      </c>
      <c r="K490" s="18" t="s">
        <v>204</v>
      </c>
      <c r="L490" s="18" t="s">
        <v>733</v>
      </c>
      <c r="N490" s="18">
        <v>24</v>
      </c>
      <c r="O490" s="18">
        <v>3</v>
      </c>
      <c r="P490" s="18">
        <v>1</v>
      </c>
      <c r="Q490" s="18">
        <v>1</v>
      </c>
      <c r="R490">
        <v>414679608</v>
      </c>
      <c r="S490">
        <v>2098</v>
      </c>
      <c r="U490" t="s">
        <v>297</v>
      </c>
      <c r="V490">
        <v>0</v>
      </c>
      <c r="W490" t="s">
        <v>298</v>
      </c>
      <c r="X490">
        <f>MATCH(D490,Отчет!$D$1:$D$65536,0)</f>
        <v>33</v>
      </c>
    </row>
    <row r="491" spans="1:24" x14ac:dyDescent="0.2">
      <c r="A491" s="18">
        <v>552063863</v>
      </c>
      <c r="B491" s="18">
        <v>10</v>
      </c>
      <c r="C491" s="18" t="s">
        <v>291</v>
      </c>
      <c r="D491" s="18">
        <v>497162985</v>
      </c>
      <c r="E491" s="7" t="s">
        <v>577</v>
      </c>
      <c r="F491" s="7" t="s">
        <v>325</v>
      </c>
      <c r="G491" s="7" t="s">
        <v>351</v>
      </c>
      <c r="H491" s="18" t="s">
        <v>578</v>
      </c>
      <c r="I491" s="7" t="s">
        <v>739</v>
      </c>
      <c r="J491" s="18">
        <v>3</v>
      </c>
      <c r="K491" s="18" t="s">
        <v>204</v>
      </c>
      <c r="L491" s="18" t="s">
        <v>733</v>
      </c>
      <c r="N491" s="18">
        <v>30</v>
      </c>
      <c r="O491" s="18">
        <v>3</v>
      </c>
      <c r="P491" s="18">
        <v>1</v>
      </c>
      <c r="Q491" s="18">
        <v>1</v>
      </c>
      <c r="R491">
        <v>414679608</v>
      </c>
      <c r="S491">
        <v>2098</v>
      </c>
      <c r="U491" t="s">
        <v>297</v>
      </c>
      <c r="V491">
        <v>0</v>
      </c>
      <c r="W491" t="s">
        <v>298</v>
      </c>
      <c r="X491">
        <f>MATCH(D491,Отчет!$D$1:$D$65536,0)</f>
        <v>73</v>
      </c>
    </row>
    <row r="492" spans="1:24" x14ac:dyDescent="0.2">
      <c r="A492" s="18">
        <v>552064054</v>
      </c>
      <c r="B492" s="18">
        <v>10</v>
      </c>
      <c r="C492" s="18" t="s">
        <v>291</v>
      </c>
      <c r="D492" s="18">
        <v>497162971</v>
      </c>
      <c r="E492" s="7" t="s">
        <v>543</v>
      </c>
      <c r="F492" s="7" t="s">
        <v>231</v>
      </c>
      <c r="G492" s="7" t="s">
        <v>369</v>
      </c>
      <c r="H492" s="18" t="s">
        <v>544</v>
      </c>
      <c r="I492" s="7" t="s">
        <v>739</v>
      </c>
      <c r="J492" s="18">
        <v>3</v>
      </c>
      <c r="K492" s="18" t="s">
        <v>204</v>
      </c>
      <c r="L492" s="18" t="s">
        <v>733</v>
      </c>
      <c r="N492" s="18">
        <v>30</v>
      </c>
      <c r="O492" s="18">
        <v>3</v>
      </c>
      <c r="P492" s="18">
        <v>1</v>
      </c>
      <c r="Q492" s="18">
        <v>1</v>
      </c>
      <c r="R492">
        <v>414679608</v>
      </c>
      <c r="S492">
        <v>2098</v>
      </c>
      <c r="U492" t="s">
        <v>297</v>
      </c>
      <c r="V492">
        <v>0</v>
      </c>
      <c r="W492" t="s">
        <v>298</v>
      </c>
      <c r="X492">
        <f>MATCH(D492,Отчет!$D$1:$D$65536,0)</f>
        <v>87</v>
      </c>
    </row>
    <row r="493" spans="1:24" x14ac:dyDescent="0.2">
      <c r="A493" s="18">
        <v>548125431</v>
      </c>
      <c r="B493" s="18">
        <v>8</v>
      </c>
      <c r="C493" s="18" t="s">
        <v>361</v>
      </c>
      <c r="D493" s="18">
        <v>497191600</v>
      </c>
      <c r="E493" s="7" t="s">
        <v>414</v>
      </c>
      <c r="F493" s="7" t="s">
        <v>356</v>
      </c>
      <c r="G493" s="7" t="s">
        <v>329</v>
      </c>
      <c r="H493" s="18" t="s">
        <v>415</v>
      </c>
      <c r="I493" s="7" t="s">
        <v>740</v>
      </c>
      <c r="J493" s="18">
        <v>4</v>
      </c>
      <c r="K493" s="18" t="s">
        <v>204</v>
      </c>
      <c r="L493" s="18" t="s">
        <v>733</v>
      </c>
      <c r="N493" s="18">
        <v>32</v>
      </c>
      <c r="O493" s="18">
        <v>4</v>
      </c>
      <c r="P493" s="18">
        <v>1</v>
      </c>
      <c r="Q493" s="18">
        <v>1</v>
      </c>
      <c r="R493">
        <v>414678465</v>
      </c>
      <c r="S493">
        <v>2098</v>
      </c>
      <c r="U493" t="s">
        <v>297</v>
      </c>
      <c r="V493">
        <v>0</v>
      </c>
      <c r="W493" t="s">
        <v>366</v>
      </c>
      <c r="X493">
        <f>MATCH(D493,Отчет!$D$1:$D$65536,0)</f>
        <v>60</v>
      </c>
    </row>
    <row r="494" spans="1:24" x14ac:dyDescent="0.2">
      <c r="A494" s="18">
        <v>548125455</v>
      </c>
      <c r="B494" s="18">
        <v>9</v>
      </c>
      <c r="C494" s="18" t="s">
        <v>361</v>
      </c>
      <c r="D494" s="18">
        <v>497191644</v>
      </c>
      <c r="E494" s="7" t="s">
        <v>392</v>
      </c>
      <c r="F494" s="7" t="s">
        <v>393</v>
      </c>
      <c r="G494" s="7" t="s">
        <v>394</v>
      </c>
      <c r="H494" s="18" t="s">
        <v>395</v>
      </c>
      <c r="I494" s="7" t="s">
        <v>740</v>
      </c>
      <c r="J494" s="18">
        <v>4</v>
      </c>
      <c r="K494" s="18" t="s">
        <v>204</v>
      </c>
      <c r="L494" s="18" t="s">
        <v>733</v>
      </c>
      <c r="N494" s="18">
        <v>36</v>
      </c>
      <c r="O494" s="18">
        <v>4</v>
      </c>
      <c r="P494" s="18">
        <v>1</v>
      </c>
      <c r="Q494" s="18">
        <v>1</v>
      </c>
      <c r="R494">
        <v>414678465</v>
      </c>
      <c r="S494">
        <v>2098</v>
      </c>
      <c r="U494" t="s">
        <v>297</v>
      </c>
      <c r="V494">
        <v>0</v>
      </c>
      <c r="W494" t="s">
        <v>366</v>
      </c>
      <c r="X494">
        <f>MATCH(D494,Отчет!$D$1:$D$65536,0)</f>
        <v>119</v>
      </c>
    </row>
    <row r="495" spans="1:24" x14ac:dyDescent="0.2">
      <c r="A495" s="18">
        <v>548125419</v>
      </c>
      <c r="C495" s="18" t="s">
        <v>361</v>
      </c>
      <c r="D495" s="18">
        <v>497191710</v>
      </c>
      <c r="E495" s="7" t="s">
        <v>440</v>
      </c>
      <c r="F495" s="7" t="s">
        <v>441</v>
      </c>
      <c r="G495" s="7" t="s">
        <v>442</v>
      </c>
      <c r="H495" s="18" t="s">
        <v>443</v>
      </c>
      <c r="I495" s="7" t="s">
        <v>740</v>
      </c>
      <c r="J495" s="18">
        <v>4</v>
      </c>
      <c r="K495" s="18" t="s">
        <v>204</v>
      </c>
      <c r="L495" s="18" t="s">
        <v>733</v>
      </c>
      <c r="N495" s="18">
        <v>0</v>
      </c>
      <c r="O495" s="18">
        <v>4</v>
      </c>
      <c r="Q495" s="18">
        <v>1</v>
      </c>
      <c r="R495">
        <v>414678465</v>
      </c>
      <c r="S495">
        <v>2098</v>
      </c>
      <c r="U495" t="s">
        <v>297</v>
      </c>
      <c r="V495">
        <v>0</v>
      </c>
      <c r="W495" t="s">
        <v>366</v>
      </c>
      <c r="X495">
        <f>MATCH(D495,Отчет!$D$1:$D$65536,0)</f>
        <v>172</v>
      </c>
    </row>
    <row r="496" spans="1:24" x14ac:dyDescent="0.2">
      <c r="A496" s="18">
        <v>548125411</v>
      </c>
      <c r="B496" s="18">
        <v>10</v>
      </c>
      <c r="C496" s="18" t="s">
        <v>361</v>
      </c>
      <c r="D496" s="18">
        <v>497191622</v>
      </c>
      <c r="E496" s="7" t="s">
        <v>377</v>
      </c>
      <c r="F496" s="7" t="s">
        <v>378</v>
      </c>
      <c r="G496" s="7" t="s">
        <v>379</v>
      </c>
      <c r="H496" s="18" t="s">
        <v>380</v>
      </c>
      <c r="I496" s="7" t="s">
        <v>740</v>
      </c>
      <c r="J496" s="18">
        <v>4</v>
      </c>
      <c r="K496" s="18" t="s">
        <v>204</v>
      </c>
      <c r="L496" s="18" t="s">
        <v>733</v>
      </c>
      <c r="N496" s="18">
        <v>40</v>
      </c>
      <c r="O496" s="18">
        <v>4</v>
      </c>
      <c r="P496" s="18">
        <v>1</v>
      </c>
      <c r="Q496" s="18">
        <v>1</v>
      </c>
      <c r="R496">
        <v>414678465</v>
      </c>
      <c r="S496">
        <v>2098</v>
      </c>
      <c r="U496" t="s">
        <v>297</v>
      </c>
      <c r="V496">
        <v>0</v>
      </c>
      <c r="W496" t="s">
        <v>366</v>
      </c>
      <c r="X496">
        <f>MATCH(D496,Отчет!$D$1:$D$65536,0)</f>
        <v>56</v>
      </c>
    </row>
    <row r="497" spans="1:24" x14ac:dyDescent="0.2">
      <c r="A497" s="18">
        <v>548125407</v>
      </c>
      <c r="B497" s="18">
        <v>9</v>
      </c>
      <c r="C497" s="18" t="s">
        <v>361</v>
      </c>
      <c r="D497" s="18">
        <v>497191766</v>
      </c>
      <c r="E497" s="7" t="s">
        <v>444</v>
      </c>
      <c r="F497" s="7" t="s">
        <v>445</v>
      </c>
      <c r="G497" s="7" t="s">
        <v>446</v>
      </c>
      <c r="H497" s="18" t="s">
        <v>447</v>
      </c>
      <c r="I497" s="7" t="s">
        <v>740</v>
      </c>
      <c r="J497" s="18">
        <v>4</v>
      </c>
      <c r="K497" s="18" t="s">
        <v>204</v>
      </c>
      <c r="L497" s="18" t="s">
        <v>733</v>
      </c>
      <c r="N497" s="18">
        <v>36</v>
      </c>
      <c r="O497" s="18">
        <v>4</v>
      </c>
      <c r="P497" s="18">
        <v>1</v>
      </c>
      <c r="Q497" s="18">
        <v>1</v>
      </c>
      <c r="R497">
        <v>414678465</v>
      </c>
      <c r="S497">
        <v>2098</v>
      </c>
      <c r="U497" t="s">
        <v>297</v>
      </c>
      <c r="V497">
        <v>0</v>
      </c>
      <c r="W497" t="s">
        <v>366</v>
      </c>
      <c r="X497">
        <f>MATCH(D497,Отчет!$D$1:$D$65536,0)</f>
        <v>157</v>
      </c>
    </row>
    <row r="498" spans="1:24" x14ac:dyDescent="0.2">
      <c r="A498" s="18">
        <v>548125399</v>
      </c>
      <c r="B498" s="18">
        <v>10</v>
      </c>
      <c r="C498" s="18" t="s">
        <v>361</v>
      </c>
      <c r="D498" s="18">
        <v>524391539</v>
      </c>
      <c r="E498" s="7" t="s">
        <v>396</v>
      </c>
      <c r="F498" s="7" t="s">
        <v>397</v>
      </c>
      <c r="G498" s="7" t="s">
        <v>398</v>
      </c>
      <c r="H498" s="18" t="s">
        <v>399</v>
      </c>
      <c r="I498" s="7" t="s">
        <v>740</v>
      </c>
      <c r="J498" s="18">
        <v>4</v>
      </c>
      <c r="K498" s="18" t="s">
        <v>204</v>
      </c>
      <c r="L498" s="18" t="s">
        <v>733</v>
      </c>
      <c r="N498" s="18">
        <v>40</v>
      </c>
      <c r="O498" s="18">
        <v>4</v>
      </c>
      <c r="P498" s="18">
        <v>1</v>
      </c>
      <c r="Q498" s="18">
        <v>1</v>
      </c>
      <c r="R498">
        <v>414678465</v>
      </c>
      <c r="S498">
        <v>2098</v>
      </c>
      <c r="U498" t="s">
        <v>297</v>
      </c>
      <c r="V498">
        <v>0</v>
      </c>
      <c r="W498" t="s">
        <v>366</v>
      </c>
      <c r="X498">
        <f>MATCH(D498,Отчет!$D$1:$D$65536,0)</f>
        <v>36</v>
      </c>
    </row>
    <row r="499" spans="1:24" x14ac:dyDescent="0.2">
      <c r="A499" s="18">
        <v>548123513</v>
      </c>
      <c r="B499" s="18">
        <v>8</v>
      </c>
      <c r="C499" s="18" t="s">
        <v>361</v>
      </c>
      <c r="D499" s="18">
        <v>497191666</v>
      </c>
      <c r="E499" s="7" t="s">
        <v>448</v>
      </c>
      <c r="F499" s="7" t="s">
        <v>449</v>
      </c>
      <c r="G499" s="7" t="s">
        <v>450</v>
      </c>
      <c r="H499" s="18" t="s">
        <v>451</v>
      </c>
      <c r="I499" s="7" t="s">
        <v>740</v>
      </c>
      <c r="J499" s="18">
        <v>4</v>
      </c>
      <c r="K499" s="18" t="s">
        <v>204</v>
      </c>
      <c r="L499" s="18" t="s">
        <v>733</v>
      </c>
      <c r="N499" s="18">
        <v>32</v>
      </c>
      <c r="O499" s="18">
        <v>4</v>
      </c>
      <c r="P499" s="18">
        <v>1</v>
      </c>
      <c r="Q499" s="18">
        <v>1</v>
      </c>
      <c r="R499">
        <v>414678465</v>
      </c>
      <c r="S499">
        <v>2098</v>
      </c>
      <c r="U499" t="s">
        <v>297</v>
      </c>
      <c r="V499">
        <v>0</v>
      </c>
      <c r="W499" t="s">
        <v>366</v>
      </c>
      <c r="X499">
        <f>MATCH(D499,Отчет!$D$1:$D$65536,0)</f>
        <v>137</v>
      </c>
    </row>
    <row r="500" spans="1:24" x14ac:dyDescent="0.2">
      <c r="A500" s="18">
        <v>599379273</v>
      </c>
      <c r="B500" s="18">
        <v>9</v>
      </c>
      <c r="C500" s="18" t="s">
        <v>361</v>
      </c>
      <c r="D500" s="18">
        <v>572340750</v>
      </c>
      <c r="E500" s="7" t="s">
        <v>437</v>
      </c>
      <c r="F500" s="7" t="s">
        <v>438</v>
      </c>
      <c r="G500" s="7" t="s">
        <v>201</v>
      </c>
      <c r="H500" s="18" t="s">
        <v>439</v>
      </c>
      <c r="I500" s="7" t="s">
        <v>740</v>
      </c>
      <c r="J500" s="18">
        <v>4</v>
      </c>
      <c r="K500" s="18" t="s">
        <v>204</v>
      </c>
      <c r="L500" s="18" t="s">
        <v>733</v>
      </c>
      <c r="N500" s="18">
        <v>36</v>
      </c>
      <c r="O500" s="18">
        <v>4</v>
      </c>
      <c r="P500" s="18">
        <v>1</v>
      </c>
      <c r="Q500" s="18">
        <v>1</v>
      </c>
      <c r="R500">
        <v>414678465</v>
      </c>
      <c r="S500">
        <v>2098</v>
      </c>
      <c r="U500" t="s">
        <v>297</v>
      </c>
      <c r="V500">
        <v>0</v>
      </c>
      <c r="W500" t="s">
        <v>366</v>
      </c>
      <c r="X500">
        <f>MATCH(D500,Отчет!$D$1:$D$65536,0)</f>
        <v>113</v>
      </c>
    </row>
    <row r="501" spans="1:24" x14ac:dyDescent="0.2">
      <c r="A501" s="18">
        <v>548125459</v>
      </c>
      <c r="B501" s="18">
        <v>8</v>
      </c>
      <c r="C501" s="18" t="s">
        <v>361</v>
      </c>
      <c r="D501" s="18">
        <v>497191755</v>
      </c>
      <c r="E501" s="7" t="s">
        <v>452</v>
      </c>
      <c r="F501" s="7" t="s">
        <v>453</v>
      </c>
      <c r="G501" s="7" t="s">
        <v>454</v>
      </c>
      <c r="H501" s="18" t="s">
        <v>455</v>
      </c>
      <c r="I501" s="7" t="s">
        <v>740</v>
      </c>
      <c r="J501" s="18">
        <v>4</v>
      </c>
      <c r="K501" s="18" t="s">
        <v>204</v>
      </c>
      <c r="L501" s="18" t="s">
        <v>733</v>
      </c>
      <c r="N501" s="18">
        <v>32</v>
      </c>
      <c r="O501" s="18">
        <v>4</v>
      </c>
      <c r="P501" s="18">
        <v>1</v>
      </c>
      <c r="Q501" s="18">
        <v>1</v>
      </c>
      <c r="R501">
        <v>414678465</v>
      </c>
      <c r="S501">
        <v>2098</v>
      </c>
      <c r="U501" t="s">
        <v>297</v>
      </c>
      <c r="V501">
        <v>0</v>
      </c>
      <c r="W501" t="s">
        <v>366</v>
      </c>
      <c r="X501">
        <f>MATCH(D501,Отчет!$D$1:$D$65536,0)</f>
        <v>43</v>
      </c>
    </row>
    <row r="502" spans="1:24" x14ac:dyDescent="0.2">
      <c r="A502" s="18">
        <v>548125435</v>
      </c>
      <c r="B502" s="18">
        <v>10</v>
      </c>
      <c r="C502" s="18" t="s">
        <v>361</v>
      </c>
      <c r="D502" s="18">
        <v>497191744</v>
      </c>
      <c r="E502" s="7" t="s">
        <v>383</v>
      </c>
      <c r="F502" s="7" t="s">
        <v>325</v>
      </c>
      <c r="G502" s="7" t="s">
        <v>242</v>
      </c>
      <c r="H502" s="18" t="s">
        <v>384</v>
      </c>
      <c r="I502" s="7" t="s">
        <v>740</v>
      </c>
      <c r="J502" s="18">
        <v>4</v>
      </c>
      <c r="K502" s="18" t="s">
        <v>204</v>
      </c>
      <c r="L502" s="18" t="s">
        <v>733</v>
      </c>
      <c r="N502" s="18">
        <v>40</v>
      </c>
      <c r="O502" s="18">
        <v>4</v>
      </c>
      <c r="P502" s="18">
        <v>1</v>
      </c>
      <c r="Q502" s="18">
        <v>1</v>
      </c>
      <c r="R502">
        <v>414678465</v>
      </c>
      <c r="S502">
        <v>2098</v>
      </c>
      <c r="U502" t="s">
        <v>297</v>
      </c>
      <c r="V502">
        <v>0</v>
      </c>
      <c r="W502" t="s">
        <v>366</v>
      </c>
      <c r="X502">
        <f>MATCH(D502,Отчет!$D$1:$D$65536,0)</f>
        <v>17</v>
      </c>
    </row>
    <row r="503" spans="1:24" x14ac:dyDescent="0.2">
      <c r="A503" s="18">
        <v>548125439</v>
      </c>
      <c r="B503" s="18">
        <v>9</v>
      </c>
      <c r="C503" s="18" t="s">
        <v>361</v>
      </c>
      <c r="D503" s="18">
        <v>497191688</v>
      </c>
      <c r="E503" s="7" t="s">
        <v>385</v>
      </c>
      <c r="F503" s="7" t="s">
        <v>386</v>
      </c>
      <c r="G503" s="7" t="s">
        <v>351</v>
      </c>
      <c r="H503" s="18" t="s">
        <v>387</v>
      </c>
      <c r="I503" s="7" t="s">
        <v>740</v>
      </c>
      <c r="J503" s="18">
        <v>4</v>
      </c>
      <c r="K503" s="18" t="s">
        <v>204</v>
      </c>
      <c r="L503" s="18" t="s">
        <v>733</v>
      </c>
      <c r="N503" s="18">
        <v>36</v>
      </c>
      <c r="O503" s="18">
        <v>4</v>
      </c>
      <c r="P503" s="18">
        <v>1</v>
      </c>
      <c r="Q503" s="18">
        <v>1</v>
      </c>
      <c r="R503">
        <v>414678465</v>
      </c>
      <c r="S503">
        <v>2098</v>
      </c>
      <c r="U503" t="s">
        <v>297</v>
      </c>
      <c r="V503">
        <v>0</v>
      </c>
      <c r="W503" t="s">
        <v>366</v>
      </c>
      <c r="X503">
        <f>MATCH(D503,Отчет!$D$1:$D$65536,0)</f>
        <v>46</v>
      </c>
    </row>
    <row r="504" spans="1:24" x14ac:dyDescent="0.2">
      <c r="A504" s="18">
        <v>548125443</v>
      </c>
      <c r="B504" s="18">
        <v>7</v>
      </c>
      <c r="C504" s="18" t="s">
        <v>361</v>
      </c>
      <c r="D504" s="18">
        <v>497191733</v>
      </c>
      <c r="E504" s="7" t="s">
        <v>431</v>
      </c>
      <c r="F504" s="7" t="s">
        <v>328</v>
      </c>
      <c r="G504" s="7" t="s">
        <v>235</v>
      </c>
      <c r="H504" s="18" t="s">
        <v>432</v>
      </c>
      <c r="I504" s="7" t="s">
        <v>740</v>
      </c>
      <c r="J504" s="18">
        <v>4</v>
      </c>
      <c r="K504" s="18" t="s">
        <v>204</v>
      </c>
      <c r="L504" s="18" t="s">
        <v>733</v>
      </c>
      <c r="N504" s="18">
        <v>28</v>
      </c>
      <c r="O504" s="18">
        <v>4</v>
      </c>
      <c r="P504" s="18">
        <v>1</v>
      </c>
      <c r="Q504" s="18">
        <v>1</v>
      </c>
      <c r="R504">
        <v>414678465</v>
      </c>
      <c r="S504">
        <v>2098</v>
      </c>
      <c r="U504" t="s">
        <v>297</v>
      </c>
      <c r="V504">
        <v>0</v>
      </c>
      <c r="W504" t="s">
        <v>366</v>
      </c>
      <c r="X504">
        <f>MATCH(D504,Отчет!$D$1:$D$65536,0)</f>
        <v>135</v>
      </c>
    </row>
    <row r="505" spans="1:24" x14ac:dyDescent="0.2">
      <c r="A505" s="18">
        <v>548125447</v>
      </c>
      <c r="B505" s="18">
        <v>10</v>
      </c>
      <c r="C505" s="18" t="s">
        <v>361</v>
      </c>
      <c r="D505" s="18">
        <v>497191722</v>
      </c>
      <c r="E505" s="7" t="s">
        <v>362</v>
      </c>
      <c r="F505" s="7" t="s">
        <v>363</v>
      </c>
      <c r="G505" s="7" t="s">
        <v>238</v>
      </c>
      <c r="H505" s="18" t="s">
        <v>364</v>
      </c>
      <c r="I505" s="7" t="s">
        <v>740</v>
      </c>
      <c r="J505" s="18">
        <v>4</v>
      </c>
      <c r="K505" s="18" t="s">
        <v>204</v>
      </c>
      <c r="L505" s="18" t="s">
        <v>733</v>
      </c>
      <c r="N505" s="18">
        <v>40</v>
      </c>
      <c r="O505" s="18">
        <v>4</v>
      </c>
      <c r="P505" s="18">
        <v>1</v>
      </c>
      <c r="Q505" s="18">
        <v>1</v>
      </c>
      <c r="R505">
        <v>414678465</v>
      </c>
      <c r="S505">
        <v>2098</v>
      </c>
      <c r="U505" t="s">
        <v>297</v>
      </c>
      <c r="V505">
        <v>0</v>
      </c>
      <c r="W505" t="s">
        <v>366</v>
      </c>
      <c r="X505">
        <f>MATCH(D505,Отчет!$D$1:$D$65536,0)</f>
        <v>13</v>
      </c>
    </row>
    <row r="506" spans="1:24" x14ac:dyDescent="0.2">
      <c r="A506" s="18">
        <v>548125451</v>
      </c>
      <c r="B506" s="18">
        <v>9</v>
      </c>
      <c r="C506" s="18" t="s">
        <v>361</v>
      </c>
      <c r="D506" s="18">
        <v>497191633</v>
      </c>
      <c r="E506" s="7" t="s">
        <v>388</v>
      </c>
      <c r="F506" s="7" t="s">
        <v>389</v>
      </c>
      <c r="G506" s="7" t="s">
        <v>390</v>
      </c>
      <c r="H506" s="18" t="s">
        <v>391</v>
      </c>
      <c r="I506" s="7" t="s">
        <v>740</v>
      </c>
      <c r="J506" s="18">
        <v>4</v>
      </c>
      <c r="K506" s="18" t="s">
        <v>204</v>
      </c>
      <c r="L506" s="18" t="s">
        <v>733</v>
      </c>
      <c r="N506" s="18">
        <v>36</v>
      </c>
      <c r="O506" s="18">
        <v>4</v>
      </c>
      <c r="P506" s="18">
        <v>1</v>
      </c>
      <c r="Q506" s="18">
        <v>1</v>
      </c>
      <c r="R506">
        <v>414678465</v>
      </c>
      <c r="S506">
        <v>2098</v>
      </c>
      <c r="U506" t="s">
        <v>297</v>
      </c>
      <c r="V506">
        <v>0</v>
      </c>
      <c r="W506" t="s">
        <v>366</v>
      </c>
      <c r="X506">
        <f>MATCH(D506,Отчет!$D$1:$D$65536,0)</f>
        <v>67</v>
      </c>
    </row>
    <row r="507" spans="1:24" x14ac:dyDescent="0.2">
      <c r="A507" s="18">
        <v>548125427</v>
      </c>
      <c r="B507" s="18">
        <v>10</v>
      </c>
      <c r="C507" s="18" t="s">
        <v>361</v>
      </c>
      <c r="D507" s="18">
        <v>497191699</v>
      </c>
      <c r="E507" s="7" t="s">
        <v>433</v>
      </c>
      <c r="F507" s="7" t="s">
        <v>434</v>
      </c>
      <c r="G507" s="7" t="s">
        <v>435</v>
      </c>
      <c r="H507" s="18" t="s">
        <v>436</v>
      </c>
      <c r="I507" s="7" t="s">
        <v>740</v>
      </c>
      <c r="J507" s="18">
        <v>4</v>
      </c>
      <c r="K507" s="18" t="s">
        <v>204</v>
      </c>
      <c r="L507" s="18" t="s">
        <v>733</v>
      </c>
      <c r="N507" s="18">
        <v>40</v>
      </c>
      <c r="O507" s="18">
        <v>4</v>
      </c>
      <c r="P507" s="18">
        <v>1</v>
      </c>
      <c r="Q507" s="18">
        <v>1</v>
      </c>
      <c r="R507">
        <v>414678465</v>
      </c>
      <c r="S507">
        <v>2098</v>
      </c>
      <c r="U507" t="s">
        <v>297</v>
      </c>
      <c r="V507">
        <v>0</v>
      </c>
      <c r="W507" t="s">
        <v>366</v>
      </c>
      <c r="X507">
        <f>MATCH(D507,Отчет!$D$1:$D$65536,0)</f>
        <v>26</v>
      </c>
    </row>
    <row r="508" spans="1:24" x14ac:dyDescent="0.2">
      <c r="A508" s="18">
        <v>514389879</v>
      </c>
      <c r="B508" s="18">
        <v>5</v>
      </c>
      <c r="C508" s="18" t="s">
        <v>299</v>
      </c>
      <c r="D508" s="18">
        <v>497191151</v>
      </c>
      <c r="E508" s="7" t="s">
        <v>688</v>
      </c>
      <c r="F508" s="7" t="s">
        <v>689</v>
      </c>
      <c r="G508" s="7" t="s">
        <v>690</v>
      </c>
      <c r="H508" s="18" t="s">
        <v>691</v>
      </c>
      <c r="I508" s="7" t="s">
        <v>741</v>
      </c>
      <c r="J508" s="18">
        <v>5</v>
      </c>
      <c r="K508" s="18" t="s">
        <v>204</v>
      </c>
      <c r="L508" s="18" t="s">
        <v>733</v>
      </c>
      <c r="N508" s="18">
        <v>25</v>
      </c>
      <c r="O508" s="18">
        <v>5</v>
      </c>
      <c r="P508" s="18">
        <v>1</v>
      </c>
      <c r="Q508" s="18">
        <v>1</v>
      </c>
      <c r="R508">
        <v>414678638</v>
      </c>
      <c r="S508">
        <v>2098</v>
      </c>
      <c r="U508" t="s">
        <v>206</v>
      </c>
      <c r="V508">
        <v>0</v>
      </c>
      <c r="W508" t="s">
        <v>304</v>
      </c>
      <c r="X508">
        <f>MATCH(D508,Отчет!$D$1:$D$65536,0)</f>
        <v>155</v>
      </c>
    </row>
    <row r="509" spans="1:24" x14ac:dyDescent="0.2">
      <c r="A509" s="18">
        <v>514389815</v>
      </c>
      <c r="B509" s="18">
        <v>9</v>
      </c>
      <c r="C509" s="18" t="s">
        <v>299</v>
      </c>
      <c r="D509" s="18">
        <v>497191316</v>
      </c>
      <c r="E509" s="7" t="s">
        <v>682</v>
      </c>
      <c r="F509" s="7" t="s">
        <v>603</v>
      </c>
      <c r="G509" s="7" t="s">
        <v>683</v>
      </c>
      <c r="H509" s="18" t="s">
        <v>684</v>
      </c>
      <c r="I509" s="7" t="s">
        <v>741</v>
      </c>
      <c r="J509" s="18">
        <v>5</v>
      </c>
      <c r="K509" s="18" t="s">
        <v>204</v>
      </c>
      <c r="L509" s="18" t="s">
        <v>733</v>
      </c>
      <c r="N509" s="18">
        <v>45</v>
      </c>
      <c r="O509" s="18">
        <v>5</v>
      </c>
      <c r="P509" s="18">
        <v>1</v>
      </c>
      <c r="Q509" s="18">
        <v>1</v>
      </c>
      <c r="R509">
        <v>414678638</v>
      </c>
      <c r="S509">
        <v>2098</v>
      </c>
      <c r="U509" t="s">
        <v>206</v>
      </c>
      <c r="V509">
        <v>0</v>
      </c>
      <c r="W509" t="s">
        <v>304</v>
      </c>
      <c r="X509">
        <f>MATCH(D509,Отчет!$D$1:$D$65536,0)</f>
        <v>25</v>
      </c>
    </row>
    <row r="510" spans="1:24" x14ac:dyDescent="0.2">
      <c r="A510" s="18">
        <v>514389707</v>
      </c>
      <c r="B510" s="18">
        <v>8</v>
      </c>
      <c r="C510" s="18" t="s">
        <v>299</v>
      </c>
      <c r="D510" s="18">
        <v>497191248</v>
      </c>
      <c r="E510" s="7" t="s">
        <v>403</v>
      </c>
      <c r="F510" s="7" t="s">
        <v>404</v>
      </c>
      <c r="G510" s="7" t="s">
        <v>405</v>
      </c>
      <c r="H510" s="18" t="s">
        <v>406</v>
      </c>
      <c r="I510" s="7" t="s">
        <v>741</v>
      </c>
      <c r="J510" s="18">
        <v>5</v>
      </c>
      <c r="K510" s="18" t="s">
        <v>204</v>
      </c>
      <c r="L510" s="18" t="s">
        <v>733</v>
      </c>
      <c r="N510" s="18">
        <v>40</v>
      </c>
      <c r="O510" s="18">
        <v>5</v>
      </c>
      <c r="P510" s="18">
        <v>1</v>
      </c>
      <c r="Q510" s="18">
        <v>1</v>
      </c>
      <c r="R510">
        <v>414678638</v>
      </c>
      <c r="S510">
        <v>2098</v>
      </c>
      <c r="U510" t="s">
        <v>206</v>
      </c>
      <c r="V510">
        <v>0</v>
      </c>
      <c r="W510" t="s">
        <v>304</v>
      </c>
      <c r="X510">
        <f>MATCH(D510,Отчет!$D$1:$D$65536,0)</f>
        <v>144</v>
      </c>
    </row>
    <row r="511" spans="1:24" x14ac:dyDescent="0.2">
      <c r="A511" s="18">
        <v>514389675</v>
      </c>
      <c r="B511" s="18">
        <v>7</v>
      </c>
      <c r="C511" s="18" t="s">
        <v>299</v>
      </c>
      <c r="D511" s="18">
        <v>497191305</v>
      </c>
      <c r="E511" s="7" t="s">
        <v>400</v>
      </c>
      <c r="F511" s="7" t="s">
        <v>374</v>
      </c>
      <c r="G511" s="7" t="s">
        <v>401</v>
      </c>
      <c r="H511" s="18" t="s">
        <v>402</v>
      </c>
      <c r="I511" s="7" t="s">
        <v>741</v>
      </c>
      <c r="J511" s="18">
        <v>5</v>
      </c>
      <c r="K511" s="18" t="s">
        <v>204</v>
      </c>
      <c r="L511" s="18" t="s">
        <v>733</v>
      </c>
      <c r="N511" s="18">
        <v>35</v>
      </c>
      <c r="O511" s="18">
        <v>5</v>
      </c>
      <c r="P511" s="18">
        <v>1</v>
      </c>
      <c r="Q511" s="18">
        <v>1</v>
      </c>
      <c r="R511">
        <v>414678638</v>
      </c>
      <c r="S511">
        <v>2098</v>
      </c>
      <c r="U511" t="s">
        <v>206</v>
      </c>
      <c r="V511">
        <v>0</v>
      </c>
      <c r="W511" t="s">
        <v>304</v>
      </c>
      <c r="X511">
        <f>MATCH(D511,Отчет!$D$1:$D$65536,0)</f>
        <v>112</v>
      </c>
    </row>
    <row r="512" spans="1:24" x14ac:dyDescent="0.2">
      <c r="A512" s="18">
        <v>514389643</v>
      </c>
      <c r="B512" s="18">
        <v>5</v>
      </c>
      <c r="C512" s="18" t="s">
        <v>299</v>
      </c>
      <c r="D512" s="18">
        <v>497191237</v>
      </c>
      <c r="E512" s="7" t="s">
        <v>407</v>
      </c>
      <c r="F512" s="7" t="s">
        <v>322</v>
      </c>
      <c r="G512" s="7" t="s">
        <v>408</v>
      </c>
      <c r="H512" s="18" t="s">
        <v>409</v>
      </c>
      <c r="I512" s="7" t="s">
        <v>741</v>
      </c>
      <c r="J512" s="18">
        <v>5</v>
      </c>
      <c r="K512" s="18" t="s">
        <v>204</v>
      </c>
      <c r="L512" s="18" t="s">
        <v>733</v>
      </c>
      <c r="N512" s="18">
        <v>25</v>
      </c>
      <c r="O512" s="18">
        <v>5</v>
      </c>
      <c r="P512" s="18">
        <v>1</v>
      </c>
      <c r="Q512" s="18">
        <v>1</v>
      </c>
      <c r="R512">
        <v>414678638</v>
      </c>
      <c r="S512">
        <v>2098</v>
      </c>
      <c r="U512" t="s">
        <v>206</v>
      </c>
      <c r="V512">
        <v>0</v>
      </c>
      <c r="W512" t="s">
        <v>304</v>
      </c>
      <c r="X512">
        <f>MATCH(D512,Отчет!$D$1:$D$65536,0)</f>
        <v>134</v>
      </c>
    </row>
    <row r="513" spans="1:24" x14ac:dyDescent="0.2">
      <c r="A513" s="18">
        <v>514389609</v>
      </c>
      <c r="B513" s="18">
        <v>5</v>
      </c>
      <c r="C513" s="18" t="s">
        <v>299</v>
      </c>
      <c r="D513" s="18">
        <v>497191226</v>
      </c>
      <c r="E513" s="7" t="s">
        <v>410</v>
      </c>
      <c r="F513" s="7" t="s">
        <v>411</v>
      </c>
      <c r="G513" s="7" t="s">
        <v>412</v>
      </c>
      <c r="H513" s="18" t="s">
        <v>413</v>
      </c>
      <c r="I513" s="7" t="s">
        <v>741</v>
      </c>
      <c r="J513" s="18">
        <v>5</v>
      </c>
      <c r="K513" s="18" t="s">
        <v>204</v>
      </c>
      <c r="L513" s="18" t="s">
        <v>733</v>
      </c>
      <c r="N513" s="18">
        <v>25</v>
      </c>
      <c r="O513" s="18">
        <v>5</v>
      </c>
      <c r="P513" s="18">
        <v>1</v>
      </c>
      <c r="Q513" s="18">
        <v>1</v>
      </c>
      <c r="R513">
        <v>414678638</v>
      </c>
      <c r="S513">
        <v>2098</v>
      </c>
      <c r="U513" t="s">
        <v>206</v>
      </c>
      <c r="V513">
        <v>0</v>
      </c>
      <c r="W513" t="s">
        <v>304</v>
      </c>
      <c r="X513">
        <f>MATCH(D513,Отчет!$D$1:$D$65536,0)</f>
        <v>164</v>
      </c>
    </row>
    <row r="514" spans="1:24" x14ac:dyDescent="0.2">
      <c r="A514" s="18">
        <v>514389577</v>
      </c>
      <c r="B514" s="18">
        <v>5</v>
      </c>
      <c r="C514" s="18" t="s">
        <v>299</v>
      </c>
      <c r="D514" s="18">
        <v>497191166</v>
      </c>
      <c r="E514" s="7" t="s">
        <v>685</v>
      </c>
      <c r="F514" s="7" t="s">
        <v>686</v>
      </c>
      <c r="G514" s="7" t="s">
        <v>630</v>
      </c>
      <c r="H514" s="18" t="s">
        <v>687</v>
      </c>
      <c r="I514" s="7" t="s">
        <v>741</v>
      </c>
      <c r="J514" s="18">
        <v>5</v>
      </c>
      <c r="K514" s="18" t="s">
        <v>204</v>
      </c>
      <c r="L514" s="18" t="s">
        <v>733</v>
      </c>
      <c r="N514" s="18">
        <v>25</v>
      </c>
      <c r="O514" s="18">
        <v>5</v>
      </c>
      <c r="P514" s="18">
        <v>1</v>
      </c>
      <c r="Q514" s="18">
        <v>1</v>
      </c>
      <c r="R514">
        <v>414678638</v>
      </c>
      <c r="S514">
        <v>2098</v>
      </c>
      <c r="U514" t="s">
        <v>206</v>
      </c>
      <c r="V514">
        <v>0</v>
      </c>
      <c r="W514" t="s">
        <v>304</v>
      </c>
      <c r="X514">
        <f>MATCH(D514,Отчет!$D$1:$D$65536,0)</f>
        <v>152</v>
      </c>
    </row>
    <row r="515" spans="1:24" x14ac:dyDescent="0.2">
      <c r="A515" s="18">
        <v>514389943</v>
      </c>
      <c r="B515" s="18">
        <v>8</v>
      </c>
      <c r="C515" s="18" t="s">
        <v>299</v>
      </c>
      <c r="D515" s="18">
        <v>497191214</v>
      </c>
      <c r="E515" s="7" t="s">
        <v>697</v>
      </c>
      <c r="F515" s="7" t="s">
        <v>698</v>
      </c>
      <c r="G515" s="7" t="s">
        <v>699</v>
      </c>
      <c r="H515" s="18" t="s">
        <v>700</v>
      </c>
      <c r="I515" s="7" t="s">
        <v>741</v>
      </c>
      <c r="J515" s="18">
        <v>5</v>
      </c>
      <c r="K515" s="18" t="s">
        <v>204</v>
      </c>
      <c r="L515" s="18" t="s">
        <v>733</v>
      </c>
      <c r="N515" s="18">
        <v>40</v>
      </c>
      <c r="O515" s="18">
        <v>5</v>
      </c>
      <c r="P515" s="18">
        <v>1</v>
      </c>
      <c r="Q515" s="18">
        <v>1</v>
      </c>
      <c r="R515">
        <v>414678638</v>
      </c>
      <c r="S515">
        <v>2098</v>
      </c>
      <c r="U515" t="s">
        <v>206</v>
      </c>
      <c r="V515">
        <v>0</v>
      </c>
      <c r="W515" t="s">
        <v>304</v>
      </c>
      <c r="X515">
        <f>MATCH(D515,Отчет!$D$1:$D$65536,0)</f>
        <v>133</v>
      </c>
    </row>
    <row r="516" spans="1:24" x14ac:dyDescent="0.2">
      <c r="A516" s="18">
        <v>514389911</v>
      </c>
      <c r="B516" s="18">
        <v>9</v>
      </c>
      <c r="C516" s="18" t="s">
        <v>299</v>
      </c>
      <c r="D516" s="18">
        <v>497191339</v>
      </c>
      <c r="E516" s="7" t="s">
        <v>300</v>
      </c>
      <c r="F516" s="7" t="s">
        <v>301</v>
      </c>
      <c r="G516" s="7" t="s">
        <v>302</v>
      </c>
      <c r="H516" s="18" t="s">
        <v>303</v>
      </c>
      <c r="I516" s="7" t="s">
        <v>741</v>
      </c>
      <c r="J516" s="18">
        <v>5</v>
      </c>
      <c r="K516" s="18" t="s">
        <v>204</v>
      </c>
      <c r="L516" s="18" t="s">
        <v>733</v>
      </c>
      <c r="N516" s="18">
        <v>45</v>
      </c>
      <c r="O516" s="18">
        <v>5</v>
      </c>
      <c r="P516" s="18">
        <v>1</v>
      </c>
      <c r="Q516" s="18">
        <v>1</v>
      </c>
      <c r="R516">
        <v>414678638</v>
      </c>
      <c r="S516">
        <v>2098</v>
      </c>
      <c r="U516" t="s">
        <v>206</v>
      </c>
      <c r="V516">
        <v>0</v>
      </c>
      <c r="W516" t="s">
        <v>304</v>
      </c>
      <c r="X516">
        <f>MATCH(D516,Отчет!$D$1:$D$65536,0)</f>
        <v>70</v>
      </c>
    </row>
    <row r="517" spans="1:24" x14ac:dyDescent="0.2">
      <c r="A517" s="18">
        <v>799668472</v>
      </c>
      <c r="B517" s="18">
        <v>6</v>
      </c>
      <c r="C517" s="18" t="s">
        <v>299</v>
      </c>
      <c r="D517" s="18">
        <v>799665038</v>
      </c>
      <c r="E517" s="7" t="s">
        <v>692</v>
      </c>
      <c r="F517" s="7" t="s">
        <v>693</v>
      </c>
      <c r="G517" s="7" t="s">
        <v>473</v>
      </c>
      <c r="H517" s="18" t="s">
        <v>694</v>
      </c>
      <c r="I517" s="7" t="s">
        <v>741</v>
      </c>
      <c r="J517" s="18">
        <v>5</v>
      </c>
      <c r="K517" s="18" t="s">
        <v>204</v>
      </c>
      <c r="L517" s="18" t="s">
        <v>733</v>
      </c>
      <c r="N517" s="18">
        <v>30</v>
      </c>
      <c r="O517" s="18">
        <v>5</v>
      </c>
      <c r="P517" s="18">
        <v>1</v>
      </c>
      <c r="Q517" s="18">
        <v>0</v>
      </c>
      <c r="R517">
        <v>414678638</v>
      </c>
      <c r="S517">
        <v>2098</v>
      </c>
      <c r="U517" t="s">
        <v>206</v>
      </c>
      <c r="V517">
        <v>0</v>
      </c>
      <c r="W517" t="s">
        <v>304</v>
      </c>
      <c r="X517">
        <f>MATCH(D517,Отчет!$D$1:$D$65536,0)</f>
        <v>156</v>
      </c>
    </row>
    <row r="518" spans="1:24" x14ac:dyDescent="0.2">
      <c r="A518" s="18">
        <v>515647844</v>
      </c>
      <c r="B518" s="18">
        <v>6</v>
      </c>
      <c r="C518" s="18" t="s">
        <v>571</v>
      </c>
      <c r="D518" s="18">
        <v>497189602</v>
      </c>
      <c r="E518" s="7" t="s">
        <v>643</v>
      </c>
      <c r="F518" s="7" t="s">
        <v>301</v>
      </c>
      <c r="G518" s="7" t="s">
        <v>286</v>
      </c>
      <c r="H518" s="18" t="s">
        <v>644</v>
      </c>
      <c r="I518" s="7" t="s">
        <v>742</v>
      </c>
      <c r="J518" s="18">
        <v>3</v>
      </c>
      <c r="K518" s="18" t="s">
        <v>204</v>
      </c>
      <c r="L518" s="18" t="s">
        <v>733</v>
      </c>
      <c r="N518" s="18">
        <v>18</v>
      </c>
      <c r="O518" s="18">
        <v>3</v>
      </c>
      <c r="P518" s="18">
        <v>1</v>
      </c>
      <c r="Q518" s="18">
        <v>1</v>
      </c>
      <c r="R518">
        <v>423923658</v>
      </c>
      <c r="S518">
        <v>2098</v>
      </c>
      <c r="U518" t="s">
        <v>206</v>
      </c>
      <c r="V518">
        <v>0</v>
      </c>
      <c r="W518" t="s">
        <v>574</v>
      </c>
      <c r="X518">
        <f>MATCH(D518,Отчет!$D$1:$D$65536,0)</f>
        <v>78</v>
      </c>
    </row>
    <row r="519" spans="1:24" x14ac:dyDescent="0.2">
      <c r="A519" s="18">
        <v>546963145</v>
      </c>
      <c r="B519" s="18">
        <v>5</v>
      </c>
      <c r="C519" s="18" t="s">
        <v>571</v>
      </c>
      <c r="D519" s="18">
        <v>518078107</v>
      </c>
      <c r="E519" s="7" t="s">
        <v>648</v>
      </c>
      <c r="F519" s="7" t="s">
        <v>649</v>
      </c>
      <c r="G519" s="7" t="s">
        <v>650</v>
      </c>
      <c r="H519" s="18" t="s">
        <v>651</v>
      </c>
      <c r="I519" s="7" t="s">
        <v>742</v>
      </c>
      <c r="J519" s="18">
        <v>3</v>
      </c>
      <c r="K519" s="18" t="s">
        <v>204</v>
      </c>
      <c r="L519" s="18" t="s">
        <v>733</v>
      </c>
      <c r="N519" s="18">
        <v>15</v>
      </c>
      <c r="O519" s="18">
        <v>3</v>
      </c>
      <c r="P519" s="18">
        <v>1</v>
      </c>
      <c r="Q519" s="18">
        <v>1</v>
      </c>
      <c r="R519">
        <v>423923658</v>
      </c>
      <c r="S519">
        <v>2098</v>
      </c>
      <c r="U519" t="s">
        <v>206</v>
      </c>
      <c r="V519">
        <v>0</v>
      </c>
      <c r="W519" t="s">
        <v>574</v>
      </c>
      <c r="X519">
        <f>MATCH(D519,Отчет!$D$1:$D$65536,0)</f>
        <v>132</v>
      </c>
    </row>
    <row r="520" spans="1:24" x14ac:dyDescent="0.2">
      <c r="A520" s="18">
        <v>515647927</v>
      </c>
      <c r="B520" s="18">
        <v>6</v>
      </c>
      <c r="C520" s="18" t="s">
        <v>571</v>
      </c>
      <c r="D520" s="18">
        <v>497189524</v>
      </c>
      <c r="E520" s="7" t="s">
        <v>312</v>
      </c>
      <c r="F520" s="7" t="s">
        <v>601</v>
      </c>
      <c r="G520" s="7" t="s">
        <v>495</v>
      </c>
      <c r="H520" s="18" t="s">
        <v>652</v>
      </c>
      <c r="I520" s="7" t="s">
        <v>742</v>
      </c>
      <c r="J520" s="18">
        <v>3</v>
      </c>
      <c r="K520" s="18" t="s">
        <v>204</v>
      </c>
      <c r="L520" s="18" t="s">
        <v>733</v>
      </c>
      <c r="N520" s="18">
        <v>18</v>
      </c>
      <c r="O520" s="18">
        <v>3</v>
      </c>
      <c r="P520" s="18">
        <v>1</v>
      </c>
      <c r="Q520" s="18">
        <v>1</v>
      </c>
      <c r="R520">
        <v>423923658</v>
      </c>
      <c r="S520">
        <v>2098</v>
      </c>
      <c r="U520" t="s">
        <v>206</v>
      </c>
      <c r="V520">
        <v>0</v>
      </c>
      <c r="W520" t="s">
        <v>574</v>
      </c>
      <c r="X520">
        <f>MATCH(D520,Отчет!$D$1:$D$65536,0)</f>
        <v>116</v>
      </c>
    </row>
    <row r="521" spans="1:24" x14ac:dyDescent="0.2">
      <c r="A521" s="18">
        <v>515647967</v>
      </c>
      <c r="B521" s="18">
        <v>8</v>
      </c>
      <c r="C521" s="18" t="s">
        <v>571</v>
      </c>
      <c r="D521" s="18">
        <v>497189624</v>
      </c>
      <c r="E521" s="7" t="s">
        <v>653</v>
      </c>
      <c r="F521" s="7" t="s">
        <v>322</v>
      </c>
      <c r="G521" s="7" t="s">
        <v>214</v>
      </c>
      <c r="H521" s="18" t="s">
        <v>654</v>
      </c>
      <c r="I521" s="7" t="s">
        <v>742</v>
      </c>
      <c r="J521" s="18">
        <v>3</v>
      </c>
      <c r="K521" s="18" t="s">
        <v>204</v>
      </c>
      <c r="L521" s="18" t="s">
        <v>733</v>
      </c>
      <c r="N521" s="18">
        <v>24</v>
      </c>
      <c r="O521" s="18">
        <v>3</v>
      </c>
      <c r="P521" s="18">
        <v>1</v>
      </c>
      <c r="Q521" s="18">
        <v>1</v>
      </c>
      <c r="R521">
        <v>423923658</v>
      </c>
      <c r="S521">
        <v>2098</v>
      </c>
      <c r="U521" t="s">
        <v>206</v>
      </c>
      <c r="V521">
        <v>0</v>
      </c>
      <c r="W521" t="s">
        <v>574</v>
      </c>
      <c r="X521">
        <f>MATCH(D521,Отчет!$D$1:$D$65536,0)</f>
        <v>61</v>
      </c>
    </row>
    <row r="522" spans="1:24" x14ac:dyDescent="0.2">
      <c r="A522" s="18">
        <v>515648007</v>
      </c>
      <c r="B522" s="18">
        <v>7</v>
      </c>
      <c r="C522" s="18" t="s">
        <v>571</v>
      </c>
      <c r="D522" s="18">
        <v>497189535</v>
      </c>
      <c r="E522" s="7" t="s">
        <v>655</v>
      </c>
      <c r="F522" s="7" t="s">
        <v>656</v>
      </c>
      <c r="G522" s="7" t="s">
        <v>657</v>
      </c>
      <c r="H522" s="18" t="s">
        <v>658</v>
      </c>
      <c r="I522" s="7" t="s">
        <v>742</v>
      </c>
      <c r="J522" s="18">
        <v>3</v>
      </c>
      <c r="K522" s="18" t="s">
        <v>204</v>
      </c>
      <c r="L522" s="18" t="s">
        <v>733</v>
      </c>
      <c r="N522" s="18">
        <v>21</v>
      </c>
      <c r="O522" s="18">
        <v>3</v>
      </c>
      <c r="P522" s="18">
        <v>1</v>
      </c>
      <c r="Q522" s="18">
        <v>1</v>
      </c>
      <c r="R522">
        <v>423923658</v>
      </c>
      <c r="S522">
        <v>2098</v>
      </c>
      <c r="U522" t="s">
        <v>206</v>
      </c>
      <c r="V522">
        <v>0</v>
      </c>
      <c r="W522" t="s">
        <v>574</v>
      </c>
      <c r="X522">
        <f>MATCH(D522,Отчет!$D$1:$D$65536,0)</f>
        <v>102</v>
      </c>
    </row>
    <row r="523" spans="1:24" x14ac:dyDescent="0.2">
      <c r="A523" s="18">
        <v>515647196</v>
      </c>
      <c r="B523" s="18">
        <v>8</v>
      </c>
      <c r="C523" s="18" t="s">
        <v>571</v>
      </c>
      <c r="D523" s="18">
        <v>497189557</v>
      </c>
      <c r="E523" s="7" t="s">
        <v>663</v>
      </c>
      <c r="F523" s="7" t="s">
        <v>601</v>
      </c>
      <c r="G523" s="7" t="s">
        <v>270</v>
      </c>
      <c r="H523" s="18" t="s">
        <v>664</v>
      </c>
      <c r="I523" s="7" t="s">
        <v>742</v>
      </c>
      <c r="J523" s="18">
        <v>3</v>
      </c>
      <c r="K523" s="18" t="s">
        <v>204</v>
      </c>
      <c r="L523" s="18" t="s">
        <v>733</v>
      </c>
      <c r="N523" s="18">
        <v>24</v>
      </c>
      <c r="O523" s="18">
        <v>3</v>
      </c>
      <c r="P523" s="18">
        <v>1</v>
      </c>
      <c r="Q523" s="18">
        <v>1</v>
      </c>
      <c r="R523">
        <v>423923658</v>
      </c>
      <c r="S523">
        <v>2098</v>
      </c>
      <c r="U523" t="s">
        <v>206</v>
      </c>
      <c r="V523">
        <v>0</v>
      </c>
      <c r="W523" t="s">
        <v>574</v>
      </c>
      <c r="X523">
        <f>MATCH(D523,Отчет!$D$1:$D$65536,0)</f>
        <v>45</v>
      </c>
    </row>
    <row r="524" spans="1:24" x14ac:dyDescent="0.2">
      <c r="A524" s="18">
        <v>515647236</v>
      </c>
      <c r="B524" s="18">
        <v>6</v>
      </c>
      <c r="C524" s="18" t="s">
        <v>571</v>
      </c>
      <c r="D524" s="18">
        <v>497189580</v>
      </c>
      <c r="E524" s="7" t="s">
        <v>665</v>
      </c>
      <c r="F524" s="7" t="s">
        <v>428</v>
      </c>
      <c r="G524" s="7" t="s">
        <v>666</v>
      </c>
      <c r="H524" s="18" t="s">
        <v>667</v>
      </c>
      <c r="I524" s="7" t="s">
        <v>742</v>
      </c>
      <c r="J524" s="18">
        <v>3</v>
      </c>
      <c r="K524" s="18" t="s">
        <v>204</v>
      </c>
      <c r="L524" s="18" t="s">
        <v>733</v>
      </c>
      <c r="N524" s="18">
        <v>18</v>
      </c>
      <c r="O524" s="18">
        <v>3</v>
      </c>
      <c r="P524" s="18">
        <v>1</v>
      </c>
      <c r="Q524" s="18">
        <v>1</v>
      </c>
      <c r="R524">
        <v>423923658</v>
      </c>
      <c r="S524">
        <v>2098</v>
      </c>
      <c r="U524" t="s">
        <v>206</v>
      </c>
      <c r="V524">
        <v>0</v>
      </c>
      <c r="W524" t="s">
        <v>574</v>
      </c>
      <c r="X524">
        <f>MATCH(D524,Отчет!$D$1:$D$65536,0)</f>
        <v>68</v>
      </c>
    </row>
    <row r="525" spans="1:24" x14ac:dyDescent="0.2">
      <c r="A525" s="18">
        <v>515647276</v>
      </c>
      <c r="B525" s="18">
        <v>6</v>
      </c>
      <c r="C525" s="18" t="s">
        <v>571</v>
      </c>
      <c r="D525" s="18">
        <v>497189404</v>
      </c>
      <c r="E525" s="7" t="s">
        <v>668</v>
      </c>
      <c r="F525" s="7" t="s">
        <v>603</v>
      </c>
      <c r="G525" s="7" t="s">
        <v>669</v>
      </c>
      <c r="H525" s="18" t="s">
        <v>670</v>
      </c>
      <c r="I525" s="7" t="s">
        <v>742</v>
      </c>
      <c r="J525" s="18">
        <v>3</v>
      </c>
      <c r="K525" s="18" t="s">
        <v>204</v>
      </c>
      <c r="L525" s="18" t="s">
        <v>733</v>
      </c>
      <c r="N525" s="18">
        <v>18</v>
      </c>
      <c r="O525" s="18">
        <v>3</v>
      </c>
      <c r="P525" s="18">
        <v>1</v>
      </c>
      <c r="Q525" s="18">
        <v>1</v>
      </c>
      <c r="R525">
        <v>423923658</v>
      </c>
      <c r="S525">
        <v>2098</v>
      </c>
      <c r="U525" t="s">
        <v>206</v>
      </c>
      <c r="V525">
        <v>0</v>
      </c>
      <c r="W525" t="s">
        <v>574</v>
      </c>
      <c r="X525">
        <f>MATCH(D525,Отчет!$D$1:$D$65536,0)</f>
        <v>126</v>
      </c>
    </row>
    <row r="526" spans="1:24" x14ac:dyDescent="0.2">
      <c r="A526" s="18">
        <v>515647316</v>
      </c>
      <c r="B526" s="18">
        <v>7</v>
      </c>
      <c r="C526" s="18" t="s">
        <v>571</v>
      </c>
      <c r="D526" s="18">
        <v>497189447</v>
      </c>
      <c r="E526" s="7" t="s">
        <v>671</v>
      </c>
      <c r="F526" s="7" t="s">
        <v>552</v>
      </c>
      <c r="G526" s="7" t="s">
        <v>369</v>
      </c>
      <c r="H526" s="18" t="s">
        <v>672</v>
      </c>
      <c r="I526" s="7" t="s">
        <v>742</v>
      </c>
      <c r="J526" s="18">
        <v>3</v>
      </c>
      <c r="K526" s="18" t="s">
        <v>204</v>
      </c>
      <c r="L526" s="18" t="s">
        <v>733</v>
      </c>
      <c r="N526" s="18">
        <v>21</v>
      </c>
      <c r="O526" s="18">
        <v>3</v>
      </c>
      <c r="P526" s="18">
        <v>1</v>
      </c>
      <c r="Q526" s="18">
        <v>1</v>
      </c>
      <c r="R526">
        <v>423923658</v>
      </c>
      <c r="S526">
        <v>2098</v>
      </c>
      <c r="U526" t="s">
        <v>206</v>
      </c>
      <c r="V526">
        <v>0</v>
      </c>
      <c r="W526" t="s">
        <v>574</v>
      </c>
      <c r="X526">
        <f>MATCH(D526,Отчет!$D$1:$D$65536,0)</f>
        <v>81</v>
      </c>
    </row>
    <row r="527" spans="1:24" x14ac:dyDescent="0.2">
      <c r="A527" s="18">
        <v>515647357</v>
      </c>
      <c r="B527" s="18">
        <v>8</v>
      </c>
      <c r="C527" s="18" t="s">
        <v>571</v>
      </c>
      <c r="D527" s="18">
        <v>497189469</v>
      </c>
      <c r="E527" s="7" t="s">
        <v>572</v>
      </c>
      <c r="F527" s="7" t="s">
        <v>259</v>
      </c>
      <c r="G527" s="7" t="s">
        <v>294</v>
      </c>
      <c r="H527" s="18" t="s">
        <v>573</v>
      </c>
      <c r="I527" s="7" t="s">
        <v>742</v>
      </c>
      <c r="J527" s="18">
        <v>3</v>
      </c>
      <c r="K527" s="18" t="s">
        <v>204</v>
      </c>
      <c r="L527" s="18" t="s">
        <v>733</v>
      </c>
      <c r="N527" s="18">
        <v>24</v>
      </c>
      <c r="O527" s="18">
        <v>3</v>
      </c>
      <c r="P527" s="18">
        <v>1</v>
      </c>
      <c r="Q527" s="18">
        <v>1</v>
      </c>
      <c r="R527">
        <v>423923658</v>
      </c>
      <c r="S527">
        <v>2098</v>
      </c>
      <c r="U527" t="s">
        <v>206</v>
      </c>
      <c r="V527">
        <v>0</v>
      </c>
      <c r="W527" t="s">
        <v>574</v>
      </c>
      <c r="X527">
        <f>MATCH(D527,Отчет!$D$1:$D$65536,0)</f>
        <v>66</v>
      </c>
    </row>
    <row r="528" spans="1:24" x14ac:dyDescent="0.2">
      <c r="A528" s="18">
        <v>515647397</v>
      </c>
      <c r="B528" s="18">
        <v>6</v>
      </c>
      <c r="C528" s="18" t="s">
        <v>571</v>
      </c>
      <c r="D528" s="18">
        <v>499587459</v>
      </c>
      <c r="E528" s="7" t="s">
        <v>673</v>
      </c>
      <c r="F528" s="7" t="s">
        <v>674</v>
      </c>
      <c r="G528" s="7" t="s">
        <v>675</v>
      </c>
      <c r="H528" s="18" t="s">
        <v>676</v>
      </c>
      <c r="I528" s="7" t="s">
        <v>742</v>
      </c>
      <c r="J528" s="18">
        <v>3</v>
      </c>
      <c r="K528" s="18" t="s">
        <v>204</v>
      </c>
      <c r="L528" s="18" t="s">
        <v>733</v>
      </c>
      <c r="N528" s="18">
        <v>0</v>
      </c>
      <c r="O528" s="18">
        <v>3</v>
      </c>
      <c r="P528" s="18">
        <v>1</v>
      </c>
      <c r="Q528" s="18">
        <v>0</v>
      </c>
      <c r="R528">
        <v>423923658</v>
      </c>
      <c r="S528">
        <v>2098</v>
      </c>
      <c r="U528" t="s">
        <v>206</v>
      </c>
      <c r="V528">
        <v>0</v>
      </c>
      <c r="W528" t="s">
        <v>574</v>
      </c>
      <c r="X528">
        <f>MATCH(D528,Отчет!$D$1:$D$65536,0)</f>
        <v>154</v>
      </c>
    </row>
    <row r="529" spans="1:24" x14ac:dyDescent="0.2">
      <c r="A529" s="18">
        <v>515647437</v>
      </c>
      <c r="B529" s="18">
        <v>8</v>
      </c>
      <c r="C529" s="18" t="s">
        <v>571</v>
      </c>
      <c r="D529" s="18">
        <v>497189591</v>
      </c>
      <c r="E529" s="7" t="s">
        <v>617</v>
      </c>
      <c r="F529" s="7" t="s">
        <v>281</v>
      </c>
      <c r="G529" s="7" t="s">
        <v>238</v>
      </c>
      <c r="H529" s="18" t="s">
        <v>618</v>
      </c>
      <c r="I529" s="7" t="s">
        <v>742</v>
      </c>
      <c r="J529" s="18">
        <v>3</v>
      </c>
      <c r="K529" s="18" t="s">
        <v>204</v>
      </c>
      <c r="L529" s="18" t="s">
        <v>733</v>
      </c>
      <c r="N529" s="18">
        <v>24</v>
      </c>
      <c r="O529" s="18">
        <v>3</v>
      </c>
      <c r="P529" s="18">
        <v>1</v>
      </c>
      <c r="Q529" s="18">
        <v>1</v>
      </c>
      <c r="R529">
        <v>423923658</v>
      </c>
      <c r="S529">
        <v>2098</v>
      </c>
      <c r="U529" t="s">
        <v>206</v>
      </c>
      <c r="V529">
        <v>0</v>
      </c>
      <c r="W529" t="s">
        <v>574</v>
      </c>
      <c r="X529">
        <f>MATCH(D529,Отчет!$D$1:$D$65536,0)</f>
        <v>69</v>
      </c>
    </row>
    <row r="530" spans="1:24" x14ac:dyDescent="0.2">
      <c r="A530" s="18">
        <v>515647477</v>
      </c>
      <c r="B530" s="18">
        <v>7</v>
      </c>
      <c r="C530" s="18" t="s">
        <v>571</v>
      </c>
      <c r="D530" s="18">
        <v>497189458</v>
      </c>
      <c r="E530" s="7" t="s">
        <v>620</v>
      </c>
      <c r="F530" s="7" t="s">
        <v>601</v>
      </c>
      <c r="G530" s="7" t="s">
        <v>519</v>
      </c>
      <c r="H530" s="18" t="s">
        <v>621</v>
      </c>
      <c r="I530" s="7" t="s">
        <v>742</v>
      </c>
      <c r="J530" s="18">
        <v>3</v>
      </c>
      <c r="K530" s="18" t="s">
        <v>204</v>
      </c>
      <c r="L530" s="18" t="s">
        <v>733</v>
      </c>
      <c r="N530" s="18">
        <v>21</v>
      </c>
      <c r="O530" s="18">
        <v>3</v>
      </c>
      <c r="P530" s="18">
        <v>1</v>
      </c>
      <c r="Q530" s="18">
        <v>1</v>
      </c>
      <c r="R530">
        <v>423923658</v>
      </c>
      <c r="S530">
        <v>2098</v>
      </c>
      <c r="U530" t="s">
        <v>206</v>
      </c>
      <c r="V530">
        <v>0</v>
      </c>
      <c r="W530" t="s">
        <v>574</v>
      </c>
      <c r="X530">
        <f>MATCH(D530,Отчет!$D$1:$D$65536,0)</f>
        <v>98</v>
      </c>
    </row>
    <row r="531" spans="1:24" x14ac:dyDescent="0.2">
      <c r="A531" s="18">
        <v>515647517</v>
      </c>
      <c r="B531" s="18">
        <v>7</v>
      </c>
      <c r="C531" s="18" t="s">
        <v>571</v>
      </c>
      <c r="D531" s="18">
        <v>499587470</v>
      </c>
      <c r="E531" s="7" t="s">
        <v>622</v>
      </c>
      <c r="F531" s="7" t="s">
        <v>322</v>
      </c>
      <c r="G531" s="7" t="s">
        <v>369</v>
      </c>
      <c r="H531" s="18" t="s">
        <v>623</v>
      </c>
      <c r="I531" s="7" t="s">
        <v>742</v>
      </c>
      <c r="J531" s="18">
        <v>3</v>
      </c>
      <c r="K531" s="18" t="s">
        <v>204</v>
      </c>
      <c r="L531" s="18" t="s">
        <v>733</v>
      </c>
      <c r="N531" s="18">
        <v>21</v>
      </c>
      <c r="O531" s="18">
        <v>3</v>
      </c>
      <c r="P531" s="18">
        <v>1</v>
      </c>
      <c r="Q531" s="18">
        <v>0</v>
      </c>
      <c r="R531">
        <v>423923658</v>
      </c>
      <c r="S531">
        <v>2098</v>
      </c>
      <c r="U531" t="s">
        <v>206</v>
      </c>
      <c r="V531">
        <v>0</v>
      </c>
      <c r="W531" t="s">
        <v>574</v>
      </c>
      <c r="X531">
        <f>MATCH(D531,Отчет!$D$1:$D$65536,0)</f>
        <v>58</v>
      </c>
    </row>
    <row r="532" spans="1:24" x14ac:dyDescent="0.2">
      <c r="A532" s="18">
        <v>515647557</v>
      </c>
      <c r="B532" s="18">
        <v>4</v>
      </c>
      <c r="C532" s="18" t="s">
        <v>571</v>
      </c>
      <c r="D532" s="18">
        <v>497189436</v>
      </c>
      <c r="E532" s="7" t="s">
        <v>624</v>
      </c>
      <c r="F532" s="7" t="s">
        <v>625</v>
      </c>
      <c r="G532" s="7" t="s">
        <v>553</v>
      </c>
      <c r="H532" s="18" t="s">
        <v>626</v>
      </c>
      <c r="I532" s="7" t="s">
        <v>742</v>
      </c>
      <c r="J532" s="18">
        <v>3</v>
      </c>
      <c r="K532" s="18" t="s">
        <v>204</v>
      </c>
      <c r="L532" s="18" t="s">
        <v>733</v>
      </c>
      <c r="N532" s="18">
        <v>12</v>
      </c>
      <c r="O532" s="18">
        <v>3</v>
      </c>
      <c r="P532" s="18">
        <v>1</v>
      </c>
      <c r="Q532" s="18">
        <v>1</v>
      </c>
      <c r="R532">
        <v>423923658</v>
      </c>
      <c r="S532">
        <v>2098</v>
      </c>
      <c r="U532" t="s">
        <v>206</v>
      </c>
      <c r="V532">
        <v>0</v>
      </c>
      <c r="W532" t="s">
        <v>574</v>
      </c>
      <c r="X532">
        <f>MATCH(D532,Отчет!$D$1:$D$65536,0)</f>
        <v>151</v>
      </c>
    </row>
    <row r="533" spans="1:24" x14ac:dyDescent="0.2">
      <c r="A533" s="18">
        <v>515647637</v>
      </c>
      <c r="B533" s="18">
        <v>4</v>
      </c>
      <c r="C533" s="18" t="s">
        <v>571</v>
      </c>
      <c r="D533" s="18">
        <v>497189569</v>
      </c>
      <c r="E533" s="7" t="s">
        <v>629</v>
      </c>
      <c r="F533" s="7" t="s">
        <v>322</v>
      </c>
      <c r="G533" s="7" t="s">
        <v>630</v>
      </c>
      <c r="H533" s="18" t="s">
        <v>631</v>
      </c>
      <c r="I533" s="7" t="s">
        <v>742</v>
      </c>
      <c r="J533" s="18">
        <v>3</v>
      </c>
      <c r="K533" s="18" t="s">
        <v>204</v>
      </c>
      <c r="L533" s="18" t="s">
        <v>733</v>
      </c>
      <c r="N533" s="18">
        <v>12</v>
      </c>
      <c r="O533" s="18">
        <v>3</v>
      </c>
      <c r="P533" s="18">
        <v>1</v>
      </c>
      <c r="Q533" s="18">
        <v>1</v>
      </c>
      <c r="R533">
        <v>423923658</v>
      </c>
      <c r="S533">
        <v>2098</v>
      </c>
      <c r="U533" t="s">
        <v>206</v>
      </c>
      <c r="V533">
        <v>0</v>
      </c>
      <c r="W533" t="s">
        <v>574</v>
      </c>
      <c r="X533">
        <f>MATCH(D533,Отчет!$D$1:$D$65536,0)</f>
        <v>160</v>
      </c>
    </row>
    <row r="534" spans="1:24" x14ac:dyDescent="0.2">
      <c r="A534" s="18">
        <v>515647677</v>
      </c>
      <c r="B534" s="18">
        <v>9</v>
      </c>
      <c r="C534" s="18" t="s">
        <v>571</v>
      </c>
      <c r="D534" s="18">
        <v>497189480</v>
      </c>
      <c r="E534" s="7" t="s">
        <v>632</v>
      </c>
      <c r="F534" s="7" t="s">
        <v>231</v>
      </c>
      <c r="G534" s="7" t="s">
        <v>633</v>
      </c>
      <c r="H534" s="18" t="s">
        <v>634</v>
      </c>
      <c r="I534" s="7" t="s">
        <v>742</v>
      </c>
      <c r="J534" s="18">
        <v>3</v>
      </c>
      <c r="K534" s="18" t="s">
        <v>204</v>
      </c>
      <c r="L534" s="18" t="s">
        <v>733</v>
      </c>
      <c r="N534" s="18">
        <v>27</v>
      </c>
      <c r="O534" s="18">
        <v>3</v>
      </c>
      <c r="P534" s="18">
        <v>1</v>
      </c>
      <c r="Q534" s="18">
        <v>1</v>
      </c>
      <c r="R534">
        <v>423923658</v>
      </c>
      <c r="S534">
        <v>2098</v>
      </c>
      <c r="U534" t="s">
        <v>206</v>
      </c>
      <c r="V534">
        <v>0</v>
      </c>
      <c r="W534" t="s">
        <v>574</v>
      </c>
      <c r="X534">
        <f>MATCH(D534,Отчет!$D$1:$D$65536,0)</f>
        <v>86</v>
      </c>
    </row>
    <row r="535" spans="1:24" x14ac:dyDescent="0.2">
      <c r="A535" s="18">
        <v>515647718</v>
      </c>
      <c r="B535" s="18">
        <v>6</v>
      </c>
      <c r="C535" s="18" t="s">
        <v>571</v>
      </c>
      <c r="D535" s="18">
        <v>497189425</v>
      </c>
      <c r="E535" s="7" t="s">
        <v>635</v>
      </c>
      <c r="F535" s="7" t="s">
        <v>636</v>
      </c>
      <c r="G535" s="7" t="s">
        <v>637</v>
      </c>
      <c r="H535" s="18" t="s">
        <v>638</v>
      </c>
      <c r="I535" s="7" t="s">
        <v>742</v>
      </c>
      <c r="J535" s="18">
        <v>3</v>
      </c>
      <c r="K535" s="18" t="s">
        <v>204</v>
      </c>
      <c r="L535" s="18" t="s">
        <v>733</v>
      </c>
      <c r="N535" s="18">
        <v>18</v>
      </c>
      <c r="O535" s="18">
        <v>3</v>
      </c>
      <c r="P535" s="18">
        <v>1</v>
      </c>
      <c r="Q535" s="18">
        <v>1</v>
      </c>
      <c r="R535">
        <v>423923658</v>
      </c>
      <c r="S535">
        <v>2098</v>
      </c>
      <c r="U535" t="s">
        <v>206</v>
      </c>
      <c r="V535">
        <v>0</v>
      </c>
      <c r="W535" t="s">
        <v>574</v>
      </c>
      <c r="X535">
        <f>MATCH(D535,Отчет!$D$1:$D$65536,0)</f>
        <v>129</v>
      </c>
    </row>
    <row r="536" spans="1:24" x14ac:dyDescent="0.2">
      <c r="A536" s="18">
        <v>543545606</v>
      </c>
      <c r="B536" s="18">
        <v>6</v>
      </c>
      <c r="C536" s="18" t="s">
        <v>571</v>
      </c>
      <c r="D536" s="18">
        <v>541035142</v>
      </c>
      <c r="E536" s="7" t="s">
        <v>424</v>
      </c>
      <c r="F536" s="7" t="s">
        <v>273</v>
      </c>
      <c r="G536" s="7" t="s">
        <v>553</v>
      </c>
      <c r="H536" s="18" t="s">
        <v>647</v>
      </c>
      <c r="I536" s="7" t="s">
        <v>742</v>
      </c>
      <c r="J536" s="18">
        <v>3</v>
      </c>
      <c r="K536" s="18" t="s">
        <v>204</v>
      </c>
      <c r="L536" s="18" t="s">
        <v>733</v>
      </c>
      <c r="N536" s="18">
        <v>18</v>
      </c>
      <c r="O536" s="18">
        <v>3</v>
      </c>
      <c r="P536" s="18">
        <v>1</v>
      </c>
      <c r="Q536" s="18">
        <v>1</v>
      </c>
      <c r="R536">
        <v>423923658</v>
      </c>
      <c r="S536">
        <v>2098</v>
      </c>
      <c r="U536" t="s">
        <v>206</v>
      </c>
      <c r="V536">
        <v>0</v>
      </c>
      <c r="W536" t="s">
        <v>574</v>
      </c>
      <c r="X536">
        <f>MATCH(D536,Отчет!$D$1:$D$65536,0)</f>
        <v>76</v>
      </c>
    </row>
    <row r="537" spans="1:24" x14ac:dyDescent="0.2">
      <c r="A537" s="18">
        <v>814354945</v>
      </c>
      <c r="B537" s="18">
        <v>4</v>
      </c>
      <c r="C537" s="18" t="s">
        <v>571</v>
      </c>
      <c r="D537" s="18">
        <v>498323962</v>
      </c>
      <c r="E537" s="7" t="s">
        <v>645</v>
      </c>
      <c r="F537" s="7" t="s">
        <v>464</v>
      </c>
      <c r="G537" s="7" t="s">
        <v>519</v>
      </c>
      <c r="H537" s="18" t="s">
        <v>646</v>
      </c>
      <c r="I537" s="7" t="s">
        <v>742</v>
      </c>
      <c r="J537" s="18">
        <v>3</v>
      </c>
      <c r="K537" s="18" t="s">
        <v>204</v>
      </c>
      <c r="L537" s="18" t="s">
        <v>733</v>
      </c>
      <c r="N537" s="18">
        <v>12</v>
      </c>
      <c r="O537" s="18">
        <v>3</v>
      </c>
      <c r="P537" s="18">
        <v>1</v>
      </c>
      <c r="Q537" s="18">
        <v>1</v>
      </c>
      <c r="R537">
        <v>423923658</v>
      </c>
      <c r="S537">
        <v>2098</v>
      </c>
      <c r="U537" t="s">
        <v>206</v>
      </c>
      <c r="V537">
        <v>0</v>
      </c>
      <c r="W537" t="s">
        <v>574</v>
      </c>
      <c r="X537">
        <f>MATCH(D537,Отчет!$D$1:$D$65536,0)</f>
        <v>108</v>
      </c>
    </row>
    <row r="538" spans="1:24" x14ac:dyDescent="0.2">
      <c r="A538" s="18">
        <v>515647758</v>
      </c>
      <c r="B538" s="18">
        <v>6</v>
      </c>
      <c r="C538" s="18" t="s">
        <v>571</v>
      </c>
      <c r="D538" s="18">
        <v>497189491</v>
      </c>
      <c r="E538" s="7" t="s">
        <v>639</v>
      </c>
      <c r="F538" s="7" t="s">
        <v>640</v>
      </c>
      <c r="G538" s="7" t="s">
        <v>641</v>
      </c>
      <c r="H538" s="18" t="s">
        <v>642</v>
      </c>
      <c r="I538" s="7" t="s">
        <v>742</v>
      </c>
      <c r="J538" s="18">
        <v>3</v>
      </c>
      <c r="K538" s="18" t="s">
        <v>204</v>
      </c>
      <c r="L538" s="18" t="s">
        <v>733</v>
      </c>
      <c r="N538" s="18">
        <v>18</v>
      </c>
      <c r="O538" s="18">
        <v>3</v>
      </c>
      <c r="P538" s="18">
        <v>1</v>
      </c>
      <c r="Q538" s="18">
        <v>1</v>
      </c>
      <c r="R538">
        <v>423923658</v>
      </c>
      <c r="S538">
        <v>2098</v>
      </c>
      <c r="U538" t="s">
        <v>206</v>
      </c>
      <c r="V538">
        <v>0</v>
      </c>
      <c r="W538" t="s">
        <v>574</v>
      </c>
      <c r="X538">
        <f>MATCH(D538,Отчет!$D$1:$D$65536,0)</f>
        <v>101</v>
      </c>
    </row>
    <row r="539" spans="1:24" x14ac:dyDescent="0.2">
      <c r="A539" s="18">
        <v>515648051</v>
      </c>
      <c r="B539" s="18">
        <v>6</v>
      </c>
      <c r="C539" s="18" t="s">
        <v>571</v>
      </c>
      <c r="D539" s="18">
        <v>497189502</v>
      </c>
      <c r="E539" s="7" t="s">
        <v>659</v>
      </c>
      <c r="F539" s="7" t="s">
        <v>660</v>
      </c>
      <c r="G539" s="7" t="s">
        <v>661</v>
      </c>
      <c r="H539" s="18" t="s">
        <v>662</v>
      </c>
      <c r="I539" s="7" t="s">
        <v>742</v>
      </c>
      <c r="J539" s="18">
        <v>3</v>
      </c>
      <c r="K539" s="18" t="s">
        <v>204</v>
      </c>
      <c r="L539" s="18" t="s">
        <v>733</v>
      </c>
      <c r="N539" s="18">
        <v>18</v>
      </c>
      <c r="O539" s="18">
        <v>3</v>
      </c>
      <c r="P539" s="18">
        <v>1</v>
      </c>
      <c r="Q539" s="18">
        <v>1</v>
      </c>
      <c r="R539">
        <v>423923658</v>
      </c>
      <c r="S539">
        <v>2098</v>
      </c>
      <c r="U539" t="s">
        <v>206</v>
      </c>
      <c r="V539">
        <v>0</v>
      </c>
      <c r="W539" t="s">
        <v>574</v>
      </c>
      <c r="X539">
        <f>MATCH(D539,Отчет!$D$1:$D$65536,0)</f>
        <v>93</v>
      </c>
    </row>
    <row r="540" spans="1:24" x14ac:dyDescent="0.2">
      <c r="A540" s="18">
        <v>515647597</v>
      </c>
      <c r="B540" s="18">
        <v>6</v>
      </c>
      <c r="C540" s="18" t="s">
        <v>571</v>
      </c>
      <c r="D540" s="18">
        <v>497189513</v>
      </c>
      <c r="E540" s="7" t="s">
        <v>627</v>
      </c>
      <c r="F540" s="7" t="s">
        <v>374</v>
      </c>
      <c r="G540" s="7" t="s">
        <v>333</v>
      </c>
      <c r="H540" s="18" t="s">
        <v>628</v>
      </c>
      <c r="I540" s="7" t="s">
        <v>742</v>
      </c>
      <c r="J540" s="18">
        <v>3</v>
      </c>
      <c r="K540" s="18" t="s">
        <v>204</v>
      </c>
      <c r="L540" s="18" t="s">
        <v>733</v>
      </c>
      <c r="N540" s="18">
        <v>18</v>
      </c>
      <c r="O540" s="18">
        <v>3</v>
      </c>
      <c r="P540" s="18">
        <v>1</v>
      </c>
      <c r="Q540" s="18">
        <v>1</v>
      </c>
      <c r="R540">
        <v>423923658</v>
      </c>
      <c r="S540">
        <v>2098</v>
      </c>
      <c r="U540" t="s">
        <v>206</v>
      </c>
      <c r="V540">
        <v>0</v>
      </c>
      <c r="W540" t="s">
        <v>574</v>
      </c>
      <c r="X540">
        <f>MATCH(D540,Отчет!$D$1:$D$65536,0)</f>
        <v>123</v>
      </c>
    </row>
    <row r="541" spans="1:24" x14ac:dyDescent="0.2">
      <c r="A541" s="18">
        <v>515647887</v>
      </c>
      <c r="B541" s="18">
        <v>7</v>
      </c>
      <c r="C541" s="18" t="s">
        <v>571</v>
      </c>
      <c r="D541" s="18">
        <v>497189546</v>
      </c>
      <c r="E541" s="7" t="s">
        <v>575</v>
      </c>
      <c r="F541" s="7" t="s">
        <v>534</v>
      </c>
      <c r="G541" s="7" t="s">
        <v>495</v>
      </c>
      <c r="H541" s="18" t="s">
        <v>576</v>
      </c>
      <c r="I541" s="7" t="s">
        <v>742</v>
      </c>
      <c r="J541" s="18">
        <v>3</v>
      </c>
      <c r="K541" s="18" t="s">
        <v>204</v>
      </c>
      <c r="L541" s="18" t="s">
        <v>733</v>
      </c>
      <c r="N541" s="18">
        <v>21</v>
      </c>
      <c r="O541" s="18">
        <v>3</v>
      </c>
      <c r="P541" s="18">
        <v>1</v>
      </c>
      <c r="Q541" s="18">
        <v>1</v>
      </c>
      <c r="R541">
        <v>423923658</v>
      </c>
      <c r="S541">
        <v>2098</v>
      </c>
      <c r="U541" t="s">
        <v>206</v>
      </c>
      <c r="V541">
        <v>0</v>
      </c>
      <c r="W541" t="s">
        <v>574</v>
      </c>
      <c r="X541">
        <f>MATCH(D541,Отчет!$D$1:$D$65536,0)</f>
        <v>114</v>
      </c>
    </row>
    <row r="542" spans="1:24" x14ac:dyDescent="0.2">
      <c r="A542" s="18">
        <v>514411384</v>
      </c>
      <c r="B542" s="18">
        <v>9</v>
      </c>
      <c r="C542" s="18" t="s">
        <v>198</v>
      </c>
      <c r="D542" s="18">
        <v>497180792</v>
      </c>
      <c r="E542" s="7" t="s">
        <v>250</v>
      </c>
      <c r="F542" s="7" t="s">
        <v>251</v>
      </c>
      <c r="G542" s="7" t="s">
        <v>238</v>
      </c>
      <c r="H542" s="18" t="s">
        <v>252</v>
      </c>
      <c r="I542" s="7" t="s">
        <v>430</v>
      </c>
      <c r="J542" s="18">
        <v>6</v>
      </c>
      <c r="K542" s="18" t="s">
        <v>204</v>
      </c>
      <c r="L542" s="18" t="s">
        <v>733</v>
      </c>
      <c r="N542" s="18">
        <v>54</v>
      </c>
      <c r="O542" s="18">
        <v>6</v>
      </c>
      <c r="P542" s="18">
        <v>1</v>
      </c>
      <c r="Q542" s="18">
        <v>1</v>
      </c>
      <c r="R542">
        <v>414678931</v>
      </c>
      <c r="S542">
        <v>4308</v>
      </c>
      <c r="V542">
        <v>0</v>
      </c>
      <c r="W542" t="s">
        <v>207</v>
      </c>
      <c r="X542">
        <f>MATCH(D542,Отчет!$D$1:$D$65536,0)</f>
        <v>59</v>
      </c>
    </row>
    <row r="543" spans="1:24" x14ac:dyDescent="0.2">
      <c r="A543" s="18">
        <v>514411416</v>
      </c>
      <c r="B543" s="18">
        <v>9</v>
      </c>
      <c r="C543" s="18" t="s">
        <v>198</v>
      </c>
      <c r="D543" s="18">
        <v>497180781</v>
      </c>
      <c r="E543" s="7" t="s">
        <v>253</v>
      </c>
      <c r="F543" s="7" t="s">
        <v>248</v>
      </c>
      <c r="G543" s="7" t="s">
        <v>238</v>
      </c>
      <c r="H543" s="18" t="s">
        <v>254</v>
      </c>
      <c r="I543" s="7" t="s">
        <v>430</v>
      </c>
      <c r="J543" s="18">
        <v>6</v>
      </c>
      <c r="K543" s="18" t="s">
        <v>204</v>
      </c>
      <c r="L543" s="18" t="s">
        <v>733</v>
      </c>
      <c r="N543" s="18">
        <v>54</v>
      </c>
      <c r="O543" s="18">
        <v>6</v>
      </c>
      <c r="P543" s="18">
        <v>1</v>
      </c>
      <c r="Q543" s="18">
        <v>1</v>
      </c>
      <c r="R543">
        <v>414678931</v>
      </c>
      <c r="S543">
        <v>4308</v>
      </c>
      <c r="V543">
        <v>0</v>
      </c>
      <c r="W543" t="s">
        <v>207</v>
      </c>
      <c r="X543">
        <f>MATCH(D543,Отчет!$D$1:$D$65536,0)</f>
        <v>52</v>
      </c>
    </row>
    <row r="544" spans="1:24" x14ac:dyDescent="0.2">
      <c r="A544" s="18">
        <v>514411448</v>
      </c>
      <c r="B544" s="18">
        <v>8</v>
      </c>
      <c r="C544" s="18" t="s">
        <v>198</v>
      </c>
      <c r="D544" s="18">
        <v>497180921</v>
      </c>
      <c r="E544" s="7" t="s">
        <v>255</v>
      </c>
      <c r="F544" s="7" t="s">
        <v>256</v>
      </c>
      <c r="G544" s="7" t="s">
        <v>238</v>
      </c>
      <c r="H544" s="18" t="s">
        <v>257</v>
      </c>
      <c r="I544" s="7" t="s">
        <v>430</v>
      </c>
      <c r="J544" s="18">
        <v>6</v>
      </c>
      <c r="K544" s="18" t="s">
        <v>204</v>
      </c>
      <c r="L544" s="18" t="s">
        <v>733</v>
      </c>
      <c r="N544" s="18">
        <v>48</v>
      </c>
      <c r="O544" s="18">
        <v>6</v>
      </c>
      <c r="P544" s="18">
        <v>1</v>
      </c>
      <c r="Q544" s="18">
        <v>1</v>
      </c>
      <c r="R544">
        <v>414678931</v>
      </c>
      <c r="S544">
        <v>4308</v>
      </c>
      <c r="V544">
        <v>0</v>
      </c>
      <c r="W544" t="s">
        <v>207</v>
      </c>
      <c r="X544">
        <f>MATCH(D544,Отчет!$D$1:$D$65536,0)</f>
        <v>100</v>
      </c>
    </row>
    <row r="545" spans="1:24" x14ac:dyDescent="0.2">
      <c r="A545" s="18">
        <v>514411481</v>
      </c>
      <c r="B545" s="18">
        <v>8</v>
      </c>
      <c r="C545" s="18" t="s">
        <v>198</v>
      </c>
      <c r="D545" s="18">
        <v>497180803</v>
      </c>
      <c r="E545" s="7" t="s">
        <v>258</v>
      </c>
      <c r="F545" s="7" t="s">
        <v>259</v>
      </c>
      <c r="G545" s="7" t="s">
        <v>260</v>
      </c>
      <c r="H545" s="18" t="s">
        <v>261</v>
      </c>
      <c r="I545" s="7" t="s">
        <v>430</v>
      </c>
      <c r="J545" s="18">
        <v>6</v>
      </c>
      <c r="K545" s="18" t="s">
        <v>204</v>
      </c>
      <c r="L545" s="18" t="s">
        <v>733</v>
      </c>
      <c r="N545" s="18">
        <v>48</v>
      </c>
      <c r="O545" s="18">
        <v>6</v>
      </c>
      <c r="P545" s="18">
        <v>1</v>
      </c>
      <c r="Q545" s="18">
        <v>1</v>
      </c>
      <c r="R545">
        <v>414678931</v>
      </c>
      <c r="S545">
        <v>4308</v>
      </c>
      <c r="V545">
        <v>0</v>
      </c>
      <c r="W545" t="s">
        <v>207</v>
      </c>
      <c r="X545">
        <f>MATCH(D545,Отчет!$D$1:$D$65536,0)</f>
        <v>83</v>
      </c>
    </row>
    <row r="546" spans="1:24" x14ac:dyDescent="0.2">
      <c r="A546" s="18">
        <v>515510366</v>
      </c>
      <c r="B546" s="18">
        <v>0</v>
      </c>
      <c r="C546" s="18" t="s">
        <v>291</v>
      </c>
      <c r="D546" s="18">
        <v>497163125</v>
      </c>
      <c r="E546" s="7" t="s">
        <v>457</v>
      </c>
      <c r="F546" s="7" t="s">
        <v>332</v>
      </c>
      <c r="G546" s="7" t="s">
        <v>369</v>
      </c>
      <c r="H546" s="18" t="s">
        <v>458</v>
      </c>
      <c r="I546" s="7" t="s">
        <v>430</v>
      </c>
      <c r="J546" s="18">
        <v>6</v>
      </c>
      <c r="K546" s="18" t="s">
        <v>204</v>
      </c>
      <c r="L546" s="18" t="s">
        <v>733</v>
      </c>
      <c r="N546" s="18">
        <v>0</v>
      </c>
      <c r="O546" s="18">
        <v>6</v>
      </c>
      <c r="P546" s="18">
        <v>0</v>
      </c>
      <c r="Q546" s="18">
        <v>1</v>
      </c>
      <c r="R546">
        <v>414679608</v>
      </c>
      <c r="S546">
        <v>4308</v>
      </c>
      <c r="V546">
        <v>0</v>
      </c>
      <c r="W546" t="s">
        <v>298</v>
      </c>
      <c r="X546">
        <f>MATCH(D546,Отчет!$D$1:$D$65536,0)</f>
        <v>146</v>
      </c>
    </row>
    <row r="547" spans="1:24" x14ac:dyDescent="0.2">
      <c r="A547" s="18">
        <v>515510439</v>
      </c>
      <c r="B547" s="18">
        <v>6</v>
      </c>
      <c r="C547" s="18" t="s">
        <v>291</v>
      </c>
      <c r="D547" s="18">
        <v>497163103</v>
      </c>
      <c r="E547" s="7" t="s">
        <v>594</v>
      </c>
      <c r="F547" s="7" t="s">
        <v>562</v>
      </c>
      <c r="G547" s="7" t="s">
        <v>595</v>
      </c>
      <c r="H547" s="18" t="s">
        <v>596</v>
      </c>
      <c r="I547" s="7" t="s">
        <v>430</v>
      </c>
      <c r="J547" s="18">
        <v>6</v>
      </c>
      <c r="K547" s="18" t="s">
        <v>204</v>
      </c>
      <c r="L547" s="18" t="s">
        <v>733</v>
      </c>
      <c r="N547" s="18">
        <v>36</v>
      </c>
      <c r="O547" s="18">
        <v>6</v>
      </c>
      <c r="P547" s="18">
        <v>1</v>
      </c>
      <c r="Q547" s="18">
        <v>1</v>
      </c>
      <c r="R547">
        <v>414679608</v>
      </c>
      <c r="S547">
        <v>4308</v>
      </c>
      <c r="V547">
        <v>0</v>
      </c>
      <c r="W547" t="s">
        <v>298</v>
      </c>
      <c r="X547">
        <f>MATCH(D547,Отчет!$D$1:$D$65536,0)</f>
        <v>147</v>
      </c>
    </row>
    <row r="548" spans="1:24" x14ac:dyDescent="0.2">
      <c r="A548" s="18">
        <v>514411554</v>
      </c>
      <c r="B548" s="18">
        <v>7</v>
      </c>
      <c r="C548" s="18" t="s">
        <v>198</v>
      </c>
      <c r="D548" s="18">
        <v>497180748</v>
      </c>
      <c r="E548" s="7" t="s">
        <v>272</v>
      </c>
      <c r="F548" s="7" t="s">
        <v>273</v>
      </c>
      <c r="G548" s="7" t="s">
        <v>274</v>
      </c>
      <c r="H548" s="18" t="s">
        <v>275</v>
      </c>
      <c r="I548" s="7" t="s">
        <v>430</v>
      </c>
      <c r="J548" s="18">
        <v>6</v>
      </c>
      <c r="K548" s="18" t="s">
        <v>204</v>
      </c>
      <c r="L548" s="18" t="s">
        <v>733</v>
      </c>
      <c r="N548" s="18">
        <v>42</v>
      </c>
      <c r="O548" s="18">
        <v>6</v>
      </c>
      <c r="P548" s="18">
        <v>1</v>
      </c>
      <c r="Q548" s="18">
        <v>1</v>
      </c>
      <c r="R548">
        <v>414678931</v>
      </c>
      <c r="S548">
        <v>4308</v>
      </c>
      <c r="V548">
        <v>0</v>
      </c>
      <c r="W548" t="s">
        <v>207</v>
      </c>
      <c r="X548">
        <f>MATCH(D548,Отчет!$D$1:$D$65536,0)</f>
        <v>141</v>
      </c>
    </row>
    <row r="549" spans="1:24" x14ac:dyDescent="0.2">
      <c r="A549" s="18">
        <v>514411288</v>
      </c>
      <c r="B549" s="18">
        <v>10</v>
      </c>
      <c r="C549" s="18" t="s">
        <v>198</v>
      </c>
      <c r="D549" s="18">
        <v>497180825</v>
      </c>
      <c r="E549" s="7" t="s">
        <v>240</v>
      </c>
      <c r="F549" s="7" t="s">
        <v>241</v>
      </c>
      <c r="G549" s="7" t="s">
        <v>242</v>
      </c>
      <c r="H549" s="18" t="s">
        <v>243</v>
      </c>
      <c r="I549" s="7" t="s">
        <v>430</v>
      </c>
      <c r="J549" s="18">
        <v>6</v>
      </c>
      <c r="K549" s="18" t="s">
        <v>204</v>
      </c>
      <c r="L549" s="18" t="s">
        <v>733</v>
      </c>
      <c r="N549" s="18">
        <v>60</v>
      </c>
      <c r="O549" s="18">
        <v>6</v>
      </c>
      <c r="P549" s="18">
        <v>1</v>
      </c>
      <c r="Q549" s="18">
        <v>1</v>
      </c>
      <c r="R549">
        <v>414678931</v>
      </c>
      <c r="S549">
        <v>4308</v>
      </c>
      <c r="V549">
        <v>0</v>
      </c>
      <c r="W549" t="s">
        <v>207</v>
      </c>
      <c r="X549">
        <f>MATCH(D549,Отчет!$D$1:$D$65536,0)</f>
        <v>35</v>
      </c>
    </row>
    <row r="550" spans="1:24" x14ac:dyDescent="0.2">
      <c r="A550" s="18">
        <v>514411513</v>
      </c>
      <c r="B550" s="18">
        <v>8</v>
      </c>
      <c r="C550" s="18" t="s">
        <v>198</v>
      </c>
      <c r="D550" s="18">
        <v>497180869</v>
      </c>
      <c r="E550" s="7" t="s">
        <v>262</v>
      </c>
      <c r="F550" s="7" t="s">
        <v>263</v>
      </c>
      <c r="G550" s="7" t="s">
        <v>264</v>
      </c>
      <c r="H550" s="18" t="s">
        <v>265</v>
      </c>
      <c r="I550" s="7" t="s">
        <v>430</v>
      </c>
      <c r="J550" s="18">
        <v>6</v>
      </c>
      <c r="K550" s="18" t="s">
        <v>204</v>
      </c>
      <c r="L550" s="18" t="s">
        <v>733</v>
      </c>
      <c r="N550" s="18">
        <v>48</v>
      </c>
      <c r="O550" s="18">
        <v>6</v>
      </c>
      <c r="P550" s="18">
        <v>1</v>
      </c>
      <c r="Q550" s="18">
        <v>1</v>
      </c>
      <c r="R550">
        <v>414678931</v>
      </c>
      <c r="S550">
        <v>4308</v>
      </c>
      <c r="V550">
        <v>0</v>
      </c>
      <c r="W550" t="s">
        <v>207</v>
      </c>
      <c r="X550">
        <f>MATCH(D550,Отчет!$D$1:$D$65536,0)</f>
        <v>92</v>
      </c>
    </row>
    <row r="551" spans="1:24" x14ac:dyDescent="0.2">
      <c r="A551" s="18">
        <v>548103358</v>
      </c>
      <c r="B551" s="18">
        <v>7</v>
      </c>
      <c r="C551" s="18" t="s">
        <v>198</v>
      </c>
      <c r="D551" s="18">
        <v>543562971</v>
      </c>
      <c r="E551" s="7" t="s">
        <v>226</v>
      </c>
      <c r="F551" s="7" t="s">
        <v>266</v>
      </c>
      <c r="G551" s="7" t="s">
        <v>201</v>
      </c>
      <c r="H551" s="18" t="s">
        <v>267</v>
      </c>
      <c r="I551" s="7" t="s">
        <v>430</v>
      </c>
      <c r="J551" s="18">
        <v>6</v>
      </c>
      <c r="K551" s="18" t="s">
        <v>204</v>
      </c>
      <c r="L551" s="18" t="s">
        <v>733</v>
      </c>
      <c r="N551" s="18">
        <v>42</v>
      </c>
      <c r="O551" s="18">
        <v>6</v>
      </c>
      <c r="P551" s="18">
        <v>1</v>
      </c>
      <c r="Q551" s="18">
        <v>1</v>
      </c>
      <c r="R551">
        <v>414678931</v>
      </c>
      <c r="S551">
        <v>4308</v>
      </c>
      <c r="V551">
        <v>0</v>
      </c>
      <c r="W551" t="s">
        <v>207</v>
      </c>
      <c r="X551">
        <f>MATCH(D551,Отчет!$D$1:$D$65536,0)</f>
        <v>138</v>
      </c>
    </row>
    <row r="552" spans="1:24" x14ac:dyDescent="0.2">
      <c r="A552" s="18">
        <v>548103741</v>
      </c>
      <c r="B552" s="18">
        <v>7</v>
      </c>
      <c r="C552" s="18" t="s">
        <v>198</v>
      </c>
      <c r="D552" s="18">
        <v>541007180</v>
      </c>
      <c r="E552" s="7" t="s">
        <v>268</v>
      </c>
      <c r="F552" s="7" t="s">
        <v>269</v>
      </c>
      <c r="G552" s="7" t="s">
        <v>270</v>
      </c>
      <c r="H552" s="18" t="s">
        <v>271</v>
      </c>
      <c r="I552" s="7" t="s">
        <v>430</v>
      </c>
      <c r="J552" s="18">
        <v>6</v>
      </c>
      <c r="K552" s="18" t="s">
        <v>204</v>
      </c>
      <c r="L552" s="18" t="s">
        <v>733</v>
      </c>
      <c r="N552" s="18">
        <v>0</v>
      </c>
      <c r="O552" s="18">
        <v>6</v>
      </c>
      <c r="P552" s="18">
        <v>1</v>
      </c>
      <c r="Q552" s="18">
        <v>1</v>
      </c>
      <c r="R552">
        <v>414678931</v>
      </c>
      <c r="S552">
        <v>4308</v>
      </c>
      <c r="V552">
        <v>0</v>
      </c>
      <c r="W552" t="s">
        <v>207</v>
      </c>
      <c r="X552">
        <f>MATCH(D552,Отчет!$D$1:$D$65536,0)</f>
        <v>142</v>
      </c>
    </row>
    <row r="553" spans="1:24" x14ac:dyDescent="0.2">
      <c r="A553" s="18">
        <v>514421198</v>
      </c>
      <c r="B553" s="18">
        <v>10</v>
      </c>
      <c r="C553" s="18" t="s">
        <v>305</v>
      </c>
      <c r="D553" s="18">
        <v>497165862</v>
      </c>
      <c r="E553" s="7" t="s">
        <v>318</v>
      </c>
      <c r="F553" s="7" t="s">
        <v>227</v>
      </c>
      <c r="G553" s="7" t="s">
        <v>319</v>
      </c>
      <c r="H553" s="18" t="s">
        <v>320</v>
      </c>
      <c r="I553" s="7" t="s">
        <v>430</v>
      </c>
      <c r="J553" s="18">
        <v>6</v>
      </c>
      <c r="K553" s="18" t="s">
        <v>204</v>
      </c>
      <c r="L553" s="18" t="s">
        <v>733</v>
      </c>
      <c r="N553" s="18">
        <v>60</v>
      </c>
      <c r="O553" s="18">
        <v>6</v>
      </c>
      <c r="P553" s="18">
        <v>1</v>
      </c>
      <c r="Q553" s="18">
        <v>1</v>
      </c>
      <c r="R553">
        <v>414679515</v>
      </c>
      <c r="S553">
        <v>4308</v>
      </c>
      <c r="V553">
        <v>0</v>
      </c>
      <c r="W553" t="s">
        <v>311</v>
      </c>
      <c r="X553">
        <f>MATCH(D553,Отчет!$D$1:$D$65536,0)</f>
        <v>14</v>
      </c>
    </row>
    <row r="554" spans="1:24" x14ac:dyDescent="0.2">
      <c r="A554" s="18">
        <v>514421240</v>
      </c>
      <c r="B554" s="18">
        <v>7</v>
      </c>
      <c r="C554" s="18" t="s">
        <v>305</v>
      </c>
      <c r="D554" s="18">
        <v>497165873</v>
      </c>
      <c r="E554" s="7" t="s">
        <v>321</v>
      </c>
      <c r="F554" s="7" t="s">
        <v>322</v>
      </c>
      <c r="G554" s="7" t="s">
        <v>274</v>
      </c>
      <c r="H554" s="18" t="s">
        <v>323</v>
      </c>
      <c r="I554" s="7" t="s">
        <v>430</v>
      </c>
      <c r="J554" s="18">
        <v>6</v>
      </c>
      <c r="K554" s="18" t="s">
        <v>204</v>
      </c>
      <c r="L554" s="18" t="s">
        <v>733</v>
      </c>
      <c r="N554" s="18">
        <v>42</v>
      </c>
      <c r="O554" s="18">
        <v>6</v>
      </c>
      <c r="P554" s="18">
        <v>1</v>
      </c>
      <c r="Q554" s="18">
        <v>1</v>
      </c>
      <c r="R554">
        <v>414679515</v>
      </c>
      <c r="S554">
        <v>4308</v>
      </c>
      <c r="V554">
        <v>0</v>
      </c>
      <c r="W554" t="s">
        <v>311</v>
      </c>
      <c r="X554">
        <f>MATCH(D554,Отчет!$D$1:$D$65536,0)</f>
        <v>140</v>
      </c>
    </row>
    <row r="555" spans="1:24" x14ac:dyDescent="0.2">
      <c r="A555" s="18">
        <v>514421282</v>
      </c>
      <c r="B555" s="18">
        <v>8</v>
      </c>
      <c r="C555" s="18" t="s">
        <v>305</v>
      </c>
      <c r="D555" s="18">
        <v>497165884</v>
      </c>
      <c r="E555" s="7" t="s">
        <v>324</v>
      </c>
      <c r="F555" s="7" t="s">
        <v>325</v>
      </c>
      <c r="G555" s="7" t="s">
        <v>294</v>
      </c>
      <c r="H555" s="18" t="s">
        <v>326</v>
      </c>
      <c r="I555" s="7" t="s">
        <v>430</v>
      </c>
      <c r="J555" s="18">
        <v>6</v>
      </c>
      <c r="K555" s="18" t="s">
        <v>204</v>
      </c>
      <c r="L555" s="18" t="s">
        <v>733</v>
      </c>
      <c r="N555" s="18">
        <v>48</v>
      </c>
      <c r="O555" s="18">
        <v>6</v>
      </c>
      <c r="P555" s="18">
        <v>1</v>
      </c>
      <c r="Q555" s="18">
        <v>1</v>
      </c>
      <c r="R555">
        <v>414679515</v>
      </c>
      <c r="S555">
        <v>4308</v>
      </c>
      <c r="V555">
        <v>0</v>
      </c>
      <c r="W555" t="s">
        <v>311</v>
      </c>
      <c r="X555">
        <f>MATCH(D555,Отчет!$D$1:$D$65536,0)</f>
        <v>79</v>
      </c>
    </row>
    <row r="556" spans="1:24" x14ac:dyDescent="0.2">
      <c r="A556" s="18">
        <v>514421324</v>
      </c>
      <c r="B556" s="18">
        <v>8</v>
      </c>
      <c r="C556" s="18" t="s">
        <v>305</v>
      </c>
      <c r="D556" s="18">
        <v>497165896</v>
      </c>
      <c r="E556" s="7" t="s">
        <v>327</v>
      </c>
      <c r="F556" s="7" t="s">
        <v>328</v>
      </c>
      <c r="G556" s="7" t="s">
        <v>329</v>
      </c>
      <c r="H556" s="18" t="s">
        <v>330</v>
      </c>
      <c r="I556" s="7" t="s">
        <v>430</v>
      </c>
      <c r="J556" s="18">
        <v>6</v>
      </c>
      <c r="K556" s="18" t="s">
        <v>204</v>
      </c>
      <c r="L556" s="18" t="s">
        <v>733</v>
      </c>
      <c r="N556" s="18">
        <v>0</v>
      </c>
      <c r="O556" s="18">
        <v>6</v>
      </c>
      <c r="P556" s="18">
        <v>1</v>
      </c>
      <c r="Q556" s="18">
        <v>1</v>
      </c>
      <c r="R556">
        <v>414679515</v>
      </c>
      <c r="S556">
        <v>4308</v>
      </c>
      <c r="V556">
        <v>0</v>
      </c>
      <c r="W556" t="s">
        <v>311</v>
      </c>
      <c r="X556">
        <f>MATCH(D556,Отчет!$D$1:$D$65536,0)</f>
        <v>53</v>
      </c>
    </row>
    <row r="557" spans="1:24" x14ac:dyDescent="0.2">
      <c r="A557" s="18">
        <v>514421366</v>
      </c>
      <c r="B557" s="18">
        <v>7</v>
      </c>
      <c r="C557" s="18" t="s">
        <v>305</v>
      </c>
      <c r="D557" s="18">
        <v>497165912</v>
      </c>
      <c r="E557" s="7" t="s">
        <v>331</v>
      </c>
      <c r="F557" s="7" t="s">
        <v>332</v>
      </c>
      <c r="G557" s="7" t="s">
        <v>333</v>
      </c>
      <c r="H557" s="18" t="s">
        <v>334</v>
      </c>
      <c r="I557" s="7" t="s">
        <v>430</v>
      </c>
      <c r="J557" s="18">
        <v>6</v>
      </c>
      <c r="K557" s="18" t="s">
        <v>204</v>
      </c>
      <c r="L557" s="18" t="s">
        <v>733</v>
      </c>
      <c r="N557" s="18">
        <v>42</v>
      </c>
      <c r="O557" s="18">
        <v>6</v>
      </c>
      <c r="P557" s="18">
        <v>1</v>
      </c>
      <c r="Q557" s="18">
        <v>1</v>
      </c>
      <c r="R557">
        <v>414679515</v>
      </c>
      <c r="S557">
        <v>4308</v>
      </c>
      <c r="V557">
        <v>0</v>
      </c>
      <c r="W557" t="s">
        <v>311</v>
      </c>
      <c r="X557">
        <f>MATCH(D557,Отчет!$D$1:$D$65536,0)</f>
        <v>65</v>
      </c>
    </row>
    <row r="558" spans="1:24" x14ac:dyDescent="0.2">
      <c r="A558" s="18">
        <v>514421408</v>
      </c>
      <c r="B558" s="18">
        <v>7</v>
      </c>
      <c r="C558" s="18" t="s">
        <v>305</v>
      </c>
      <c r="D558" s="18">
        <v>497165923</v>
      </c>
      <c r="E558" s="7" t="s">
        <v>335</v>
      </c>
      <c r="F558" s="7" t="s">
        <v>316</v>
      </c>
      <c r="G558" s="7" t="s">
        <v>294</v>
      </c>
      <c r="H558" s="18" t="s">
        <v>336</v>
      </c>
      <c r="I558" s="7" t="s">
        <v>430</v>
      </c>
      <c r="J558" s="18">
        <v>6</v>
      </c>
      <c r="K558" s="18" t="s">
        <v>204</v>
      </c>
      <c r="L558" s="18" t="s">
        <v>733</v>
      </c>
      <c r="N558" s="18">
        <v>42</v>
      </c>
      <c r="O558" s="18">
        <v>6</v>
      </c>
      <c r="P558" s="18">
        <v>1</v>
      </c>
      <c r="Q558" s="18">
        <v>1</v>
      </c>
      <c r="R558">
        <v>414679515</v>
      </c>
      <c r="S558">
        <v>4308</v>
      </c>
      <c r="V558">
        <v>0</v>
      </c>
      <c r="W558" t="s">
        <v>311</v>
      </c>
      <c r="X558">
        <f>MATCH(D558,Отчет!$D$1:$D$65536,0)</f>
        <v>55</v>
      </c>
    </row>
    <row r="559" spans="1:24" x14ac:dyDescent="0.2">
      <c r="A559" s="18">
        <v>514421450</v>
      </c>
      <c r="B559" s="18">
        <v>8</v>
      </c>
      <c r="C559" s="18" t="s">
        <v>305</v>
      </c>
      <c r="D559" s="18">
        <v>497165934</v>
      </c>
      <c r="E559" s="7" t="s">
        <v>337</v>
      </c>
      <c r="F559" s="7" t="s">
        <v>227</v>
      </c>
      <c r="G559" s="7" t="s">
        <v>338</v>
      </c>
      <c r="H559" s="18" t="s">
        <v>339</v>
      </c>
      <c r="I559" s="7" t="s">
        <v>430</v>
      </c>
      <c r="J559" s="18">
        <v>6</v>
      </c>
      <c r="K559" s="18" t="s">
        <v>204</v>
      </c>
      <c r="L559" s="18" t="s">
        <v>733</v>
      </c>
      <c r="N559" s="18">
        <v>48</v>
      </c>
      <c r="O559" s="18">
        <v>6</v>
      </c>
      <c r="P559" s="18">
        <v>1</v>
      </c>
      <c r="Q559" s="18">
        <v>1</v>
      </c>
      <c r="R559">
        <v>414679515</v>
      </c>
      <c r="S559">
        <v>4308</v>
      </c>
      <c r="V559">
        <v>0</v>
      </c>
      <c r="W559" t="s">
        <v>311</v>
      </c>
      <c r="X559">
        <f>MATCH(D559,Отчет!$D$1:$D$65536,0)</f>
        <v>150</v>
      </c>
    </row>
    <row r="560" spans="1:24" x14ac:dyDescent="0.2">
      <c r="A560" s="18">
        <v>514421492</v>
      </c>
      <c r="B560" s="18">
        <v>8</v>
      </c>
      <c r="C560" s="18" t="s">
        <v>305</v>
      </c>
      <c r="D560" s="18">
        <v>497165945</v>
      </c>
      <c r="E560" s="7" t="s">
        <v>340</v>
      </c>
      <c r="F560" s="7" t="s">
        <v>341</v>
      </c>
      <c r="G560" s="7" t="s">
        <v>342</v>
      </c>
      <c r="H560" s="18" t="s">
        <v>343</v>
      </c>
      <c r="I560" s="7" t="s">
        <v>430</v>
      </c>
      <c r="J560" s="18">
        <v>6</v>
      </c>
      <c r="K560" s="18" t="s">
        <v>204</v>
      </c>
      <c r="L560" s="18" t="s">
        <v>733</v>
      </c>
      <c r="N560" s="18">
        <v>0</v>
      </c>
      <c r="O560" s="18">
        <v>6</v>
      </c>
      <c r="P560" s="18">
        <v>1</v>
      </c>
      <c r="Q560" s="18">
        <v>1</v>
      </c>
      <c r="R560">
        <v>414679515</v>
      </c>
      <c r="S560">
        <v>4308</v>
      </c>
      <c r="V560">
        <v>0</v>
      </c>
      <c r="W560" t="s">
        <v>311</v>
      </c>
      <c r="X560">
        <f>MATCH(D560,Отчет!$D$1:$D$65536,0)</f>
        <v>128</v>
      </c>
    </row>
    <row r="561" spans="1:24" x14ac:dyDescent="0.2">
      <c r="A561" s="18">
        <v>514421534</v>
      </c>
      <c r="B561" s="18">
        <v>9</v>
      </c>
      <c r="C561" s="18" t="s">
        <v>305</v>
      </c>
      <c r="D561" s="18">
        <v>497165956</v>
      </c>
      <c r="E561" s="7" t="s">
        <v>344</v>
      </c>
      <c r="F561" s="7" t="s">
        <v>293</v>
      </c>
      <c r="G561" s="7" t="s">
        <v>286</v>
      </c>
      <c r="H561" s="18" t="s">
        <v>345</v>
      </c>
      <c r="I561" s="7" t="s">
        <v>430</v>
      </c>
      <c r="J561" s="18">
        <v>6</v>
      </c>
      <c r="K561" s="18" t="s">
        <v>204</v>
      </c>
      <c r="L561" s="18" t="s">
        <v>733</v>
      </c>
      <c r="N561" s="18">
        <v>54</v>
      </c>
      <c r="O561" s="18">
        <v>6</v>
      </c>
      <c r="P561" s="18">
        <v>1</v>
      </c>
      <c r="Q561" s="18">
        <v>1</v>
      </c>
      <c r="R561">
        <v>414679515</v>
      </c>
      <c r="S561">
        <v>4308</v>
      </c>
      <c r="V561">
        <v>0</v>
      </c>
      <c r="W561" t="s">
        <v>311</v>
      </c>
      <c r="X561">
        <f>MATCH(D561,Отчет!$D$1:$D$65536,0)</f>
        <v>34</v>
      </c>
    </row>
    <row r="562" spans="1:24" x14ac:dyDescent="0.2">
      <c r="A562" s="18">
        <v>514421576</v>
      </c>
      <c r="B562" s="18">
        <v>8</v>
      </c>
      <c r="C562" s="18" t="s">
        <v>305</v>
      </c>
      <c r="D562" s="18">
        <v>497165967</v>
      </c>
      <c r="E562" s="7" t="s">
        <v>346</v>
      </c>
      <c r="F562" s="7" t="s">
        <v>347</v>
      </c>
      <c r="G562" s="7" t="s">
        <v>348</v>
      </c>
      <c r="H562" s="18" t="s">
        <v>349</v>
      </c>
      <c r="I562" s="7" t="s">
        <v>430</v>
      </c>
      <c r="J562" s="18">
        <v>6</v>
      </c>
      <c r="K562" s="18" t="s">
        <v>204</v>
      </c>
      <c r="L562" s="18" t="s">
        <v>733</v>
      </c>
      <c r="N562" s="18">
        <v>48</v>
      </c>
      <c r="O562" s="18">
        <v>6</v>
      </c>
      <c r="P562" s="18">
        <v>1</v>
      </c>
      <c r="Q562" s="18">
        <v>1</v>
      </c>
      <c r="R562">
        <v>414679515</v>
      </c>
      <c r="S562">
        <v>4308</v>
      </c>
      <c r="V562">
        <v>0</v>
      </c>
      <c r="W562" t="s">
        <v>311</v>
      </c>
      <c r="X562">
        <f>MATCH(D562,Отчет!$D$1:$D$65536,0)</f>
        <v>50</v>
      </c>
    </row>
    <row r="563" spans="1:24" x14ac:dyDescent="0.2">
      <c r="A563" s="18">
        <v>514421620</v>
      </c>
      <c r="B563" s="18">
        <v>9</v>
      </c>
      <c r="C563" s="18" t="s">
        <v>305</v>
      </c>
      <c r="D563" s="18">
        <v>497165978</v>
      </c>
      <c r="E563" s="7" t="s">
        <v>350</v>
      </c>
      <c r="F563" s="7" t="s">
        <v>301</v>
      </c>
      <c r="G563" s="7" t="s">
        <v>351</v>
      </c>
      <c r="H563" s="18" t="s">
        <v>352</v>
      </c>
      <c r="I563" s="7" t="s">
        <v>430</v>
      </c>
      <c r="J563" s="18">
        <v>6</v>
      </c>
      <c r="K563" s="18" t="s">
        <v>204</v>
      </c>
      <c r="L563" s="18" t="s">
        <v>733</v>
      </c>
      <c r="N563" s="18">
        <v>54</v>
      </c>
      <c r="O563" s="18">
        <v>6</v>
      </c>
      <c r="P563" s="18">
        <v>1</v>
      </c>
      <c r="Q563" s="18">
        <v>1</v>
      </c>
      <c r="R563">
        <v>414679515</v>
      </c>
      <c r="S563">
        <v>4308</v>
      </c>
      <c r="V563">
        <v>0</v>
      </c>
      <c r="W563" t="s">
        <v>311</v>
      </c>
      <c r="X563">
        <f>MATCH(D563,Отчет!$D$1:$D$65536,0)</f>
        <v>54</v>
      </c>
    </row>
    <row r="564" spans="1:24" x14ac:dyDescent="0.2">
      <c r="A564" s="18">
        <v>514421664</v>
      </c>
      <c r="B564" s="18">
        <v>9</v>
      </c>
      <c r="C564" s="18" t="s">
        <v>305</v>
      </c>
      <c r="D564" s="18">
        <v>497165989</v>
      </c>
      <c r="E564" s="7" t="s">
        <v>344</v>
      </c>
      <c r="F564" s="7" t="s">
        <v>353</v>
      </c>
      <c r="G564" s="7" t="s">
        <v>264</v>
      </c>
      <c r="H564" s="18" t="s">
        <v>354</v>
      </c>
      <c r="I564" s="7" t="s">
        <v>430</v>
      </c>
      <c r="J564" s="18">
        <v>6</v>
      </c>
      <c r="K564" s="18" t="s">
        <v>204</v>
      </c>
      <c r="L564" s="18" t="s">
        <v>733</v>
      </c>
      <c r="N564" s="18">
        <v>54</v>
      </c>
      <c r="O564" s="18">
        <v>6</v>
      </c>
      <c r="P564" s="18">
        <v>1</v>
      </c>
      <c r="Q564" s="18">
        <v>1</v>
      </c>
      <c r="R564">
        <v>414679515</v>
      </c>
      <c r="S564">
        <v>4308</v>
      </c>
      <c r="V564">
        <v>0</v>
      </c>
      <c r="W564" t="s">
        <v>311</v>
      </c>
      <c r="X564">
        <f>MATCH(D564,Отчет!$D$1:$D$65536,0)</f>
        <v>72</v>
      </c>
    </row>
    <row r="565" spans="1:24" x14ac:dyDescent="0.2">
      <c r="A565" s="18">
        <v>514421706</v>
      </c>
      <c r="B565" s="18">
        <v>9</v>
      </c>
      <c r="C565" s="18" t="s">
        <v>305</v>
      </c>
      <c r="D565" s="18">
        <v>497165662</v>
      </c>
      <c r="E565" s="7" t="s">
        <v>355</v>
      </c>
      <c r="F565" s="7" t="s">
        <v>356</v>
      </c>
      <c r="G565" s="7" t="s">
        <v>351</v>
      </c>
      <c r="H565" s="18" t="s">
        <v>357</v>
      </c>
      <c r="I565" s="7" t="s">
        <v>430</v>
      </c>
      <c r="J565" s="18">
        <v>6</v>
      </c>
      <c r="K565" s="18" t="s">
        <v>204</v>
      </c>
      <c r="L565" s="18" t="s">
        <v>733</v>
      </c>
      <c r="N565" s="18">
        <v>54</v>
      </c>
      <c r="O565" s="18">
        <v>6</v>
      </c>
      <c r="P565" s="18">
        <v>1</v>
      </c>
      <c r="Q565" s="18">
        <v>1</v>
      </c>
      <c r="R565">
        <v>414679515</v>
      </c>
      <c r="S565">
        <v>4308</v>
      </c>
      <c r="V565">
        <v>0</v>
      </c>
      <c r="W565" t="s">
        <v>311</v>
      </c>
      <c r="X565">
        <f>MATCH(D565,Отчет!$D$1:$D$65536,0)</f>
        <v>111</v>
      </c>
    </row>
    <row r="566" spans="1:24" x14ac:dyDescent="0.2">
      <c r="A566" s="18">
        <v>514411586</v>
      </c>
      <c r="B566" s="18">
        <v>8</v>
      </c>
      <c r="C566" s="18" t="s">
        <v>198</v>
      </c>
      <c r="D566" s="18">
        <v>508335689</v>
      </c>
      <c r="E566" s="7" t="s">
        <v>276</v>
      </c>
      <c r="F566" s="7" t="s">
        <v>277</v>
      </c>
      <c r="G566" s="7" t="s">
        <v>278</v>
      </c>
      <c r="H566" s="18" t="s">
        <v>279</v>
      </c>
      <c r="I566" s="7" t="s">
        <v>430</v>
      </c>
      <c r="J566" s="18">
        <v>6</v>
      </c>
      <c r="K566" s="18" t="s">
        <v>204</v>
      </c>
      <c r="L566" s="18" t="s">
        <v>733</v>
      </c>
      <c r="N566" s="18">
        <v>48</v>
      </c>
      <c r="O566" s="18">
        <v>6</v>
      </c>
      <c r="P566" s="18">
        <v>1</v>
      </c>
      <c r="Q566" s="18">
        <v>0</v>
      </c>
      <c r="R566">
        <v>414678931</v>
      </c>
      <c r="S566">
        <v>4308</v>
      </c>
      <c r="V566">
        <v>0</v>
      </c>
      <c r="W566" t="s">
        <v>207</v>
      </c>
      <c r="X566">
        <f>MATCH(D566,Отчет!$D$1:$D$65536,0)</f>
        <v>89</v>
      </c>
    </row>
    <row r="567" spans="1:24" x14ac:dyDescent="0.2">
      <c r="A567" s="18">
        <v>514411618</v>
      </c>
      <c r="B567" s="18">
        <v>8</v>
      </c>
      <c r="C567" s="18" t="s">
        <v>198</v>
      </c>
      <c r="D567" s="18">
        <v>497180814</v>
      </c>
      <c r="E567" s="7" t="s">
        <v>280</v>
      </c>
      <c r="F567" s="7" t="s">
        <v>281</v>
      </c>
      <c r="G567" s="7" t="s">
        <v>282</v>
      </c>
      <c r="H567" s="18" t="s">
        <v>283</v>
      </c>
      <c r="I567" s="7" t="s">
        <v>430</v>
      </c>
      <c r="J567" s="18">
        <v>6</v>
      </c>
      <c r="K567" s="18" t="s">
        <v>204</v>
      </c>
      <c r="L567" s="18" t="s">
        <v>733</v>
      </c>
      <c r="N567" s="18">
        <v>0</v>
      </c>
      <c r="O567" s="18">
        <v>6</v>
      </c>
      <c r="P567" s="18">
        <v>1</v>
      </c>
      <c r="Q567" s="18">
        <v>1</v>
      </c>
      <c r="R567">
        <v>414678931</v>
      </c>
      <c r="S567">
        <v>4308</v>
      </c>
      <c r="V567">
        <v>0</v>
      </c>
      <c r="W567" t="s">
        <v>207</v>
      </c>
      <c r="X567">
        <f>MATCH(D567,Отчет!$D$1:$D$65536,0)</f>
        <v>103</v>
      </c>
    </row>
    <row r="568" spans="1:24" x14ac:dyDescent="0.2">
      <c r="A568" s="18">
        <v>514411650</v>
      </c>
      <c r="B568" s="18">
        <v>10</v>
      </c>
      <c r="C568" s="18" t="s">
        <v>198</v>
      </c>
      <c r="D568" s="18">
        <v>497180836</v>
      </c>
      <c r="E568" s="7" t="s">
        <v>284</v>
      </c>
      <c r="F568" s="7" t="s">
        <v>285</v>
      </c>
      <c r="G568" s="7" t="s">
        <v>286</v>
      </c>
      <c r="H568" s="18" t="s">
        <v>287</v>
      </c>
      <c r="I568" s="7" t="s">
        <v>430</v>
      </c>
      <c r="J568" s="18">
        <v>6</v>
      </c>
      <c r="K568" s="18" t="s">
        <v>204</v>
      </c>
      <c r="L568" s="18" t="s">
        <v>733</v>
      </c>
      <c r="N568" s="18">
        <v>60</v>
      </c>
      <c r="O568" s="18">
        <v>6</v>
      </c>
      <c r="P568" s="18">
        <v>1</v>
      </c>
      <c r="Q568" s="18">
        <v>1</v>
      </c>
      <c r="R568">
        <v>414678931</v>
      </c>
      <c r="S568">
        <v>4308</v>
      </c>
      <c r="V568">
        <v>0</v>
      </c>
      <c r="W568" t="s">
        <v>207</v>
      </c>
      <c r="X568">
        <f>MATCH(D568,Отчет!$D$1:$D$65536,0)</f>
        <v>15</v>
      </c>
    </row>
    <row r="569" spans="1:24" x14ac:dyDescent="0.2">
      <c r="A569" s="18">
        <v>514411682</v>
      </c>
      <c r="B569" s="18">
        <v>8</v>
      </c>
      <c r="C569" s="18" t="s">
        <v>198</v>
      </c>
      <c r="D569" s="18">
        <v>497180847</v>
      </c>
      <c r="E569" s="7" t="s">
        <v>288</v>
      </c>
      <c r="F569" s="7" t="s">
        <v>289</v>
      </c>
      <c r="G569" s="7" t="s">
        <v>242</v>
      </c>
      <c r="H569" s="18" t="s">
        <v>290</v>
      </c>
      <c r="I569" s="7" t="s">
        <v>430</v>
      </c>
      <c r="J569" s="18">
        <v>6</v>
      </c>
      <c r="K569" s="18" t="s">
        <v>204</v>
      </c>
      <c r="L569" s="18" t="s">
        <v>733</v>
      </c>
      <c r="N569" s="18">
        <v>48</v>
      </c>
      <c r="O569" s="18">
        <v>6</v>
      </c>
      <c r="P569" s="18">
        <v>1</v>
      </c>
      <c r="Q569" s="18">
        <v>1</v>
      </c>
      <c r="R569">
        <v>414678931</v>
      </c>
      <c r="S569">
        <v>4308</v>
      </c>
      <c r="V569">
        <v>0</v>
      </c>
      <c r="W569" t="s">
        <v>207</v>
      </c>
      <c r="X569">
        <f>MATCH(D569,Отчет!$D$1:$D$65536,0)</f>
        <v>94</v>
      </c>
    </row>
    <row r="570" spans="1:24" x14ac:dyDescent="0.2">
      <c r="A570" s="18">
        <v>514411714</v>
      </c>
      <c r="B570" s="18">
        <v>9</v>
      </c>
      <c r="C570" s="18" t="s">
        <v>198</v>
      </c>
      <c r="D570" s="18">
        <v>497180770</v>
      </c>
      <c r="E570" s="7" t="s">
        <v>208</v>
      </c>
      <c r="F570" s="7" t="s">
        <v>209</v>
      </c>
      <c r="G570" s="7" t="s">
        <v>210</v>
      </c>
      <c r="H570" s="18" t="s">
        <v>211</v>
      </c>
      <c r="I570" s="7" t="s">
        <v>430</v>
      </c>
      <c r="J570" s="18">
        <v>6</v>
      </c>
      <c r="K570" s="18" t="s">
        <v>204</v>
      </c>
      <c r="L570" s="18" t="s">
        <v>733</v>
      </c>
      <c r="N570" s="18">
        <v>54</v>
      </c>
      <c r="O570" s="18">
        <v>6</v>
      </c>
      <c r="P570" s="18">
        <v>1</v>
      </c>
      <c r="Q570" s="18">
        <v>1</v>
      </c>
      <c r="R570">
        <v>414678931</v>
      </c>
      <c r="S570">
        <v>4308</v>
      </c>
      <c r="V570">
        <v>0</v>
      </c>
      <c r="W570" t="s">
        <v>207</v>
      </c>
      <c r="X570">
        <f>MATCH(D570,Отчет!$D$1:$D$65536,0)</f>
        <v>99</v>
      </c>
    </row>
    <row r="571" spans="1:24" x14ac:dyDescent="0.2">
      <c r="A571" s="18">
        <v>514411746</v>
      </c>
      <c r="B571" s="18">
        <v>9</v>
      </c>
      <c r="C571" s="18" t="s">
        <v>198</v>
      </c>
      <c r="D571" s="18">
        <v>497180909</v>
      </c>
      <c r="E571" s="7" t="s">
        <v>212</v>
      </c>
      <c r="F571" s="7" t="s">
        <v>213</v>
      </c>
      <c r="G571" s="7" t="s">
        <v>214</v>
      </c>
      <c r="H571" s="18" t="s">
        <v>215</v>
      </c>
      <c r="I571" s="7" t="s">
        <v>430</v>
      </c>
      <c r="J571" s="18">
        <v>6</v>
      </c>
      <c r="K571" s="18" t="s">
        <v>204</v>
      </c>
      <c r="L571" s="18" t="s">
        <v>733</v>
      </c>
      <c r="N571" s="18">
        <v>54</v>
      </c>
      <c r="O571" s="18">
        <v>6</v>
      </c>
      <c r="P571" s="18">
        <v>1</v>
      </c>
      <c r="Q571" s="18">
        <v>1</v>
      </c>
      <c r="R571">
        <v>414678931</v>
      </c>
      <c r="S571">
        <v>4308</v>
      </c>
      <c r="V571">
        <v>0</v>
      </c>
      <c r="W571" t="s">
        <v>207</v>
      </c>
      <c r="X571">
        <f>MATCH(D571,Отчет!$D$1:$D$65536,0)</f>
        <v>48</v>
      </c>
    </row>
    <row r="572" spans="1:24" x14ac:dyDescent="0.2">
      <c r="A572" s="18">
        <v>515647734</v>
      </c>
      <c r="B572" s="18">
        <v>10</v>
      </c>
      <c r="C572" s="18" t="s">
        <v>571</v>
      </c>
      <c r="D572" s="18">
        <v>497189425</v>
      </c>
      <c r="E572" s="7" t="s">
        <v>635</v>
      </c>
      <c r="F572" s="7" t="s">
        <v>636</v>
      </c>
      <c r="G572" s="7" t="s">
        <v>637</v>
      </c>
      <c r="H572" s="18" t="s">
        <v>638</v>
      </c>
      <c r="I572" s="7" t="s">
        <v>430</v>
      </c>
      <c r="J572" s="18">
        <v>6</v>
      </c>
      <c r="K572" s="18" t="s">
        <v>204</v>
      </c>
      <c r="L572" s="18" t="s">
        <v>733</v>
      </c>
      <c r="N572" s="18">
        <v>60</v>
      </c>
      <c r="O572" s="18">
        <v>6</v>
      </c>
      <c r="P572" s="18">
        <v>1</v>
      </c>
      <c r="Q572" s="18">
        <v>1</v>
      </c>
      <c r="R572">
        <v>423923658</v>
      </c>
      <c r="S572">
        <v>4308</v>
      </c>
      <c r="V572">
        <v>0</v>
      </c>
      <c r="W572" t="s">
        <v>574</v>
      </c>
      <c r="X572">
        <f>MATCH(D572,Отчет!$D$1:$D$65536,0)</f>
        <v>129</v>
      </c>
    </row>
    <row r="573" spans="1:24" x14ac:dyDescent="0.2">
      <c r="A573" s="18">
        <v>515647775</v>
      </c>
      <c r="B573" s="18">
        <v>8</v>
      </c>
      <c r="C573" s="18" t="s">
        <v>571</v>
      </c>
      <c r="D573" s="18">
        <v>497189491</v>
      </c>
      <c r="E573" s="7" t="s">
        <v>639</v>
      </c>
      <c r="F573" s="7" t="s">
        <v>640</v>
      </c>
      <c r="G573" s="7" t="s">
        <v>641</v>
      </c>
      <c r="H573" s="18" t="s">
        <v>642</v>
      </c>
      <c r="I573" s="7" t="s">
        <v>430</v>
      </c>
      <c r="J573" s="18">
        <v>6</v>
      </c>
      <c r="K573" s="18" t="s">
        <v>204</v>
      </c>
      <c r="L573" s="18" t="s">
        <v>733</v>
      </c>
      <c r="N573" s="18">
        <v>48</v>
      </c>
      <c r="O573" s="18">
        <v>6</v>
      </c>
      <c r="P573" s="18">
        <v>1</v>
      </c>
      <c r="Q573" s="18">
        <v>1</v>
      </c>
      <c r="R573">
        <v>423923658</v>
      </c>
      <c r="S573">
        <v>4308</v>
      </c>
      <c r="V573">
        <v>0</v>
      </c>
      <c r="W573" t="s">
        <v>574</v>
      </c>
      <c r="X573">
        <f>MATCH(D573,Отчет!$D$1:$D$65536,0)</f>
        <v>101</v>
      </c>
    </row>
    <row r="574" spans="1:24" x14ac:dyDescent="0.2">
      <c r="A574" s="18">
        <v>515647862</v>
      </c>
      <c r="B574" s="18">
        <v>9</v>
      </c>
      <c r="C574" s="18" t="s">
        <v>571</v>
      </c>
      <c r="D574" s="18">
        <v>497189602</v>
      </c>
      <c r="E574" s="7" t="s">
        <v>643</v>
      </c>
      <c r="F574" s="7" t="s">
        <v>301</v>
      </c>
      <c r="G574" s="7" t="s">
        <v>286</v>
      </c>
      <c r="H574" s="18" t="s">
        <v>644</v>
      </c>
      <c r="I574" s="7" t="s">
        <v>430</v>
      </c>
      <c r="J574" s="18">
        <v>6</v>
      </c>
      <c r="K574" s="18" t="s">
        <v>204</v>
      </c>
      <c r="L574" s="18" t="s">
        <v>733</v>
      </c>
      <c r="N574" s="18">
        <v>54</v>
      </c>
      <c r="O574" s="18">
        <v>6</v>
      </c>
      <c r="P574" s="18">
        <v>1</v>
      </c>
      <c r="Q574" s="18">
        <v>1</v>
      </c>
      <c r="R574">
        <v>423923658</v>
      </c>
      <c r="S574">
        <v>4308</v>
      </c>
      <c r="V574">
        <v>0</v>
      </c>
      <c r="W574" t="s">
        <v>574</v>
      </c>
      <c r="X574">
        <f>MATCH(D574,Отчет!$D$1:$D$65536,0)</f>
        <v>78</v>
      </c>
    </row>
    <row r="575" spans="1:24" x14ac:dyDescent="0.2">
      <c r="A575" s="18">
        <v>514389597</v>
      </c>
      <c r="B575" s="18">
        <v>7</v>
      </c>
      <c r="C575" s="18" t="s">
        <v>299</v>
      </c>
      <c r="D575" s="18">
        <v>497191166</v>
      </c>
      <c r="E575" s="7" t="s">
        <v>685</v>
      </c>
      <c r="F575" s="7" t="s">
        <v>686</v>
      </c>
      <c r="G575" s="7" t="s">
        <v>630</v>
      </c>
      <c r="H575" s="18" t="s">
        <v>687</v>
      </c>
      <c r="I575" s="7" t="s">
        <v>430</v>
      </c>
      <c r="J575" s="18">
        <v>6</v>
      </c>
      <c r="K575" s="18" t="s">
        <v>204</v>
      </c>
      <c r="L575" s="18" t="s">
        <v>733</v>
      </c>
      <c r="N575" s="18">
        <v>42</v>
      </c>
      <c r="O575" s="18">
        <v>6</v>
      </c>
      <c r="P575" s="18">
        <v>1</v>
      </c>
      <c r="Q575" s="18">
        <v>1</v>
      </c>
      <c r="R575">
        <v>414678638</v>
      </c>
      <c r="S575">
        <v>4308</v>
      </c>
      <c r="V575">
        <v>0</v>
      </c>
      <c r="W575" t="s">
        <v>304</v>
      </c>
      <c r="X575">
        <f>MATCH(D575,Отчет!$D$1:$D$65536,0)</f>
        <v>152</v>
      </c>
    </row>
    <row r="576" spans="1:24" x14ac:dyDescent="0.2">
      <c r="A576" s="18">
        <v>514389630</v>
      </c>
      <c r="B576" s="18">
        <v>7</v>
      </c>
      <c r="C576" s="18" t="s">
        <v>299</v>
      </c>
      <c r="D576" s="18">
        <v>497191226</v>
      </c>
      <c r="E576" s="7" t="s">
        <v>410</v>
      </c>
      <c r="F576" s="7" t="s">
        <v>411</v>
      </c>
      <c r="G576" s="7" t="s">
        <v>412</v>
      </c>
      <c r="H576" s="18" t="s">
        <v>413</v>
      </c>
      <c r="I576" s="7" t="s">
        <v>430</v>
      </c>
      <c r="J576" s="18">
        <v>6</v>
      </c>
      <c r="K576" s="18" t="s">
        <v>204</v>
      </c>
      <c r="L576" s="18" t="s">
        <v>733</v>
      </c>
      <c r="N576" s="18">
        <v>0</v>
      </c>
      <c r="O576" s="18">
        <v>6</v>
      </c>
      <c r="P576" s="18">
        <v>1</v>
      </c>
      <c r="Q576" s="18">
        <v>1</v>
      </c>
      <c r="R576">
        <v>414678638</v>
      </c>
      <c r="S576">
        <v>4308</v>
      </c>
      <c r="V576">
        <v>0</v>
      </c>
      <c r="W576" t="s">
        <v>304</v>
      </c>
      <c r="X576">
        <f>MATCH(D576,Отчет!$D$1:$D$65536,0)</f>
        <v>164</v>
      </c>
    </row>
    <row r="577" spans="1:24" x14ac:dyDescent="0.2">
      <c r="A577" s="18">
        <v>514389663</v>
      </c>
      <c r="B577" s="18">
        <v>8</v>
      </c>
      <c r="C577" s="18" t="s">
        <v>299</v>
      </c>
      <c r="D577" s="18">
        <v>497191237</v>
      </c>
      <c r="E577" s="7" t="s">
        <v>407</v>
      </c>
      <c r="F577" s="7" t="s">
        <v>322</v>
      </c>
      <c r="G577" s="7" t="s">
        <v>408</v>
      </c>
      <c r="H577" s="18" t="s">
        <v>409</v>
      </c>
      <c r="I577" s="7" t="s">
        <v>430</v>
      </c>
      <c r="J577" s="18">
        <v>6</v>
      </c>
      <c r="K577" s="18" t="s">
        <v>204</v>
      </c>
      <c r="L577" s="18" t="s">
        <v>733</v>
      </c>
      <c r="N577" s="18">
        <v>48</v>
      </c>
      <c r="O577" s="18">
        <v>6</v>
      </c>
      <c r="P577" s="18">
        <v>1</v>
      </c>
      <c r="Q577" s="18">
        <v>1</v>
      </c>
      <c r="R577">
        <v>414678638</v>
      </c>
      <c r="S577">
        <v>4308</v>
      </c>
      <c r="V577">
        <v>0</v>
      </c>
      <c r="W577" t="s">
        <v>304</v>
      </c>
      <c r="X577">
        <f>MATCH(D577,Отчет!$D$1:$D$65536,0)</f>
        <v>134</v>
      </c>
    </row>
    <row r="578" spans="1:24" x14ac:dyDescent="0.2">
      <c r="A578" s="18">
        <v>514389695</v>
      </c>
      <c r="B578" s="18">
        <v>8</v>
      </c>
      <c r="C578" s="18" t="s">
        <v>299</v>
      </c>
      <c r="D578" s="18">
        <v>497191305</v>
      </c>
      <c r="E578" s="7" t="s">
        <v>400</v>
      </c>
      <c r="F578" s="7" t="s">
        <v>374</v>
      </c>
      <c r="G578" s="7" t="s">
        <v>401</v>
      </c>
      <c r="H578" s="18" t="s">
        <v>402</v>
      </c>
      <c r="I578" s="7" t="s">
        <v>430</v>
      </c>
      <c r="J578" s="18">
        <v>6</v>
      </c>
      <c r="K578" s="18" t="s">
        <v>204</v>
      </c>
      <c r="L578" s="18" t="s">
        <v>733</v>
      </c>
      <c r="N578" s="18">
        <v>48</v>
      </c>
      <c r="O578" s="18">
        <v>6</v>
      </c>
      <c r="P578" s="18">
        <v>1</v>
      </c>
      <c r="Q578" s="18">
        <v>1</v>
      </c>
      <c r="R578">
        <v>414678638</v>
      </c>
      <c r="S578">
        <v>4308</v>
      </c>
      <c r="V578">
        <v>0</v>
      </c>
      <c r="W578" t="s">
        <v>304</v>
      </c>
      <c r="X578">
        <f>MATCH(D578,Отчет!$D$1:$D$65536,0)</f>
        <v>112</v>
      </c>
    </row>
    <row r="579" spans="1:24" x14ac:dyDescent="0.2">
      <c r="A579" s="18">
        <v>514389727</v>
      </c>
      <c r="B579" s="18">
        <v>6</v>
      </c>
      <c r="C579" s="18" t="s">
        <v>299</v>
      </c>
      <c r="D579" s="18">
        <v>497191248</v>
      </c>
      <c r="E579" s="7" t="s">
        <v>403</v>
      </c>
      <c r="F579" s="7" t="s">
        <v>404</v>
      </c>
      <c r="G579" s="7" t="s">
        <v>405</v>
      </c>
      <c r="H579" s="18" t="s">
        <v>406</v>
      </c>
      <c r="I579" s="7" t="s">
        <v>430</v>
      </c>
      <c r="J579" s="18">
        <v>6</v>
      </c>
      <c r="K579" s="18" t="s">
        <v>204</v>
      </c>
      <c r="L579" s="18" t="s">
        <v>733</v>
      </c>
      <c r="N579" s="18">
        <v>36</v>
      </c>
      <c r="O579" s="18">
        <v>6</v>
      </c>
      <c r="P579" s="18">
        <v>1</v>
      </c>
      <c r="Q579" s="18">
        <v>1</v>
      </c>
      <c r="R579">
        <v>414678638</v>
      </c>
      <c r="S579">
        <v>4308</v>
      </c>
      <c r="V579">
        <v>0</v>
      </c>
      <c r="W579" t="s">
        <v>304</v>
      </c>
      <c r="X579">
        <f>MATCH(D579,Отчет!$D$1:$D$65536,0)</f>
        <v>144</v>
      </c>
    </row>
    <row r="580" spans="1:24" x14ac:dyDescent="0.2">
      <c r="A580" s="18">
        <v>514389835</v>
      </c>
      <c r="B580" s="18">
        <v>10</v>
      </c>
      <c r="C580" s="18" t="s">
        <v>299</v>
      </c>
      <c r="D580" s="18">
        <v>497191316</v>
      </c>
      <c r="E580" s="7" t="s">
        <v>682</v>
      </c>
      <c r="F580" s="7" t="s">
        <v>603</v>
      </c>
      <c r="G580" s="7" t="s">
        <v>683</v>
      </c>
      <c r="H580" s="18" t="s">
        <v>684</v>
      </c>
      <c r="I580" s="7" t="s">
        <v>430</v>
      </c>
      <c r="J580" s="18">
        <v>6</v>
      </c>
      <c r="K580" s="18" t="s">
        <v>204</v>
      </c>
      <c r="L580" s="18" t="s">
        <v>733</v>
      </c>
      <c r="N580" s="18">
        <v>60</v>
      </c>
      <c r="O580" s="18">
        <v>6</v>
      </c>
      <c r="P580" s="18">
        <v>1</v>
      </c>
      <c r="Q580" s="18">
        <v>1</v>
      </c>
      <c r="R580">
        <v>414678638</v>
      </c>
      <c r="S580">
        <v>4308</v>
      </c>
      <c r="V580">
        <v>0</v>
      </c>
      <c r="W580" t="s">
        <v>304</v>
      </c>
      <c r="X580">
        <f>MATCH(D580,Отчет!$D$1:$D$65536,0)</f>
        <v>25</v>
      </c>
    </row>
    <row r="581" spans="1:24" x14ac:dyDescent="0.2">
      <c r="A581" s="18">
        <v>514389899</v>
      </c>
      <c r="B581" s="18">
        <v>9</v>
      </c>
      <c r="C581" s="18" t="s">
        <v>299</v>
      </c>
      <c r="D581" s="18">
        <v>497191151</v>
      </c>
      <c r="E581" s="7" t="s">
        <v>688</v>
      </c>
      <c r="F581" s="7" t="s">
        <v>689</v>
      </c>
      <c r="G581" s="7" t="s">
        <v>690</v>
      </c>
      <c r="H581" s="18" t="s">
        <v>691</v>
      </c>
      <c r="I581" s="7" t="s">
        <v>430</v>
      </c>
      <c r="J581" s="18">
        <v>6</v>
      </c>
      <c r="K581" s="18" t="s">
        <v>204</v>
      </c>
      <c r="L581" s="18" t="s">
        <v>733</v>
      </c>
      <c r="N581" s="18">
        <v>54</v>
      </c>
      <c r="O581" s="18">
        <v>6</v>
      </c>
      <c r="P581" s="18">
        <v>1</v>
      </c>
      <c r="Q581" s="18">
        <v>1</v>
      </c>
      <c r="R581">
        <v>414678638</v>
      </c>
      <c r="S581">
        <v>4308</v>
      </c>
      <c r="V581">
        <v>0</v>
      </c>
      <c r="W581" t="s">
        <v>304</v>
      </c>
      <c r="X581">
        <f>MATCH(D581,Отчет!$D$1:$D$65536,0)</f>
        <v>155</v>
      </c>
    </row>
    <row r="582" spans="1:24" x14ac:dyDescent="0.2">
      <c r="A582" s="18">
        <v>514389931</v>
      </c>
      <c r="B582" s="18">
        <v>9</v>
      </c>
      <c r="C582" s="18" t="s">
        <v>299</v>
      </c>
      <c r="D582" s="18">
        <v>497191339</v>
      </c>
      <c r="E582" s="7" t="s">
        <v>300</v>
      </c>
      <c r="F582" s="7" t="s">
        <v>301</v>
      </c>
      <c r="G582" s="7" t="s">
        <v>302</v>
      </c>
      <c r="H582" s="18" t="s">
        <v>303</v>
      </c>
      <c r="I582" s="7" t="s">
        <v>430</v>
      </c>
      <c r="J582" s="18">
        <v>6</v>
      </c>
      <c r="K582" s="18" t="s">
        <v>204</v>
      </c>
      <c r="L582" s="18" t="s">
        <v>733</v>
      </c>
      <c r="N582" s="18">
        <v>54</v>
      </c>
      <c r="O582" s="18">
        <v>6</v>
      </c>
      <c r="P582" s="18">
        <v>1</v>
      </c>
      <c r="Q582" s="18">
        <v>1</v>
      </c>
      <c r="R582">
        <v>414678638</v>
      </c>
      <c r="S582">
        <v>4308</v>
      </c>
      <c r="V582">
        <v>0</v>
      </c>
      <c r="W582" t="s">
        <v>304</v>
      </c>
      <c r="X582">
        <f>MATCH(D582,Отчет!$D$1:$D$65536,0)</f>
        <v>70</v>
      </c>
    </row>
    <row r="583" spans="1:24" x14ac:dyDescent="0.2">
      <c r="A583" s="18">
        <v>518166721</v>
      </c>
      <c r="B583" s="18">
        <v>10</v>
      </c>
      <c r="C583" s="18" t="s">
        <v>367</v>
      </c>
      <c r="D583" s="18">
        <v>497176879</v>
      </c>
      <c r="E583" s="7" t="s">
        <v>719</v>
      </c>
      <c r="F583" s="7" t="s">
        <v>529</v>
      </c>
      <c r="G583" s="7" t="s">
        <v>503</v>
      </c>
      <c r="H583" s="18" t="s">
        <v>720</v>
      </c>
      <c r="I583" s="7" t="s">
        <v>430</v>
      </c>
      <c r="J583" s="18">
        <v>6</v>
      </c>
      <c r="K583" s="18" t="s">
        <v>204</v>
      </c>
      <c r="L583" s="18" t="s">
        <v>733</v>
      </c>
      <c r="N583" s="18">
        <v>60</v>
      </c>
      <c r="O583" s="18">
        <v>6</v>
      </c>
      <c r="P583" s="18">
        <v>1</v>
      </c>
      <c r="Q583" s="18">
        <v>1</v>
      </c>
      <c r="R583">
        <v>423923384</v>
      </c>
      <c r="S583">
        <v>4308</v>
      </c>
      <c r="V583">
        <v>0</v>
      </c>
      <c r="W583" t="s">
        <v>372</v>
      </c>
      <c r="X583">
        <f>MATCH(D583,Отчет!$D$1:$D$65536,0)</f>
        <v>97</v>
      </c>
    </row>
    <row r="584" spans="1:24" x14ac:dyDescent="0.2">
      <c r="A584" s="18">
        <v>518166749</v>
      </c>
      <c r="B584" s="18">
        <v>9</v>
      </c>
      <c r="C584" s="18" t="s">
        <v>367</v>
      </c>
      <c r="D584" s="18">
        <v>497176773</v>
      </c>
      <c r="E584" s="7" t="s">
        <v>427</v>
      </c>
      <c r="F584" s="7" t="s">
        <v>428</v>
      </c>
      <c r="G584" s="7" t="s">
        <v>238</v>
      </c>
      <c r="H584" s="18" t="s">
        <v>429</v>
      </c>
      <c r="I584" s="7" t="s">
        <v>430</v>
      </c>
      <c r="J584" s="18">
        <v>6</v>
      </c>
      <c r="K584" s="18" t="s">
        <v>204</v>
      </c>
      <c r="L584" s="18" t="s">
        <v>733</v>
      </c>
      <c r="N584" s="18">
        <v>54</v>
      </c>
      <c r="O584" s="18">
        <v>6</v>
      </c>
      <c r="P584" s="18">
        <v>1</v>
      </c>
      <c r="Q584" s="18">
        <v>1</v>
      </c>
      <c r="R584">
        <v>423923384</v>
      </c>
      <c r="S584">
        <v>4308</v>
      </c>
      <c r="V584">
        <v>0</v>
      </c>
      <c r="W584" t="s">
        <v>372</v>
      </c>
      <c r="X584">
        <f>MATCH(D584,Отчет!$D$1:$D$65536,0)</f>
        <v>42</v>
      </c>
    </row>
    <row r="585" spans="1:24" x14ac:dyDescent="0.2">
      <c r="A585" s="18">
        <v>518166777</v>
      </c>
      <c r="B585" s="18">
        <v>9</v>
      </c>
      <c r="C585" s="18" t="s">
        <v>367</v>
      </c>
      <c r="D585" s="18">
        <v>497176890</v>
      </c>
      <c r="E585" s="7" t="s">
        <v>695</v>
      </c>
      <c r="F585" s="7" t="s">
        <v>636</v>
      </c>
      <c r="G585" s="7" t="s">
        <v>351</v>
      </c>
      <c r="H585" s="18" t="s">
        <v>696</v>
      </c>
      <c r="I585" s="7" t="s">
        <v>430</v>
      </c>
      <c r="J585" s="18">
        <v>6</v>
      </c>
      <c r="K585" s="18" t="s">
        <v>204</v>
      </c>
      <c r="L585" s="18" t="s">
        <v>733</v>
      </c>
      <c r="N585" s="18">
        <v>54</v>
      </c>
      <c r="O585" s="18">
        <v>6</v>
      </c>
      <c r="P585" s="18">
        <v>1</v>
      </c>
      <c r="Q585" s="18">
        <v>1</v>
      </c>
      <c r="R585">
        <v>423923384</v>
      </c>
      <c r="S585">
        <v>4308</v>
      </c>
      <c r="V585">
        <v>0</v>
      </c>
      <c r="W585" t="s">
        <v>372</v>
      </c>
      <c r="X585">
        <f>MATCH(D585,Отчет!$D$1:$D$65536,0)</f>
        <v>37</v>
      </c>
    </row>
    <row r="586" spans="1:24" x14ac:dyDescent="0.2">
      <c r="A586" s="18">
        <v>518166833</v>
      </c>
      <c r="B586" s="18">
        <v>4</v>
      </c>
      <c r="C586" s="18" t="s">
        <v>367</v>
      </c>
      <c r="D586" s="18">
        <v>497176912</v>
      </c>
      <c r="E586" s="7" t="s">
        <v>422</v>
      </c>
      <c r="F586" s="7" t="s">
        <v>227</v>
      </c>
      <c r="G586" s="7" t="s">
        <v>270</v>
      </c>
      <c r="H586" s="18" t="s">
        <v>423</v>
      </c>
      <c r="I586" s="7" t="s">
        <v>430</v>
      </c>
      <c r="J586" s="18">
        <v>6</v>
      </c>
      <c r="K586" s="18" t="s">
        <v>204</v>
      </c>
      <c r="L586" s="18" t="s">
        <v>733</v>
      </c>
      <c r="N586" s="18">
        <v>24</v>
      </c>
      <c r="O586" s="18">
        <v>6</v>
      </c>
      <c r="P586" s="18">
        <v>1</v>
      </c>
      <c r="Q586" s="18">
        <v>1</v>
      </c>
      <c r="R586">
        <v>423923384</v>
      </c>
      <c r="S586">
        <v>4308</v>
      </c>
      <c r="V586">
        <v>0</v>
      </c>
      <c r="W586" t="s">
        <v>372</v>
      </c>
      <c r="X586">
        <f>MATCH(D586,Отчет!$D$1:$D$65536,0)</f>
        <v>166</v>
      </c>
    </row>
    <row r="587" spans="1:24" x14ac:dyDescent="0.2">
      <c r="A587" s="18">
        <v>518166861</v>
      </c>
      <c r="B587" s="18">
        <v>10</v>
      </c>
      <c r="C587" s="18" t="s">
        <v>367</v>
      </c>
      <c r="D587" s="18">
        <v>497176923</v>
      </c>
      <c r="E587" s="7" t="s">
        <v>547</v>
      </c>
      <c r="F587" s="7" t="s">
        <v>322</v>
      </c>
      <c r="G587" s="7" t="s">
        <v>238</v>
      </c>
      <c r="H587" s="18" t="s">
        <v>548</v>
      </c>
      <c r="I587" s="7" t="s">
        <v>430</v>
      </c>
      <c r="J587" s="18">
        <v>6</v>
      </c>
      <c r="K587" s="18" t="s">
        <v>204</v>
      </c>
      <c r="L587" s="18" t="s">
        <v>733</v>
      </c>
      <c r="N587" s="18">
        <v>60</v>
      </c>
      <c r="O587" s="18">
        <v>6</v>
      </c>
      <c r="P587" s="18">
        <v>1</v>
      </c>
      <c r="Q587" s="18">
        <v>1</v>
      </c>
      <c r="R587">
        <v>423923384</v>
      </c>
      <c r="S587">
        <v>4308</v>
      </c>
      <c r="V587">
        <v>0</v>
      </c>
      <c r="W587" t="s">
        <v>372</v>
      </c>
      <c r="X587">
        <f>MATCH(D587,Отчет!$D$1:$D$65536,0)</f>
        <v>80</v>
      </c>
    </row>
    <row r="588" spans="1:24" x14ac:dyDescent="0.2">
      <c r="A588" s="18">
        <v>518166889</v>
      </c>
      <c r="B588" s="18">
        <v>9</v>
      </c>
      <c r="C588" s="18" t="s">
        <v>367</v>
      </c>
      <c r="D588" s="18">
        <v>497176784</v>
      </c>
      <c r="E588" s="7" t="s">
        <v>373</v>
      </c>
      <c r="F588" s="7" t="s">
        <v>374</v>
      </c>
      <c r="G588" s="7" t="s">
        <v>214</v>
      </c>
      <c r="H588" s="18" t="s">
        <v>375</v>
      </c>
      <c r="I588" s="7" t="s">
        <v>430</v>
      </c>
      <c r="J588" s="18">
        <v>6</v>
      </c>
      <c r="K588" s="18" t="s">
        <v>204</v>
      </c>
      <c r="L588" s="18" t="s">
        <v>733</v>
      </c>
      <c r="N588" s="18">
        <v>54</v>
      </c>
      <c r="O588" s="18">
        <v>6</v>
      </c>
      <c r="P588" s="18">
        <v>1</v>
      </c>
      <c r="Q588" s="18">
        <v>1</v>
      </c>
      <c r="R588">
        <v>423923384</v>
      </c>
      <c r="S588">
        <v>4308</v>
      </c>
      <c r="V588">
        <v>0</v>
      </c>
      <c r="W588" t="s">
        <v>372</v>
      </c>
      <c r="X588">
        <f>MATCH(D588,Отчет!$D$1:$D$65536,0)</f>
        <v>39</v>
      </c>
    </row>
    <row r="589" spans="1:24" x14ac:dyDescent="0.2">
      <c r="A589" s="18">
        <v>518166945</v>
      </c>
      <c r="B589" s="18">
        <v>8</v>
      </c>
      <c r="C589" s="18" t="s">
        <v>367</v>
      </c>
      <c r="D589" s="18">
        <v>497176795</v>
      </c>
      <c r="E589" s="7" t="s">
        <v>539</v>
      </c>
      <c r="F589" s="7" t="s">
        <v>316</v>
      </c>
      <c r="G589" s="7" t="s">
        <v>264</v>
      </c>
      <c r="H589" s="18" t="s">
        <v>540</v>
      </c>
      <c r="I589" s="7" t="s">
        <v>430</v>
      </c>
      <c r="J589" s="18">
        <v>6</v>
      </c>
      <c r="K589" s="18" t="s">
        <v>204</v>
      </c>
      <c r="L589" s="18" t="s">
        <v>733</v>
      </c>
      <c r="N589" s="18">
        <v>48</v>
      </c>
      <c r="O589" s="18">
        <v>6</v>
      </c>
      <c r="P589" s="18">
        <v>1</v>
      </c>
      <c r="Q589" s="18">
        <v>1</v>
      </c>
      <c r="R589">
        <v>423923384</v>
      </c>
      <c r="S589">
        <v>4308</v>
      </c>
      <c r="V589">
        <v>0</v>
      </c>
      <c r="W589" t="s">
        <v>372</v>
      </c>
      <c r="X589">
        <f>MATCH(D589,Отчет!$D$1:$D$65536,0)</f>
        <v>44</v>
      </c>
    </row>
    <row r="590" spans="1:24" x14ac:dyDescent="0.2">
      <c r="A590" s="18">
        <v>560493654</v>
      </c>
      <c r="B590" s="18">
        <v>6</v>
      </c>
      <c r="C590" s="18" t="s">
        <v>198</v>
      </c>
      <c r="D590" s="18">
        <v>557572561</v>
      </c>
      <c r="E590" s="7" t="s">
        <v>222</v>
      </c>
      <c r="F590" s="7" t="s">
        <v>223</v>
      </c>
      <c r="G590" s="7" t="s">
        <v>224</v>
      </c>
      <c r="H590" s="18" t="s">
        <v>225</v>
      </c>
      <c r="I590" s="7" t="s">
        <v>430</v>
      </c>
      <c r="J590" s="18">
        <v>6</v>
      </c>
      <c r="K590" s="18" t="s">
        <v>204</v>
      </c>
      <c r="L590" s="18" t="s">
        <v>733</v>
      </c>
      <c r="N590" s="18">
        <v>0</v>
      </c>
      <c r="O590" s="18">
        <v>6</v>
      </c>
      <c r="P590" s="18">
        <v>1</v>
      </c>
      <c r="Q590" s="18">
        <v>1</v>
      </c>
      <c r="R590">
        <v>414678931</v>
      </c>
      <c r="S590">
        <v>4308</v>
      </c>
      <c r="V590">
        <v>0</v>
      </c>
      <c r="W590" t="s">
        <v>207</v>
      </c>
      <c r="X590">
        <f>MATCH(D590,Отчет!$D$1:$D$65536,0)</f>
        <v>167</v>
      </c>
    </row>
    <row r="591" spans="1:24" x14ac:dyDescent="0.2">
      <c r="A591" s="18">
        <v>560493691</v>
      </c>
      <c r="B591" s="18">
        <v>8</v>
      </c>
      <c r="C591" s="18" t="s">
        <v>198</v>
      </c>
      <c r="D591" s="18">
        <v>557572574</v>
      </c>
      <c r="E591" s="7" t="s">
        <v>226</v>
      </c>
      <c r="F591" s="7" t="s">
        <v>227</v>
      </c>
      <c r="G591" s="7" t="s">
        <v>228</v>
      </c>
      <c r="H591" s="18" t="s">
        <v>229</v>
      </c>
      <c r="I591" s="7" t="s">
        <v>430</v>
      </c>
      <c r="J591" s="18">
        <v>6</v>
      </c>
      <c r="K591" s="18" t="s">
        <v>204</v>
      </c>
      <c r="L591" s="18" t="s">
        <v>733</v>
      </c>
      <c r="N591" s="18">
        <v>48</v>
      </c>
      <c r="O591" s="18">
        <v>6</v>
      </c>
      <c r="P591" s="18">
        <v>1</v>
      </c>
      <c r="Q591" s="18">
        <v>1</v>
      </c>
      <c r="R591">
        <v>414678931</v>
      </c>
      <c r="S591">
        <v>4308</v>
      </c>
      <c r="V591">
        <v>0</v>
      </c>
      <c r="W591" t="s">
        <v>207</v>
      </c>
      <c r="X591">
        <f>MATCH(D591,Отчет!$D$1:$D$65536,0)</f>
        <v>106</v>
      </c>
    </row>
    <row r="592" spans="1:24" x14ac:dyDescent="0.2">
      <c r="A592" s="18">
        <v>514389963</v>
      </c>
      <c r="B592" s="18">
        <v>7</v>
      </c>
      <c r="C592" s="18" t="s">
        <v>299</v>
      </c>
      <c r="D592" s="18">
        <v>497191214</v>
      </c>
      <c r="E592" s="7" t="s">
        <v>697</v>
      </c>
      <c r="F592" s="7" t="s">
        <v>698</v>
      </c>
      <c r="G592" s="7" t="s">
        <v>699</v>
      </c>
      <c r="H592" s="18" t="s">
        <v>700</v>
      </c>
      <c r="I592" s="7" t="s">
        <v>430</v>
      </c>
      <c r="J592" s="18">
        <v>6</v>
      </c>
      <c r="K592" s="18" t="s">
        <v>204</v>
      </c>
      <c r="L592" s="18" t="s">
        <v>733</v>
      </c>
      <c r="N592" s="18">
        <v>42</v>
      </c>
      <c r="O592" s="18">
        <v>6</v>
      </c>
      <c r="P592" s="18">
        <v>1</v>
      </c>
      <c r="Q592" s="18">
        <v>1</v>
      </c>
      <c r="R592">
        <v>414678638</v>
      </c>
      <c r="S592">
        <v>4308</v>
      </c>
      <c r="V592">
        <v>0</v>
      </c>
      <c r="W592" t="s">
        <v>304</v>
      </c>
      <c r="X592">
        <f>MATCH(D592,Отчет!$D$1:$D$65536,0)</f>
        <v>133</v>
      </c>
    </row>
    <row r="593" spans="1:24" x14ac:dyDescent="0.2">
      <c r="A593" s="18">
        <v>515646090</v>
      </c>
      <c r="B593" s="18">
        <v>10</v>
      </c>
      <c r="C593" s="18" t="s">
        <v>462</v>
      </c>
      <c r="D593" s="18">
        <v>498324101</v>
      </c>
      <c r="E593" s="7" t="s">
        <v>512</v>
      </c>
      <c r="F593" s="7" t="s">
        <v>259</v>
      </c>
      <c r="G593" s="7" t="s">
        <v>503</v>
      </c>
      <c r="H593" s="18" t="s">
        <v>513</v>
      </c>
      <c r="I593" s="7" t="s">
        <v>430</v>
      </c>
      <c r="J593" s="18">
        <v>6</v>
      </c>
      <c r="K593" s="18" t="s">
        <v>204</v>
      </c>
      <c r="L593" s="18" t="s">
        <v>733</v>
      </c>
      <c r="N593" s="18">
        <v>60</v>
      </c>
      <c r="O593" s="18">
        <v>6</v>
      </c>
      <c r="P593" s="18">
        <v>1</v>
      </c>
      <c r="Q593" s="18">
        <v>1</v>
      </c>
      <c r="R593">
        <v>459780775</v>
      </c>
      <c r="S593">
        <v>4308</v>
      </c>
      <c r="V593">
        <v>0</v>
      </c>
      <c r="W593" t="s">
        <v>467</v>
      </c>
      <c r="X593">
        <f>MATCH(D593,Отчет!$D$1:$D$65536,0)</f>
        <v>23</v>
      </c>
    </row>
    <row r="594" spans="1:24" x14ac:dyDescent="0.2">
      <c r="A594" s="18">
        <v>515646121</v>
      </c>
      <c r="C594" s="18" t="s">
        <v>462</v>
      </c>
      <c r="D594" s="18">
        <v>498324145</v>
      </c>
      <c r="E594" s="7" t="s">
        <v>509</v>
      </c>
      <c r="F594" s="7" t="s">
        <v>510</v>
      </c>
      <c r="G594" s="7" t="s">
        <v>286</v>
      </c>
      <c r="H594" s="18" t="s">
        <v>511</v>
      </c>
      <c r="I594" s="7" t="s">
        <v>430</v>
      </c>
      <c r="J594" s="18">
        <v>6</v>
      </c>
      <c r="K594" s="18" t="s">
        <v>204</v>
      </c>
      <c r="L594" s="18" t="s">
        <v>733</v>
      </c>
      <c r="M594" s="18">
        <v>0</v>
      </c>
      <c r="N594" s="18">
        <v>0</v>
      </c>
      <c r="O594" s="18">
        <v>6</v>
      </c>
      <c r="Q594" s="18">
        <v>1</v>
      </c>
      <c r="R594">
        <v>459780775</v>
      </c>
      <c r="S594">
        <v>4308</v>
      </c>
      <c r="V594">
        <v>0</v>
      </c>
      <c r="W594" t="s">
        <v>467</v>
      </c>
      <c r="X594">
        <f>MATCH(D594,Отчет!$D$1:$D$65536,0)</f>
        <v>170</v>
      </c>
    </row>
    <row r="595" spans="1:24" x14ac:dyDescent="0.2">
      <c r="A595" s="18">
        <v>514421072</v>
      </c>
      <c r="B595" s="18">
        <v>7</v>
      </c>
      <c r="C595" s="18" t="s">
        <v>305</v>
      </c>
      <c r="D595" s="18">
        <v>497165651</v>
      </c>
      <c r="E595" s="7" t="s">
        <v>312</v>
      </c>
      <c r="F595" s="7" t="s">
        <v>234</v>
      </c>
      <c r="G595" s="7" t="s">
        <v>313</v>
      </c>
      <c r="H595" s="18" t="s">
        <v>314</v>
      </c>
      <c r="I595" s="7" t="s">
        <v>430</v>
      </c>
      <c r="J595" s="18">
        <v>6</v>
      </c>
      <c r="K595" s="18" t="s">
        <v>204</v>
      </c>
      <c r="L595" s="18" t="s">
        <v>733</v>
      </c>
      <c r="N595" s="18">
        <v>42</v>
      </c>
      <c r="O595" s="18">
        <v>6</v>
      </c>
      <c r="P595" s="18">
        <v>1</v>
      </c>
      <c r="Q595" s="18">
        <v>1</v>
      </c>
      <c r="R595">
        <v>414679515</v>
      </c>
      <c r="S595">
        <v>4308</v>
      </c>
      <c r="V595">
        <v>0</v>
      </c>
      <c r="W595" t="s">
        <v>311</v>
      </c>
      <c r="X595">
        <f>MATCH(D595,Отчет!$D$1:$D$65536,0)</f>
        <v>104</v>
      </c>
    </row>
    <row r="596" spans="1:24" x14ac:dyDescent="0.2">
      <c r="A596" s="18">
        <v>514421114</v>
      </c>
      <c r="B596" s="18">
        <v>6</v>
      </c>
      <c r="C596" s="18" t="s">
        <v>305</v>
      </c>
      <c r="D596" s="18">
        <v>497166000</v>
      </c>
      <c r="E596" s="7" t="s">
        <v>315</v>
      </c>
      <c r="F596" s="7" t="s">
        <v>316</v>
      </c>
      <c r="G596" s="7" t="s">
        <v>294</v>
      </c>
      <c r="H596" s="18" t="s">
        <v>317</v>
      </c>
      <c r="I596" s="7" t="s">
        <v>430</v>
      </c>
      <c r="J596" s="18">
        <v>6</v>
      </c>
      <c r="K596" s="18" t="s">
        <v>204</v>
      </c>
      <c r="L596" s="18" t="s">
        <v>733</v>
      </c>
      <c r="N596" s="18">
        <v>36</v>
      </c>
      <c r="O596" s="18">
        <v>6</v>
      </c>
      <c r="P596" s="18">
        <v>1</v>
      </c>
      <c r="Q596" s="18">
        <v>1</v>
      </c>
      <c r="R596">
        <v>414679515</v>
      </c>
      <c r="S596">
        <v>4308</v>
      </c>
      <c r="V596">
        <v>0</v>
      </c>
      <c r="W596" t="s">
        <v>311</v>
      </c>
      <c r="X596">
        <f>MATCH(D596,Отчет!$D$1:$D$65536,0)</f>
        <v>161</v>
      </c>
    </row>
    <row r="597" spans="1:24" x14ac:dyDescent="0.2">
      <c r="A597" s="18">
        <v>515646152</v>
      </c>
      <c r="B597" s="18">
        <v>7</v>
      </c>
      <c r="C597" s="18" t="s">
        <v>462</v>
      </c>
      <c r="D597" s="18">
        <v>498324200</v>
      </c>
      <c r="E597" s="7" t="s">
        <v>505</v>
      </c>
      <c r="F597" s="7" t="s">
        <v>506</v>
      </c>
      <c r="G597" s="7" t="s">
        <v>507</v>
      </c>
      <c r="H597" s="18" t="s">
        <v>508</v>
      </c>
      <c r="I597" s="7" t="s">
        <v>430</v>
      </c>
      <c r="J597" s="18">
        <v>6</v>
      </c>
      <c r="K597" s="18" t="s">
        <v>204</v>
      </c>
      <c r="L597" s="18" t="s">
        <v>733</v>
      </c>
      <c r="N597" s="18">
        <v>42</v>
      </c>
      <c r="O597" s="18">
        <v>6</v>
      </c>
      <c r="P597" s="18">
        <v>1</v>
      </c>
      <c r="Q597" s="18">
        <v>1</v>
      </c>
      <c r="R597">
        <v>459780775</v>
      </c>
      <c r="S597">
        <v>4308</v>
      </c>
      <c r="V597">
        <v>0</v>
      </c>
      <c r="W597" t="s">
        <v>467</v>
      </c>
      <c r="X597">
        <f>MATCH(D597,Отчет!$D$1:$D$65536,0)</f>
        <v>169</v>
      </c>
    </row>
    <row r="598" spans="1:24" x14ac:dyDescent="0.2">
      <c r="A598" s="18">
        <v>515646183</v>
      </c>
      <c r="B598" s="18">
        <v>8</v>
      </c>
      <c r="C598" s="18" t="s">
        <v>462</v>
      </c>
      <c r="D598" s="18">
        <v>498324053</v>
      </c>
      <c r="E598" s="7" t="s">
        <v>502</v>
      </c>
      <c r="F598" s="7" t="s">
        <v>464</v>
      </c>
      <c r="G598" s="7" t="s">
        <v>503</v>
      </c>
      <c r="H598" s="18" t="s">
        <v>504</v>
      </c>
      <c r="I598" s="7" t="s">
        <v>430</v>
      </c>
      <c r="J598" s="18">
        <v>6</v>
      </c>
      <c r="K598" s="18" t="s">
        <v>204</v>
      </c>
      <c r="L598" s="18" t="s">
        <v>733</v>
      </c>
      <c r="N598" s="18">
        <v>48</v>
      </c>
      <c r="O598" s="18">
        <v>6</v>
      </c>
      <c r="P598" s="18">
        <v>1</v>
      </c>
      <c r="Q598" s="18">
        <v>1</v>
      </c>
      <c r="R598">
        <v>459780775</v>
      </c>
      <c r="S598">
        <v>4308</v>
      </c>
      <c r="V598">
        <v>0</v>
      </c>
      <c r="W598" t="s">
        <v>467</v>
      </c>
      <c r="X598">
        <f>MATCH(D598,Отчет!$D$1:$D$65536,0)</f>
        <v>115</v>
      </c>
    </row>
    <row r="599" spans="1:24" x14ac:dyDescent="0.2">
      <c r="A599" s="18">
        <v>515646214</v>
      </c>
      <c r="B599" s="18">
        <v>8</v>
      </c>
      <c r="C599" s="18" t="s">
        <v>462</v>
      </c>
      <c r="D599" s="18">
        <v>498324178</v>
      </c>
      <c r="E599" s="7" t="s">
        <v>463</v>
      </c>
      <c r="F599" s="7" t="s">
        <v>464</v>
      </c>
      <c r="G599" s="7" t="s">
        <v>351</v>
      </c>
      <c r="H599" s="18" t="s">
        <v>465</v>
      </c>
      <c r="I599" s="7" t="s">
        <v>430</v>
      </c>
      <c r="J599" s="18">
        <v>6</v>
      </c>
      <c r="K599" s="18" t="s">
        <v>204</v>
      </c>
      <c r="L599" s="18" t="s">
        <v>733</v>
      </c>
      <c r="N599" s="18">
        <v>48</v>
      </c>
      <c r="O599" s="18">
        <v>6</v>
      </c>
      <c r="P599" s="18">
        <v>1</v>
      </c>
      <c r="Q599" s="18">
        <v>1</v>
      </c>
      <c r="R599">
        <v>459780775</v>
      </c>
      <c r="S599">
        <v>4308</v>
      </c>
      <c r="V599">
        <v>0</v>
      </c>
      <c r="W599" t="s">
        <v>467</v>
      </c>
      <c r="X599">
        <f>MATCH(D599,Отчет!$D$1:$D$65536,0)</f>
        <v>20</v>
      </c>
    </row>
    <row r="600" spans="1:24" x14ac:dyDescent="0.2">
      <c r="A600" s="18">
        <v>515646242</v>
      </c>
      <c r="B600" s="18">
        <v>8</v>
      </c>
      <c r="C600" s="18" t="s">
        <v>462</v>
      </c>
      <c r="D600" s="18">
        <v>498324211</v>
      </c>
      <c r="E600" s="7" t="s">
        <v>468</v>
      </c>
      <c r="F600" s="7" t="s">
        <v>469</v>
      </c>
      <c r="G600" s="7" t="s">
        <v>470</v>
      </c>
      <c r="H600" s="18" t="s">
        <v>471</v>
      </c>
      <c r="I600" s="7" t="s">
        <v>430</v>
      </c>
      <c r="J600" s="18">
        <v>6</v>
      </c>
      <c r="K600" s="18" t="s">
        <v>204</v>
      </c>
      <c r="L600" s="18" t="s">
        <v>733</v>
      </c>
      <c r="N600" s="18">
        <v>48</v>
      </c>
      <c r="O600" s="18">
        <v>6</v>
      </c>
      <c r="P600" s="18">
        <v>1</v>
      </c>
      <c r="Q600" s="18">
        <v>1</v>
      </c>
      <c r="R600">
        <v>459780775</v>
      </c>
      <c r="S600">
        <v>4308</v>
      </c>
      <c r="V600">
        <v>0</v>
      </c>
      <c r="W600" t="s">
        <v>467</v>
      </c>
      <c r="X600">
        <f>MATCH(D600,Отчет!$D$1:$D$65536,0)</f>
        <v>31</v>
      </c>
    </row>
    <row r="601" spans="1:24" x14ac:dyDescent="0.2">
      <c r="A601" s="18">
        <v>515646302</v>
      </c>
      <c r="B601" s="18">
        <v>8</v>
      </c>
      <c r="C601" s="18" t="s">
        <v>462</v>
      </c>
      <c r="D601" s="18">
        <v>498324156</v>
      </c>
      <c r="E601" s="7" t="s">
        <v>475</v>
      </c>
      <c r="F601" s="7" t="s">
        <v>347</v>
      </c>
      <c r="G601" s="7" t="s">
        <v>351</v>
      </c>
      <c r="H601" s="18" t="s">
        <v>476</v>
      </c>
      <c r="I601" s="7" t="s">
        <v>430</v>
      </c>
      <c r="J601" s="18">
        <v>6</v>
      </c>
      <c r="K601" s="18" t="s">
        <v>204</v>
      </c>
      <c r="L601" s="18" t="s">
        <v>733</v>
      </c>
      <c r="N601" s="18">
        <v>48</v>
      </c>
      <c r="O601" s="18">
        <v>6</v>
      </c>
      <c r="P601" s="18">
        <v>1</v>
      </c>
      <c r="Q601" s="18">
        <v>1</v>
      </c>
      <c r="R601">
        <v>459780775</v>
      </c>
      <c r="S601">
        <v>4308</v>
      </c>
      <c r="V601">
        <v>0</v>
      </c>
      <c r="W601" t="s">
        <v>467</v>
      </c>
      <c r="X601">
        <f>MATCH(D601,Отчет!$D$1:$D$65536,0)</f>
        <v>121</v>
      </c>
    </row>
    <row r="602" spans="1:24" x14ac:dyDescent="0.2">
      <c r="A602" s="18">
        <v>515646330</v>
      </c>
      <c r="B602" s="18">
        <v>8</v>
      </c>
      <c r="C602" s="18" t="s">
        <v>462</v>
      </c>
      <c r="D602" s="18">
        <v>498323973</v>
      </c>
      <c r="E602" s="7" t="s">
        <v>477</v>
      </c>
      <c r="F602" s="7" t="s">
        <v>478</v>
      </c>
      <c r="G602" s="7" t="s">
        <v>214</v>
      </c>
      <c r="H602" s="18" t="s">
        <v>479</v>
      </c>
      <c r="I602" s="7" t="s">
        <v>430</v>
      </c>
      <c r="J602" s="18">
        <v>6</v>
      </c>
      <c r="K602" s="18" t="s">
        <v>204</v>
      </c>
      <c r="L602" s="18" t="s">
        <v>733</v>
      </c>
      <c r="N602" s="18">
        <v>48</v>
      </c>
      <c r="O602" s="18">
        <v>6</v>
      </c>
      <c r="P602" s="18">
        <v>1</v>
      </c>
      <c r="Q602" s="18">
        <v>1</v>
      </c>
      <c r="R602">
        <v>459780775</v>
      </c>
      <c r="S602">
        <v>4308</v>
      </c>
      <c r="V602">
        <v>0</v>
      </c>
      <c r="W602" t="s">
        <v>467</v>
      </c>
      <c r="X602">
        <f>MATCH(D602,Отчет!$D$1:$D$65536,0)</f>
        <v>153</v>
      </c>
    </row>
    <row r="603" spans="1:24" x14ac:dyDescent="0.2">
      <c r="A603" s="18">
        <v>515646358</v>
      </c>
      <c r="B603" s="18">
        <v>10</v>
      </c>
      <c r="C603" s="18" t="s">
        <v>462</v>
      </c>
      <c r="D603" s="18">
        <v>498324075</v>
      </c>
      <c r="E603" s="7" t="s">
        <v>480</v>
      </c>
      <c r="F603" s="7" t="s">
        <v>322</v>
      </c>
      <c r="G603" s="7" t="s">
        <v>214</v>
      </c>
      <c r="H603" s="18" t="s">
        <v>481</v>
      </c>
      <c r="I603" s="7" t="s">
        <v>430</v>
      </c>
      <c r="J603" s="18">
        <v>6</v>
      </c>
      <c r="K603" s="18" t="s">
        <v>204</v>
      </c>
      <c r="L603" s="18" t="s">
        <v>733</v>
      </c>
      <c r="N603" s="18">
        <v>60</v>
      </c>
      <c r="O603" s="18">
        <v>6</v>
      </c>
      <c r="P603" s="18">
        <v>1</v>
      </c>
      <c r="Q603" s="18">
        <v>1</v>
      </c>
      <c r="R603">
        <v>459780775</v>
      </c>
      <c r="S603">
        <v>4308</v>
      </c>
      <c r="V603">
        <v>0</v>
      </c>
      <c r="W603" t="s">
        <v>467</v>
      </c>
      <c r="X603">
        <f>MATCH(D603,Отчет!$D$1:$D$65536,0)</f>
        <v>18</v>
      </c>
    </row>
    <row r="604" spans="1:24" x14ac:dyDescent="0.2">
      <c r="A604" s="18">
        <v>515646387</v>
      </c>
      <c r="B604" s="18">
        <v>8</v>
      </c>
      <c r="C604" s="18" t="s">
        <v>462</v>
      </c>
      <c r="D604" s="18">
        <v>498324189</v>
      </c>
      <c r="E604" s="7" t="s">
        <v>482</v>
      </c>
      <c r="F604" s="7" t="s">
        <v>483</v>
      </c>
      <c r="G604" s="7" t="s">
        <v>484</v>
      </c>
      <c r="H604" s="18" t="s">
        <v>485</v>
      </c>
      <c r="I604" s="7" t="s">
        <v>430</v>
      </c>
      <c r="J604" s="18">
        <v>6</v>
      </c>
      <c r="K604" s="18" t="s">
        <v>204</v>
      </c>
      <c r="L604" s="18" t="s">
        <v>733</v>
      </c>
      <c r="N604" s="18">
        <v>48</v>
      </c>
      <c r="O604" s="18">
        <v>6</v>
      </c>
      <c r="P604" s="18">
        <v>1</v>
      </c>
      <c r="Q604" s="18">
        <v>1</v>
      </c>
      <c r="R604">
        <v>459780775</v>
      </c>
      <c r="S604">
        <v>4308</v>
      </c>
      <c r="V604">
        <v>0</v>
      </c>
      <c r="W604" t="s">
        <v>467</v>
      </c>
      <c r="X604">
        <f>MATCH(D604,Отчет!$D$1:$D$65536,0)</f>
        <v>29</v>
      </c>
    </row>
    <row r="605" spans="1:24" x14ac:dyDescent="0.2">
      <c r="A605" s="18">
        <v>515646417</v>
      </c>
      <c r="B605" s="18">
        <v>5</v>
      </c>
      <c r="C605" s="18" t="s">
        <v>462</v>
      </c>
      <c r="D605" s="18">
        <v>498324064</v>
      </c>
      <c r="E605" s="7" t="s">
        <v>497</v>
      </c>
      <c r="F605" s="7" t="s">
        <v>285</v>
      </c>
      <c r="G605" s="7" t="s">
        <v>260</v>
      </c>
      <c r="H605" s="18" t="s">
        <v>498</v>
      </c>
      <c r="I605" s="7" t="s">
        <v>430</v>
      </c>
      <c r="J605" s="18">
        <v>6</v>
      </c>
      <c r="K605" s="18" t="s">
        <v>204</v>
      </c>
      <c r="L605" s="18" t="s">
        <v>733</v>
      </c>
      <c r="N605" s="18">
        <v>30</v>
      </c>
      <c r="O605" s="18">
        <v>6</v>
      </c>
      <c r="P605" s="18">
        <v>1</v>
      </c>
      <c r="Q605" s="18">
        <v>1</v>
      </c>
      <c r="R605">
        <v>459780775</v>
      </c>
      <c r="S605">
        <v>4308</v>
      </c>
      <c r="V605">
        <v>0</v>
      </c>
      <c r="W605" t="s">
        <v>467</v>
      </c>
      <c r="X605">
        <f>MATCH(D605,Отчет!$D$1:$D$65536,0)</f>
        <v>57</v>
      </c>
    </row>
    <row r="606" spans="1:24" x14ac:dyDescent="0.2">
      <c r="A606" s="18">
        <v>515647903</v>
      </c>
      <c r="B606" s="18">
        <v>9</v>
      </c>
      <c r="C606" s="18" t="s">
        <v>571</v>
      </c>
      <c r="D606" s="18">
        <v>497189546</v>
      </c>
      <c r="E606" s="7" t="s">
        <v>575</v>
      </c>
      <c r="F606" s="7" t="s">
        <v>534</v>
      </c>
      <c r="G606" s="7" t="s">
        <v>495</v>
      </c>
      <c r="H606" s="18" t="s">
        <v>576</v>
      </c>
      <c r="I606" s="7" t="s">
        <v>430</v>
      </c>
      <c r="J606" s="18">
        <v>6</v>
      </c>
      <c r="K606" s="18" t="s">
        <v>204</v>
      </c>
      <c r="L606" s="18" t="s">
        <v>733</v>
      </c>
      <c r="N606" s="18">
        <v>54</v>
      </c>
      <c r="O606" s="18">
        <v>6</v>
      </c>
      <c r="P606" s="18">
        <v>1</v>
      </c>
      <c r="Q606" s="18">
        <v>1</v>
      </c>
      <c r="R606">
        <v>423923658</v>
      </c>
      <c r="S606">
        <v>4308</v>
      </c>
      <c r="V606">
        <v>0</v>
      </c>
      <c r="W606" t="s">
        <v>574</v>
      </c>
      <c r="X606">
        <f>MATCH(D606,Отчет!$D$1:$D$65536,0)</f>
        <v>114</v>
      </c>
    </row>
    <row r="607" spans="1:24" x14ac:dyDescent="0.2">
      <c r="A607" s="18">
        <v>515646447</v>
      </c>
      <c r="B607" s="18">
        <v>8</v>
      </c>
      <c r="C607" s="18" t="s">
        <v>462</v>
      </c>
      <c r="D607" s="18">
        <v>498324090</v>
      </c>
      <c r="E607" s="7" t="s">
        <v>494</v>
      </c>
      <c r="F607" s="7" t="s">
        <v>241</v>
      </c>
      <c r="G607" s="7" t="s">
        <v>495</v>
      </c>
      <c r="H607" s="18" t="s">
        <v>496</v>
      </c>
      <c r="I607" s="7" t="s">
        <v>430</v>
      </c>
      <c r="J607" s="18">
        <v>6</v>
      </c>
      <c r="K607" s="18" t="s">
        <v>204</v>
      </c>
      <c r="L607" s="18" t="s">
        <v>733</v>
      </c>
      <c r="N607" s="18">
        <v>48</v>
      </c>
      <c r="O607" s="18">
        <v>6</v>
      </c>
      <c r="P607" s="18">
        <v>1</v>
      </c>
      <c r="Q607" s="18">
        <v>1</v>
      </c>
      <c r="R607">
        <v>459780775</v>
      </c>
      <c r="S607">
        <v>4308</v>
      </c>
      <c r="V607">
        <v>0</v>
      </c>
      <c r="W607" t="s">
        <v>467</v>
      </c>
      <c r="X607">
        <f>MATCH(D607,Отчет!$D$1:$D$65536,0)</f>
        <v>107</v>
      </c>
    </row>
    <row r="608" spans="1:24" x14ac:dyDescent="0.2">
      <c r="A608" s="18">
        <v>515647943</v>
      </c>
      <c r="B608" s="18">
        <v>7</v>
      </c>
      <c r="C608" s="18" t="s">
        <v>571</v>
      </c>
      <c r="D608" s="18">
        <v>497189524</v>
      </c>
      <c r="E608" s="7" t="s">
        <v>312</v>
      </c>
      <c r="F608" s="7" t="s">
        <v>601</v>
      </c>
      <c r="G608" s="7" t="s">
        <v>495</v>
      </c>
      <c r="H608" s="18" t="s">
        <v>652</v>
      </c>
      <c r="I608" s="7" t="s">
        <v>430</v>
      </c>
      <c r="J608" s="18">
        <v>6</v>
      </c>
      <c r="K608" s="18" t="s">
        <v>204</v>
      </c>
      <c r="L608" s="18" t="s">
        <v>733</v>
      </c>
      <c r="N608" s="18">
        <v>0</v>
      </c>
      <c r="O608" s="18">
        <v>6</v>
      </c>
      <c r="P608" s="18">
        <v>1</v>
      </c>
      <c r="Q608" s="18">
        <v>1</v>
      </c>
      <c r="R608">
        <v>423923658</v>
      </c>
      <c r="S608">
        <v>4308</v>
      </c>
      <c r="V608">
        <v>0</v>
      </c>
      <c r="W608" t="s">
        <v>574</v>
      </c>
      <c r="X608">
        <f>MATCH(D608,Отчет!$D$1:$D$65536,0)</f>
        <v>116</v>
      </c>
    </row>
    <row r="609" spans="1:24" x14ac:dyDescent="0.2">
      <c r="A609" s="18">
        <v>515648025</v>
      </c>
      <c r="B609" s="18">
        <v>8</v>
      </c>
      <c r="C609" s="18" t="s">
        <v>571</v>
      </c>
      <c r="D609" s="18">
        <v>497189535</v>
      </c>
      <c r="E609" s="7" t="s">
        <v>655</v>
      </c>
      <c r="F609" s="7" t="s">
        <v>656</v>
      </c>
      <c r="G609" s="7" t="s">
        <v>657</v>
      </c>
      <c r="H609" s="18" t="s">
        <v>658</v>
      </c>
      <c r="I609" s="7" t="s">
        <v>430</v>
      </c>
      <c r="J609" s="18">
        <v>6</v>
      </c>
      <c r="K609" s="18" t="s">
        <v>204</v>
      </c>
      <c r="L609" s="18" t="s">
        <v>733</v>
      </c>
      <c r="N609" s="18">
        <v>0</v>
      </c>
      <c r="O609" s="18">
        <v>6</v>
      </c>
      <c r="P609" s="18">
        <v>1</v>
      </c>
      <c r="Q609" s="18">
        <v>1</v>
      </c>
      <c r="R609">
        <v>423923658</v>
      </c>
      <c r="S609">
        <v>4308</v>
      </c>
      <c r="V609">
        <v>0</v>
      </c>
      <c r="W609" t="s">
        <v>574</v>
      </c>
      <c r="X609">
        <f>MATCH(D609,Отчет!$D$1:$D$65536,0)</f>
        <v>102</v>
      </c>
    </row>
    <row r="610" spans="1:24" x14ac:dyDescent="0.2">
      <c r="A610" s="18">
        <v>515648068</v>
      </c>
      <c r="B610" s="18">
        <v>7</v>
      </c>
      <c r="C610" s="18" t="s">
        <v>571</v>
      </c>
      <c r="D610" s="18">
        <v>497189502</v>
      </c>
      <c r="E610" s="7" t="s">
        <v>659</v>
      </c>
      <c r="F610" s="7" t="s">
        <v>660</v>
      </c>
      <c r="G610" s="7" t="s">
        <v>661</v>
      </c>
      <c r="H610" s="18" t="s">
        <v>662</v>
      </c>
      <c r="I610" s="7" t="s">
        <v>430</v>
      </c>
      <c r="J610" s="18">
        <v>6</v>
      </c>
      <c r="K610" s="18" t="s">
        <v>204</v>
      </c>
      <c r="L610" s="18" t="s">
        <v>733</v>
      </c>
      <c r="N610" s="18">
        <v>0</v>
      </c>
      <c r="O610" s="18">
        <v>6</v>
      </c>
      <c r="P610" s="18">
        <v>1</v>
      </c>
      <c r="Q610" s="18">
        <v>1</v>
      </c>
      <c r="R610">
        <v>423923658</v>
      </c>
      <c r="S610">
        <v>4308</v>
      </c>
      <c r="V610">
        <v>0</v>
      </c>
      <c r="W610" t="s">
        <v>574</v>
      </c>
      <c r="X610">
        <f>MATCH(D610,Отчет!$D$1:$D$65536,0)</f>
        <v>93</v>
      </c>
    </row>
    <row r="611" spans="1:24" x14ac:dyDescent="0.2">
      <c r="A611" s="18">
        <v>515646504</v>
      </c>
      <c r="B611" s="18">
        <v>9</v>
      </c>
      <c r="C611" s="18" t="s">
        <v>462</v>
      </c>
      <c r="D611" s="18">
        <v>498324123</v>
      </c>
      <c r="E611" s="7" t="s">
        <v>490</v>
      </c>
      <c r="F611" s="7" t="s">
        <v>491</v>
      </c>
      <c r="G611" s="7" t="s">
        <v>492</v>
      </c>
      <c r="H611" s="18" t="s">
        <v>493</v>
      </c>
      <c r="I611" s="7" t="s">
        <v>430</v>
      </c>
      <c r="J611" s="18">
        <v>6</v>
      </c>
      <c r="K611" s="18" t="s">
        <v>204</v>
      </c>
      <c r="L611" s="18" t="s">
        <v>733</v>
      </c>
      <c r="N611" s="18">
        <v>54</v>
      </c>
      <c r="O611" s="18">
        <v>6</v>
      </c>
      <c r="P611" s="18">
        <v>1</v>
      </c>
      <c r="Q611" s="18">
        <v>1</v>
      </c>
      <c r="R611">
        <v>459780775</v>
      </c>
      <c r="S611">
        <v>4308</v>
      </c>
      <c r="V611">
        <v>0</v>
      </c>
      <c r="W611" t="s">
        <v>467</v>
      </c>
      <c r="X611">
        <f>MATCH(D611,Отчет!$D$1:$D$65536,0)</f>
        <v>117</v>
      </c>
    </row>
    <row r="612" spans="1:24" x14ac:dyDescent="0.2">
      <c r="A612" s="18">
        <v>515646533</v>
      </c>
      <c r="B612" s="18">
        <v>6</v>
      </c>
      <c r="C612" s="18" t="s">
        <v>462</v>
      </c>
      <c r="D612" s="18">
        <v>498324134</v>
      </c>
      <c r="E612" s="7" t="s">
        <v>514</v>
      </c>
      <c r="F612" s="7" t="s">
        <v>515</v>
      </c>
      <c r="G612" s="7" t="s">
        <v>516</v>
      </c>
      <c r="H612" s="18" t="s">
        <v>517</v>
      </c>
      <c r="I612" s="7" t="s">
        <v>430</v>
      </c>
      <c r="J612" s="18">
        <v>6</v>
      </c>
      <c r="K612" s="18" t="s">
        <v>204</v>
      </c>
      <c r="L612" s="18" t="s">
        <v>733</v>
      </c>
      <c r="N612" s="18">
        <v>36</v>
      </c>
      <c r="O612" s="18">
        <v>6</v>
      </c>
      <c r="P612" s="18">
        <v>1</v>
      </c>
      <c r="Q612" s="18">
        <v>1</v>
      </c>
      <c r="R612">
        <v>459780775</v>
      </c>
      <c r="S612">
        <v>4308</v>
      </c>
      <c r="V612">
        <v>0</v>
      </c>
      <c r="W612" t="s">
        <v>467</v>
      </c>
      <c r="X612">
        <f>MATCH(D612,Отчет!$D$1:$D$65536,0)</f>
        <v>88</v>
      </c>
    </row>
    <row r="613" spans="1:24" x14ac:dyDescent="0.2">
      <c r="A613" s="18">
        <v>515646561</v>
      </c>
      <c r="B613" s="18">
        <v>10</v>
      </c>
      <c r="C613" s="18" t="s">
        <v>522</v>
      </c>
      <c r="D613" s="18">
        <v>498323984</v>
      </c>
      <c r="E613" s="7" t="s">
        <v>724</v>
      </c>
      <c r="F613" s="7" t="s">
        <v>725</v>
      </c>
      <c r="G613" s="7" t="s">
        <v>726</v>
      </c>
      <c r="H613" s="18" t="s">
        <v>727</v>
      </c>
      <c r="I613" s="7" t="s">
        <v>430</v>
      </c>
      <c r="J613" s="18">
        <v>6</v>
      </c>
      <c r="K613" s="18" t="s">
        <v>204</v>
      </c>
      <c r="L613" s="18" t="s">
        <v>733</v>
      </c>
      <c r="N613" s="18">
        <v>0</v>
      </c>
      <c r="O613" s="18">
        <v>6</v>
      </c>
      <c r="P613" s="18">
        <v>1</v>
      </c>
      <c r="Q613" s="18">
        <v>1</v>
      </c>
      <c r="R613">
        <v>459780775</v>
      </c>
      <c r="S613">
        <v>4308</v>
      </c>
      <c r="V613">
        <v>0</v>
      </c>
      <c r="W613" t="s">
        <v>467</v>
      </c>
      <c r="X613">
        <f>MATCH(D613,Отчет!$D$1:$D$65536,0)</f>
        <v>40</v>
      </c>
    </row>
    <row r="614" spans="1:24" x14ac:dyDescent="0.2">
      <c r="A614" s="18">
        <v>515646589</v>
      </c>
      <c r="B614" s="18">
        <v>8</v>
      </c>
      <c r="C614" s="18" t="s">
        <v>462</v>
      </c>
      <c r="D614" s="18">
        <v>498324167</v>
      </c>
      <c r="E614" s="7" t="s">
        <v>486</v>
      </c>
      <c r="F614" s="7" t="s">
        <v>487</v>
      </c>
      <c r="G614" s="7" t="s">
        <v>488</v>
      </c>
      <c r="H614" s="18" t="s">
        <v>489</v>
      </c>
      <c r="I614" s="7" t="s">
        <v>430</v>
      </c>
      <c r="J614" s="18">
        <v>6</v>
      </c>
      <c r="K614" s="18" t="s">
        <v>204</v>
      </c>
      <c r="L614" s="18" t="s">
        <v>733</v>
      </c>
      <c r="N614" s="18">
        <v>48</v>
      </c>
      <c r="O614" s="18">
        <v>6</v>
      </c>
      <c r="P614" s="18">
        <v>1</v>
      </c>
      <c r="Q614" s="18">
        <v>1</v>
      </c>
      <c r="R614">
        <v>459780775</v>
      </c>
      <c r="S614">
        <v>4308</v>
      </c>
      <c r="V614">
        <v>0</v>
      </c>
      <c r="W614" t="s">
        <v>467</v>
      </c>
      <c r="X614">
        <f>MATCH(D614,Отчет!$D$1:$D$65536,0)</f>
        <v>149</v>
      </c>
    </row>
    <row r="615" spans="1:24" x14ac:dyDescent="0.2">
      <c r="A615" s="18">
        <v>515647212</v>
      </c>
      <c r="B615" s="18">
        <v>9</v>
      </c>
      <c r="C615" s="18" t="s">
        <v>571</v>
      </c>
      <c r="D615" s="18">
        <v>497189557</v>
      </c>
      <c r="E615" s="7" t="s">
        <v>663</v>
      </c>
      <c r="F615" s="7" t="s">
        <v>601</v>
      </c>
      <c r="G615" s="7" t="s">
        <v>270</v>
      </c>
      <c r="H615" s="18" t="s">
        <v>664</v>
      </c>
      <c r="I615" s="7" t="s">
        <v>430</v>
      </c>
      <c r="J615" s="18">
        <v>6</v>
      </c>
      <c r="K615" s="18" t="s">
        <v>204</v>
      </c>
      <c r="L615" s="18" t="s">
        <v>733</v>
      </c>
      <c r="N615" s="18">
        <v>54</v>
      </c>
      <c r="O615" s="18">
        <v>6</v>
      </c>
      <c r="P615" s="18">
        <v>1</v>
      </c>
      <c r="Q615" s="18">
        <v>1</v>
      </c>
      <c r="R615">
        <v>423923658</v>
      </c>
      <c r="S615">
        <v>4308</v>
      </c>
      <c r="V615">
        <v>0</v>
      </c>
      <c r="W615" t="s">
        <v>574</v>
      </c>
      <c r="X615">
        <f>MATCH(D615,Отчет!$D$1:$D$65536,0)</f>
        <v>45</v>
      </c>
    </row>
    <row r="616" spans="1:24" x14ac:dyDescent="0.2">
      <c r="A616" s="18">
        <v>515647252</v>
      </c>
      <c r="B616" s="18">
        <v>8</v>
      </c>
      <c r="C616" s="18" t="s">
        <v>571</v>
      </c>
      <c r="D616" s="18">
        <v>497189580</v>
      </c>
      <c r="E616" s="7" t="s">
        <v>665</v>
      </c>
      <c r="F616" s="7" t="s">
        <v>428</v>
      </c>
      <c r="G616" s="7" t="s">
        <v>666</v>
      </c>
      <c r="H616" s="18" t="s">
        <v>667</v>
      </c>
      <c r="I616" s="7" t="s">
        <v>430</v>
      </c>
      <c r="J616" s="18">
        <v>6</v>
      </c>
      <c r="K616" s="18" t="s">
        <v>204</v>
      </c>
      <c r="L616" s="18" t="s">
        <v>733</v>
      </c>
      <c r="N616" s="18">
        <v>0</v>
      </c>
      <c r="O616" s="18">
        <v>6</v>
      </c>
      <c r="P616" s="18">
        <v>1</v>
      </c>
      <c r="Q616" s="18">
        <v>1</v>
      </c>
      <c r="R616">
        <v>423923658</v>
      </c>
      <c r="S616">
        <v>4308</v>
      </c>
      <c r="V616">
        <v>0</v>
      </c>
      <c r="W616" t="s">
        <v>574</v>
      </c>
      <c r="X616">
        <f>MATCH(D616,Отчет!$D$1:$D$65536,0)</f>
        <v>68</v>
      </c>
    </row>
    <row r="617" spans="1:24" x14ac:dyDescent="0.2">
      <c r="A617" s="18">
        <v>515647292</v>
      </c>
      <c r="B617" s="18">
        <v>9</v>
      </c>
      <c r="C617" s="18" t="s">
        <v>571</v>
      </c>
      <c r="D617" s="18">
        <v>497189404</v>
      </c>
      <c r="E617" s="7" t="s">
        <v>668</v>
      </c>
      <c r="F617" s="7" t="s">
        <v>603</v>
      </c>
      <c r="G617" s="7" t="s">
        <v>669</v>
      </c>
      <c r="H617" s="18" t="s">
        <v>670</v>
      </c>
      <c r="I617" s="7" t="s">
        <v>430</v>
      </c>
      <c r="J617" s="18">
        <v>6</v>
      </c>
      <c r="K617" s="18" t="s">
        <v>204</v>
      </c>
      <c r="L617" s="18" t="s">
        <v>733</v>
      </c>
      <c r="N617" s="18">
        <v>54</v>
      </c>
      <c r="O617" s="18">
        <v>6</v>
      </c>
      <c r="P617" s="18">
        <v>1</v>
      </c>
      <c r="Q617" s="18">
        <v>1</v>
      </c>
      <c r="R617">
        <v>423923658</v>
      </c>
      <c r="S617">
        <v>4308</v>
      </c>
      <c r="V617">
        <v>0</v>
      </c>
      <c r="W617" t="s">
        <v>574</v>
      </c>
      <c r="X617">
        <f>MATCH(D617,Отчет!$D$1:$D$65536,0)</f>
        <v>126</v>
      </c>
    </row>
    <row r="618" spans="1:24" x14ac:dyDescent="0.2">
      <c r="A618" s="18">
        <v>515647373</v>
      </c>
      <c r="B618" s="18">
        <v>8</v>
      </c>
      <c r="C618" s="18" t="s">
        <v>571</v>
      </c>
      <c r="D618" s="18">
        <v>497189469</v>
      </c>
      <c r="E618" s="7" t="s">
        <v>572</v>
      </c>
      <c r="F618" s="7" t="s">
        <v>259</v>
      </c>
      <c r="G618" s="7" t="s">
        <v>294</v>
      </c>
      <c r="H618" s="18" t="s">
        <v>573</v>
      </c>
      <c r="I618" s="7" t="s">
        <v>430</v>
      </c>
      <c r="J618" s="18">
        <v>6</v>
      </c>
      <c r="K618" s="18" t="s">
        <v>204</v>
      </c>
      <c r="L618" s="18" t="s">
        <v>733</v>
      </c>
      <c r="N618" s="18">
        <v>48</v>
      </c>
      <c r="O618" s="18">
        <v>6</v>
      </c>
      <c r="P618" s="18">
        <v>1</v>
      </c>
      <c r="Q618" s="18">
        <v>1</v>
      </c>
      <c r="R618">
        <v>423923658</v>
      </c>
      <c r="S618">
        <v>4308</v>
      </c>
      <c r="V618">
        <v>0</v>
      </c>
      <c r="W618" t="s">
        <v>574</v>
      </c>
      <c r="X618">
        <f>MATCH(D618,Отчет!$D$1:$D$65536,0)</f>
        <v>66</v>
      </c>
    </row>
    <row r="619" spans="1:24" x14ac:dyDescent="0.2">
      <c r="A619" s="18">
        <v>515647453</v>
      </c>
      <c r="B619" s="18">
        <v>9</v>
      </c>
      <c r="C619" s="18" t="s">
        <v>571</v>
      </c>
      <c r="D619" s="18">
        <v>497189591</v>
      </c>
      <c r="E619" s="7" t="s">
        <v>617</v>
      </c>
      <c r="F619" s="7" t="s">
        <v>281</v>
      </c>
      <c r="G619" s="7" t="s">
        <v>238</v>
      </c>
      <c r="H619" s="18" t="s">
        <v>618</v>
      </c>
      <c r="I619" s="7" t="s">
        <v>430</v>
      </c>
      <c r="J619" s="18">
        <v>6</v>
      </c>
      <c r="K619" s="18" t="s">
        <v>204</v>
      </c>
      <c r="L619" s="18" t="s">
        <v>733</v>
      </c>
      <c r="N619" s="18">
        <v>54</v>
      </c>
      <c r="O619" s="18">
        <v>6</v>
      </c>
      <c r="P619" s="18">
        <v>1</v>
      </c>
      <c r="Q619" s="18">
        <v>1</v>
      </c>
      <c r="R619">
        <v>423923658</v>
      </c>
      <c r="S619">
        <v>4308</v>
      </c>
      <c r="V619">
        <v>0</v>
      </c>
      <c r="W619" t="s">
        <v>574</v>
      </c>
      <c r="X619">
        <f>MATCH(D619,Отчет!$D$1:$D$65536,0)</f>
        <v>69</v>
      </c>
    </row>
    <row r="620" spans="1:24" x14ac:dyDescent="0.2">
      <c r="A620" s="18">
        <v>515647493</v>
      </c>
      <c r="B620" s="18">
        <v>8</v>
      </c>
      <c r="C620" s="18" t="s">
        <v>571</v>
      </c>
      <c r="D620" s="18">
        <v>497189458</v>
      </c>
      <c r="E620" s="7" t="s">
        <v>620</v>
      </c>
      <c r="F620" s="7" t="s">
        <v>601</v>
      </c>
      <c r="G620" s="7" t="s">
        <v>519</v>
      </c>
      <c r="H620" s="18" t="s">
        <v>621</v>
      </c>
      <c r="I620" s="7" t="s">
        <v>430</v>
      </c>
      <c r="J620" s="18">
        <v>6</v>
      </c>
      <c r="K620" s="18" t="s">
        <v>204</v>
      </c>
      <c r="L620" s="18" t="s">
        <v>733</v>
      </c>
      <c r="N620" s="18">
        <v>48</v>
      </c>
      <c r="O620" s="18">
        <v>6</v>
      </c>
      <c r="P620" s="18">
        <v>1</v>
      </c>
      <c r="Q620" s="18">
        <v>1</v>
      </c>
      <c r="R620">
        <v>423923658</v>
      </c>
      <c r="S620">
        <v>4308</v>
      </c>
      <c r="V620">
        <v>0</v>
      </c>
      <c r="W620" t="s">
        <v>574</v>
      </c>
      <c r="X620">
        <f>MATCH(D620,Отчет!$D$1:$D$65536,0)</f>
        <v>98</v>
      </c>
    </row>
    <row r="621" spans="1:24" x14ac:dyDescent="0.2">
      <c r="A621" s="18">
        <v>515647533</v>
      </c>
      <c r="B621" s="18">
        <v>9</v>
      </c>
      <c r="C621" s="18" t="s">
        <v>571</v>
      </c>
      <c r="D621" s="18">
        <v>499587470</v>
      </c>
      <c r="E621" s="7" t="s">
        <v>622</v>
      </c>
      <c r="F621" s="7" t="s">
        <v>322</v>
      </c>
      <c r="G621" s="7" t="s">
        <v>369</v>
      </c>
      <c r="H621" s="18" t="s">
        <v>623</v>
      </c>
      <c r="I621" s="7" t="s">
        <v>430</v>
      </c>
      <c r="J621" s="18">
        <v>6</v>
      </c>
      <c r="K621" s="18" t="s">
        <v>204</v>
      </c>
      <c r="L621" s="18" t="s">
        <v>733</v>
      </c>
      <c r="N621" s="18">
        <v>0</v>
      </c>
      <c r="O621" s="18">
        <v>6</v>
      </c>
      <c r="P621" s="18">
        <v>1</v>
      </c>
      <c r="Q621" s="18">
        <v>0</v>
      </c>
      <c r="R621">
        <v>423923658</v>
      </c>
      <c r="S621">
        <v>4308</v>
      </c>
      <c r="V621">
        <v>0</v>
      </c>
      <c r="W621" t="s">
        <v>574</v>
      </c>
      <c r="X621">
        <f>MATCH(D621,Отчет!$D$1:$D$65536,0)</f>
        <v>58</v>
      </c>
    </row>
    <row r="622" spans="1:24" x14ac:dyDescent="0.2">
      <c r="A622" s="18">
        <v>515647573</v>
      </c>
      <c r="B622" s="18">
        <v>5</v>
      </c>
      <c r="C622" s="18" t="s">
        <v>571</v>
      </c>
      <c r="D622" s="18">
        <v>497189436</v>
      </c>
      <c r="E622" s="7" t="s">
        <v>624</v>
      </c>
      <c r="F622" s="7" t="s">
        <v>625</v>
      </c>
      <c r="G622" s="7" t="s">
        <v>553</v>
      </c>
      <c r="H622" s="18" t="s">
        <v>626</v>
      </c>
      <c r="I622" s="7" t="s">
        <v>430</v>
      </c>
      <c r="J622" s="18">
        <v>6</v>
      </c>
      <c r="K622" s="18" t="s">
        <v>204</v>
      </c>
      <c r="L622" s="18" t="s">
        <v>733</v>
      </c>
      <c r="N622" s="18">
        <v>30</v>
      </c>
      <c r="O622" s="18">
        <v>6</v>
      </c>
      <c r="P622" s="18">
        <v>1</v>
      </c>
      <c r="Q622" s="18">
        <v>1</v>
      </c>
      <c r="R622">
        <v>423923658</v>
      </c>
      <c r="S622">
        <v>4308</v>
      </c>
      <c r="V622">
        <v>0</v>
      </c>
      <c r="W622" t="s">
        <v>574</v>
      </c>
      <c r="X622">
        <f>MATCH(D622,Отчет!$D$1:$D$65536,0)</f>
        <v>151</v>
      </c>
    </row>
    <row r="623" spans="1:24" x14ac:dyDescent="0.2">
      <c r="A623" s="18">
        <v>515647613</v>
      </c>
      <c r="B623" s="18">
        <v>5</v>
      </c>
      <c r="C623" s="18" t="s">
        <v>571</v>
      </c>
      <c r="D623" s="18">
        <v>497189513</v>
      </c>
      <c r="E623" s="7" t="s">
        <v>627</v>
      </c>
      <c r="F623" s="7" t="s">
        <v>374</v>
      </c>
      <c r="G623" s="7" t="s">
        <v>333</v>
      </c>
      <c r="H623" s="18" t="s">
        <v>628</v>
      </c>
      <c r="I623" s="7" t="s">
        <v>430</v>
      </c>
      <c r="J623" s="18">
        <v>6</v>
      </c>
      <c r="K623" s="18" t="s">
        <v>204</v>
      </c>
      <c r="L623" s="18" t="s">
        <v>733</v>
      </c>
      <c r="N623" s="18">
        <v>30</v>
      </c>
      <c r="O623" s="18">
        <v>6</v>
      </c>
      <c r="P623" s="18">
        <v>1</v>
      </c>
      <c r="Q623" s="18">
        <v>1</v>
      </c>
      <c r="R623">
        <v>423923658</v>
      </c>
      <c r="S623">
        <v>4308</v>
      </c>
      <c r="V623">
        <v>0</v>
      </c>
      <c r="W623" t="s">
        <v>574</v>
      </c>
      <c r="X623">
        <f>MATCH(D623,Отчет!$D$1:$D$65536,0)</f>
        <v>123</v>
      </c>
    </row>
    <row r="624" spans="1:24" x14ac:dyDescent="0.2">
      <c r="A624" s="18">
        <v>515647653</v>
      </c>
      <c r="B624" s="18">
        <v>6</v>
      </c>
      <c r="C624" s="18" t="s">
        <v>571</v>
      </c>
      <c r="D624" s="18">
        <v>497189569</v>
      </c>
      <c r="E624" s="7" t="s">
        <v>629</v>
      </c>
      <c r="F624" s="7" t="s">
        <v>322</v>
      </c>
      <c r="G624" s="7" t="s">
        <v>630</v>
      </c>
      <c r="H624" s="18" t="s">
        <v>631</v>
      </c>
      <c r="I624" s="7" t="s">
        <v>430</v>
      </c>
      <c r="J624" s="18">
        <v>6</v>
      </c>
      <c r="K624" s="18" t="s">
        <v>204</v>
      </c>
      <c r="L624" s="18" t="s">
        <v>733</v>
      </c>
      <c r="N624" s="18">
        <v>36</v>
      </c>
      <c r="O624" s="18">
        <v>6</v>
      </c>
      <c r="P624" s="18">
        <v>1</v>
      </c>
      <c r="Q624" s="18">
        <v>1</v>
      </c>
      <c r="R624">
        <v>423923658</v>
      </c>
      <c r="S624">
        <v>4308</v>
      </c>
      <c r="V624">
        <v>0</v>
      </c>
      <c r="W624" t="s">
        <v>574</v>
      </c>
      <c r="X624">
        <f>MATCH(D624,Отчет!$D$1:$D$65536,0)</f>
        <v>160</v>
      </c>
    </row>
    <row r="625" spans="1:24" x14ac:dyDescent="0.2">
      <c r="A625" s="18">
        <v>514411192</v>
      </c>
      <c r="B625" s="18">
        <v>10</v>
      </c>
      <c r="C625" s="18" t="s">
        <v>198</v>
      </c>
      <c r="D625" s="18">
        <v>499604052</v>
      </c>
      <c r="E625" s="7" t="s">
        <v>230</v>
      </c>
      <c r="F625" s="7" t="s">
        <v>231</v>
      </c>
      <c r="G625" s="7" t="s">
        <v>214</v>
      </c>
      <c r="H625" s="18" t="s">
        <v>232</v>
      </c>
      <c r="I625" s="7" t="s">
        <v>430</v>
      </c>
      <c r="J625" s="18">
        <v>6</v>
      </c>
      <c r="K625" s="18" t="s">
        <v>204</v>
      </c>
      <c r="L625" s="18" t="s">
        <v>733</v>
      </c>
      <c r="N625" s="18">
        <v>60</v>
      </c>
      <c r="O625" s="18">
        <v>6</v>
      </c>
      <c r="P625" s="18">
        <v>1</v>
      </c>
      <c r="Q625" s="18">
        <v>0</v>
      </c>
      <c r="R625">
        <v>414678931</v>
      </c>
      <c r="S625">
        <v>4308</v>
      </c>
      <c r="V625">
        <v>0</v>
      </c>
      <c r="W625" t="s">
        <v>207</v>
      </c>
      <c r="X625">
        <f>MATCH(D625,Отчет!$D$1:$D$65536,0)</f>
        <v>38</v>
      </c>
    </row>
    <row r="626" spans="1:24" x14ac:dyDescent="0.2">
      <c r="A626" s="18">
        <v>514411224</v>
      </c>
      <c r="B626" s="18">
        <v>9</v>
      </c>
      <c r="C626" s="18" t="s">
        <v>198</v>
      </c>
      <c r="D626" s="18">
        <v>497180858</v>
      </c>
      <c r="E626" s="7" t="s">
        <v>233</v>
      </c>
      <c r="F626" s="7" t="s">
        <v>234</v>
      </c>
      <c r="G626" s="7" t="s">
        <v>235</v>
      </c>
      <c r="H626" s="18" t="s">
        <v>236</v>
      </c>
      <c r="I626" s="7" t="s">
        <v>430</v>
      </c>
      <c r="J626" s="18">
        <v>6</v>
      </c>
      <c r="K626" s="18" t="s">
        <v>204</v>
      </c>
      <c r="L626" s="18" t="s">
        <v>733</v>
      </c>
      <c r="N626" s="18">
        <v>54</v>
      </c>
      <c r="O626" s="18">
        <v>6</v>
      </c>
      <c r="P626" s="18">
        <v>1</v>
      </c>
      <c r="Q626" s="18">
        <v>1</v>
      </c>
      <c r="R626">
        <v>414678931</v>
      </c>
      <c r="S626">
        <v>4308</v>
      </c>
      <c r="V626">
        <v>0</v>
      </c>
      <c r="W626" t="s">
        <v>207</v>
      </c>
      <c r="X626">
        <f>MATCH(D626,Отчет!$D$1:$D$65536,0)</f>
        <v>41</v>
      </c>
    </row>
    <row r="627" spans="1:24" x14ac:dyDescent="0.2">
      <c r="A627" s="18">
        <v>514411256</v>
      </c>
      <c r="B627" s="18">
        <v>8</v>
      </c>
      <c r="C627" s="18" t="s">
        <v>198</v>
      </c>
      <c r="D627" s="18">
        <v>497180759</v>
      </c>
      <c r="E627" s="7" t="s">
        <v>237</v>
      </c>
      <c r="F627" s="7" t="s">
        <v>231</v>
      </c>
      <c r="G627" s="7" t="s">
        <v>238</v>
      </c>
      <c r="H627" s="18" t="s">
        <v>239</v>
      </c>
      <c r="I627" s="7" t="s">
        <v>430</v>
      </c>
      <c r="J627" s="18">
        <v>6</v>
      </c>
      <c r="K627" s="18" t="s">
        <v>204</v>
      </c>
      <c r="L627" s="18" t="s">
        <v>733</v>
      </c>
      <c r="N627" s="18">
        <v>48</v>
      </c>
      <c r="O627" s="18">
        <v>6</v>
      </c>
      <c r="P627" s="18">
        <v>1</v>
      </c>
      <c r="Q627" s="18">
        <v>1</v>
      </c>
      <c r="R627">
        <v>414678931</v>
      </c>
      <c r="S627">
        <v>4308</v>
      </c>
      <c r="V627">
        <v>0</v>
      </c>
      <c r="W627" t="s">
        <v>207</v>
      </c>
      <c r="X627">
        <f>MATCH(D627,Отчет!$D$1:$D$65536,0)</f>
        <v>109</v>
      </c>
    </row>
    <row r="628" spans="1:24" x14ac:dyDescent="0.2">
      <c r="A628" s="18">
        <v>514411320</v>
      </c>
      <c r="B628" s="18">
        <v>8</v>
      </c>
      <c r="C628" s="18" t="s">
        <v>198</v>
      </c>
      <c r="D628" s="18">
        <v>497180945</v>
      </c>
      <c r="E628" s="7" t="s">
        <v>244</v>
      </c>
      <c r="F628" s="7" t="s">
        <v>231</v>
      </c>
      <c r="G628" s="7" t="s">
        <v>245</v>
      </c>
      <c r="H628" s="18" t="s">
        <v>246</v>
      </c>
      <c r="I628" s="7" t="s">
        <v>430</v>
      </c>
      <c r="J628" s="18">
        <v>6</v>
      </c>
      <c r="K628" s="18" t="s">
        <v>204</v>
      </c>
      <c r="L628" s="18" t="s">
        <v>733</v>
      </c>
      <c r="N628" s="18">
        <v>48</v>
      </c>
      <c r="O628" s="18">
        <v>6</v>
      </c>
      <c r="P628" s="18">
        <v>1</v>
      </c>
      <c r="Q628" s="18">
        <v>1</v>
      </c>
      <c r="R628">
        <v>414678931</v>
      </c>
      <c r="S628">
        <v>4308</v>
      </c>
      <c r="V628">
        <v>0</v>
      </c>
      <c r="W628" t="s">
        <v>207</v>
      </c>
      <c r="X628">
        <f>MATCH(D628,Отчет!$D$1:$D$65536,0)</f>
        <v>125</v>
      </c>
    </row>
    <row r="629" spans="1:24" x14ac:dyDescent="0.2">
      <c r="A629" s="18">
        <v>514411352</v>
      </c>
      <c r="B629" s="18">
        <v>10</v>
      </c>
      <c r="C629" s="18" t="s">
        <v>198</v>
      </c>
      <c r="D629" s="18">
        <v>497180934</v>
      </c>
      <c r="E629" s="7" t="s">
        <v>247</v>
      </c>
      <c r="F629" s="7" t="s">
        <v>248</v>
      </c>
      <c r="G629" s="7" t="s">
        <v>238</v>
      </c>
      <c r="H629" s="18" t="s">
        <v>249</v>
      </c>
      <c r="I629" s="7" t="s">
        <v>430</v>
      </c>
      <c r="J629" s="18">
        <v>6</v>
      </c>
      <c r="K629" s="18" t="s">
        <v>204</v>
      </c>
      <c r="L629" s="18" t="s">
        <v>733</v>
      </c>
      <c r="N629" s="18">
        <v>60</v>
      </c>
      <c r="O629" s="18">
        <v>6</v>
      </c>
      <c r="P629" s="18">
        <v>1</v>
      </c>
      <c r="Q629" s="18">
        <v>1</v>
      </c>
      <c r="R629">
        <v>414678931</v>
      </c>
      <c r="S629">
        <v>4308</v>
      </c>
      <c r="V629">
        <v>0</v>
      </c>
      <c r="W629" t="s">
        <v>207</v>
      </c>
      <c r="X629">
        <f>MATCH(D629,Отчет!$D$1:$D$65536,0)</f>
        <v>28</v>
      </c>
    </row>
    <row r="630" spans="1:24" x14ac:dyDescent="0.2">
      <c r="A630" s="18">
        <v>678378647</v>
      </c>
      <c r="B630" s="18">
        <v>6</v>
      </c>
      <c r="C630" s="18" t="s">
        <v>462</v>
      </c>
      <c r="D630" s="18">
        <v>678308320</v>
      </c>
      <c r="E630" s="7" t="s">
        <v>499</v>
      </c>
      <c r="F630" s="7" t="s">
        <v>500</v>
      </c>
      <c r="G630" s="7" t="s">
        <v>484</v>
      </c>
      <c r="H630" s="18" t="s">
        <v>501</v>
      </c>
      <c r="I630" s="7" t="s">
        <v>430</v>
      </c>
      <c r="J630" s="18">
        <v>6</v>
      </c>
      <c r="K630" s="18" t="s">
        <v>204</v>
      </c>
      <c r="L630" s="18" t="s">
        <v>733</v>
      </c>
      <c r="N630" s="18">
        <v>36</v>
      </c>
      <c r="O630" s="18">
        <v>6</v>
      </c>
      <c r="P630" s="18">
        <v>1</v>
      </c>
      <c r="Q630" s="18">
        <v>0</v>
      </c>
      <c r="R630">
        <v>459780775</v>
      </c>
      <c r="S630">
        <v>4308</v>
      </c>
      <c r="V630">
        <v>0</v>
      </c>
      <c r="W630" t="s">
        <v>467</v>
      </c>
      <c r="X630">
        <f>MATCH(D630,Отчет!$D$1:$D$65536,0)</f>
        <v>130</v>
      </c>
    </row>
    <row r="631" spans="1:24" x14ac:dyDescent="0.2">
      <c r="A631" s="18">
        <v>539804360</v>
      </c>
      <c r="B631" s="18">
        <v>10</v>
      </c>
      <c r="C631" s="18" t="s">
        <v>291</v>
      </c>
      <c r="D631" s="18">
        <v>518009156</v>
      </c>
      <c r="E631" s="7" t="s">
        <v>613</v>
      </c>
      <c r="F631" s="7" t="s">
        <v>562</v>
      </c>
      <c r="G631" s="7" t="s">
        <v>214</v>
      </c>
      <c r="H631" s="18" t="s">
        <v>614</v>
      </c>
      <c r="I631" s="7" t="s">
        <v>430</v>
      </c>
      <c r="J631" s="18">
        <v>6</v>
      </c>
      <c r="K631" s="18" t="s">
        <v>204</v>
      </c>
      <c r="L631" s="18" t="s">
        <v>733</v>
      </c>
      <c r="N631" s="18">
        <v>60</v>
      </c>
      <c r="O631" s="18">
        <v>6</v>
      </c>
      <c r="P631" s="18">
        <v>1</v>
      </c>
      <c r="Q631" s="18">
        <v>1</v>
      </c>
      <c r="R631">
        <v>414679608</v>
      </c>
      <c r="S631">
        <v>4308</v>
      </c>
      <c r="V631">
        <v>0</v>
      </c>
      <c r="W631" t="s">
        <v>298</v>
      </c>
      <c r="X631">
        <f>MATCH(D631,Отчет!$D$1:$D$65536,0)</f>
        <v>32</v>
      </c>
    </row>
    <row r="632" spans="1:24" x14ac:dyDescent="0.2">
      <c r="A632" s="18">
        <v>543545632</v>
      </c>
      <c r="B632" s="18">
        <v>9</v>
      </c>
      <c r="C632" s="18" t="s">
        <v>571</v>
      </c>
      <c r="D632" s="18">
        <v>541035142</v>
      </c>
      <c r="E632" s="7" t="s">
        <v>424</v>
      </c>
      <c r="F632" s="7" t="s">
        <v>273</v>
      </c>
      <c r="G632" s="7" t="s">
        <v>553</v>
      </c>
      <c r="H632" s="18" t="s">
        <v>647</v>
      </c>
      <c r="I632" s="7" t="s">
        <v>430</v>
      </c>
      <c r="J632" s="18">
        <v>6</v>
      </c>
      <c r="K632" s="18" t="s">
        <v>204</v>
      </c>
      <c r="L632" s="18" t="s">
        <v>733</v>
      </c>
      <c r="N632" s="18">
        <v>54</v>
      </c>
      <c r="O632" s="18">
        <v>6</v>
      </c>
      <c r="P632" s="18">
        <v>1</v>
      </c>
      <c r="Q632" s="18">
        <v>1</v>
      </c>
      <c r="R632">
        <v>423923658</v>
      </c>
      <c r="S632">
        <v>4308</v>
      </c>
      <c r="V632">
        <v>0</v>
      </c>
      <c r="W632" t="s">
        <v>574</v>
      </c>
      <c r="X632">
        <f>MATCH(D632,Отчет!$D$1:$D$65536,0)</f>
        <v>76</v>
      </c>
    </row>
    <row r="633" spans="1:24" x14ac:dyDescent="0.2">
      <c r="A633" s="18">
        <v>515647693</v>
      </c>
      <c r="B633" s="18">
        <v>10</v>
      </c>
      <c r="C633" s="18" t="s">
        <v>571</v>
      </c>
      <c r="D633" s="18">
        <v>497189480</v>
      </c>
      <c r="E633" s="7" t="s">
        <v>632</v>
      </c>
      <c r="F633" s="7" t="s">
        <v>231</v>
      </c>
      <c r="G633" s="7" t="s">
        <v>633</v>
      </c>
      <c r="H633" s="18" t="s">
        <v>634</v>
      </c>
      <c r="I633" s="7" t="s">
        <v>430</v>
      </c>
      <c r="J633" s="18">
        <v>6</v>
      </c>
      <c r="K633" s="18" t="s">
        <v>204</v>
      </c>
      <c r="L633" s="18" t="s">
        <v>733</v>
      </c>
      <c r="N633" s="18">
        <v>60</v>
      </c>
      <c r="O633" s="18">
        <v>6</v>
      </c>
      <c r="P633" s="18">
        <v>1</v>
      </c>
      <c r="Q633" s="18">
        <v>1</v>
      </c>
      <c r="R633">
        <v>423923658</v>
      </c>
      <c r="S633">
        <v>4308</v>
      </c>
      <c r="V633">
        <v>0</v>
      </c>
      <c r="W633" t="s">
        <v>574</v>
      </c>
      <c r="X633">
        <f>MATCH(D633,Отчет!$D$1:$D$65536,0)</f>
        <v>86</v>
      </c>
    </row>
    <row r="634" spans="1:24" x14ac:dyDescent="0.2">
      <c r="A634" s="18">
        <v>799668493</v>
      </c>
      <c r="B634" s="18">
        <v>8</v>
      </c>
      <c r="C634" s="18" t="s">
        <v>299</v>
      </c>
      <c r="D634" s="18">
        <v>799665038</v>
      </c>
      <c r="E634" s="7" t="s">
        <v>692</v>
      </c>
      <c r="F634" s="7" t="s">
        <v>693</v>
      </c>
      <c r="G634" s="7" t="s">
        <v>473</v>
      </c>
      <c r="H634" s="18" t="s">
        <v>694</v>
      </c>
      <c r="I634" s="7" t="s">
        <v>430</v>
      </c>
      <c r="J634" s="18">
        <v>6</v>
      </c>
      <c r="K634" s="18" t="s">
        <v>204</v>
      </c>
      <c r="L634" s="18" t="s">
        <v>733</v>
      </c>
      <c r="N634" s="18">
        <v>48</v>
      </c>
      <c r="O634" s="18">
        <v>6</v>
      </c>
      <c r="P634" s="18">
        <v>1</v>
      </c>
      <c r="Q634" s="18">
        <v>0</v>
      </c>
      <c r="R634">
        <v>414678638</v>
      </c>
      <c r="S634">
        <v>4308</v>
      </c>
      <c r="V634">
        <v>0</v>
      </c>
      <c r="W634" t="s">
        <v>304</v>
      </c>
      <c r="X634">
        <f>MATCH(D634,Отчет!$D$1:$D$65536,0)</f>
        <v>156</v>
      </c>
    </row>
    <row r="635" spans="1:24" x14ac:dyDescent="0.2">
      <c r="A635" s="18">
        <v>515647983</v>
      </c>
      <c r="B635" s="18">
        <v>8</v>
      </c>
      <c r="C635" s="18" t="s">
        <v>571</v>
      </c>
      <c r="D635" s="18">
        <v>497189624</v>
      </c>
      <c r="E635" s="7" t="s">
        <v>653</v>
      </c>
      <c r="F635" s="7" t="s">
        <v>322</v>
      </c>
      <c r="G635" s="7" t="s">
        <v>214</v>
      </c>
      <c r="H635" s="18" t="s">
        <v>654</v>
      </c>
      <c r="I635" s="7" t="s">
        <v>430</v>
      </c>
      <c r="J635" s="18">
        <v>6</v>
      </c>
      <c r="K635" s="18" t="s">
        <v>204</v>
      </c>
      <c r="L635" s="18" t="s">
        <v>733</v>
      </c>
      <c r="N635" s="18">
        <v>48</v>
      </c>
      <c r="O635" s="18">
        <v>6</v>
      </c>
      <c r="P635" s="18">
        <v>1</v>
      </c>
      <c r="Q635" s="18">
        <v>1</v>
      </c>
      <c r="R635">
        <v>423923658</v>
      </c>
      <c r="S635">
        <v>4308</v>
      </c>
      <c r="V635">
        <v>0</v>
      </c>
      <c r="W635" t="s">
        <v>574</v>
      </c>
      <c r="X635">
        <f>MATCH(D635,Отчет!$D$1:$D$65536,0)</f>
        <v>61</v>
      </c>
    </row>
    <row r="636" spans="1:24" x14ac:dyDescent="0.2">
      <c r="A636" s="18">
        <v>515647333</v>
      </c>
      <c r="B636" s="18">
        <v>8</v>
      </c>
      <c r="C636" s="18" t="s">
        <v>571</v>
      </c>
      <c r="D636" s="18">
        <v>497189447</v>
      </c>
      <c r="E636" s="7" t="s">
        <v>671</v>
      </c>
      <c r="F636" s="7" t="s">
        <v>552</v>
      </c>
      <c r="G636" s="7" t="s">
        <v>369</v>
      </c>
      <c r="H636" s="18" t="s">
        <v>672</v>
      </c>
      <c r="I636" s="7" t="s">
        <v>430</v>
      </c>
      <c r="J636" s="18">
        <v>6</v>
      </c>
      <c r="K636" s="18" t="s">
        <v>204</v>
      </c>
      <c r="L636" s="18" t="s">
        <v>733</v>
      </c>
      <c r="N636" s="18">
        <v>0</v>
      </c>
      <c r="O636" s="18">
        <v>6</v>
      </c>
      <c r="P636" s="18">
        <v>1</v>
      </c>
      <c r="Q636" s="18">
        <v>1</v>
      </c>
      <c r="R636">
        <v>423923658</v>
      </c>
      <c r="S636">
        <v>4308</v>
      </c>
      <c r="V636">
        <v>0</v>
      </c>
      <c r="W636" t="s">
        <v>574</v>
      </c>
      <c r="X636">
        <f>MATCH(D636,Отчет!$D$1:$D$65536,0)</f>
        <v>81</v>
      </c>
    </row>
    <row r="637" spans="1:24" x14ac:dyDescent="0.2">
      <c r="A637" s="18">
        <v>515647413</v>
      </c>
      <c r="B637" s="18">
        <v>5</v>
      </c>
      <c r="C637" s="18" t="s">
        <v>571</v>
      </c>
      <c r="D637" s="18">
        <v>499587459</v>
      </c>
      <c r="E637" s="7" t="s">
        <v>673</v>
      </c>
      <c r="F637" s="7" t="s">
        <v>674</v>
      </c>
      <c r="G637" s="7" t="s">
        <v>675</v>
      </c>
      <c r="H637" s="18" t="s">
        <v>676</v>
      </c>
      <c r="I637" s="7" t="s">
        <v>430</v>
      </c>
      <c r="J637" s="18">
        <v>6</v>
      </c>
      <c r="K637" s="18" t="s">
        <v>204</v>
      </c>
      <c r="L637" s="18" t="s">
        <v>733</v>
      </c>
      <c r="N637" s="18">
        <v>30</v>
      </c>
      <c r="O637" s="18">
        <v>6</v>
      </c>
      <c r="P637" s="18">
        <v>1</v>
      </c>
      <c r="Q637" s="18">
        <v>0</v>
      </c>
      <c r="R637">
        <v>423923658</v>
      </c>
      <c r="S637">
        <v>4308</v>
      </c>
      <c r="V637">
        <v>0</v>
      </c>
      <c r="W637" t="s">
        <v>574</v>
      </c>
      <c r="X637">
        <f>MATCH(D637,Отчет!$D$1:$D$65536,0)</f>
        <v>154</v>
      </c>
    </row>
    <row r="638" spans="1:24" x14ac:dyDescent="0.2">
      <c r="A638" s="18">
        <v>515646270</v>
      </c>
      <c r="B638" s="18">
        <v>10</v>
      </c>
      <c r="C638" s="18" t="s">
        <v>462</v>
      </c>
      <c r="D638" s="18">
        <v>498324112</v>
      </c>
      <c r="E638" s="7" t="s">
        <v>472</v>
      </c>
      <c r="F638" s="7" t="s">
        <v>256</v>
      </c>
      <c r="G638" s="7" t="s">
        <v>473</v>
      </c>
      <c r="H638" s="18" t="s">
        <v>474</v>
      </c>
      <c r="I638" s="7" t="s">
        <v>430</v>
      </c>
      <c r="J638" s="18">
        <v>6</v>
      </c>
      <c r="K638" s="18" t="s">
        <v>204</v>
      </c>
      <c r="L638" s="18" t="s">
        <v>733</v>
      </c>
      <c r="N638" s="18">
        <v>60</v>
      </c>
      <c r="O638" s="18">
        <v>6</v>
      </c>
      <c r="P638" s="18">
        <v>1</v>
      </c>
      <c r="Q638" s="18">
        <v>1</v>
      </c>
      <c r="R638">
        <v>459780775</v>
      </c>
      <c r="S638">
        <v>4308</v>
      </c>
      <c r="V638">
        <v>0</v>
      </c>
      <c r="W638" t="s">
        <v>467</v>
      </c>
      <c r="X638">
        <f>MATCH(D638,Отчет!$D$1:$D$65536,0)</f>
        <v>27</v>
      </c>
    </row>
    <row r="639" spans="1:24" x14ac:dyDescent="0.2">
      <c r="A639" s="18">
        <v>1092147388</v>
      </c>
      <c r="B639" s="18">
        <v>8</v>
      </c>
      <c r="C639" s="18" t="s">
        <v>571</v>
      </c>
      <c r="D639" s="18">
        <v>498323962</v>
      </c>
      <c r="E639" s="7" t="s">
        <v>645</v>
      </c>
      <c r="F639" s="7" t="s">
        <v>464</v>
      </c>
      <c r="G639" s="7" t="s">
        <v>519</v>
      </c>
      <c r="H639" s="18" t="s">
        <v>646</v>
      </c>
      <c r="I639" s="7" t="s">
        <v>430</v>
      </c>
      <c r="J639" s="18">
        <v>6</v>
      </c>
      <c r="K639" s="18" t="s">
        <v>204</v>
      </c>
      <c r="L639" s="18" t="s">
        <v>733</v>
      </c>
      <c r="N639" s="18">
        <v>0</v>
      </c>
      <c r="O639" s="18">
        <v>6</v>
      </c>
      <c r="P639" s="18">
        <v>1</v>
      </c>
      <c r="Q639" s="18">
        <v>1</v>
      </c>
      <c r="R639">
        <v>423923658</v>
      </c>
      <c r="S639">
        <v>4308</v>
      </c>
      <c r="V639">
        <v>0</v>
      </c>
      <c r="W639" t="s">
        <v>574</v>
      </c>
      <c r="X639">
        <f>MATCH(D639,Отчет!$D$1:$D$65536,0)</f>
        <v>108</v>
      </c>
    </row>
    <row r="640" spans="1:24" x14ac:dyDescent="0.2">
      <c r="A640" s="18">
        <v>550773788</v>
      </c>
      <c r="B640" s="18">
        <v>9</v>
      </c>
      <c r="C640" s="18" t="s">
        <v>198</v>
      </c>
      <c r="D640" s="18">
        <v>549322529</v>
      </c>
      <c r="E640" s="7" t="s">
        <v>199</v>
      </c>
      <c r="F640" s="7" t="s">
        <v>200</v>
      </c>
      <c r="G640" s="7" t="s">
        <v>201</v>
      </c>
      <c r="H640" s="18" t="s">
        <v>202</v>
      </c>
      <c r="I640" s="7" t="s">
        <v>430</v>
      </c>
      <c r="J640" s="18">
        <v>6</v>
      </c>
      <c r="K640" s="18" t="s">
        <v>204</v>
      </c>
      <c r="L640" s="18" t="s">
        <v>733</v>
      </c>
      <c r="N640" s="18">
        <v>54</v>
      </c>
      <c r="O640" s="18">
        <v>6</v>
      </c>
      <c r="P640" s="18">
        <v>1</v>
      </c>
      <c r="Q640" s="18">
        <v>1</v>
      </c>
      <c r="R640">
        <v>414678931</v>
      </c>
      <c r="S640">
        <v>4308</v>
      </c>
      <c r="V640">
        <v>0</v>
      </c>
      <c r="W640" t="s">
        <v>207</v>
      </c>
      <c r="X640">
        <f>MATCH(D640,Отчет!$D$1:$D$65536,0)</f>
        <v>105</v>
      </c>
    </row>
    <row r="641" spans="1:24" x14ac:dyDescent="0.2">
      <c r="A641" s="18">
        <v>550773822</v>
      </c>
      <c r="B641" s="18">
        <v>8</v>
      </c>
      <c r="C641" s="18" t="s">
        <v>198</v>
      </c>
      <c r="D641" s="18">
        <v>549322543</v>
      </c>
      <c r="E641" s="7" t="s">
        <v>216</v>
      </c>
      <c r="F641" s="7" t="s">
        <v>217</v>
      </c>
      <c r="G641" s="7" t="s">
        <v>218</v>
      </c>
      <c r="H641" s="18" t="s">
        <v>219</v>
      </c>
      <c r="I641" s="7" t="s">
        <v>430</v>
      </c>
      <c r="J641" s="18">
        <v>6</v>
      </c>
      <c r="K641" s="18" t="s">
        <v>204</v>
      </c>
      <c r="L641" s="18" t="s">
        <v>733</v>
      </c>
      <c r="N641" s="18">
        <v>0</v>
      </c>
      <c r="O641" s="18">
        <v>6</v>
      </c>
      <c r="P641" s="18">
        <v>1</v>
      </c>
      <c r="Q641" s="18">
        <v>1</v>
      </c>
      <c r="R641">
        <v>414678931</v>
      </c>
      <c r="S641">
        <v>4308</v>
      </c>
      <c r="V641">
        <v>0</v>
      </c>
      <c r="W641" t="s">
        <v>207</v>
      </c>
      <c r="X641">
        <f>MATCH(D641,Отчет!$D$1:$D$65536,0)</f>
        <v>124</v>
      </c>
    </row>
    <row r="642" spans="1:24" x14ac:dyDescent="0.2">
      <c r="A642" s="18">
        <v>541111965</v>
      </c>
      <c r="B642" s="18">
        <v>5</v>
      </c>
      <c r="C642" s="18" t="s">
        <v>585</v>
      </c>
      <c r="D642" s="18">
        <v>508397759</v>
      </c>
      <c r="E642" s="7" t="s">
        <v>590</v>
      </c>
      <c r="F642" s="7" t="s">
        <v>328</v>
      </c>
      <c r="G642" s="7" t="s">
        <v>519</v>
      </c>
      <c r="H642" s="18" t="s">
        <v>591</v>
      </c>
      <c r="I642" s="7" t="s">
        <v>430</v>
      </c>
      <c r="J642" s="18">
        <v>6</v>
      </c>
      <c r="K642" s="18" t="s">
        <v>204</v>
      </c>
      <c r="L642" s="18" t="s">
        <v>733</v>
      </c>
      <c r="N642" s="18">
        <v>30</v>
      </c>
      <c r="O642" s="18">
        <v>6</v>
      </c>
      <c r="P642" s="18">
        <v>1</v>
      </c>
      <c r="Q642" s="18">
        <v>0</v>
      </c>
      <c r="R642">
        <v>414678738</v>
      </c>
      <c r="S642">
        <v>4308</v>
      </c>
      <c r="V642">
        <v>0</v>
      </c>
      <c r="W642" t="s">
        <v>589</v>
      </c>
      <c r="X642">
        <f>MATCH(D642,Отчет!$D$1:$D$65536,0)</f>
        <v>159</v>
      </c>
    </row>
    <row r="643" spans="1:24" x14ac:dyDescent="0.2">
      <c r="A643" s="18">
        <v>541112011</v>
      </c>
      <c r="B643" s="18">
        <v>6</v>
      </c>
      <c r="C643" s="18" t="s">
        <v>585</v>
      </c>
      <c r="D643" s="18">
        <v>508397804</v>
      </c>
      <c r="E643" s="7" t="s">
        <v>586</v>
      </c>
      <c r="F643" s="7" t="s">
        <v>285</v>
      </c>
      <c r="G643" s="7" t="s">
        <v>495</v>
      </c>
      <c r="H643" s="18" t="s">
        <v>587</v>
      </c>
      <c r="I643" s="7" t="s">
        <v>430</v>
      </c>
      <c r="J643" s="18">
        <v>6</v>
      </c>
      <c r="K643" s="18" t="s">
        <v>204</v>
      </c>
      <c r="L643" s="18" t="s">
        <v>733</v>
      </c>
      <c r="N643" s="18">
        <v>36</v>
      </c>
      <c r="O643" s="18">
        <v>6</v>
      </c>
      <c r="P643" s="18">
        <v>1</v>
      </c>
      <c r="Q643" s="18">
        <v>0</v>
      </c>
      <c r="R643">
        <v>414678738</v>
      </c>
      <c r="S643">
        <v>4308</v>
      </c>
      <c r="V643">
        <v>0</v>
      </c>
      <c r="W643" t="s">
        <v>589</v>
      </c>
      <c r="X643">
        <f>MATCH(D643,Отчет!$D$1:$D$65536,0)</f>
        <v>148</v>
      </c>
    </row>
    <row r="644" spans="1:24" x14ac:dyDescent="0.2">
      <c r="A644" s="18">
        <v>541112057</v>
      </c>
      <c r="B644" s="18">
        <v>10</v>
      </c>
      <c r="C644" s="18" t="s">
        <v>585</v>
      </c>
      <c r="D644" s="18">
        <v>508397789</v>
      </c>
      <c r="E644" s="7" t="s">
        <v>592</v>
      </c>
      <c r="F644" s="7" t="s">
        <v>404</v>
      </c>
      <c r="G644" s="7" t="s">
        <v>274</v>
      </c>
      <c r="H644" s="18" t="s">
        <v>593</v>
      </c>
      <c r="I644" s="7" t="s">
        <v>430</v>
      </c>
      <c r="J644" s="18">
        <v>6</v>
      </c>
      <c r="K644" s="18" t="s">
        <v>204</v>
      </c>
      <c r="L644" s="18" t="s">
        <v>733</v>
      </c>
      <c r="N644" s="18">
        <v>60</v>
      </c>
      <c r="O644" s="18">
        <v>6</v>
      </c>
      <c r="P644" s="18">
        <v>1</v>
      </c>
      <c r="Q644" s="18">
        <v>0</v>
      </c>
      <c r="R644">
        <v>414678738</v>
      </c>
      <c r="S644">
        <v>4308</v>
      </c>
      <c r="V644">
        <v>0</v>
      </c>
      <c r="W644" t="s">
        <v>589</v>
      </c>
      <c r="X644">
        <f>MATCH(D644,Отчет!$D$1:$D$65536,0)</f>
        <v>12</v>
      </c>
    </row>
    <row r="645" spans="1:24" x14ac:dyDescent="0.2">
      <c r="A645" s="18">
        <v>527943945</v>
      </c>
      <c r="B645" s="18">
        <v>9</v>
      </c>
      <c r="C645" s="18" t="s">
        <v>522</v>
      </c>
      <c r="D645" s="18">
        <v>509685197</v>
      </c>
      <c r="E645" s="7" t="s">
        <v>523</v>
      </c>
      <c r="F645" s="7" t="s">
        <v>524</v>
      </c>
      <c r="G645" s="7" t="s">
        <v>294</v>
      </c>
      <c r="H645" s="18" t="s">
        <v>525</v>
      </c>
      <c r="I645" s="7" t="s">
        <v>430</v>
      </c>
      <c r="J645" s="18">
        <v>6</v>
      </c>
      <c r="K645" s="18" t="s">
        <v>204</v>
      </c>
      <c r="L645" s="18" t="s">
        <v>733</v>
      </c>
      <c r="N645" s="18">
        <v>54</v>
      </c>
      <c r="O645" s="18">
        <v>6</v>
      </c>
      <c r="P645" s="18">
        <v>1</v>
      </c>
      <c r="Q645" s="18">
        <v>1</v>
      </c>
      <c r="R645">
        <v>414679281</v>
      </c>
      <c r="S645">
        <v>4308</v>
      </c>
      <c r="V645">
        <v>0</v>
      </c>
      <c r="W645" t="s">
        <v>527</v>
      </c>
      <c r="X645">
        <f>MATCH(D645,Отчет!$D$1:$D$65536,0)</f>
        <v>30</v>
      </c>
    </row>
    <row r="646" spans="1:24" x14ac:dyDescent="0.2">
      <c r="A646" s="18">
        <v>546963161</v>
      </c>
      <c r="B646" s="18">
        <v>7</v>
      </c>
      <c r="C646" s="18" t="s">
        <v>571</v>
      </c>
      <c r="D646" s="18">
        <v>518078107</v>
      </c>
      <c r="E646" s="7" t="s">
        <v>648</v>
      </c>
      <c r="F646" s="7" t="s">
        <v>649</v>
      </c>
      <c r="G646" s="7" t="s">
        <v>650</v>
      </c>
      <c r="H646" s="18" t="s">
        <v>651</v>
      </c>
      <c r="I646" s="7" t="s">
        <v>430</v>
      </c>
      <c r="J646" s="18">
        <v>6</v>
      </c>
      <c r="K646" s="18" t="s">
        <v>204</v>
      </c>
      <c r="L646" s="18" t="s">
        <v>733</v>
      </c>
      <c r="N646" s="18">
        <v>42</v>
      </c>
      <c r="O646" s="18">
        <v>6</v>
      </c>
      <c r="P646" s="18">
        <v>1</v>
      </c>
      <c r="Q646" s="18">
        <v>1</v>
      </c>
      <c r="R646">
        <v>423923658</v>
      </c>
      <c r="S646">
        <v>4308</v>
      </c>
      <c r="V646">
        <v>0</v>
      </c>
      <c r="W646" t="s">
        <v>574</v>
      </c>
      <c r="X646">
        <f>MATCH(D646,Отчет!$D$1:$D$65536,0)</f>
        <v>132</v>
      </c>
    </row>
    <row r="647" spans="1:24" x14ac:dyDescent="0.2">
      <c r="A647" s="18">
        <v>541069671</v>
      </c>
      <c r="B647" s="18">
        <v>10</v>
      </c>
      <c r="C647" s="18" t="s">
        <v>367</v>
      </c>
      <c r="D647" s="18">
        <v>541025938</v>
      </c>
      <c r="E647" s="7" t="s">
        <v>701</v>
      </c>
      <c r="F647" s="7" t="s">
        <v>702</v>
      </c>
      <c r="G647" s="7" t="s">
        <v>228</v>
      </c>
      <c r="H647" s="18" t="s">
        <v>703</v>
      </c>
      <c r="I647" s="7" t="s">
        <v>430</v>
      </c>
      <c r="J647" s="18">
        <v>6</v>
      </c>
      <c r="K647" s="18" t="s">
        <v>204</v>
      </c>
      <c r="L647" s="18" t="s">
        <v>733</v>
      </c>
      <c r="N647" s="18">
        <v>60</v>
      </c>
      <c r="O647" s="18">
        <v>6</v>
      </c>
      <c r="P647" s="18">
        <v>1</v>
      </c>
      <c r="Q647" s="18">
        <v>1</v>
      </c>
      <c r="R647">
        <v>423923384</v>
      </c>
      <c r="S647">
        <v>4308</v>
      </c>
      <c r="V647">
        <v>0</v>
      </c>
      <c r="W647" t="s">
        <v>372</v>
      </c>
      <c r="X647">
        <f>MATCH(D647,Отчет!$D$1:$D$65536,0)</f>
        <v>51</v>
      </c>
    </row>
    <row r="648" spans="1:24" x14ac:dyDescent="0.2">
      <c r="A648" s="18">
        <v>531428003</v>
      </c>
      <c r="B648" s="18">
        <v>4</v>
      </c>
      <c r="C648" s="18" t="s">
        <v>198</v>
      </c>
      <c r="D648" s="18">
        <v>518090785</v>
      </c>
      <c r="E648" s="7" t="s">
        <v>220</v>
      </c>
      <c r="F648" s="7" t="s">
        <v>220</v>
      </c>
      <c r="G648" s="7" t="s">
        <v>201</v>
      </c>
      <c r="H648" s="18" t="s">
        <v>221</v>
      </c>
      <c r="I648" s="7" t="s">
        <v>430</v>
      </c>
      <c r="J648" s="18">
        <v>6</v>
      </c>
      <c r="K648" s="18" t="s">
        <v>204</v>
      </c>
      <c r="L648" s="18" t="s">
        <v>733</v>
      </c>
      <c r="N648" s="18">
        <v>0</v>
      </c>
      <c r="O648" s="18">
        <v>6</v>
      </c>
      <c r="P648" s="18">
        <v>1</v>
      </c>
      <c r="Q648" s="18">
        <v>1</v>
      </c>
      <c r="R648">
        <v>414678931</v>
      </c>
      <c r="S648">
        <v>4308</v>
      </c>
      <c r="V648">
        <v>0</v>
      </c>
      <c r="W648" t="s">
        <v>207</v>
      </c>
      <c r="X648">
        <f>MATCH(D648,Отчет!$D$1:$D$65536,0)</f>
        <v>165</v>
      </c>
    </row>
    <row r="649" spans="1:24" x14ac:dyDescent="0.2">
      <c r="A649" s="18">
        <v>549384525</v>
      </c>
      <c r="B649" s="18">
        <v>6</v>
      </c>
      <c r="C649" s="18" t="s">
        <v>305</v>
      </c>
      <c r="D649" s="18">
        <v>541030119</v>
      </c>
      <c r="E649" s="7" t="s">
        <v>358</v>
      </c>
      <c r="F649" s="7" t="s">
        <v>359</v>
      </c>
      <c r="G649" s="7" t="s">
        <v>201</v>
      </c>
      <c r="H649" s="18" t="s">
        <v>360</v>
      </c>
      <c r="I649" s="7" t="s">
        <v>430</v>
      </c>
      <c r="J649" s="18">
        <v>6</v>
      </c>
      <c r="K649" s="18" t="s">
        <v>204</v>
      </c>
      <c r="L649" s="18" t="s">
        <v>733</v>
      </c>
      <c r="N649" s="18">
        <v>0</v>
      </c>
      <c r="O649" s="18">
        <v>6</v>
      </c>
      <c r="P649" s="18">
        <v>1</v>
      </c>
      <c r="Q649" s="18">
        <v>1</v>
      </c>
      <c r="R649">
        <v>414679515</v>
      </c>
      <c r="S649">
        <v>4308</v>
      </c>
      <c r="V649">
        <v>0</v>
      </c>
      <c r="W649" t="s">
        <v>311</v>
      </c>
      <c r="X649">
        <f>MATCH(D649,Отчет!$D$1:$D$65536,0)</f>
        <v>145</v>
      </c>
    </row>
    <row r="650" spans="1:24" x14ac:dyDescent="0.2">
      <c r="A650" s="18">
        <v>535096155</v>
      </c>
      <c r="B650" s="18">
        <v>8</v>
      </c>
      <c r="C650" s="18" t="s">
        <v>305</v>
      </c>
      <c r="D650" s="18">
        <v>518003697</v>
      </c>
      <c r="E650" s="7" t="s">
        <v>306</v>
      </c>
      <c r="F650" s="7" t="s">
        <v>307</v>
      </c>
      <c r="G650" s="7" t="s">
        <v>308</v>
      </c>
      <c r="H650" s="18" t="s">
        <v>309</v>
      </c>
      <c r="I650" s="7" t="s">
        <v>430</v>
      </c>
      <c r="J650" s="18">
        <v>6</v>
      </c>
      <c r="K650" s="18" t="s">
        <v>204</v>
      </c>
      <c r="L650" s="18" t="s">
        <v>733</v>
      </c>
      <c r="N650" s="18">
        <v>48</v>
      </c>
      <c r="O650" s="18">
        <v>6</v>
      </c>
      <c r="P650" s="18">
        <v>1</v>
      </c>
      <c r="Q650" s="18">
        <v>1</v>
      </c>
      <c r="R650">
        <v>414679515</v>
      </c>
      <c r="S650">
        <v>4308</v>
      </c>
      <c r="V650">
        <v>0</v>
      </c>
      <c r="W650" t="s">
        <v>311</v>
      </c>
      <c r="X650">
        <f>MATCH(D650,Отчет!$D$1:$D$65536,0)</f>
        <v>82</v>
      </c>
    </row>
    <row r="651" spans="1:24" x14ac:dyDescent="0.2">
      <c r="A651" s="18">
        <v>532696027</v>
      </c>
      <c r="B651" s="18">
        <v>9</v>
      </c>
      <c r="C651" s="18" t="s">
        <v>462</v>
      </c>
      <c r="D651" s="18">
        <v>524390975</v>
      </c>
      <c r="E651" s="7" t="s">
        <v>518</v>
      </c>
      <c r="F651" s="7" t="s">
        <v>266</v>
      </c>
      <c r="G651" s="7" t="s">
        <v>519</v>
      </c>
      <c r="H651" s="18" t="s">
        <v>520</v>
      </c>
      <c r="I651" s="7" t="s">
        <v>430</v>
      </c>
      <c r="J651" s="18">
        <v>6</v>
      </c>
      <c r="K651" s="18" t="s">
        <v>204</v>
      </c>
      <c r="L651" s="18" t="s">
        <v>733</v>
      </c>
      <c r="N651" s="18">
        <v>54</v>
      </c>
      <c r="O651" s="18">
        <v>6</v>
      </c>
      <c r="P651" s="18">
        <v>1</v>
      </c>
      <c r="Q651" s="18">
        <v>1</v>
      </c>
      <c r="R651">
        <v>459780775</v>
      </c>
      <c r="S651">
        <v>4308</v>
      </c>
      <c r="V651">
        <v>0</v>
      </c>
      <c r="W651" t="s">
        <v>467</v>
      </c>
      <c r="X651">
        <f>MATCH(D651,Отчет!$D$1:$D$65536,0)</f>
        <v>91</v>
      </c>
    </row>
    <row r="652" spans="1:24" x14ac:dyDescent="0.2">
      <c r="A652" s="18">
        <v>515510475</v>
      </c>
      <c r="B652" s="18">
        <v>8</v>
      </c>
      <c r="C652" s="18" t="s">
        <v>291</v>
      </c>
      <c r="D652" s="18">
        <v>497163224</v>
      </c>
      <c r="E652" s="7" t="s">
        <v>598</v>
      </c>
      <c r="F652" s="7" t="s">
        <v>220</v>
      </c>
      <c r="G652" s="7" t="s">
        <v>238</v>
      </c>
      <c r="H652" s="18" t="s">
        <v>599</v>
      </c>
      <c r="I652" s="7" t="s">
        <v>430</v>
      </c>
      <c r="J652" s="18">
        <v>6</v>
      </c>
      <c r="K652" s="18" t="s">
        <v>204</v>
      </c>
      <c r="L652" s="18" t="s">
        <v>733</v>
      </c>
      <c r="N652" s="18">
        <v>48</v>
      </c>
      <c r="O652" s="18">
        <v>6</v>
      </c>
      <c r="P652" s="18">
        <v>1</v>
      </c>
      <c r="Q652" s="18">
        <v>1</v>
      </c>
      <c r="R652">
        <v>414679608</v>
      </c>
      <c r="S652">
        <v>4308</v>
      </c>
      <c r="V652">
        <v>0</v>
      </c>
      <c r="W652" t="s">
        <v>298</v>
      </c>
      <c r="X652">
        <f>MATCH(D652,Отчет!$D$1:$D$65536,0)</f>
        <v>139</v>
      </c>
    </row>
    <row r="653" spans="1:24" x14ac:dyDescent="0.2">
      <c r="A653" s="18">
        <v>515510511</v>
      </c>
      <c r="B653" s="18">
        <v>7</v>
      </c>
      <c r="C653" s="18" t="s">
        <v>291</v>
      </c>
      <c r="D653" s="18">
        <v>497163202</v>
      </c>
      <c r="E653" s="7" t="s">
        <v>459</v>
      </c>
      <c r="F653" s="7" t="s">
        <v>428</v>
      </c>
      <c r="G653" s="7" t="s">
        <v>460</v>
      </c>
      <c r="H653" s="18" t="s">
        <v>461</v>
      </c>
      <c r="I653" s="7" t="s">
        <v>430</v>
      </c>
      <c r="J653" s="18">
        <v>6</v>
      </c>
      <c r="K653" s="18" t="s">
        <v>204</v>
      </c>
      <c r="L653" s="18" t="s">
        <v>733</v>
      </c>
      <c r="N653" s="18">
        <v>42</v>
      </c>
      <c r="O653" s="18">
        <v>6</v>
      </c>
      <c r="P653" s="18">
        <v>1</v>
      </c>
      <c r="Q653" s="18">
        <v>1</v>
      </c>
      <c r="R653">
        <v>414679608</v>
      </c>
      <c r="S653">
        <v>4308</v>
      </c>
      <c r="V653">
        <v>0</v>
      </c>
      <c r="W653" t="s">
        <v>298</v>
      </c>
      <c r="X653">
        <f>MATCH(D653,Отчет!$D$1:$D$65536,0)</f>
        <v>163</v>
      </c>
    </row>
    <row r="654" spans="1:24" x14ac:dyDescent="0.2">
      <c r="A654" s="18">
        <v>515510583</v>
      </c>
      <c r="B654" s="18">
        <v>9</v>
      </c>
      <c r="C654" s="18" t="s">
        <v>291</v>
      </c>
      <c r="D654" s="18">
        <v>497162996</v>
      </c>
      <c r="E654" s="7" t="s">
        <v>545</v>
      </c>
      <c r="F654" s="7" t="s">
        <v>325</v>
      </c>
      <c r="G654" s="7" t="s">
        <v>351</v>
      </c>
      <c r="H654" s="18" t="s">
        <v>546</v>
      </c>
      <c r="I654" s="7" t="s">
        <v>430</v>
      </c>
      <c r="J654" s="18">
        <v>6</v>
      </c>
      <c r="K654" s="18" t="s">
        <v>204</v>
      </c>
      <c r="L654" s="18" t="s">
        <v>733</v>
      </c>
      <c r="N654" s="18">
        <v>54</v>
      </c>
      <c r="O654" s="18">
        <v>6</v>
      </c>
      <c r="P654" s="18">
        <v>1</v>
      </c>
      <c r="Q654" s="18">
        <v>1</v>
      </c>
      <c r="R654">
        <v>414679608</v>
      </c>
      <c r="S654">
        <v>4308</v>
      </c>
      <c r="V654">
        <v>0</v>
      </c>
      <c r="W654" t="s">
        <v>298</v>
      </c>
      <c r="X654">
        <f>MATCH(D654,Отчет!$D$1:$D$65536,0)</f>
        <v>22</v>
      </c>
    </row>
    <row r="655" spans="1:24" x14ac:dyDescent="0.2">
      <c r="A655" s="18">
        <v>515510619</v>
      </c>
      <c r="B655" s="18">
        <v>8</v>
      </c>
      <c r="C655" s="18" t="s">
        <v>291</v>
      </c>
      <c r="D655" s="18">
        <v>497163007</v>
      </c>
      <c r="E655" s="7" t="s">
        <v>615</v>
      </c>
      <c r="F655" s="7" t="s">
        <v>301</v>
      </c>
      <c r="G655" s="7" t="s">
        <v>260</v>
      </c>
      <c r="H655" s="18" t="s">
        <v>616</v>
      </c>
      <c r="I655" s="7" t="s">
        <v>430</v>
      </c>
      <c r="J655" s="18">
        <v>6</v>
      </c>
      <c r="K655" s="18" t="s">
        <v>204</v>
      </c>
      <c r="L655" s="18" t="s">
        <v>733</v>
      </c>
      <c r="N655" s="18">
        <v>48</v>
      </c>
      <c r="O655" s="18">
        <v>6</v>
      </c>
      <c r="P655" s="18">
        <v>1</v>
      </c>
      <c r="Q655" s="18">
        <v>1</v>
      </c>
      <c r="R655">
        <v>414679608</v>
      </c>
      <c r="S655">
        <v>4308</v>
      </c>
      <c r="V655">
        <v>0</v>
      </c>
      <c r="W655" t="s">
        <v>298</v>
      </c>
      <c r="X655">
        <f>MATCH(D655,Отчет!$D$1:$D$65536,0)</f>
        <v>90</v>
      </c>
    </row>
    <row r="656" spans="1:24" x14ac:dyDescent="0.2">
      <c r="A656" s="18">
        <v>515510655</v>
      </c>
      <c r="B656" s="18">
        <v>9</v>
      </c>
      <c r="C656" s="18" t="s">
        <v>291</v>
      </c>
      <c r="D656" s="18">
        <v>497163081</v>
      </c>
      <c r="E656" s="7" t="s">
        <v>600</v>
      </c>
      <c r="F656" s="7" t="s">
        <v>601</v>
      </c>
      <c r="G656" s="7" t="s">
        <v>270</v>
      </c>
      <c r="H656" s="18" t="s">
        <v>602</v>
      </c>
      <c r="I656" s="7" t="s">
        <v>430</v>
      </c>
      <c r="J656" s="18">
        <v>6</v>
      </c>
      <c r="K656" s="18" t="s">
        <v>204</v>
      </c>
      <c r="L656" s="18" t="s">
        <v>733</v>
      </c>
      <c r="N656" s="18">
        <v>54</v>
      </c>
      <c r="O656" s="18">
        <v>6</v>
      </c>
      <c r="P656" s="18">
        <v>1</v>
      </c>
      <c r="Q656" s="18">
        <v>1</v>
      </c>
      <c r="R656">
        <v>414679608</v>
      </c>
      <c r="S656">
        <v>4308</v>
      </c>
      <c r="V656">
        <v>0</v>
      </c>
      <c r="W656" t="s">
        <v>298</v>
      </c>
      <c r="X656">
        <f>MATCH(D656,Отчет!$D$1:$D$65536,0)</f>
        <v>24</v>
      </c>
    </row>
    <row r="657" spans="1:24" x14ac:dyDescent="0.2">
      <c r="A657" s="18">
        <v>515510691</v>
      </c>
      <c r="B657" s="18">
        <v>10</v>
      </c>
      <c r="C657" s="18" t="s">
        <v>291</v>
      </c>
      <c r="D657" s="18">
        <v>497162959</v>
      </c>
      <c r="E657" s="7" t="s">
        <v>424</v>
      </c>
      <c r="F657" s="7" t="s">
        <v>603</v>
      </c>
      <c r="G657" s="7" t="s">
        <v>238</v>
      </c>
      <c r="H657" s="18" t="s">
        <v>604</v>
      </c>
      <c r="I657" s="7" t="s">
        <v>430</v>
      </c>
      <c r="J657" s="18">
        <v>6</v>
      </c>
      <c r="K657" s="18" t="s">
        <v>204</v>
      </c>
      <c r="L657" s="18" t="s">
        <v>733</v>
      </c>
      <c r="N657" s="18">
        <v>60</v>
      </c>
      <c r="O657" s="18">
        <v>6</v>
      </c>
      <c r="P657" s="18">
        <v>1</v>
      </c>
      <c r="Q657" s="18">
        <v>1</v>
      </c>
      <c r="R657">
        <v>414679608</v>
      </c>
      <c r="S657">
        <v>4308</v>
      </c>
      <c r="V657">
        <v>0</v>
      </c>
      <c r="W657" t="s">
        <v>298</v>
      </c>
      <c r="X657">
        <f>MATCH(D657,Отчет!$D$1:$D$65536,0)</f>
        <v>21</v>
      </c>
    </row>
    <row r="658" spans="1:24" x14ac:dyDescent="0.2">
      <c r="A658" s="18">
        <v>515510727</v>
      </c>
      <c r="B658" s="18">
        <v>8</v>
      </c>
      <c r="C658" s="18" t="s">
        <v>291</v>
      </c>
      <c r="D658" s="18">
        <v>497163169</v>
      </c>
      <c r="E658" s="7" t="s">
        <v>417</v>
      </c>
      <c r="F658" s="7" t="s">
        <v>281</v>
      </c>
      <c r="G658" s="7" t="s">
        <v>238</v>
      </c>
      <c r="H658" s="18" t="s">
        <v>418</v>
      </c>
      <c r="I658" s="7" t="s">
        <v>430</v>
      </c>
      <c r="J658" s="18">
        <v>6</v>
      </c>
      <c r="K658" s="18" t="s">
        <v>204</v>
      </c>
      <c r="L658" s="18" t="s">
        <v>733</v>
      </c>
      <c r="N658" s="18">
        <v>48</v>
      </c>
      <c r="O658" s="18">
        <v>6</v>
      </c>
      <c r="P658" s="18">
        <v>1</v>
      </c>
      <c r="Q658" s="18">
        <v>1</v>
      </c>
      <c r="R658">
        <v>414679608</v>
      </c>
      <c r="S658">
        <v>4308</v>
      </c>
      <c r="V658">
        <v>0</v>
      </c>
      <c r="W658" t="s">
        <v>298</v>
      </c>
      <c r="X658">
        <f>MATCH(D658,Отчет!$D$1:$D$65536,0)</f>
        <v>171</v>
      </c>
    </row>
    <row r="659" spans="1:24" x14ac:dyDescent="0.2">
      <c r="A659" s="18">
        <v>515510799</v>
      </c>
      <c r="B659" s="18">
        <v>7</v>
      </c>
      <c r="C659" s="18" t="s">
        <v>291</v>
      </c>
      <c r="D659" s="18">
        <v>497163147</v>
      </c>
      <c r="E659" s="7" t="s">
        <v>605</v>
      </c>
      <c r="F659" s="7" t="s">
        <v>606</v>
      </c>
      <c r="G659" s="7" t="s">
        <v>214</v>
      </c>
      <c r="H659" s="18" t="s">
        <v>607</v>
      </c>
      <c r="I659" s="7" t="s">
        <v>430</v>
      </c>
      <c r="J659" s="18">
        <v>6</v>
      </c>
      <c r="K659" s="18" t="s">
        <v>204</v>
      </c>
      <c r="L659" s="18" t="s">
        <v>733</v>
      </c>
      <c r="N659" s="18">
        <v>42</v>
      </c>
      <c r="O659" s="18">
        <v>6</v>
      </c>
      <c r="P659" s="18">
        <v>1</v>
      </c>
      <c r="Q659" s="18">
        <v>1</v>
      </c>
      <c r="R659">
        <v>414679608</v>
      </c>
      <c r="S659">
        <v>4308</v>
      </c>
      <c r="V659">
        <v>0</v>
      </c>
      <c r="W659" t="s">
        <v>298</v>
      </c>
      <c r="X659">
        <f>MATCH(D659,Отчет!$D$1:$D$65536,0)</f>
        <v>131</v>
      </c>
    </row>
    <row r="660" spans="1:24" x14ac:dyDescent="0.2">
      <c r="A660" s="18">
        <v>515510835</v>
      </c>
      <c r="B660" s="18">
        <v>7</v>
      </c>
      <c r="C660" s="18" t="s">
        <v>291</v>
      </c>
      <c r="D660" s="18">
        <v>497163092</v>
      </c>
      <c r="E660" s="7" t="s">
        <v>608</v>
      </c>
      <c r="F660" s="7" t="s">
        <v>241</v>
      </c>
      <c r="G660" s="7" t="s">
        <v>609</v>
      </c>
      <c r="H660" s="18" t="s">
        <v>610</v>
      </c>
      <c r="I660" s="7" t="s">
        <v>430</v>
      </c>
      <c r="J660" s="18">
        <v>6</v>
      </c>
      <c r="K660" s="18" t="s">
        <v>204</v>
      </c>
      <c r="L660" s="18" t="s">
        <v>733</v>
      </c>
      <c r="N660" s="18">
        <v>42</v>
      </c>
      <c r="O660" s="18">
        <v>6</v>
      </c>
      <c r="P660" s="18">
        <v>1</v>
      </c>
      <c r="Q660" s="18">
        <v>1</v>
      </c>
      <c r="R660">
        <v>414679608</v>
      </c>
      <c r="S660">
        <v>4308</v>
      </c>
      <c r="V660">
        <v>0</v>
      </c>
      <c r="W660" t="s">
        <v>298</v>
      </c>
      <c r="X660">
        <f>MATCH(D660,Отчет!$D$1:$D$65536,0)</f>
        <v>95</v>
      </c>
    </row>
    <row r="661" spans="1:24" x14ac:dyDescent="0.2">
      <c r="A661" s="18">
        <v>515510871</v>
      </c>
      <c r="B661" s="18">
        <v>9</v>
      </c>
      <c r="C661" s="18" t="s">
        <v>291</v>
      </c>
      <c r="D661" s="18">
        <v>497163136</v>
      </c>
      <c r="E661" s="7" t="s">
        <v>292</v>
      </c>
      <c r="F661" s="7" t="s">
        <v>293</v>
      </c>
      <c r="G661" s="7" t="s">
        <v>294</v>
      </c>
      <c r="H661" s="18" t="s">
        <v>295</v>
      </c>
      <c r="I661" s="7" t="s">
        <v>430</v>
      </c>
      <c r="J661" s="18">
        <v>6</v>
      </c>
      <c r="K661" s="18" t="s">
        <v>204</v>
      </c>
      <c r="L661" s="18" t="s">
        <v>733</v>
      </c>
      <c r="N661" s="18">
        <v>54</v>
      </c>
      <c r="O661" s="18">
        <v>6</v>
      </c>
      <c r="P661" s="18">
        <v>1</v>
      </c>
      <c r="Q661" s="18">
        <v>1</v>
      </c>
      <c r="R661">
        <v>414679608</v>
      </c>
      <c r="S661">
        <v>4308</v>
      </c>
      <c r="V661">
        <v>0</v>
      </c>
      <c r="W661" t="s">
        <v>298</v>
      </c>
      <c r="X661">
        <f>MATCH(D661,Отчет!$D$1:$D$65536,0)</f>
        <v>33</v>
      </c>
    </row>
    <row r="662" spans="1:24" x14ac:dyDescent="0.2">
      <c r="A662" s="18">
        <v>515510907</v>
      </c>
      <c r="B662" s="18">
        <v>9</v>
      </c>
      <c r="C662" s="18" t="s">
        <v>291</v>
      </c>
      <c r="D662" s="18">
        <v>497163158</v>
      </c>
      <c r="E662" s="7" t="s">
        <v>611</v>
      </c>
      <c r="F662" s="7" t="s">
        <v>603</v>
      </c>
      <c r="G662" s="7" t="s">
        <v>595</v>
      </c>
      <c r="H662" s="18" t="s">
        <v>612</v>
      </c>
      <c r="I662" s="7" t="s">
        <v>430</v>
      </c>
      <c r="J662" s="18">
        <v>6</v>
      </c>
      <c r="K662" s="18" t="s">
        <v>204</v>
      </c>
      <c r="L662" s="18" t="s">
        <v>733</v>
      </c>
      <c r="N662" s="18">
        <v>54</v>
      </c>
      <c r="O662" s="18">
        <v>6</v>
      </c>
      <c r="P662" s="18">
        <v>1</v>
      </c>
      <c r="Q662" s="18">
        <v>1</v>
      </c>
      <c r="R662">
        <v>414679608</v>
      </c>
      <c r="S662">
        <v>4308</v>
      </c>
      <c r="V662">
        <v>0</v>
      </c>
      <c r="W662" t="s">
        <v>298</v>
      </c>
      <c r="X662">
        <f>MATCH(D662,Отчет!$D$1:$D$65536,0)</f>
        <v>47</v>
      </c>
    </row>
    <row r="663" spans="1:24" x14ac:dyDescent="0.2">
      <c r="A663" s="18">
        <v>515510980</v>
      </c>
      <c r="B663" s="18">
        <v>9</v>
      </c>
      <c r="C663" s="18" t="s">
        <v>291</v>
      </c>
      <c r="D663" s="18">
        <v>497162985</v>
      </c>
      <c r="E663" s="7" t="s">
        <v>577</v>
      </c>
      <c r="F663" s="7" t="s">
        <v>325</v>
      </c>
      <c r="G663" s="7" t="s">
        <v>351</v>
      </c>
      <c r="H663" s="18" t="s">
        <v>578</v>
      </c>
      <c r="I663" s="7" t="s">
        <v>430</v>
      </c>
      <c r="J663" s="18">
        <v>6</v>
      </c>
      <c r="K663" s="18" t="s">
        <v>204</v>
      </c>
      <c r="L663" s="18" t="s">
        <v>733</v>
      </c>
      <c r="N663" s="18">
        <v>54</v>
      </c>
      <c r="O663" s="18">
        <v>6</v>
      </c>
      <c r="P663" s="18">
        <v>1</v>
      </c>
      <c r="Q663" s="18">
        <v>1</v>
      </c>
      <c r="R663">
        <v>414679608</v>
      </c>
      <c r="S663">
        <v>4308</v>
      </c>
      <c r="V663">
        <v>0</v>
      </c>
      <c r="W663" t="s">
        <v>298</v>
      </c>
      <c r="X663">
        <f>MATCH(D663,Отчет!$D$1:$D$65536,0)</f>
        <v>73</v>
      </c>
    </row>
    <row r="664" spans="1:24" x14ac:dyDescent="0.2">
      <c r="A664" s="18">
        <v>515511016</v>
      </c>
      <c r="B664" s="18">
        <v>8</v>
      </c>
      <c r="C664" s="18" t="s">
        <v>291</v>
      </c>
      <c r="D664" s="18">
        <v>497162971</v>
      </c>
      <c r="E664" s="7" t="s">
        <v>543</v>
      </c>
      <c r="F664" s="7" t="s">
        <v>231</v>
      </c>
      <c r="G664" s="7" t="s">
        <v>369</v>
      </c>
      <c r="H664" s="18" t="s">
        <v>544</v>
      </c>
      <c r="I664" s="7" t="s">
        <v>430</v>
      </c>
      <c r="J664" s="18">
        <v>6</v>
      </c>
      <c r="K664" s="18" t="s">
        <v>204</v>
      </c>
      <c r="L664" s="18" t="s">
        <v>733</v>
      </c>
      <c r="N664" s="18">
        <v>48</v>
      </c>
      <c r="O664" s="18">
        <v>6</v>
      </c>
      <c r="P664" s="18">
        <v>1</v>
      </c>
      <c r="Q664" s="18">
        <v>1</v>
      </c>
      <c r="R664">
        <v>414679608</v>
      </c>
      <c r="S664">
        <v>4308</v>
      </c>
      <c r="V664">
        <v>0</v>
      </c>
      <c r="W664" t="s">
        <v>298</v>
      </c>
      <c r="X664">
        <f>MATCH(D664,Отчет!$D$1:$D$65536,0)</f>
        <v>87</v>
      </c>
    </row>
    <row r="665" spans="1:24" x14ac:dyDescent="0.2">
      <c r="A665" s="18">
        <v>521788765</v>
      </c>
      <c r="B665" s="18">
        <v>9</v>
      </c>
      <c r="C665" s="18" t="s">
        <v>522</v>
      </c>
      <c r="D665" s="18">
        <v>497180085</v>
      </c>
      <c r="E665" s="7" t="s">
        <v>569</v>
      </c>
      <c r="F665" s="7" t="s">
        <v>347</v>
      </c>
      <c r="G665" s="7" t="s">
        <v>503</v>
      </c>
      <c r="H665" s="18" t="s">
        <v>570</v>
      </c>
      <c r="I665" s="7" t="s">
        <v>430</v>
      </c>
      <c r="J665" s="18">
        <v>6</v>
      </c>
      <c r="K665" s="18" t="s">
        <v>204</v>
      </c>
      <c r="L665" s="18" t="s">
        <v>733</v>
      </c>
      <c r="N665" s="18">
        <v>54</v>
      </c>
      <c r="O665" s="18">
        <v>6</v>
      </c>
      <c r="P665" s="18">
        <v>1</v>
      </c>
      <c r="Q665" s="18">
        <v>1</v>
      </c>
      <c r="R665">
        <v>414679281</v>
      </c>
      <c r="S665">
        <v>4308</v>
      </c>
      <c r="V665">
        <v>0</v>
      </c>
      <c r="W665" t="s">
        <v>527</v>
      </c>
      <c r="X665">
        <f>MATCH(D665,Отчет!$D$1:$D$65536,0)</f>
        <v>71</v>
      </c>
    </row>
    <row r="666" spans="1:24" x14ac:dyDescent="0.2">
      <c r="A666" s="18">
        <v>521788797</v>
      </c>
      <c r="B666" s="18">
        <v>6</v>
      </c>
      <c r="C666" s="18" t="s">
        <v>522</v>
      </c>
      <c r="D666" s="18">
        <v>497179905</v>
      </c>
      <c r="E666" s="7" t="s">
        <v>541</v>
      </c>
      <c r="F666" s="7" t="s">
        <v>322</v>
      </c>
      <c r="G666" s="7" t="s">
        <v>405</v>
      </c>
      <c r="H666" s="18" t="s">
        <v>542</v>
      </c>
      <c r="I666" s="7" t="s">
        <v>430</v>
      </c>
      <c r="J666" s="18">
        <v>6</v>
      </c>
      <c r="K666" s="18" t="s">
        <v>204</v>
      </c>
      <c r="L666" s="18" t="s">
        <v>733</v>
      </c>
      <c r="N666" s="18">
        <v>0</v>
      </c>
      <c r="O666" s="18">
        <v>6</v>
      </c>
      <c r="P666" s="18">
        <v>1</v>
      </c>
      <c r="Q666" s="18">
        <v>1</v>
      </c>
      <c r="R666">
        <v>414679281</v>
      </c>
      <c r="S666">
        <v>4308</v>
      </c>
      <c r="V666">
        <v>0</v>
      </c>
      <c r="W666" t="s">
        <v>527</v>
      </c>
      <c r="X666">
        <f>MATCH(D666,Отчет!$D$1:$D$65536,0)</f>
        <v>127</v>
      </c>
    </row>
    <row r="667" spans="1:24" x14ac:dyDescent="0.2">
      <c r="A667" s="18">
        <v>521788828</v>
      </c>
      <c r="B667" s="18">
        <v>10</v>
      </c>
      <c r="C667" s="18" t="s">
        <v>522</v>
      </c>
      <c r="D667" s="18">
        <v>497179949</v>
      </c>
      <c r="E667" s="7" t="s">
        <v>528</v>
      </c>
      <c r="F667" s="7" t="s">
        <v>529</v>
      </c>
      <c r="G667" s="7" t="s">
        <v>351</v>
      </c>
      <c r="H667" s="18" t="s">
        <v>530</v>
      </c>
      <c r="I667" s="7" t="s">
        <v>430</v>
      </c>
      <c r="J667" s="18">
        <v>6</v>
      </c>
      <c r="K667" s="18" t="s">
        <v>204</v>
      </c>
      <c r="L667" s="18" t="s">
        <v>733</v>
      </c>
      <c r="N667" s="18">
        <v>60</v>
      </c>
      <c r="O667" s="18">
        <v>6</v>
      </c>
      <c r="P667" s="18">
        <v>1</v>
      </c>
      <c r="Q667" s="18">
        <v>1</v>
      </c>
      <c r="R667">
        <v>414679281</v>
      </c>
      <c r="S667">
        <v>4308</v>
      </c>
      <c r="V667">
        <v>0</v>
      </c>
      <c r="W667" t="s">
        <v>527</v>
      </c>
      <c r="X667">
        <f>MATCH(D667,Отчет!$D$1:$D$65536,0)</f>
        <v>16</v>
      </c>
    </row>
    <row r="668" spans="1:24" x14ac:dyDescent="0.2">
      <c r="A668" s="18">
        <v>521788860</v>
      </c>
      <c r="B668" s="18">
        <v>7</v>
      </c>
      <c r="C668" s="18" t="s">
        <v>522</v>
      </c>
      <c r="D668" s="18">
        <v>497179938</v>
      </c>
      <c r="E668" s="7" t="s">
        <v>531</v>
      </c>
      <c r="F668" s="7" t="s">
        <v>266</v>
      </c>
      <c r="G668" s="7" t="s">
        <v>235</v>
      </c>
      <c r="H668" s="18" t="s">
        <v>532</v>
      </c>
      <c r="I668" s="7" t="s">
        <v>430</v>
      </c>
      <c r="J668" s="18">
        <v>6</v>
      </c>
      <c r="K668" s="18" t="s">
        <v>204</v>
      </c>
      <c r="L668" s="18" t="s">
        <v>733</v>
      </c>
      <c r="N668" s="18">
        <v>42</v>
      </c>
      <c r="O668" s="18">
        <v>6</v>
      </c>
      <c r="P668" s="18">
        <v>1</v>
      </c>
      <c r="Q668" s="18">
        <v>1</v>
      </c>
      <c r="R668">
        <v>414679281</v>
      </c>
      <c r="S668">
        <v>4308</v>
      </c>
      <c r="V668">
        <v>0</v>
      </c>
      <c r="W668" t="s">
        <v>527</v>
      </c>
      <c r="X668">
        <f>MATCH(D668,Отчет!$D$1:$D$65536,0)</f>
        <v>118</v>
      </c>
    </row>
    <row r="669" spans="1:24" x14ac:dyDescent="0.2">
      <c r="A669" s="18">
        <v>521788891</v>
      </c>
      <c r="B669" s="18">
        <v>8</v>
      </c>
      <c r="C669" s="18" t="s">
        <v>522</v>
      </c>
      <c r="D669" s="18">
        <v>497180019</v>
      </c>
      <c r="E669" s="7" t="s">
        <v>549</v>
      </c>
      <c r="F669" s="7" t="s">
        <v>464</v>
      </c>
      <c r="G669" s="7" t="s">
        <v>503</v>
      </c>
      <c r="H669" s="18" t="s">
        <v>550</v>
      </c>
      <c r="I669" s="7" t="s">
        <v>430</v>
      </c>
      <c r="J669" s="18">
        <v>6</v>
      </c>
      <c r="K669" s="18" t="s">
        <v>204</v>
      </c>
      <c r="L669" s="18" t="s">
        <v>733</v>
      </c>
      <c r="N669" s="18">
        <v>48</v>
      </c>
      <c r="O669" s="18">
        <v>6</v>
      </c>
      <c r="P669" s="18">
        <v>1</v>
      </c>
      <c r="Q669" s="18">
        <v>1</v>
      </c>
      <c r="R669">
        <v>414679281</v>
      </c>
      <c r="S669">
        <v>4308</v>
      </c>
      <c r="V669">
        <v>0</v>
      </c>
      <c r="W669" t="s">
        <v>527</v>
      </c>
      <c r="X669">
        <f>MATCH(D669,Отчет!$D$1:$D$65536,0)</f>
        <v>75</v>
      </c>
    </row>
    <row r="670" spans="1:24" x14ac:dyDescent="0.2">
      <c r="A670" s="18">
        <v>521788923</v>
      </c>
      <c r="B670" s="18">
        <v>7</v>
      </c>
      <c r="C670" s="18" t="s">
        <v>522</v>
      </c>
      <c r="D670" s="18">
        <v>497180053</v>
      </c>
      <c r="E670" s="7" t="s">
        <v>559</v>
      </c>
      <c r="F670" s="7" t="s">
        <v>259</v>
      </c>
      <c r="G670" s="7" t="s">
        <v>270</v>
      </c>
      <c r="H670" s="18" t="s">
        <v>560</v>
      </c>
      <c r="I670" s="7" t="s">
        <v>430</v>
      </c>
      <c r="J670" s="18">
        <v>6</v>
      </c>
      <c r="K670" s="18" t="s">
        <v>204</v>
      </c>
      <c r="L670" s="18" t="s">
        <v>733</v>
      </c>
      <c r="N670" s="18">
        <v>42</v>
      </c>
      <c r="O670" s="18">
        <v>6</v>
      </c>
      <c r="P670" s="18">
        <v>1</v>
      </c>
      <c r="Q670" s="18">
        <v>1</v>
      </c>
      <c r="R670">
        <v>414679281</v>
      </c>
      <c r="S670">
        <v>4308</v>
      </c>
      <c r="V670">
        <v>0</v>
      </c>
      <c r="W670" t="s">
        <v>527</v>
      </c>
      <c r="X670">
        <f>MATCH(D670,Отчет!$D$1:$D$65536,0)</f>
        <v>122</v>
      </c>
    </row>
    <row r="671" spans="1:24" x14ac:dyDescent="0.2">
      <c r="A671" s="18">
        <v>521788956</v>
      </c>
      <c r="B671" s="18">
        <v>7</v>
      </c>
      <c r="C671" s="18" t="s">
        <v>522</v>
      </c>
      <c r="D671" s="18">
        <v>497180121</v>
      </c>
      <c r="E671" s="7" t="s">
        <v>564</v>
      </c>
      <c r="F671" s="7" t="s">
        <v>529</v>
      </c>
      <c r="G671" s="7" t="s">
        <v>565</v>
      </c>
      <c r="H671" s="18" t="s">
        <v>566</v>
      </c>
      <c r="I671" s="7" t="s">
        <v>430</v>
      </c>
      <c r="J671" s="18">
        <v>6</v>
      </c>
      <c r="K671" s="18" t="s">
        <v>204</v>
      </c>
      <c r="L671" s="18" t="s">
        <v>733</v>
      </c>
      <c r="N671" s="18">
        <v>42</v>
      </c>
      <c r="O671" s="18">
        <v>6</v>
      </c>
      <c r="P671" s="18">
        <v>1</v>
      </c>
      <c r="Q671" s="18">
        <v>1</v>
      </c>
      <c r="R671">
        <v>414679281</v>
      </c>
      <c r="S671">
        <v>4308</v>
      </c>
      <c r="V671">
        <v>0</v>
      </c>
      <c r="W671" t="s">
        <v>527</v>
      </c>
      <c r="X671">
        <f>MATCH(D671,Отчет!$D$1:$D$65536,0)</f>
        <v>63</v>
      </c>
    </row>
    <row r="672" spans="1:24" x14ac:dyDescent="0.2">
      <c r="A672" s="18">
        <v>521788990</v>
      </c>
      <c r="B672" s="18">
        <v>10</v>
      </c>
      <c r="C672" s="18" t="s">
        <v>522</v>
      </c>
      <c r="D672" s="18">
        <v>497179927</v>
      </c>
      <c r="E672" s="7" t="s">
        <v>567</v>
      </c>
      <c r="F672" s="7" t="s">
        <v>529</v>
      </c>
      <c r="G672" s="7" t="s">
        <v>329</v>
      </c>
      <c r="H672" s="18" t="s">
        <v>568</v>
      </c>
      <c r="I672" s="7" t="s">
        <v>430</v>
      </c>
      <c r="J672" s="18">
        <v>6</v>
      </c>
      <c r="K672" s="18" t="s">
        <v>204</v>
      </c>
      <c r="L672" s="18" t="s">
        <v>733</v>
      </c>
      <c r="N672" s="18">
        <v>60</v>
      </c>
      <c r="O672" s="18">
        <v>6</v>
      </c>
      <c r="P672" s="18">
        <v>1</v>
      </c>
      <c r="Q672" s="18">
        <v>1</v>
      </c>
      <c r="R672">
        <v>414679281</v>
      </c>
      <c r="S672">
        <v>4308</v>
      </c>
      <c r="V672">
        <v>0</v>
      </c>
      <c r="W672" t="s">
        <v>527</v>
      </c>
      <c r="X672">
        <f>MATCH(D672,Отчет!$D$1:$D$65536,0)</f>
        <v>19</v>
      </c>
    </row>
    <row r="673" spans="1:24" x14ac:dyDescent="0.2">
      <c r="A673" s="18">
        <v>521789029</v>
      </c>
      <c r="B673" s="18">
        <v>7</v>
      </c>
      <c r="C673" s="18" t="s">
        <v>522</v>
      </c>
      <c r="D673" s="18">
        <v>497179916</v>
      </c>
      <c r="E673" s="7" t="s">
        <v>551</v>
      </c>
      <c r="F673" s="7" t="s">
        <v>552</v>
      </c>
      <c r="G673" s="7" t="s">
        <v>553</v>
      </c>
      <c r="H673" s="18" t="s">
        <v>554</v>
      </c>
      <c r="I673" s="7" t="s">
        <v>430</v>
      </c>
      <c r="J673" s="18">
        <v>6</v>
      </c>
      <c r="K673" s="18" t="s">
        <v>204</v>
      </c>
      <c r="L673" s="18" t="s">
        <v>733</v>
      </c>
      <c r="N673" s="18">
        <v>42</v>
      </c>
      <c r="O673" s="18">
        <v>6</v>
      </c>
      <c r="P673" s="18">
        <v>1</v>
      </c>
      <c r="Q673" s="18">
        <v>1</v>
      </c>
      <c r="R673">
        <v>414679281</v>
      </c>
      <c r="S673">
        <v>4308</v>
      </c>
      <c r="V673">
        <v>0</v>
      </c>
      <c r="W673" t="s">
        <v>527</v>
      </c>
      <c r="X673">
        <f>MATCH(D673,Отчет!$D$1:$D$65536,0)</f>
        <v>85</v>
      </c>
    </row>
    <row r="674" spans="1:24" x14ac:dyDescent="0.2">
      <c r="A674" s="18">
        <v>521789060</v>
      </c>
      <c r="B674" s="18">
        <v>9</v>
      </c>
      <c r="C674" s="18" t="s">
        <v>522</v>
      </c>
      <c r="D674" s="18">
        <v>497180163</v>
      </c>
      <c r="E674" s="7" t="s">
        <v>536</v>
      </c>
      <c r="F674" s="7" t="s">
        <v>234</v>
      </c>
      <c r="G674" s="7" t="s">
        <v>537</v>
      </c>
      <c r="H674" s="18" t="s">
        <v>538</v>
      </c>
      <c r="I674" s="7" t="s">
        <v>430</v>
      </c>
      <c r="J674" s="18">
        <v>6</v>
      </c>
      <c r="K674" s="18" t="s">
        <v>204</v>
      </c>
      <c r="L674" s="18" t="s">
        <v>733</v>
      </c>
      <c r="N674" s="18">
        <v>0</v>
      </c>
      <c r="O674" s="18">
        <v>6</v>
      </c>
      <c r="P674" s="18">
        <v>1</v>
      </c>
      <c r="Q674" s="18">
        <v>1</v>
      </c>
      <c r="R674">
        <v>414679281</v>
      </c>
      <c r="S674">
        <v>4308</v>
      </c>
      <c r="V674">
        <v>0</v>
      </c>
      <c r="W674" t="s">
        <v>527</v>
      </c>
      <c r="X674">
        <f>MATCH(D674,Отчет!$D$1:$D$65536,0)</f>
        <v>49</v>
      </c>
    </row>
    <row r="675" spans="1:24" x14ac:dyDescent="0.2">
      <c r="A675" s="18">
        <v>521789091</v>
      </c>
      <c r="B675" s="18">
        <v>7</v>
      </c>
      <c r="C675" s="18" t="s">
        <v>522</v>
      </c>
      <c r="D675" s="18">
        <v>497180146</v>
      </c>
      <c r="E675" s="7" t="s">
        <v>561</v>
      </c>
      <c r="F675" s="7" t="s">
        <v>562</v>
      </c>
      <c r="G675" s="7" t="s">
        <v>401</v>
      </c>
      <c r="H675" s="18" t="s">
        <v>563</v>
      </c>
      <c r="I675" s="7" t="s">
        <v>430</v>
      </c>
      <c r="J675" s="18">
        <v>6</v>
      </c>
      <c r="K675" s="18" t="s">
        <v>204</v>
      </c>
      <c r="L675" s="18" t="s">
        <v>733</v>
      </c>
      <c r="N675" s="18">
        <v>42</v>
      </c>
      <c r="O675" s="18">
        <v>6</v>
      </c>
      <c r="P675" s="18">
        <v>1</v>
      </c>
      <c r="Q675" s="18">
        <v>1</v>
      </c>
      <c r="R675">
        <v>414679281</v>
      </c>
      <c r="S675">
        <v>4308</v>
      </c>
      <c r="V675">
        <v>0</v>
      </c>
      <c r="W675" t="s">
        <v>527</v>
      </c>
      <c r="X675">
        <f>MATCH(D675,Отчет!$D$1:$D$65536,0)</f>
        <v>74</v>
      </c>
    </row>
    <row r="676" spans="1:24" x14ac:dyDescent="0.2">
      <c r="A676" s="18">
        <v>521789128</v>
      </c>
      <c r="B676" s="18">
        <v>10</v>
      </c>
      <c r="C676" s="18" t="s">
        <v>522</v>
      </c>
      <c r="D676" s="18">
        <v>497179962</v>
      </c>
      <c r="E676" s="7" t="s">
        <v>579</v>
      </c>
      <c r="F676" s="7" t="s">
        <v>356</v>
      </c>
      <c r="G676" s="7" t="s">
        <v>580</v>
      </c>
      <c r="H676" s="18" t="s">
        <v>581</v>
      </c>
      <c r="I676" s="7" t="s">
        <v>430</v>
      </c>
      <c r="J676" s="18">
        <v>6</v>
      </c>
      <c r="K676" s="18" t="s">
        <v>204</v>
      </c>
      <c r="L676" s="18" t="s">
        <v>733</v>
      </c>
      <c r="N676" s="18">
        <v>60</v>
      </c>
      <c r="O676" s="18">
        <v>6</v>
      </c>
      <c r="P676" s="18">
        <v>1</v>
      </c>
      <c r="Q676" s="18">
        <v>1</v>
      </c>
      <c r="R676">
        <v>414679281</v>
      </c>
      <c r="S676">
        <v>4308</v>
      </c>
      <c r="V676">
        <v>0</v>
      </c>
      <c r="W676" t="s">
        <v>527</v>
      </c>
      <c r="X676">
        <f>MATCH(D676,Отчет!$D$1:$D$65536,0)</f>
        <v>84</v>
      </c>
    </row>
    <row r="677" spans="1:24" x14ac:dyDescent="0.2">
      <c r="A677" s="18">
        <v>521789159</v>
      </c>
      <c r="B677" s="18">
        <v>10</v>
      </c>
      <c r="C677" s="18" t="s">
        <v>522</v>
      </c>
      <c r="D677" s="18">
        <v>497180102</v>
      </c>
      <c r="E677" s="7" t="s">
        <v>533</v>
      </c>
      <c r="F677" s="7" t="s">
        <v>534</v>
      </c>
      <c r="G677" s="7" t="s">
        <v>264</v>
      </c>
      <c r="H677" s="18" t="s">
        <v>535</v>
      </c>
      <c r="I677" s="7" t="s">
        <v>430</v>
      </c>
      <c r="J677" s="18">
        <v>6</v>
      </c>
      <c r="K677" s="18" t="s">
        <v>204</v>
      </c>
      <c r="L677" s="18" t="s">
        <v>733</v>
      </c>
      <c r="N677" s="18">
        <v>60</v>
      </c>
      <c r="O677" s="18">
        <v>6</v>
      </c>
      <c r="P677" s="18">
        <v>1</v>
      </c>
      <c r="Q677" s="18">
        <v>1</v>
      </c>
      <c r="R677">
        <v>414679281</v>
      </c>
      <c r="S677">
        <v>4308</v>
      </c>
      <c r="V677">
        <v>0</v>
      </c>
      <c r="W677" t="s">
        <v>527</v>
      </c>
      <c r="X677">
        <f>MATCH(D677,Отчет!$D$1:$D$65536,0)</f>
        <v>64</v>
      </c>
    </row>
    <row r="678" spans="1:24" x14ac:dyDescent="0.2">
      <c r="A678" s="18">
        <v>521789191</v>
      </c>
      <c r="B678" s="18">
        <v>9</v>
      </c>
      <c r="C678" s="18" t="s">
        <v>522</v>
      </c>
      <c r="D678" s="18">
        <v>497180070</v>
      </c>
      <c r="E678" s="7" t="s">
        <v>555</v>
      </c>
      <c r="F678" s="7" t="s">
        <v>556</v>
      </c>
      <c r="G678" s="7" t="s">
        <v>557</v>
      </c>
      <c r="H678" s="18" t="s">
        <v>558</v>
      </c>
      <c r="I678" s="7" t="s">
        <v>430</v>
      </c>
      <c r="J678" s="18">
        <v>6</v>
      </c>
      <c r="K678" s="18" t="s">
        <v>204</v>
      </c>
      <c r="L678" s="18" t="s">
        <v>733</v>
      </c>
      <c r="N678" s="18">
        <v>54</v>
      </c>
      <c r="O678" s="18">
        <v>6</v>
      </c>
      <c r="P678" s="18">
        <v>1</v>
      </c>
      <c r="Q678" s="18">
        <v>1</v>
      </c>
      <c r="R678">
        <v>414679281</v>
      </c>
      <c r="S678">
        <v>4308</v>
      </c>
      <c r="V678">
        <v>0</v>
      </c>
      <c r="W678" t="s">
        <v>527</v>
      </c>
      <c r="X678">
        <f>MATCH(D678,Отчет!$D$1:$D$65536,0)</f>
        <v>110</v>
      </c>
    </row>
    <row r="679" spans="1:24" x14ac:dyDescent="0.2">
      <c r="A679" s="18">
        <v>518166465</v>
      </c>
      <c r="B679" s="18">
        <v>8</v>
      </c>
      <c r="C679" s="18" t="s">
        <v>367</v>
      </c>
      <c r="D679" s="18">
        <v>497176813</v>
      </c>
      <c r="E679" s="7" t="s">
        <v>704</v>
      </c>
      <c r="F679" s="7" t="s">
        <v>705</v>
      </c>
      <c r="G679" s="7" t="s">
        <v>669</v>
      </c>
      <c r="H679" s="18" t="s">
        <v>706</v>
      </c>
      <c r="I679" s="7" t="s">
        <v>430</v>
      </c>
      <c r="J679" s="18">
        <v>6</v>
      </c>
      <c r="K679" s="18" t="s">
        <v>204</v>
      </c>
      <c r="L679" s="18" t="s">
        <v>733</v>
      </c>
      <c r="N679" s="18">
        <v>48</v>
      </c>
      <c r="O679" s="18">
        <v>6</v>
      </c>
      <c r="P679" s="18">
        <v>1</v>
      </c>
      <c r="Q679" s="18">
        <v>1</v>
      </c>
      <c r="R679">
        <v>423923384</v>
      </c>
      <c r="S679">
        <v>4308</v>
      </c>
      <c r="V679">
        <v>0</v>
      </c>
      <c r="W679" t="s">
        <v>372</v>
      </c>
      <c r="X679">
        <f>MATCH(D679,Отчет!$D$1:$D$65536,0)</f>
        <v>77</v>
      </c>
    </row>
    <row r="680" spans="1:24" x14ac:dyDescent="0.2">
      <c r="A680" s="18">
        <v>518166497</v>
      </c>
      <c r="B680" s="18">
        <v>8</v>
      </c>
      <c r="C680" s="18" t="s">
        <v>367</v>
      </c>
      <c r="D680" s="18">
        <v>497176740</v>
      </c>
      <c r="E680" s="7" t="s">
        <v>368</v>
      </c>
      <c r="F680" s="7" t="s">
        <v>281</v>
      </c>
      <c r="G680" s="7" t="s">
        <v>369</v>
      </c>
      <c r="H680" s="18" t="s">
        <v>370</v>
      </c>
      <c r="I680" s="7" t="s">
        <v>430</v>
      </c>
      <c r="J680" s="18">
        <v>6</v>
      </c>
      <c r="K680" s="18" t="s">
        <v>204</v>
      </c>
      <c r="L680" s="18" t="s">
        <v>733</v>
      </c>
      <c r="N680" s="18">
        <v>0</v>
      </c>
      <c r="O680" s="18">
        <v>6</v>
      </c>
      <c r="P680" s="18">
        <v>1</v>
      </c>
      <c r="Q680" s="18">
        <v>1</v>
      </c>
      <c r="R680">
        <v>423923384</v>
      </c>
      <c r="S680">
        <v>4308</v>
      </c>
      <c r="V680">
        <v>0</v>
      </c>
      <c r="W680" t="s">
        <v>372</v>
      </c>
      <c r="X680">
        <f>MATCH(D680,Отчет!$D$1:$D$65536,0)</f>
        <v>136</v>
      </c>
    </row>
    <row r="681" spans="1:24" x14ac:dyDescent="0.2">
      <c r="A681" s="18">
        <v>518166525</v>
      </c>
      <c r="B681" s="18">
        <v>7</v>
      </c>
      <c r="C681" s="18" t="s">
        <v>367</v>
      </c>
      <c r="D681" s="18">
        <v>497176751</v>
      </c>
      <c r="E681" s="7" t="s">
        <v>707</v>
      </c>
      <c r="F681" s="7" t="s">
        <v>322</v>
      </c>
      <c r="G681" s="7" t="s">
        <v>666</v>
      </c>
      <c r="H681" s="18" t="s">
        <v>708</v>
      </c>
      <c r="I681" s="7" t="s">
        <v>430</v>
      </c>
      <c r="J681" s="18">
        <v>6</v>
      </c>
      <c r="K681" s="18" t="s">
        <v>204</v>
      </c>
      <c r="L681" s="18" t="s">
        <v>733</v>
      </c>
      <c r="N681" s="18">
        <v>42</v>
      </c>
      <c r="O681" s="18">
        <v>6</v>
      </c>
      <c r="P681" s="18">
        <v>1</v>
      </c>
      <c r="Q681" s="18">
        <v>1</v>
      </c>
      <c r="R681">
        <v>423923384</v>
      </c>
      <c r="S681">
        <v>4308</v>
      </c>
      <c r="V681">
        <v>0</v>
      </c>
      <c r="W681" t="s">
        <v>372</v>
      </c>
      <c r="X681">
        <f>MATCH(D681,Отчет!$D$1:$D$65536,0)</f>
        <v>143</v>
      </c>
    </row>
    <row r="682" spans="1:24" x14ac:dyDescent="0.2">
      <c r="A682" s="18">
        <v>518166553</v>
      </c>
      <c r="B682" s="18">
        <v>9</v>
      </c>
      <c r="C682" s="18" t="s">
        <v>367</v>
      </c>
      <c r="D682" s="18">
        <v>497176762</v>
      </c>
      <c r="E682" s="7" t="s">
        <v>424</v>
      </c>
      <c r="F682" s="7" t="s">
        <v>425</v>
      </c>
      <c r="G682" s="7" t="s">
        <v>342</v>
      </c>
      <c r="H682" s="18" t="s">
        <v>426</v>
      </c>
      <c r="I682" s="7" t="s">
        <v>430</v>
      </c>
      <c r="J682" s="18">
        <v>6</v>
      </c>
      <c r="K682" s="18" t="s">
        <v>204</v>
      </c>
      <c r="L682" s="18" t="s">
        <v>733</v>
      </c>
      <c r="N682" s="18">
        <v>54</v>
      </c>
      <c r="O682" s="18">
        <v>6</v>
      </c>
      <c r="P682" s="18">
        <v>1</v>
      </c>
      <c r="Q682" s="18">
        <v>1</v>
      </c>
      <c r="R682">
        <v>423923384</v>
      </c>
      <c r="S682">
        <v>4308</v>
      </c>
      <c r="V682">
        <v>0</v>
      </c>
      <c r="W682" t="s">
        <v>372</v>
      </c>
      <c r="X682">
        <f>MATCH(D682,Отчет!$D$1:$D$65536,0)</f>
        <v>120</v>
      </c>
    </row>
    <row r="683" spans="1:24" x14ac:dyDescent="0.2">
      <c r="A683" s="18">
        <v>518166581</v>
      </c>
      <c r="B683" s="18">
        <v>9</v>
      </c>
      <c r="C683" s="18" t="s">
        <v>367</v>
      </c>
      <c r="D683" s="18">
        <v>497176824</v>
      </c>
      <c r="E683" s="7" t="s">
        <v>419</v>
      </c>
      <c r="F683" s="7" t="s">
        <v>234</v>
      </c>
      <c r="G683" s="7" t="s">
        <v>420</v>
      </c>
      <c r="H683" s="18" t="s">
        <v>421</v>
      </c>
      <c r="I683" s="7" t="s">
        <v>430</v>
      </c>
      <c r="J683" s="18">
        <v>6</v>
      </c>
      <c r="K683" s="18" t="s">
        <v>204</v>
      </c>
      <c r="L683" s="18" t="s">
        <v>733</v>
      </c>
      <c r="N683" s="18">
        <v>54</v>
      </c>
      <c r="O683" s="18">
        <v>6</v>
      </c>
      <c r="P683" s="18">
        <v>1</v>
      </c>
      <c r="Q683" s="18">
        <v>1</v>
      </c>
      <c r="R683">
        <v>423923384</v>
      </c>
      <c r="S683">
        <v>4308</v>
      </c>
      <c r="V683">
        <v>0</v>
      </c>
      <c r="W683" t="s">
        <v>372</v>
      </c>
      <c r="X683">
        <f>MATCH(D683,Отчет!$D$1:$D$65536,0)</f>
        <v>62</v>
      </c>
    </row>
    <row r="684" spans="1:24" x14ac:dyDescent="0.2">
      <c r="A684" s="18">
        <v>518166609</v>
      </c>
      <c r="B684" s="18">
        <v>7</v>
      </c>
      <c r="C684" s="18" t="s">
        <v>367</v>
      </c>
      <c r="D684" s="18">
        <v>497176835</v>
      </c>
      <c r="E684" s="7" t="s">
        <v>709</v>
      </c>
      <c r="F684" s="7" t="s">
        <v>285</v>
      </c>
      <c r="G684" s="7" t="s">
        <v>710</v>
      </c>
      <c r="H684" s="18" t="s">
        <v>711</v>
      </c>
      <c r="I684" s="7" t="s">
        <v>430</v>
      </c>
      <c r="J684" s="18">
        <v>6</v>
      </c>
      <c r="K684" s="18" t="s">
        <v>204</v>
      </c>
      <c r="L684" s="18" t="s">
        <v>733</v>
      </c>
      <c r="N684" s="18">
        <v>42</v>
      </c>
      <c r="O684" s="18">
        <v>6</v>
      </c>
      <c r="P684" s="18">
        <v>1</v>
      </c>
      <c r="Q684" s="18">
        <v>1</v>
      </c>
      <c r="R684">
        <v>423923384</v>
      </c>
      <c r="S684">
        <v>4308</v>
      </c>
      <c r="V684">
        <v>0</v>
      </c>
      <c r="W684" t="s">
        <v>372</v>
      </c>
      <c r="X684">
        <f>MATCH(D684,Отчет!$D$1:$D$65536,0)</f>
        <v>162</v>
      </c>
    </row>
    <row r="685" spans="1:24" x14ac:dyDescent="0.2">
      <c r="A685" s="18">
        <v>518166637</v>
      </c>
      <c r="B685" s="18">
        <v>5</v>
      </c>
      <c r="C685" s="18" t="s">
        <v>367</v>
      </c>
      <c r="D685" s="18">
        <v>497176846</v>
      </c>
      <c r="E685" s="7" t="s">
        <v>712</v>
      </c>
      <c r="F685" s="7" t="s">
        <v>332</v>
      </c>
      <c r="G685" s="7" t="s">
        <v>342</v>
      </c>
      <c r="H685" s="18" t="s">
        <v>713</v>
      </c>
      <c r="I685" s="7" t="s">
        <v>430</v>
      </c>
      <c r="J685" s="18">
        <v>6</v>
      </c>
      <c r="K685" s="18" t="s">
        <v>204</v>
      </c>
      <c r="L685" s="18" t="s">
        <v>733</v>
      </c>
      <c r="N685" s="18">
        <v>0</v>
      </c>
      <c r="O685" s="18">
        <v>6</v>
      </c>
      <c r="P685" s="18">
        <v>1</v>
      </c>
      <c r="Q685" s="18">
        <v>1</v>
      </c>
      <c r="R685">
        <v>423923384</v>
      </c>
      <c r="S685">
        <v>4308</v>
      </c>
      <c r="V685">
        <v>0</v>
      </c>
      <c r="W685" t="s">
        <v>372</v>
      </c>
      <c r="X685">
        <f>MATCH(D685,Отчет!$D$1:$D$65536,0)</f>
        <v>168</v>
      </c>
    </row>
    <row r="686" spans="1:24" x14ac:dyDescent="0.2">
      <c r="A686" s="18">
        <v>518166665</v>
      </c>
      <c r="B686" s="18">
        <v>7</v>
      </c>
      <c r="C686" s="18" t="s">
        <v>367</v>
      </c>
      <c r="D686" s="18">
        <v>497176857</v>
      </c>
      <c r="E686" s="7" t="s">
        <v>714</v>
      </c>
      <c r="F686" s="7" t="s">
        <v>248</v>
      </c>
      <c r="G686" s="7" t="s">
        <v>715</v>
      </c>
      <c r="H686" s="18" t="s">
        <v>716</v>
      </c>
      <c r="I686" s="7" t="s">
        <v>430</v>
      </c>
      <c r="J686" s="18">
        <v>6</v>
      </c>
      <c r="K686" s="18" t="s">
        <v>204</v>
      </c>
      <c r="L686" s="18" t="s">
        <v>733</v>
      </c>
      <c r="N686" s="18">
        <v>0</v>
      </c>
      <c r="O686" s="18">
        <v>6</v>
      </c>
      <c r="P686" s="18">
        <v>1</v>
      </c>
      <c r="Q686" s="18">
        <v>1</v>
      </c>
      <c r="R686">
        <v>423923384</v>
      </c>
      <c r="S686">
        <v>4308</v>
      </c>
      <c r="V686">
        <v>0</v>
      </c>
      <c r="W686" t="s">
        <v>372</v>
      </c>
      <c r="X686">
        <f>MATCH(D686,Отчет!$D$1:$D$65536,0)</f>
        <v>158</v>
      </c>
    </row>
    <row r="687" spans="1:24" x14ac:dyDescent="0.2">
      <c r="A687" s="18">
        <v>518166693</v>
      </c>
      <c r="B687" s="18">
        <v>6</v>
      </c>
      <c r="C687" s="18" t="s">
        <v>367</v>
      </c>
      <c r="D687" s="18">
        <v>497176868</v>
      </c>
      <c r="E687" s="7" t="s">
        <v>717</v>
      </c>
      <c r="F687" s="7" t="s">
        <v>693</v>
      </c>
      <c r="G687" s="7" t="s">
        <v>595</v>
      </c>
      <c r="H687" s="18" t="s">
        <v>718</v>
      </c>
      <c r="I687" s="7" t="s">
        <v>430</v>
      </c>
      <c r="J687" s="18">
        <v>6</v>
      </c>
      <c r="K687" s="18" t="s">
        <v>204</v>
      </c>
      <c r="L687" s="18" t="s">
        <v>733</v>
      </c>
      <c r="N687" s="18">
        <v>0</v>
      </c>
      <c r="O687" s="18">
        <v>6</v>
      </c>
      <c r="P687" s="18">
        <v>1</v>
      </c>
      <c r="Q687" s="18">
        <v>1</v>
      </c>
      <c r="R687">
        <v>423923384</v>
      </c>
      <c r="S687">
        <v>4308</v>
      </c>
      <c r="V687">
        <v>0</v>
      </c>
      <c r="W687" t="s">
        <v>372</v>
      </c>
      <c r="X687">
        <f>MATCH(D687,Отчет!$D$1:$D$65536,0)</f>
        <v>96</v>
      </c>
    </row>
    <row r="688" spans="1:24" x14ac:dyDescent="0.2">
      <c r="A688" s="18">
        <v>543552952</v>
      </c>
      <c r="B688" s="18">
        <v>8</v>
      </c>
      <c r="C688" s="18" t="s">
        <v>361</v>
      </c>
      <c r="D688" s="18">
        <v>497191666</v>
      </c>
      <c r="E688" s="7" t="s">
        <v>448</v>
      </c>
      <c r="F688" s="7" t="s">
        <v>449</v>
      </c>
      <c r="G688" s="7" t="s">
        <v>450</v>
      </c>
      <c r="H688" s="18" t="s">
        <v>451</v>
      </c>
      <c r="I688" s="7" t="s">
        <v>743</v>
      </c>
      <c r="J688" s="18">
        <v>3</v>
      </c>
      <c r="K688" s="18" t="s">
        <v>204</v>
      </c>
      <c r="L688" s="18" t="s">
        <v>733</v>
      </c>
      <c r="N688" s="18">
        <v>24</v>
      </c>
      <c r="O688" s="18">
        <v>3</v>
      </c>
      <c r="P688" s="18">
        <v>1</v>
      </c>
      <c r="Q688" s="18">
        <v>1</v>
      </c>
      <c r="S688">
        <v>5028</v>
      </c>
      <c r="U688" t="s">
        <v>297</v>
      </c>
      <c r="V688">
        <v>0</v>
      </c>
      <c r="W688" t="s">
        <v>366</v>
      </c>
      <c r="X688">
        <f>MATCH(D688,Отчет!$D$1:$D$65536,0)</f>
        <v>137</v>
      </c>
    </row>
    <row r="689" spans="1:24" x14ac:dyDescent="0.2">
      <c r="A689" s="18">
        <v>543550468</v>
      </c>
      <c r="B689" s="18">
        <v>9</v>
      </c>
      <c r="C689" s="18" t="s">
        <v>585</v>
      </c>
      <c r="D689" s="18">
        <v>508397804</v>
      </c>
      <c r="E689" s="7" t="s">
        <v>586</v>
      </c>
      <c r="F689" s="7" t="s">
        <v>285</v>
      </c>
      <c r="G689" s="7" t="s">
        <v>495</v>
      </c>
      <c r="H689" s="18" t="s">
        <v>587</v>
      </c>
      <c r="I689" s="7" t="s">
        <v>744</v>
      </c>
      <c r="J689" s="18">
        <v>3</v>
      </c>
      <c r="K689" s="18" t="s">
        <v>204</v>
      </c>
      <c r="L689" s="18" t="s">
        <v>733</v>
      </c>
      <c r="N689" s="18">
        <v>27</v>
      </c>
      <c r="O689" s="18">
        <v>3</v>
      </c>
      <c r="P689" s="18">
        <v>1</v>
      </c>
      <c r="Q689" s="18">
        <v>0</v>
      </c>
      <c r="R689">
        <v>414678738</v>
      </c>
      <c r="S689">
        <v>2098</v>
      </c>
      <c r="U689" t="s">
        <v>297</v>
      </c>
      <c r="V689">
        <v>0</v>
      </c>
      <c r="W689" t="s">
        <v>589</v>
      </c>
      <c r="X689">
        <f>MATCH(D689,Отчет!$D$1:$D$65536,0)</f>
        <v>148</v>
      </c>
    </row>
    <row r="690" spans="1:24" x14ac:dyDescent="0.2">
      <c r="A690" s="18">
        <v>543550456</v>
      </c>
      <c r="B690" s="18">
        <v>9</v>
      </c>
      <c r="C690" s="18" t="s">
        <v>585</v>
      </c>
      <c r="D690" s="18">
        <v>508397759</v>
      </c>
      <c r="E690" s="7" t="s">
        <v>590</v>
      </c>
      <c r="F690" s="7" t="s">
        <v>328</v>
      </c>
      <c r="G690" s="7" t="s">
        <v>519</v>
      </c>
      <c r="H690" s="18" t="s">
        <v>591</v>
      </c>
      <c r="I690" s="7" t="s">
        <v>744</v>
      </c>
      <c r="J690" s="18">
        <v>3</v>
      </c>
      <c r="K690" s="18" t="s">
        <v>204</v>
      </c>
      <c r="L690" s="18" t="s">
        <v>733</v>
      </c>
      <c r="N690" s="18">
        <v>27</v>
      </c>
      <c r="O690" s="18">
        <v>3</v>
      </c>
      <c r="P690" s="18">
        <v>1</v>
      </c>
      <c r="Q690" s="18">
        <v>0</v>
      </c>
      <c r="R690">
        <v>414678738</v>
      </c>
      <c r="S690">
        <v>2098</v>
      </c>
      <c r="U690" t="s">
        <v>297</v>
      </c>
      <c r="V690">
        <v>0</v>
      </c>
      <c r="W690" t="s">
        <v>589</v>
      </c>
      <c r="X690">
        <f>MATCH(D690,Отчет!$D$1:$D$65536,0)</f>
        <v>159</v>
      </c>
    </row>
    <row r="691" spans="1:24" x14ac:dyDescent="0.2">
      <c r="A691" s="18">
        <v>541112029</v>
      </c>
      <c r="B691" s="18">
        <v>8</v>
      </c>
      <c r="C691" s="18" t="s">
        <v>585</v>
      </c>
      <c r="D691" s="18">
        <v>508397789</v>
      </c>
      <c r="E691" s="7" t="s">
        <v>592</v>
      </c>
      <c r="F691" s="7" t="s">
        <v>404</v>
      </c>
      <c r="G691" s="7" t="s">
        <v>274</v>
      </c>
      <c r="H691" s="18" t="s">
        <v>593</v>
      </c>
      <c r="I691" s="7" t="s">
        <v>466</v>
      </c>
      <c r="J691" s="18">
        <v>4</v>
      </c>
      <c r="K691" s="18" t="s">
        <v>204</v>
      </c>
      <c r="L691" s="18" t="s">
        <v>733</v>
      </c>
      <c r="N691" s="18">
        <v>32</v>
      </c>
      <c r="O691" s="18">
        <v>4</v>
      </c>
      <c r="P691" s="18">
        <v>1</v>
      </c>
      <c r="Q691" s="18">
        <v>0</v>
      </c>
      <c r="R691">
        <v>414678738</v>
      </c>
      <c r="S691">
        <v>2098</v>
      </c>
      <c r="U691" t="s">
        <v>206</v>
      </c>
      <c r="V691">
        <v>0</v>
      </c>
      <c r="W691" t="s">
        <v>589</v>
      </c>
      <c r="X691">
        <f>MATCH(D691,Отчет!$D$1:$D$65536,0)</f>
        <v>12</v>
      </c>
    </row>
    <row r="692" spans="1:24" x14ac:dyDescent="0.2">
      <c r="A692" s="18">
        <v>541111937</v>
      </c>
      <c r="B692" s="18">
        <v>5</v>
      </c>
      <c r="C692" s="18" t="s">
        <v>585</v>
      </c>
      <c r="D692" s="18">
        <v>508397759</v>
      </c>
      <c r="E692" s="7" t="s">
        <v>590</v>
      </c>
      <c r="F692" s="7" t="s">
        <v>328</v>
      </c>
      <c r="G692" s="7" t="s">
        <v>519</v>
      </c>
      <c r="H692" s="18" t="s">
        <v>591</v>
      </c>
      <c r="I692" s="7" t="s">
        <v>466</v>
      </c>
      <c r="J692" s="18">
        <v>4</v>
      </c>
      <c r="K692" s="18" t="s">
        <v>204</v>
      </c>
      <c r="L692" s="18" t="s">
        <v>733</v>
      </c>
      <c r="N692" s="18">
        <v>20</v>
      </c>
      <c r="O692" s="18">
        <v>4</v>
      </c>
      <c r="P692" s="18">
        <v>1</v>
      </c>
      <c r="Q692" s="18">
        <v>0</v>
      </c>
      <c r="R692">
        <v>414678738</v>
      </c>
      <c r="S692">
        <v>2098</v>
      </c>
      <c r="U692" t="s">
        <v>206</v>
      </c>
      <c r="V692">
        <v>0</v>
      </c>
      <c r="W692" t="s">
        <v>589</v>
      </c>
      <c r="X692">
        <f>MATCH(D692,Отчет!$D$1:$D$65536,0)</f>
        <v>159</v>
      </c>
    </row>
    <row r="693" spans="1:24" x14ac:dyDescent="0.2">
      <c r="A693" s="18">
        <v>541111983</v>
      </c>
      <c r="B693" s="18">
        <v>4</v>
      </c>
      <c r="C693" s="18" t="s">
        <v>585</v>
      </c>
      <c r="D693" s="18">
        <v>508397804</v>
      </c>
      <c r="E693" s="7" t="s">
        <v>586</v>
      </c>
      <c r="F693" s="7" t="s">
        <v>285</v>
      </c>
      <c r="G693" s="7" t="s">
        <v>495</v>
      </c>
      <c r="H693" s="18" t="s">
        <v>587</v>
      </c>
      <c r="I693" s="7" t="s">
        <v>466</v>
      </c>
      <c r="J693" s="18">
        <v>4</v>
      </c>
      <c r="K693" s="18" t="s">
        <v>204</v>
      </c>
      <c r="L693" s="18" t="s">
        <v>733</v>
      </c>
      <c r="N693" s="18">
        <v>16</v>
      </c>
      <c r="O693" s="18">
        <v>4</v>
      </c>
      <c r="P693" s="18">
        <v>1</v>
      </c>
      <c r="Q693" s="18">
        <v>0</v>
      </c>
      <c r="R693">
        <v>414678738</v>
      </c>
      <c r="S693">
        <v>2098</v>
      </c>
      <c r="U693" t="s">
        <v>206</v>
      </c>
      <c r="V693">
        <v>0</v>
      </c>
      <c r="W693" t="s">
        <v>589</v>
      </c>
      <c r="X693">
        <f>MATCH(D693,Отчет!$D$1:$D$65536,0)</f>
        <v>148</v>
      </c>
    </row>
    <row r="694" spans="1:24" x14ac:dyDescent="0.2">
      <c r="A694" s="18">
        <v>548101220</v>
      </c>
      <c r="B694" s="18">
        <v>6</v>
      </c>
      <c r="C694" s="18" t="s">
        <v>198</v>
      </c>
      <c r="D694" s="18">
        <v>508335689</v>
      </c>
      <c r="E694" s="7" t="s">
        <v>276</v>
      </c>
      <c r="F694" s="7" t="s">
        <v>277</v>
      </c>
      <c r="G694" s="7" t="s">
        <v>278</v>
      </c>
      <c r="H694" s="18" t="s">
        <v>279</v>
      </c>
      <c r="I694" s="7" t="s">
        <v>745</v>
      </c>
      <c r="J694" s="18">
        <v>3</v>
      </c>
      <c r="K694" s="18" t="s">
        <v>204</v>
      </c>
      <c r="L694" s="18" t="s">
        <v>733</v>
      </c>
      <c r="N694" s="18">
        <v>18</v>
      </c>
      <c r="O694" s="18">
        <v>3</v>
      </c>
      <c r="P694" s="18">
        <v>1</v>
      </c>
      <c r="Q694" s="18">
        <v>0</v>
      </c>
      <c r="S694">
        <v>5028</v>
      </c>
      <c r="U694" t="s">
        <v>297</v>
      </c>
      <c r="V694">
        <v>0</v>
      </c>
      <c r="W694" t="s">
        <v>207</v>
      </c>
      <c r="X694">
        <f>MATCH(D694,Отчет!$D$1:$D$65536,0)</f>
        <v>89</v>
      </c>
    </row>
    <row r="695" spans="1:24" x14ac:dyDescent="0.2">
      <c r="A695" s="18">
        <v>548104202</v>
      </c>
      <c r="B695" s="18">
        <v>8</v>
      </c>
      <c r="C695" s="18" t="s">
        <v>198</v>
      </c>
      <c r="D695" s="18">
        <v>541007180</v>
      </c>
      <c r="E695" s="7" t="s">
        <v>268</v>
      </c>
      <c r="F695" s="7" t="s">
        <v>269</v>
      </c>
      <c r="G695" s="7" t="s">
        <v>270</v>
      </c>
      <c r="H695" s="18" t="s">
        <v>271</v>
      </c>
      <c r="I695" s="7" t="s">
        <v>745</v>
      </c>
      <c r="J695" s="18">
        <v>3</v>
      </c>
      <c r="K695" s="18" t="s">
        <v>204</v>
      </c>
      <c r="L695" s="18" t="s">
        <v>733</v>
      </c>
      <c r="N695" s="18">
        <v>24</v>
      </c>
      <c r="O695" s="18">
        <v>3</v>
      </c>
      <c r="P695" s="18">
        <v>1</v>
      </c>
      <c r="Q695" s="18">
        <v>1</v>
      </c>
      <c r="S695">
        <v>5028</v>
      </c>
      <c r="U695" t="s">
        <v>297</v>
      </c>
      <c r="V695">
        <v>0</v>
      </c>
      <c r="W695" t="s">
        <v>207</v>
      </c>
      <c r="X695">
        <f>MATCH(D695,Отчет!$D$1:$D$65536,0)</f>
        <v>142</v>
      </c>
    </row>
    <row r="696" spans="1:24" x14ac:dyDescent="0.2">
      <c r="A696" s="18">
        <v>548095308</v>
      </c>
      <c r="B696" s="18">
        <v>6</v>
      </c>
      <c r="C696" s="18" t="s">
        <v>198</v>
      </c>
      <c r="D696" s="18">
        <v>497180869</v>
      </c>
      <c r="E696" s="7" t="s">
        <v>262</v>
      </c>
      <c r="F696" s="7" t="s">
        <v>263</v>
      </c>
      <c r="G696" s="7" t="s">
        <v>264</v>
      </c>
      <c r="H696" s="18" t="s">
        <v>265</v>
      </c>
      <c r="I696" s="7" t="s">
        <v>745</v>
      </c>
      <c r="J696" s="18">
        <v>3</v>
      </c>
      <c r="K696" s="18" t="s">
        <v>204</v>
      </c>
      <c r="L696" s="18" t="s">
        <v>733</v>
      </c>
      <c r="N696" s="18">
        <v>18</v>
      </c>
      <c r="O696" s="18">
        <v>3</v>
      </c>
      <c r="P696" s="18">
        <v>1</v>
      </c>
      <c r="Q696" s="18">
        <v>1</v>
      </c>
      <c r="S696">
        <v>5028</v>
      </c>
      <c r="U696" t="s">
        <v>297</v>
      </c>
      <c r="V696">
        <v>0</v>
      </c>
      <c r="W696" t="s">
        <v>207</v>
      </c>
      <c r="X696">
        <f>MATCH(D696,Отчет!$D$1:$D$65536,0)</f>
        <v>92</v>
      </c>
    </row>
    <row r="697" spans="1:24" x14ac:dyDescent="0.2">
      <c r="A697" s="18">
        <v>646554712</v>
      </c>
      <c r="B697" s="18">
        <v>9</v>
      </c>
      <c r="C697" s="18" t="s">
        <v>462</v>
      </c>
      <c r="D697" s="18">
        <v>498324211</v>
      </c>
      <c r="E697" s="7" t="s">
        <v>468</v>
      </c>
      <c r="F697" s="7" t="s">
        <v>469</v>
      </c>
      <c r="G697" s="7" t="s">
        <v>470</v>
      </c>
      <c r="H697" s="18" t="s">
        <v>471</v>
      </c>
      <c r="I697" s="7" t="s">
        <v>745</v>
      </c>
      <c r="J697" s="18">
        <v>3</v>
      </c>
      <c r="K697" s="18" t="s">
        <v>204</v>
      </c>
      <c r="L697" s="18" t="s">
        <v>733</v>
      </c>
      <c r="N697" s="18">
        <v>27</v>
      </c>
      <c r="O697" s="18">
        <v>3</v>
      </c>
      <c r="P697" s="18">
        <v>1</v>
      </c>
      <c r="Q697" s="18">
        <v>1</v>
      </c>
      <c r="S697">
        <v>5028</v>
      </c>
      <c r="U697" t="s">
        <v>297</v>
      </c>
      <c r="V697">
        <v>0</v>
      </c>
      <c r="W697" t="s">
        <v>467</v>
      </c>
      <c r="X697">
        <f>MATCH(D697,Отчет!$D$1:$D$65536,0)</f>
        <v>31</v>
      </c>
    </row>
    <row r="698" spans="1:24" x14ac:dyDescent="0.2">
      <c r="A698" s="18">
        <v>552078744</v>
      </c>
      <c r="B698" s="18">
        <v>6</v>
      </c>
      <c r="C698" s="18" t="s">
        <v>462</v>
      </c>
      <c r="D698" s="18">
        <v>498324189</v>
      </c>
      <c r="E698" s="7" t="s">
        <v>482</v>
      </c>
      <c r="F698" s="7" t="s">
        <v>483</v>
      </c>
      <c r="G698" s="7" t="s">
        <v>484</v>
      </c>
      <c r="H698" s="18" t="s">
        <v>485</v>
      </c>
      <c r="I698" s="7" t="s">
        <v>745</v>
      </c>
      <c r="J698" s="18">
        <v>3</v>
      </c>
      <c r="K698" s="18" t="s">
        <v>204</v>
      </c>
      <c r="L698" s="18" t="s">
        <v>733</v>
      </c>
      <c r="N698" s="18">
        <v>18</v>
      </c>
      <c r="O698" s="18">
        <v>3</v>
      </c>
      <c r="P698" s="18">
        <v>1</v>
      </c>
      <c r="Q698" s="18">
        <v>1</v>
      </c>
      <c r="S698">
        <v>5028</v>
      </c>
      <c r="U698" t="s">
        <v>297</v>
      </c>
      <c r="V698">
        <v>0</v>
      </c>
      <c r="W698" t="s">
        <v>467</v>
      </c>
      <c r="X698">
        <f>MATCH(D698,Отчет!$D$1:$D$65536,0)</f>
        <v>29</v>
      </c>
    </row>
    <row r="699" spans="1:24" x14ac:dyDescent="0.2">
      <c r="A699" s="18">
        <v>552066672</v>
      </c>
      <c r="B699" s="18">
        <v>7</v>
      </c>
      <c r="C699" s="18" t="s">
        <v>462</v>
      </c>
      <c r="D699" s="18">
        <v>498323973</v>
      </c>
      <c r="E699" s="7" t="s">
        <v>477</v>
      </c>
      <c r="F699" s="7" t="s">
        <v>478</v>
      </c>
      <c r="G699" s="7" t="s">
        <v>214</v>
      </c>
      <c r="H699" s="18" t="s">
        <v>479</v>
      </c>
      <c r="I699" s="7" t="s">
        <v>745</v>
      </c>
      <c r="J699" s="18">
        <v>3</v>
      </c>
      <c r="K699" s="18" t="s">
        <v>204</v>
      </c>
      <c r="L699" s="18" t="s">
        <v>733</v>
      </c>
      <c r="N699" s="18">
        <v>21</v>
      </c>
      <c r="O699" s="18">
        <v>3</v>
      </c>
      <c r="P699" s="18">
        <v>1</v>
      </c>
      <c r="Q699" s="18">
        <v>1</v>
      </c>
      <c r="S699">
        <v>5028</v>
      </c>
      <c r="U699" t="s">
        <v>297</v>
      </c>
      <c r="V699">
        <v>0</v>
      </c>
      <c r="W699" t="s">
        <v>467</v>
      </c>
      <c r="X699">
        <f>MATCH(D699,Отчет!$D$1:$D$65536,0)</f>
        <v>153</v>
      </c>
    </row>
    <row r="700" spans="1:24" x14ac:dyDescent="0.2">
      <c r="A700" s="18">
        <v>552066962</v>
      </c>
      <c r="B700" s="18">
        <v>8</v>
      </c>
      <c r="C700" s="18" t="s">
        <v>462</v>
      </c>
      <c r="D700" s="18">
        <v>498324101</v>
      </c>
      <c r="E700" s="7" t="s">
        <v>512</v>
      </c>
      <c r="F700" s="7" t="s">
        <v>259</v>
      </c>
      <c r="G700" s="7" t="s">
        <v>503</v>
      </c>
      <c r="H700" s="18" t="s">
        <v>513</v>
      </c>
      <c r="I700" s="7" t="s">
        <v>745</v>
      </c>
      <c r="J700" s="18">
        <v>3</v>
      </c>
      <c r="K700" s="18" t="s">
        <v>204</v>
      </c>
      <c r="L700" s="18" t="s">
        <v>733</v>
      </c>
      <c r="N700" s="18">
        <v>24</v>
      </c>
      <c r="O700" s="18">
        <v>3</v>
      </c>
      <c r="P700" s="18">
        <v>1</v>
      </c>
      <c r="Q700" s="18">
        <v>1</v>
      </c>
      <c r="S700">
        <v>5028</v>
      </c>
      <c r="U700" t="s">
        <v>297</v>
      </c>
      <c r="V700">
        <v>0</v>
      </c>
      <c r="W700" t="s">
        <v>467</v>
      </c>
      <c r="X700">
        <f>MATCH(D700,Отчет!$D$1:$D$65536,0)</f>
        <v>23</v>
      </c>
    </row>
    <row r="701" spans="1:24" x14ac:dyDescent="0.2">
      <c r="A701" s="18">
        <v>549412651</v>
      </c>
      <c r="B701" s="18">
        <v>9</v>
      </c>
      <c r="C701" s="18" t="s">
        <v>571</v>
      </c>
      <c r="D701" s="18">
        <v>499587470</v>
      </c>
      <c r="E701" s="7" t="s">
        <v>622</v>
      </c>
      <c r="F701" s="7" t="s">
        <v>322</v>
      </c>
      <c r="G701" s="7" t="s">
        <v>369</v>
      </c>
      <c r="H701" s="18" t="s">
        <v>623</v>
      </c>
      <c r="I701" s="7" t="s">
        <v>745</v>
      </c>
      <c r="J701" s="18">
        <v>3</v>
      </c>
      <c r="K701" s="18" t="s">
        <v>204</v>
      </c>
      <c r="L701" s="18" t="s">
        <v>733</v>
      </c>
      <c r="N701" s="18">
        <v>0</v>
      </c>
      <c r="O701" s="18">
        <v>0</v>
      </c>
      <c r="P701" s="18">
        <v>1</v>
      </c>
      <c r="Q701" s="18">
        <v>0</v>
      </c>
      <c r="S701">
        <v>5028</v>
      </c>
      <c r="U701" t="s">
        <v>297</v>
      </c>
      <c r="V701">
        <v>0</v>
      </c>
      <c r="W701" t="s">
        <v>574</v>
      </c>
      <c r="X701">
        <f>MATCH(D701,Отчет!$D$1:$D$65536,0)</f>
        <v>58</v>
      </c>
    </row>
    <row r="702" spans="1:24" x14ac:dyDescent="0.2">
      <c r="A702" s="18">
        <v>559130646</v>
      </c>
      <c r="B702" s="18">
        <v>4</v>
      </c>
      <c r="C702" s="18" t="s">
        <v>367</v>
      </c>
      <c r="D702" s="18">
        <v>497176857</v>
      </c>
      <c r="E702" s="7" t="s">
        <v>714</v>
      </c>
      <c r="F702" s="7" t="s">
        <v>248</v>
      </c>
      <c r="G702" s="7" t="s">
        <v>715</v>
      </c>
      <c r="H702" s="18" t="s">
        <v>716</v>
      </c>
      <c r="I702" s="7" t="s">
        <v>745</v>
      </c>
      <c r="J702" s="18">
        <v>3</v>
      </c>
      <c r="K702" s="18" t="s">
        <v>204</v>
      </c>
      <c r="L702" s="18" t="s">
        <v>733</v>
      </c>
      <c r="N702" s="18">
        <v>12</v>
      </c>
      <c r="O702" s="18">
        <v>3</v>
      </c>
      <c r="P702" s="18">
        <v>1</v>
      </c>
      <c r="Q702" s="18">
        <v>1</v>
      </c>
      <c r="S702">
        <v>5028</v>
      </c>
      <c r="U702" t="s">
        <v>297</v>
      </c>
      <c r="V702">
        <v>0</v>
      </c>
      <c r="W702" t="s">
        <v>372</v>
      </c>
      <c r="X702">
        <f>MATCH(D702,Отчет!$D$1:$D$65536,0)</f>
        <v>158</v>
      </c>
    </row>
    <row r="703" spans="1:24" x14ac:dyDescent="0.2">
      <c r="A703" s="18">
        <v>548099639</v>
      </c>
      <c r="B703" s="18">
        <v>6</v>
      </c>
      <c r="C703" s="18" t="s">
        <v>571</v>
      </c>
      <c r="D703" s="18">
        <v>499587459</v>
      </c>
      <c r="E703" s="7" t="s">
        <v>673</v>
      </c>
      <c r="F703" s="7" t="s">
        <v>674</v>
      </c>
      <c r="G703" s="7" t="s">
        <v>675</v>
      </c>
      <c r="H703" s="18" t="s">
        <v>676</v>
      </c>
      <c r="I703" s="7" t="s">
        <v>745</v>
      </c>
      <c r="J703" s="18">
        <v>3</v>
      </c>
      <c r="K703" s="18" t="s">
        <v>204</v>
      </c>
      <c r="L703" s="18" t="s">
        <v>733</v>
      </c>
      <c r="N703" s="18">
        <v>0</v>
      </c>
      <c r="O703" s="18">
        <v>0</v>
      </c>
      <c r="P703" s="18">
        <v>1</v>
      </c>
      <c r="Q703" s="18">
        <v>0</v>
      </c>
      <c r="S703">
        <v>5028</v>
      </c>
      <c r="U703" t="s">
        <v>297</v>
      </c>
      <c r="V703">
        <v>0</v>
      </c>
      <c r="W703" t="s">
        <v>574</v>
      </c>
      <c r="X703">
        <f>MATCH(D703,Отчет!$D$1:$D$65536,0)</f>
        <v>154</v>
      </c>
    </row>
    <row r="704" spans="1:24" x14ac:dyDescent="0.2">
      <c r="A704" s="18">
        <v>599441437</v>
      </c>
      <c r="B704" s="18">
        <v>5</v>
      </c>
      <c r="C704" s="18" t="s">
        <v>361</v>
      </c>
      <c r="D704" s="18">
        <v>497191622</v>
      </c>
      <c r="E704" s="7" t="s">
        <v>377</v>
      </c>
      <c r="F704" s="7" t="s">
        <v>378</v>
      </c>
      <c r="G704" s="7" t="s">
        <v>379</v>
      </c>
      <c r="H704" s="18" t="s">
        <v>380</v>
      </c>
      <c r="I704" s="7" t="s">
        <v>745</v>
      </c>
      <c r="J704" s="18">
        <v>3</v>
      </c>
      <c r="K704" s="18" t="s">
        <v>204</v>
      </c>
      <c r="L704" s="18" t="s">
        <v>733</v>
      </c>
      <c r="N704" s="18">
        <v>15</v>
      </c>
      <c r="O704" s="18">
        <v>3</v>
      </c>
      <c r="P704" s="18">
        <v>1</v>
      </c>
      <c r="Q704" s="18">
        <v>1</v>
      </c>
      <c r="S704">
        <v>5028</v>
      </c>
      <c r="U704" t="s">
        <v>297</v>
      </c>
      <c r="V704">
        <v>0</v>
      </c>
      <c r="W704" t="s">
        <v>366</v>
      </c>
      <c r="X704">
        <f>MATCH(D704,Отчет!$D$1:$D$65536,0)</f>
        <v>56</v>
      </c>
    </row>
    <row r="705" spans="1:24" x14ac:dyDescent="0.2">
      <c r="A705" s="18">
        <v>599441442</v>
      </c>
      <c r="B705" s="18">
        <v>4</v>
      </c>
      <c r="C705" s="18" t="s">
        <v>361</v>
      </c>
      <c r="D705" s="18">
        <v>497191644</v>
      </c>
      <c r="E705" s="7" t="s">
        <v>392</v>
      </c>
      <c r="F705" s="7" t="s">
        <v>393</v>
      </c>
      <c r="G705" s="7" t="s">
        <v>394</v>
      </c>
      <c r="H705" s="18" t="s">
        <v>395</v>
      </c>
      <c r="I705" s="7" t="s">
        <v>745</v>
      </c>
      <c r="J705" s="18">
        <v>3</v>
      </c>
      <c r="K705" s="18" t="s">
        <v>204</v>
      </c>
      <c r="L705" s="18" t="s">
        <v>733</v>
      </c>
      <c r="N705" s="18">
        <v>12</v>
      </c>
      <c r="O705" s="18">
        <v>3</v>
      </c>
      <c r="P705" s="18">
        <v>1</v>
      </c>
      <c r="Q705" s="18">
        <v>1</v>
      </c>
      <c r="S705">
        <v>5028</v>
      </c>
      <c r="U705" t="s">
        <v>297</v>
      </c>
      <c r="V705">
        <v>0</v>
      </c>
      <c r="W705" t="s">
        <v>366</v>
      </c>
      <c r="X705">
        <f>MATCH(D705,Отчет!$D$1:$D$65536,0)</f>
        <v>119</v>
      </c>
    </row>
    <row r="706" spans="1:24" x14ac:dyDescent="0.2">
      <c r="A706" s="18">
        <v>599365407</v>
      </c>
      <c r="B706" s="18">
        <v>8</v>
      </c>
      <c r="C706" s="18" t="s">
        <v>361</v>
      </c>
      <c r="D706" s="18">
        <v>572340750</v>
      </c>
      <c r="E706" s="7" t="s">
        <v>437</v>
      </c>
      <c r="F706" s="7" t="s">
        <v>438</v>
      </c>
      <c r="G706" s="7" t="s">
        <v>201</v>
      </c>
      <c r="H706" s="18" t="s">
        <v>439</v>
      </c>
      <c r="I706" s="7" t="s">
        <v>745</v>
      </c>
      <c r="J706" s="18">
        <v>3</v>
      </c>
      <c r="K706" s="18" t="s">
        <v>204</v>
      </c>
      <c r="L706" s="18" t="s">
        <v>733</v>
      </c>
      <c r="N706" s="18">
        <v>24</v>
      </c>
      <c r="O706" s="18">
        <v>3</v>
      </c>
      <c r="P706" s="18">
        <v>1</v>
      </c>
      <c r="Q706" s="18">
        <v>1</v>
      </c>
      <c r="S706">
        <v>5028</v>
      </c>
      <c r="U706" t="s">
        <v>297</v>
      </c>
      <c r="V706">
        <v>0</v>
      </c>
      <c r="W706" t="s">
        <v>366</v>
      </c>
      <c r="X706">
        <f>MATCH(D706,Отчет!$D$1:$D$65536,0)</f>
        <v>113</v>
      </c>
    </row>
    <row r="707" spans="1:24" x14ac:dyDescent="0.2">
      <c r="A707" s="18">
        <v>599407485</v>
      </c>
      <c r="B707" s="18">
        <v>5</v>
      </c>
      <c r="C707" s="18" t="s">
        <v>367</v>
      </c>
      <c r="D707" s="18">
        <v>497176751</v>
      </c>
      <c r="E707" s="7" t="s">
        <v>707</v>
      </c>
      <c r="F707" s="7" t="s">
        <v>322</v>
      </c>
      <c r="G707" s="7" t="s">
        <v>666</v>
      </c>
      <c r="H707" s="18" t="s">
        <v>708</v>
      </c>
      <c r="I707" s="7" t="s">
        <v>745</v>
      </c>
      <c r="J707" s="18">
        <v>3</v>
      </c>
      <c r="K707" s="18" t="s">
        <v>204</v>
      </c>
      <c r="L707" s="18" t="s">
        <v>733</v>
      </c>
      <c r="N707" s="18">
        <v>15</v>
      </c>
      <c r="O707" s="18">
        <v>3</v>
      </c>
      <c r="P707" s="18">
        <v>1</v>
      </c>
      <c r="Q707" s="18">
        <v>1</v>
      </c>
      <c r="S707">
        <v>5028</v>
      </c>
      <c r="U707" t="s">
        <v>297</v>
      </c>
      <c r="V707">
        <v>0</v>
      </c>
      <c r="W707" t="s">
        <v>372</v>
      </c>
      <c r="X707">
        <f>MATCH(D707,Отчет!$D$1:$D$65536,0)</f>
        <v>143</v>
      </c>
    </row>
    <row r="708" spans="1:24" x14ac:dyDescent="0.2">
      <c r="A708" s="18">
        <v>599416406</v>
      </c>
      <c r="B708" s="18">
        <v>7</v>
      </c>
      <c r="C708" s="18" t="s">
        <v>367</v>
      </c>
      <c r="D708" s="18">
        <v>497176835</v>
      </c>
      <c r="E708" s="7" t="s">
        <v>709</v>
      </c>
      <c r="F708" s="7" t="s">
        <v>285</v>
      </c>
      <c r="G708" s="7" t="s">
        <v>710</v>
      </c>
      <c r="H708" s="18" t="s">
        <v>711</v>
      </c>
      <c r="I708" s="7" t="s">
        <v>745</v>
      </c>
      <c r="J708" s="18">
        <v>3</v>
      </c>
      <c r="K708" s="18" t="s">
        <v>204</v>
      </c>
      <c r="L708" s="18" t="s">
        <v>733</v>
      </c>
      <c r="N708" s="18">
        <v>21</v>
      </c>
      <c r="O708" s="18">
        <v>3</v>
      </c>
      <c r="P708" s="18">
        <v>1</v>
      </c>
      <c r="Q708" s="18">
        <v>1</v>
      </c>
      <c r="S708">
        <v>5028</v>
      </c>
      <c r="U708" t="s">
        <v>297</v>
      </c>
      <c r="V708">
        <v>0</v>
      </c>
      <c r="W708" t="s">
        <v>372</v>
      </c>
      <c r="X708">
        <f>MATCH(D708,Отчет!$D$1:$D$65536,0)</f>
        <v>162</v>
      </c>
    </row>
    <row r="709" spans="1:24" x14ac:dyDescent="0.2">
      <c r="A709" s="18">
        <v>555839718</v>
      </c>
      <c r="B709" s="18">
        <v>7</v>
      </c>
      <c r="C709" s="18" t="s">
        <v>571</v>
      </c>
      <c r="D709" s="18">
        <v>497189491</v>
      </c>
      <c r="E709" s="7" t="s">
        <v>639</v>
      </c>
      <c r="F709" s="7" t="s">
        <v>640</v>
      </c>
      <c r="G709" s="7" t="s">
        <v>641</v>
      </c>
      <c r="H709" s="18" t="s">
        <v>642</v>
      </c>
      <c r="I709" s="7" t="s">
        <v>745</v>
      </c>
      <c r="J709" s="18">
        <v>3</v>
      </c>
      <c r="K709" s="18" t="s">
        <v>204</v>
      </c>
      <c r="L709" s="18" t="s">
        <v>733</v>
      </c>
      <c r="N709" s="18">
        <v>0</v>
      </c>
      <c r="O709" s="18">
        <v>0</v>
      </c>
      <c r="P709" s="18">
        <v>1</v>
      </c>
      <c r="Q709" s="18">
        <v>1</v>
      </c>
      <c r="S709">
        <v>5028</v>
      </c>
      <c r="U709" t="s">
        <v>297</v>
      </c>
      <c r="V709">
        <v>0</v>
      </c>
      <c r="W709" t="s">
        <v>574</v>
      </c>
      <c r="X709">
        <f>MATCH(D709,Отчет!$D$1:$D$65536,0)</f>
        <v>101</v>
      </c>
    </row>
    <row r="710" spans="1:24" x14ac:dyDescent="0.2">
      <c r="A710" s="18">
        <v>555840110</v>
      </c>
      <c r="B710" s="18">
        <v>6</v>
      </c>
      <c r="C710" s="18" t="s">
        <v>571</v>
      </c>
      <c r="D710" s="18">
        <v>497189480</v>
      </c>
      <c r="E710" s="7" t="s">
        <v>632</v>
      </c>
      <c r="F710" s="7" t="s">
        <v>231</v>
      </c>
      <c r="G710" s="7" t="s">
        <v>633</v>
      </c>
      <c r="H710" s="18" t="s">
        <v>634</v>
      </c>
      <c r="I710" s="7" t="s">
        <v>745</v>
      </c>
      <c r="J710" s="18">
        <v>3</v>
      </c>
      <c r="K710" s="18" t="s">
        <v>204</v>
      </c>
      <c r="L710" s="18" t="s">
        <v>733</v>
      </c>
      <c r="N710" s="18">
        <v>0</v>
      </c>
      <c r="O710" s="18">
        <v>0</v>
      </c>
      <c r="P710" s="18">
        <v>1</v>
      </c>
      <c r="Q710" s="18">
        <v>1</v>
      </c>
      <c r="S710">
        <v>5028</v>
      </c>
      <c r="U710" t="s">
        <v>297</v>
      </c>
      <c r="V710">
        <v>0</v>
      </c>
      <c r="W710" t="s">
        <v>574</v>
      </c>
      <c r="X710">
        <f>MATCH(D710,Отчет!$D$1:$D$65536,0)</f>
        <v>86</v>
      </c>
    </row>
    <row r="711" spans="1:24" x14ac:dyDescent="0.2">
      <c r="A711" s="18">
        <v>559167224</v>
      </c>
      <c r="B711" s="18">
        <v>7</v>
      </c>
      <c r="C711" s="18" t="s">
        <v>571</v>
      </c>
      <c r="D711" s="18">
        <v>497189513</v>
      </c>
      <c r="E711" s="7" t="s">
        <v>627</v>
      </c>
      <c r="F711" s="7" t="s">
        <v>374</v>
      </c>
      <c r="G711" s="7" t="s">
        <v>333</v>
      </c>
      <c r="H711" s="18" t="s">
        <v>628</v>
      </c>
      <c r="I711" s="7" t="s">
        <v>745</v>
      </c>
      <c r="J711" s="18">
        <v>3</v>
      </c>
      <c r="K711" s="18" t="s">
        <v>204</v>
      </c>
      <c r="L711" s="18" t="s">
        <v>733</v>
      </c>
      <c r="N711" s="18">
        <v>0</v>
      </c>
      <c r="O711" s="18">
        <v>0</v>
      </c>
      <c r="P711" s="18">
        <v>1</v>
      </c>
      <c r="Q711" s="18">
        <v>1</v>
      </c>
      <c r="S711">
        <v>5028</v>
      </c>
      <c r="U711" t="s">
        <v>297</v>
      </c>
      <c r="V711">
        <v>0</v>
      </c>
      <c r="W711" t="s">
        <v>574</v>
      </c>
      <c r="X711">
        <f>MATCH(D711,Отчет!$D$1:$D$65536,0)</f>
        <v>123</v>
      </c>
    </row>
    <row r="712" spans="1:24" x14ac:dyDescent="0.2">
      <c r="A712" s="18">
        <v>559204854</v>
      </c>
      <c r="B712" s="18">
        <v>6</v>
      </c>
      <c r="C712" s="18" t="s">
        <v>571</v>
      </c>
      <c r="D712" s="18">
        <v>497189425</v>
      </c>
      <c r="E712" s="7" t="s">
        <v>635</v>
      </c>
      <c r="F712" s="7" t="s">
        <v>636</v>
      </c>
      <c r="G712" s="7" t="s">
        <v>637</v>
      </c>
      <c r="H712" s="18" t="s">
        <v>638</v>
      </c>
      <c r="I712" s="7" t="s">
        <v>745</v>
      </c>
      <c r="J712" s="18">
        <v>3</v>
      </c>
      <c r="K712" s="18" t="s">
        <v>204</v>
      </c>
      <c r="L712" s="18" t="s">
        <v>733</v>
      </c>
      <c r="N712" s="18">
        <v>0</v>
      </c>
      <c r="O712" s="18">
        <v>0</v>
      </c>
      <c r="P712" s="18">
        <v>1</v>
      </c>
      <c r="Q712" s="18">
        <v>1</v>
      </c>
      <c r="S712">
        <v>5028</v>
      </c>
      <c r="U712" t="s">
        <v>297</v>
      </c>
      <c r="V712">
        <v>0</v>
      </c>
      <c r="W712" t="s">
        <v>574</v>
      </c>
      <c r="X712">
        <f>MATCH(D712,Отчет!$D$1:$D$65536,0)</f>
        <v>129</v>
      </c>
    </row>
    <row r="713" spans="1:24" x14ac:dyDescent="0.2">
      <c r="A713" s="18">
        <v>608641856</v>
      </c>
      <c r="B713" s="18">
        <v>8</v>
      </c>
      <c r="C713" s="18" t="s">
        <v>291</v>
      </c>
      <c r="D713" s="18">
        <v>497163224</v>
      </c>
      <c r="E713" s="7" t="s">
        <v>598</v>
      </c>
      <c r="F713" s="7" t="s">
        <v>220</v>
      </c>
      <c r="G713" s="7" t="s">
        <v>238</v>
      </c>
      <c r="H713" s="18" t="s">
        <v>599</v>
      </c>
      <c r="I713" s="7" t="s">
        <v>745</v>
      </c>
      <c r="J713" s="18">
        <v>3</v>
      </c>
      <c r="K713" s="18" t="s">
        <v>204</v>
      </c>
      <c r="L713" s="18" t="s">
        <v>733</v>
      </c>
      <c r="N713" s="18">
        <v>24</v>
      </c>
      <c r="O713" s="18">
        <v>3</v>
      </c>
      <c r="P713" s="18">
        <v>1</v>
      </c>
      <c r="Q713" s="18">
        <v>1</v>
      </c>
      <c r="S713">
        <v>5028</v>
      </c>
      <c r="U713" t="s">
        <v>297</v>
      </c>
      <c r="V713">
        <v>0</v>
      </c>
      <c r="W713" t="s">
        <v>298</v>
      </c>
      <c r="X713">
        <f>MATCH(D713,Отчет!$D$1:$D$65536,0)</f>
        <v>139</v>
      </c>
    </row>
    <row r="714" spans="1:24" x14ac:dyDescent="0.2">
      <c r="A714" s="18">
        <v>678498577</v>
      </c>
      <c r="B714" s="18">
        <v>7</v>
      </c>
      <c r="C714" s="18" t="s">
        <v>462</v>
      </c>
      <c r="D714" s="18">
        <v>678308320</v>
      </c>
      <c r="E714" s="7" t="s">
        <v>499</v>
      </c>
      <c r="F714" s="7" t="s">
        <v>500</v>
      </c>
      <c r="G714" s="7" t="s">
        <v>484</v>
      </c>
      <c r="H714" s="18" t="s">
        <v>501</v>
      </c>
      <c r="I714" s="7" t="s">
        <v>745</v>
      </c>
      <c r="J714" s="18">
        <v>3</v>
      </c>
      <c r="K714" s="18" t="s">
        <v>204</v>
      </c>
      <c r="L714" s="18" t="s">
        <v>733</v>
      </c>
      <c r="N714" s="18">
        <v>21</v>
      </c>
      <c r="O714" s="18">
        <v>3</v>
      </c>
      <c r="P714" s="18">
        <v>1</v>
      </c>
      <c r="Q714" s="18">
        <v>0</v>
      </c>
      <c r="S714">
        <v>5028</v>
      </c>
      <c r="U714" t="s">
        <v>297</v>
      </c>
      <c r="V714">
        <v>0</v>
      </c>
      <c r="W714" t="s">
        <v>467</v>
      </c>
      <c r="X714">
        <f>MATCH(D714,Отчет!$D$1:$D$65536,0)</f>
        <v>130</v>
      </c>
    </row>
    <row r="715" spans="1:24" x14ac:dyDescent="0.2">
      <c r="A715" s="18">
        <v>549381841</v>
      </c>
      <c r="B715" s="18">
        <v>6</v>
      </c>
      <c r="C715" s="18" t="s">
        <v>305</v>
      </c>
      <c r="D715" s="18">
        <v>497165884</v>
      </c>
      <c r="E715" s="7" t="s">
        <v>324</v>
      </c>
      <c r="F715" s="7" t="s">
        <v>325</v>
      </c>
      <c r="G715" s="7" t="s">
        <v>294</v>
      </c>
      <c r="H715" s="18" t="s">
        <v>326</v>
      </c>
      <c r="I715" s="7" t="s">
        <v>745</v>
      </c>
      <c r="J715" s="18">
        <v>3</v>
      </c>
      <c r="K715" s="18" t="s">
        <v>204</v>
      </c>
      <c r="L715" s="18" t="s">
        <v>733</v>
      </c>
      <c r="N715" s="18">
        <v>18</v>
      </c>
      <c r="O715" s="18">
        <v>3</v>
      </c>
      <c r="P715" s="18">
        <v>1</v>
      </c>
      <c r="Q715" s="18">
        <v>1</v>
      </c>
      <c r="S715">
        <v>5028</v>
      </c>
      <c r="U715" t="s">
        <v>297</v>
      </c>
      <c r="V715">
        <v>0</v>
      </c>
      <c r="W715" t="s">
        <v>311</v>
      </c>
      <c r="X715">
        <f>MATCH(D715,Отчет!$D$1:$D$65536,0)</f>
        <v>79</v>
      </c>
    </row>
    <row r="716" spans="1:24" x14ac:dyDescent="0.2">
      <c r="A716" s="18">
        <v>548122668</v>
      </c>
      <c r="B716" s="18">
        <v>8</v>
      </c>
      <c r="C716" s="18" t="s">
        <v>198</v>
      </c>
      <c r="D716" s="18">
        <v>497180909</v>
      </c>
      <c r="E716" s="7" t="s">
        <v>212</v>
      </c>
      <c r="F716" s="7" t="s">
        <v>213</v>
      </c>
      <c r="G716" s="7" t="s">
        <v>214</v>
      </c>
      <c r="H716" s="18" t="s">
        <v>215</v>
      </c>
      <c r="I716" s="7" t="s">
        <v>745</v>
      </c>
      <c r="J716" s="18">
        <v>3</v>
      </c>
      <c r="K716" s="18" t="s">
        <v>204</v>
      </c>
      <c r="L716" s="18" t="s">
        <v>733</v>
      </c>
      <c r="N716" s="18">
        <v>24</v>
      </c>
      <c r="O716" s="18">
        <v>3</v>
      </c>
      <c r="P716" s="18">
        <v>1</v>
      </c>
      <c r="Q716" s="18">
        <v>1</v>
      </c>
      <c r="S716">
        <v>5028</v>
      </c>
      <c r="U716" t="s">
        <v>297</v>
      </c>
      <c r="V716">
        <v>0</v>
      </c>
      <c r="W716" t="s">
        <v>207</v>
      </c>
      <c r="X716">
        <f>MATCH(D716,Отчет!$D$1:$D$65536,0)</f>
        <v>48</v>
      </c>
    </row>
    <row r="717" spans="1:24" x14ac:dyDescent="0.2">
      <c r="A717" s="18">
        <v>543550331</v>
      </c>
      <c r="B717" s="18">
        <v>9</v>
      </c>
      <c r="C717" s="18" t="s">
        <v>585</v>
      </c>
      <c r="D717" s="18">
        <v>508397789</v>
      </c>
      <c r="E717" s="7" t="s">
        <v>592</v>
      </c>
      <c r="F717" s="7" t="s">
        <v>404</v>
      </c>
      <c r="G717" s="7" t="s">
        <v>274</v>
      </c>
      <c r="H717" s="18" t="s">
        <v>593</v>
      </c>
      <c r="I717" s="7" t="s">
        <v>745</v>
      </c>
      <c r="J717" s="18">
        <v>3</v>
      </c>
      <c r="K717" s="18" t="s">
        <v>204</v>
      </c>
      <c r="L717" s="18" t="s">
        <v>733</v>
      </c>
      <c r="N717" s="18">
        <v>0</v>
      </c>
      <c r="O717" s="18">
        <v>0</v>
      </c>
      <c r="P717" s="18">
        <v>1</v>
      </c>
      <c r="Q717" s="18">
        <v>0</v>
      </c>
      <c r="S717">
        <v>5028</v>
      </c>
      <c r="U717" t="s">
        <v>297</v>
      </c>
      <c r="V717">
        <v>0</v>
      </c>
      <c r="W717" t="s">
        <v>589</v>
      </c>
      <c r="X717">
        <f>MATCH(D717,Отчет!$D$1:$D$65536,0)</f>
        <v>12</v>
      </c>
    </row>
    <row r="718" spans="1:24" x14ac:dyDescent="0.2">
      <c r="A718" s="18">
        <v>560570779</v>
      </c>
      <c r="B718" s="18">
        <v>8</v>
      </c>
      <c r="C718" s="18" t="s">
        <v>571</v>
      </c>
      <c r="D718" s="18">
        <v>497189447</v>
      </c>
      <c r="E718" s="7" t="s">
        <v>671</v>
      </c>
      <c r="F718" s="7" t="s">
        <v>552</v>
      </c>
      <c r="G718" s="7" t="s">
        <v>369</v>
      </c>
      <c r="H718" s="18" t="s">
        <v>672</v>
      </c>
      <c r="I718" s="7" t="s">
        <v>745</v>
      </c>
      <c r="J718" s="18">
        <v>3</v>
      </c>
      <c r="K718" s="18" t="s">
        <v>204</v>
      </c>
      <c r="L718" s="18" t="s">
        <v>733</v>
      </c>
      <c r="N718" s="18">
        <v>0</v>
      </c>
      <c r="O718" s="18">
        <v>0</v>
      </c>
      <c r="P718" s="18">
        <v>1</v>
      </c>
      <c r="Q718" s="18">
        <v>1</v>
      </c>
      <c r="S718">
        <v>5028</v>
      </c>
      <c r="U718" t="s">
        <v>297</v>
      </c>
      <c r="V718">
        <v>0</v>
      </c>
      <c r="W718" t="s">
        <v>574</v>
      </c>
      <c r="X718">
        <f>MATCH(D718,Отчет!$D$1:$D$65536,0)</f>
        <v>81</v>
      </c>
    </row>
    <row r="719" spans="1:24" x14ac:dyDescent="0.2">
      <c r="A719" s="18">
        <v>557623181</v>
      </c>
      <c r="B719" s="18">
        <v>6</v>
      </c>
      <c r="C719" s="18" t="s">
        <v>585</v>
      </c>
      <c r="D719" s="18">
        <v>508397759</v>
      </c>
      <c r="E719" s="7" t="s">
        <v>590</v>
      </c>
      <c r="F719" s="7" t="s">
        <v>328</v>
      </c>
      <c r="G719" s="7" t="s">
        <v>519</v>
      </c>
      <c r="H719" s="18" t="s">
        <v>591</v>
      </c>
      <c r="I719" s="7" t="s">
        <v>745</v>
      </c>
      <c r="J719" s="18">
        <v>3</v>
      </c>
      <c r="K719" s="18" t="s">
        <v>204</v>
      </c>
      <c r="L719" s="18" t="s">
        <v>733</v>
      </c>
      <c r="N719" s="18">
        <v>0</v>
      </c>
      <c r="O719" s="18">
        <v>0</v>
      </c>
      <c r="P719" s="18">
        <v>1</v>
      </c>
      <c r="Q719" s="18">
        <v>0</v>
      </c>
      <c r="S719">
        <v>5028</v>
      </c>
      <c r="U719" t="s">
        <v>297</v>
      </c>
      <c r="V719">
        <v>0</v>
      </c>
      <c r="W719" t="s">
        <v>589</v>
      </c>
      <c r="X719">
        <f>MATCH(D719,Отчет!$D$1:$D$65536,0)</f>
        <v>159</v>
      </c>
    </row>
    <row r="720" spans="1:24" x14ac:dyDescent="0.2">
      <c r="A720" s="18">
        <v>543544946</v>
      </c>
      <c r="B720" s="18">
        <v>8</v>
      </c>
      <c r="C720" s="18" t="s">
        <v>571</v>
      </c>
      <c r="D720" s="18">
        <v>497189624</v>
      </c>
      <c r="E720" s="7" t="s">
        <v>653</v>
      </c>
      <c r="F720" s="7" t="s">
        <v>322</v>
      </c>
      <c r="G720" s="7" t="s">
        <v>214</v>
      </c>
      <c r="H720" s="18" t="s">
        <v>654</v>
      </c>
      <c r="I720" s="7" t="s">
        <v>745</v>
      </c>
      <c r="J720" s="18">
        <v>3</v>
      </c>
      <c r="K720" s="18" t="s">
        <v>204</v>
      </c>
      <c r="L720" s="18" t="s">
        <v>733</v>
      </c>
      <c r="N720" s="18">
        <v>0</v>
      </c>
      <c r="O720" s="18">
        <v>0</v>
      </c>
      <c r="P720" s="18">
        <v>1</v>
      </c>
      <c r="Q720" s="18">
        <v>1</v>
      </c>
      <c r="S720">
        <v>5028</v>
      </c>
      <c r="U720" t="s">
        <v>297</v>
      </c>
      <c r="V720">
        <v>0</v>
      </c>
      <c r="W720" t="s">
        <v>574</v>
      </c>
      <c r="X720">
        <f>MATCH(D720,Отчет!$D$1:$D$65536,0)</f>
        <v>61</v>
      </c>
    </row>
    <row r="721" spans="1:24" x14ac:dyDescent="0.2">
      <c r="A721" s="18">
        <v>543544953</v>
      </c>
      <c r="B721" s="18">
        <v>7</v>
      </c>
      <c r="C721" s="18" t="s">
        <v>571</v>
      </c>
      <c r="D721" s="18">
        <v>497189404</v>
      </c>
      <c r="E721" s="7" t="s">
        <v>668</v>
      </c>
      <c r="F721" s="7" t="s">
        <v>603</v>
      </c>
      <c r="G721" s="7" t="s">
        <v>669</v>
      </c>
      <c r="H721" s="18" t="s">
        <v>670</v>
      </c>
      <c r="I721" s="7" t="s">
        <v>745</v>
      </c>
      <c r="J721" s="18">
        <v>3</v>
      </c>
      <c r="K721" s="18" t="s">
        <v>204</v>
      </c>
      <c r="L721" s="18" t="s">
        <v>733</v>
      </c>
      <c r="N721" s="18">
        <v>0</v>
      </c>
      <c r="O721" s="18">
        <v>0</v>
      </c>
      <c r="P721" s="18">
        <v>1</v>
      </c>
      <c r="Q721" s="18">
        <v>1</v>
      </c>
      <c r="S721">
        <v>5028</v>
      </c>
      <c r="U721" t="s">
        <v>297</v>
      </c>
      <c r="V721">
        <v>0</v>
      </c>
      <c r="W721" t="s">
        <v>574</v>
      </c>
      <c r="X721">
        <f>MATCH(D721,Отчет!$D$1:$D$65536,0)</f>
        <v>126</v>
      </c>
    </row>
    <row r="722" spans="1:24" x14ac:dyDescent="0.2">
      <c r="A722" s="18">
        <v>543544969</v>
      </c>
      <c r="B722" s="18">
        <v>8</v>
      </c>
      <c r="C722" s="18" t="s">
        <v>571</v>
      </c>
      <c r="D722" s="18">
        <v>497189591</v>
      </c>
      <c r="E722" s="7" t="s">
        <v>617</v>
      </c>
      <c r="F722" s="7" t="s">
        <v>281</v>
      </c>
      <c r="G722" s="7" t="s">
        <v>238</v>
      </c>
      <c r="H722" s="18" t="s">
        <v>618</v>
      </c>
      <c r="I722" s="7" t="s">
        <v>745</v>
      </c>
      <c r="J722" s="18">
        <v>3</v>
      </c>
      <c r="K722" s="18" t="s">
        <v>204</v>
      </c>
      <c r="L722" s="18" t="s">
        <v>733</v>
      </c>
      <c r="N722" s="18">
        <v>0</v>
      </c>
      <c r="O722" s="18">
        <v>0</v>
      </c>
      <c r="P722" s="18">
        <v>1</v>
      </c>
      <c r="Q722" s="18">
        <v>1</v>
      </c>
      <c r="S722">
        <v>5028</v>
      </c>
      <c r="U722" t="s">
        <v>297</v>
      </c>
      <c r="V722">
        <v>0</v>
      </c>
      <c r="W722" t="s">
        <v>574</v>
      </c>
      <c r="X722">
        <f>MATCH(D722,Отчет!$D$1:$D$65536,0)</f>
        <v>69</v>
      </c>
    </row>
    <row r="723" spans="1:24" x14ac:dyDescent="0.2">
      <c r="A723" s="18">
        <v>543544973</v>
      </c>
      <c r="B723" s="18">
        <v>7</v>
      </c>
      <c r="C723" s="18" t="s">
        <v>571</v>
      </c>
      <c r="D723" s="18">
        <v>497189436</v>
      </c>
      <c r="E723" s="7" t="s">
        <v>624</v>
      </c>
      <c r="F723" s="7" t="s">
        <v>625</v>
      </c>
      <c r="G723" s="7" t="s">
        <v>553</v>
      </c>
      <c r="H723" s="18" t="s">
        <v>626</v>
      </c>
      <c r="I723" s="7" t="s">
        <v>745</v>
      </c>
      <c r="J723" s="18">
        <v>3</v>
      </c>
      <c r="K723" s="18" t="s">
        <v>204</v>
      </c>
      <c r="L723" s="18" t="s">
        <v>733</v>
      </c>
      <c r="N723" s="18">
        <v>0</v>
      </c>
      <c r="O723" s="18">
        <v>0</v>
      </c>
      <c r="P723" s="18">
        <v>1</v>
      </c>
      <c r="Q723" s="18">
        <v>1</v>
      </c>
      <c r="S723">
        <v>5028</v>
      </c>
      <c r="U723" t="s">
        <v>297</v>
      </c>
      <c r="V723">
        <v>0</v>
      </c>
      <c r="W723" t="s">
        <v>574</v>
      </c>
      <c r="X723">
        <f>MATCH(D723,Отчет!$D$1:$D$65536,0)</f>
        <v>151</v>
      </c>
    </row>
    <row r="724" spans="1:24" x14ac:dyDescent="0.2">
      <c r="A724" s="18">
        <v>548104930</v>
      </c>
      <c r="B724" s="18">
        <v>6</v>
      </c>
      <c r="C724" s="18" t="s">
        <v>367</v>
      </c>
      <c r="D724" s="18">
        <v>497176879</v>
      </c>
      <c r="E724" s="7" t="s">
        <v>719</v>
      </c>
      <c r="F724" s="7" t="s">
        <v>529</v>
      </c>
      <c r="G724" s="7" t="s">
        <v>503</v>
      </c>
      <c r="H724" s="18" t="s">
        <v>720</v>
      </c>
      <c r="I724" s="7" t="s">
        <v>745</v>
      </c>
      <c r="J724" s="18">
        <v>3</v>
      </c>
      <c r="K724" s="18" t="s">
        <v>204</v>
      </c>
      <c r="L724" s="18" t="s">
        <v>733</v>
      </c>
      <c r="N724" s="18">
        <v>18</v>
      </c>
      <c r="O724" s="18">
        <v>3</v>
      </c>
      <c r="P724" s="18">
        <v>1</v>
      </c>
      <c r="Q724" s="18">
        <v>1</v>
      </c>
      <c r="S724">
        <v>5028</v>
      </c>
      <c r="U724" t="s">
        <v>297</v>
      </c>
      <c r="V724">
        <v>0</v>
      </c>
      <c r="W724" t="s">
        <v>372</v>
      </c>
      <c r="X724">
        <f>MATCH(D724,Отчет!$D$1:$D$65536,0)</f>
        <v>97</v>
      </c>
    </row>
    <row r="725" spans="1:24" x14ac:dyDescent="0.2">
      <c r="A725" s="18">
        <v>543559454</v>
      </c>
      <c r="B725" s="18">
        <v>8</v>
      </c>
      <c r="C725" s="18" t="s">
        <v>305</v>
      </c>
      <c r="D725" s="18">
        <v>497165896</v>
      </c>
      <c r="E725" s="7" t="s">
        <v>327</v>
      </c>
      <c r="F725" s="7" t="s">
        <v>328</v>
      </c>
      <c r="G725" s="7" t="s">
        <v>329</v>
      </c>
      <c r="H725" s="18" t="s">
        <v>330</v>
      </c>
      <c r="I725" s="7" t="s">
        <v>745</v>
      </c>
      <c r="J725" s="18">
        <v>3</v>
      </c>
      <c r="K725" s="18" t="s">
        <v>204</v>
      </c>
      <c r="L725" s="18" t="s">
        <v>733</v>
      </c>
      <c r="N725" s="18">
        <v>24</v>
      </c>
      <c r="O725" s="18">
        <v>3</v>
      </c>
      <c r="P725" s="18">
        <v>1</v>
      </c>
      <c r="Q725" s="18">
        <v>1</v>
      </c>
      <c r="S725">
        <v>5028</v>
      </c>
      <c r="U725" t="s">
        <v>297</v>
      </c>
      <c r="V725">
        <v>0</v>
      </c>
      <c r="W725" t="s">
        <v>311</v>
      </c>
      <c r="X725">
        <f>MATCH(D725,Отчет!$D$1:$D$65536,0)</f>
        <v>53</v>
      </c>
    </row>
    <row r="726" spans="1:24" x14ac:dyDescent="0.2">
      <c r="A726" s="18">
        <v>543559458</v>
      </c>
      <c r="B726" s="18">
        <v>6</v>
      </c>
      <c r="C726" s="18" t="s">
        <v>305</v>
      </c>
      <c r="D726" s="18">
        <v>497165989</v>
      </c>
      <c r="E726" s="7" t="s">
        <v>344</v>
      </c>
      <c r="F726" s="7" t="s">
        <v>353</v>
      </c>
      <c r="G726" s="7" t="s">
        <v>264</v>
      </c>
      <c r="H726" s="18" t="s">
        <v>354</v>
      </c>
      <c r="I726" s="7" t="s">
        <v>745</v>
      </c>
      <c r="J726" s="18">
        <v>3</v>
      </c>
      <c r="K726" s="18" t="s">
        <v>204</v>
      </c>
      <c r="L726" s="18" t="s">
        <v>733</v>
      </c>
      <c r="N726" s="18">
        <v>18</v>
      </c>
      <c r="O726" s="18">
        <v>3</v>
      </c>
      <c r="P726" s="18">
        <v>1</v>
      </c>
      <c r="Q726" s="18">
        <v>1</v>
      </c>
      <c r="S726">
        <v>5028</v>
      </c>
      <c r="U726" t="s">
        <v>297</v>
      </c>
      <c r="V726">
        <v>0</v>
      </c>
      <c r="W726" t="s">
        <v>311</v>
      </c>
      <c r="X726">
        <f>MATCH(D726,Отчет!$D$1:$D$65536,0)</f>
        <v>72</v>
      </c>
    </row>
    <row r="727" spans="1:24" x14ac:dyDescent="0.2">
      <c r="A727" s="18">
        <v>543553199</v>
      </c>
      <c r="B727" s="18">
        <v>9</v>
      </c>
      <c r="C727" s="18" t="s">
        <v>361</v>
      </c>
      <c r="D727" s="18">
        <v>497191755</v>
      </c>
      <c r="E727" s="7" t="s">
        <v>452</v>
      </c>
      <c r="F727" s="7" t="s">
        <v>453</v>
      </c>
      <c r="G727" s="7" t="s">
        <v>454</v>
      </c>
      <c r="H727" s="18" t="s">
        <v>455</v>
      </c>
      <c r="I727" s="7" t="s">
        <v>745</v>
      </c>
      <c r="J727" s="18">
        <v>3</v>
      </c>
      <c r="K727" s="18" t="s">
        <v>204</v>
      </c>
      <c r="L727" s="18" t="s">
        <v>733</v>
      </c>
      <c r="N727" s="18">
        <v>27</v>
      </c>
      <c r="O727" s="18">
        <v>3</v>
      </c>
      <c r="P727" s="18">
        <v>1</v>
      </c>
      <c r="Q727" s="18">
        <v>1</v>
      </c>
      <c r="S727">
        <v>5028</v>
      </c>
      <c r="U727" t="s">
        <v>297</v>
      </c>
      <c r="V727">
        <v>0</v>
      </c>
      <c r="W727" t="s">
        <v>366</v>
      </c>
      <c r="X727">
        <f>MATCH(D727,Отчет!$D$1:$D$65536,0)</f>
        <v>43</v>
      </c>
    </row>
    <row r="728" spans="1:24" x14ac:dyDescent="0.2">
      <c r="A728" s="18">
        <v>543553203</v>
      </c>
      <c r="B728" s="18">
        <v>9</v>
      </c>
      <c r="C728" s="18" t="s">
        <v>361</v>
      </c>
      <c r="D728" s="18">
        <v>497191699</v>
      </c>
      <c r="E728" s="7" t="s">
        <v>433</v>
      </c>
      <c r="F728" s="7" t="s">
        <v>434</v>
      </c>
      <c r="G728" s="7" t="s">
        <v>435</v>
      </c>
      <c r="H728" s="18" t="s">
        <v>436</v>
      </c>
      <c r="I728" s="7" t="s">
        <v>745</v>
      </c>
      <c r="J728" s="18">
        <v>3</v>
      </c>
      <c r="K728" s="18" t="s">
        <v>204</v>
      </c>
      <c r="L728" s="18" t="s">
        <v>733</v>
      </c>
      <c r="N728" s="18">
        <v>27</v>
      </c>
      <c r="O728" s="18">
        <v>3</v>
      </c>
      <c r="P728" s="18">
        <v>1</v>
      </c>
      <c r="Q728" s="18">
        <v>1</v>
      </c>
      <c r="S728">
        <v>5028</v>
      </c>
      <c r="U728" t="s">
        <v>297</v>
      </c>
      <c r="V728">
        <v>0</v>
      </c>
      <c r="W728" t="s">
        <v>366</v>
      </c>
      <c r="X728">
        <f>MATCH(D728,Отчет!$D$1:$D$65536,0)</f>
        <v>26</v>
      </c>
    </row>
    <row r="729" spans="1:24" x14ac:dyDescent="0.2">
      <c r="A729" s="18">
        <v>543556247</v>
      </c>
      <c r="B729" s="18">
        <v>7</v>
      </c>
      <c r="C729" s="18" t="s">
        <v>462</v>
      </c>
      <c r="D729" s="18">
        <v>498324167</v>
      </c>
      <c r="E729" s="7" t="s">
        <v>486</v>
      </c>
      <c r="F729" s="7" t="s">
        <v>487</v>
      </c>
      <c r="G729" s="7" t="s">
        <v>488</v>
      </c>
      <c r="H729" s="18" t="s">
        <v>489</v>
      </c>
      <c r="I729" s="7" t="s">
        <v>745</v>
      </c>
      <c r="J729" s="18">
        <v>3</v>
      </c>
      <c r="K729" s="18" t="s">
        <v>204</v>
      </c>
      <c r="L729" s="18" t="s">
        <v>733</v>
      </c>
      <c r="N729" s="18">
        <v>21</v>
      </c>
      <c r="O729" s="18">
        <v>3</v>
      </c>
      <c r="P729" s="18">
        <v>1</v>
      </c>
      <c r="Q729" s="18">
        <v>1</v>
      </c>
      <c r="S729">
        <v>5028</v>
      </c>
      <c r="U729" t="s">
        <v>297</v>
      </c>
      <c r="V729">
        <v>0</v>
      </c>
      <c r="W729" t="s">
        <v>467</v>
      </c>
      <c r="X729">
        <f>MATCH(D729,Отчет!$D$1:$D$65536,0)</f>
        <v>149</v>
      </c>
    </row>
    <row r="730" spans="1:24" x14ac:dyDescent="0.2">
      <c r="A730" s="18">
        <v>543556255</v>
      </c>
      <c r="B730" s="18">
        <v>8</v>
      </c>
      <c r="C730" s="18" t="s">
        <v>462</v>
      </c>
      <c r="D730" s="18">
        <v>498324134</v>
      </c>
      <c r="E730" s="7" t="s">
        <v>514</v>
      </c>
      <c r="F730" s="7" t="s">
        <v>515</v>
      </c>
      <c r="G730" s="7" t="s">
        <v>516</v>
      </c>
      <c r="H730" s="18" t="s">
        <v>517</v>
      </c>
      <c r="I730" s="7" t="s">
        <v>745</v>
      </c>
      <c r="J730" s="18">
        <v>3</v>
      </c>
      <c r="K730" s="18" t="s">
        <v>204</v>
      </c>
      <c r="L730" s="18" t="s">
        <v>733</v>
      </c>
      <c r="N730" s="18">
        <v>24</v>
      </c>
      <c r="O730" s="18">
        <v>3</v>
      </c>
      <c r="P730" s="18">
        <v>1</v>
      </c>
      <c r="Q730" s="18">
        <v>1</v>
      </c>
      <c r="S730">
        <v>5028</v>
      </c>
      <c r="U730" t="s">
        <v>297</v>
      </c>
      <c r="V730">
        <v>0</v>
      </c>
      <c r="W730" t="s">
        <v>467</v>
      </c>
      <c r="X730">
        <f>MATCH(D730,Отчет!$D$1:$D$65536,0)</f>
        <v>88</v>
      </c>
    </row>
    <row r="731" spans="1:24" x14ac:dyDescent="0.2">
      <c r="A731" s="18">
        <v>543556259</v>
      </c>
      <c r="B731" s="18">
        <v>9</v>
      </c>
      <c r="C731" s="18" t="s">
        <v>462</v>
      </c>
      <c r="D731" s="18">
        <v>498324112</v>
      </c>
      <c r="E731" s="7" t="s">
        <v>472</v>
      </c>
      <c r="F731" s="7" t="s">
        <v>256</v>
      </c>
      <c r="G731" s="7" t="s">
        <v>473</v>
      </c>
      <c r="H731" s="18" t="s">
        <v>474</v>
      </c>
      <c r="I731" s="7" t="s">
        <v>745</v>
      </c>
      <c r="J731" s="18">
        <v>3</v>
      </c>
      <c r="K731" s="18" t="s">
        <v>204</v>
      </c>
      <c r="L731" s="18" t="s">
        <v>733</v>
      </c>
      <c r="N731" s="18">
        <v>27</v>
      </c>
      <c r="O731" s="18">
        <v>3</v>
      </c>
      <c r="P731" s="18">
        <v>1</v>
      </c>
      <c r="Q731" s="18">
        <v>1</v>
      </c>
      <c r="S731">
        <v>5028</v>
      </c>
      <c r="U731" t="s">
        <v>297</v>
      </c>
      <c r="V731">
        <v>0</v>
      </c>
      <c r="W731" t="s">
        <v>467</v>
      </c>
      <c r="X731">
        <f>MATCH(D731,Отчет!$D$1:$D$65536,0)</f>
        <v>27</v>
      </c>
    </row>
    <row r="732" spans="1:24" x14ac:dyDescent="0.2">
      <c r="A732" s="18">
        <v>543556267</v>
      </c>
      <c r="B732" s="18">
        <v>5</v>
      </c>
      <c r="C732" s="18" t="s">
        <v>462</v>
      </c>
      <c r="D732" s="18">
        <v>498324156</v>
      </c>
      <c r="E732" s="7" t="s">
        <v>475</v>
      </c>
      <c r="F732" s="7" t="s">
        <v>347</v>
      </c>
      <c r="G732" s="7" t="s">
        <v>351</v>
      </c>
      <c r="H732" s="18" t="s">
        <v>476</v>
      </c>
      <c r="I732" s="7" t="s">
        <v>745</v>
      </c>
      <c r="J732" s="18">
        <v>3</v>
      </c>
      <c r="K732" s="18" t="s">
        <v>204</v>
      </c>
      <c r="L732" s="18" t="s">
        <v>733</v>
      </c>
      <c r="N732" s="18">
        <v>15</v>
      </c>
      <c r="O732" s="18">
        <v>3</v>
      </c>
      <c r="P732" s="18">
        <v>1</v>
      </c>
      <c r="Q732" s="18">
        <v>1</v>
      </c>
      <c r="S732">
        <v>5028</v>
      </c>
      <c r="U732" t="s">
        <v>297</v>
      </c>
      <c r="V732">
        <v>0</v>
      </c>
      <c r="W732" t="s">
        <v>467</v>
      </c>
      <c r="X732">
        <f>MATCH(D732,Отчет!$D$1:$D$65536,0)</f>
        <v>121</v>
      </c>
    </row>
    <row r="733" spans="1:24" x14ac:dyDescent="0.2">
      <c r="A733" s="18">
        <v>543556271</v>
      </c>
      <c r="B733" s="18">
        <v>8</v>
      </c>
      <c r="C733" s="18" t="s">
        <v>462</v>
      </c>
      <c r="D733" s="18">
        <v>498324090</v>
      </c>
      <c r="E733" s="7" t="s">
        <v>494</v>
      </c>
      <c r="F733" s="7" t="s">
        <v>241</v>
      </c>
      <c r="G733" s="7" t="s">
        <v>495</v>
      </c>
      <c r="H733" s="18" t="s">
        <v>496</v>
      </c>
      <c r="I733" s="7" t="s">
        <v>745</v>
      </c>
      <c r="J733" s="18">
        <v>3</v>
      </c>
      <c r="K733" s="18" t="s">
        <v>204</v>
      </c>
      <c r="L733" s="18" t="s">
        <v>733</v>
      </c>
      <c r="N733" s="18">
        <v>24</v>
      </c>
      <c r="O733" s="18">
        <v>3</v>
      </c>
      <c r="P733" s="18">
        <v>1</v>
      </c>
      <c r="Q733" s="18">
        <v>1</v>
      </c>
      <c r="S733">
        <v>5028</v>
      </c>
      <c r="U733" t="s">
        <v>297</v>
      </c>
      <c r="V733">
        <v>0</v>
      </c>
      <c r="W733" t="s">
        <v>467</v>
      </c>
      <c r="X733">
        <f>MATCH(D733,Отчет!$D$1:$D$65536,0)</f>
        <v>107</v>
      </c>
    </row>
    <row r="734" spans="1:24" x14ac:dyDescent="0.2">
      <c r="A734" s="18">
        <v>543556275</v>
      </c>
      <c r="B734" s="18">
        <v>8</v>
      </c>
      <c r="C734" s="18" t="s">
        <v>462</v>
      </c>
      <c r="D734" s="18">
        <v>498324075</v>
      </c>
      <c r="E734" s="7" t="s">
        <v>480</v>
      </c>
      <c r="F734" s="7" t="s">
        <v>322</v>
      </c>
      <c r="G734" s="7" t="s">
        <v>214</v>
      </c>
      <c r="H734" s="18" t="s">
        <v>481</v>
      </c>
      <c r="I734" s="7" t="s">
        <v>745</v>
      </c>
      <c r="J734" s="18">
        <v>3</v>
      </c>
      <c r="K734" s="18" t="s">
        <v>204</v>
      </c>
      <c r="L734" s="18" t="s">
        <v>733</v>
      </c>
      <c r="N734" s="18">
        <v>24</v>
      </c>
      <c r="O734" s="18">
        <v>3</v>
      </c>
      <c r="P734" s="18">
        <v>1</v>
      </c>
      <c r="Q734" s="18">
        <v>1</v>
      </c>
      <c r="S734">
        <v>5028</v>
      </c>
      <c r="U734" t="s">
        <v>297</v>
      </c>
      <c r="V734">
        <v>0</v>
      </c>
      <c r="W734" t="s">
        <v>467</v>
      </c>
      <c r="X734">
        <f>MATCH(D734,Отчет!$D$1:$D$65536,0)</f>
        <v>18</v>
      </c>
    </row>
    <row r="735" spans="1:24" x14ac:dyDescent="0.2">
      <c r="A735" s="18">
        <v>543557158</v>
      </c>
      <c r="B735" s="18">
        <v>8</v>
      </c>
      <c r="C735" s="18" t="s">
        <v>198</v>
      </c>
      <c r="D735" s="18">
        <v>499604052</v>
      </c>
      <c r="E735" s="7" t="s">
        <v>230</v>
      </c>
      <c r="F735" s="7" t="s">
        <v>231</v>
      </c>
      <c r="G735" s="7" t="s">
        <v>214</v>
      </c>
      <c r="H735" s="18" t="s">
        <v>232</v>
      </c>
      <c r="I735" s="7" t="s">
        <v>745</v>
      </c>
      <c r="J735" s="18">
        <v>3</v>
      </c>
      <c r="K735" s="18" t="s">
        <v>204</v>
      </c>
      <c r="L735" s="18" t="s">
        <v>733</v>
      </c>
      <c r="N735" s="18">
        <v>24</v>
      </c>
      <c r="O735" s="18">
        <v>3</v>
      </c>
      <c r="P735" s="18">
        <v>1</v>
      </c>
      <c r="Q735" s="18">
        <v>0</v>
      </c>
      <c r="S735">
        <v>5028</v>
      </c>
      <c r="U735" t="s">
        <v>297</v>
      </c>
      <c r="V735">
        <v>0</v>
      </c>
      <c r="W735" t="s">
        <v>207</v>
      </c>
      <c r="X735">
        <f>MATCH(D735,Отчет!$D$1:$D$65536,0)</f>
        <v>38</v>
      </c>
    </row>
    <row r="736" spans="1:24" x14ac:dyDescent="0.2">
      <c r="A736" s="18">
        <v>543557162</v>
      </c>
      <c r="B736" s="18">
        <v>9</v>
      </c>
      <c r="C736" s="18" t="s">
        <v>198</v>
      </c>
      <c r="D736" s="18">
        <v>497180781</v>
      </c>
      <c r="E736" s="7" t="s">
        <v>253</v>
      </c>
      <c r="F736" s="7" t="s">
        <v>248</v>
      </c>
      <c r="G736" s="7" t="s">
        <v>238</v>
      </c>
      <c r="H736" s="18" t="s">
        <v>254</v>
      </c>
      <c r="I736" s="7" t="s">
        <v>745</v>
      </c>
      <c r="J736" s="18">
        <v>3</v>
      </c>
      <c r="K736" s="18" t="s">
        <v>204</v>
      </c>
      <c r="L736" s="18" t="s">
        <v>733</v>
      </c>
      <c r="N736" s="18">
        <v>27</v>
      </c>
      <c r="O736" s="18">
        <v>3</v>
      </c>
      <c r="P736" s="18">
        <v>1</v>
      </c>
      <c r="Q736" s="18">
        <v>1</v>
      </c>
      <c r="S736">
        <v>5028</v>
      </c>
      <c r="U736" t="s">
        <v>297</v>
      </c>
      <c r="V736">
        <v>0</v>
      </c>
      <c r="W736" t="s">
        <v>207</v>
      </c>
      <c r="X736">
        <f>MATCH(D736,Отчет!$D$1:$D$65536,0)</f>
        <v>52</v>
      </c>
    </row>
    <row r="737" spans="1:24" x14ac:dyDescent="0.2">
      <c r="A737" s="18">
        <v>838927314</v>
      </c>
      <c r="B737" s="18">
        <v>6</v>
      </c>
      <c r="C737" s="18" t="s">
        <v>198</v>
      </c>
      <c r="D737" s="18">
        <v>497180803</v>
      </c>
      <c r="E737" s="7" t="s">
        <v>258</v>
      </c>
      <c r="F737" s="7" t="s">
        <v>259</v>
      </c>
      <c r="G737" s="7" t="s">
        <v>260</v>
      </c>
      <c r="H737" s="18" t="s">
        <v>261</v>
      </c>
      <c r="I737" s="7" t="s">
        <v>745</v>
      </c>
      <c r="J737" s="18">
        <v>3</v>
      </c>
      <c r="K737" s="18" t="s">
        <v>204</v>
      </c>
      <c r="L737" s="18" t="s">
        <v>733</v>
      </c>
      <c r="N737" s="18">
        <v>0</v>
      </c>
      <c r="O737" s="18">
        <v>0</v>
      </c>
      <c r="P737" s="18">
        <v>1</v>
      </c>
      <c r="Q737" s="18">
        <v>1</v>
      </c>
      <c r="S737">
        <v>5028</v>
      </c>
      <c r="U737" t="s">
        <v>297</v>
      </c>
      <c r="V737">
        <v>0</v>
      </c>
      <c r="W737" t="s">
        <v>207</v>
      </c>
      <c r="X737">
        <f>MATCH(D737,Отчет!$D$1:$D$65536,0)</f>
        <v>83</v>
      </c>
    </row>
    <row r="738" spans="1:24" x14ac:dyDescent="0.2">
      <c r="A738" s="18">
        <v>731753557</v>
      </c>
      <c r="B738" s="18">
        <v>8</v>
      </c>
      <c r="C738" s="18" t="s">
        <v>462</v>
      </c>
      <c r="D738" s="18">
        <v>524390975</v>
      </c>
      <c r="E738" s="7" t="s">
        <v>518</v>
      </c>
      <c r="F738" s="7" t="s">
        <v>266</v>
      </c>
      <c r="G738" s="7" t="s">
        <v>519</v>
      </c>
      <c r="H738" s="18" t="s">
        <v>520</v>
      </c>
      <c r="I738" s="7" t="s">
        <v>745</v>
      </c>
      <c r="J738" s="18">
        <v>3</v>
      </c>
      <c r="K738" s="18" t="s">
        <v>204</v>
      </c>
      <c r="L738" s="18" t="s">
        <v>733</v>
      </c>
      <c r="N738" s="18">
        <v>24</v>
      </c>
      <c r="O738" s="18">
        <v>3</v>
      </c>
      <c r="P738" s="18">
        <v>1</v>
      </c>
      <c r="Q738" s="18">
        <v>1</v>
      </c>
      <c r="S738">
        <v>5028</v>
      </c>
      <c r="U738" t="s">
        <v>297</v>
      </c>
      <c r="V738">
        <v>0</v>
      </c>
      <c r="W738" t="s">
        <v>467</v>
      </c>
      <c r="X738">
        <f>MATCH(D738,Отчет!$D$1:$D$65536,0)</f>
        <v>91</v>
      </c>
    </row>
    <row r="739" spans="1:24" x14ac:dyDescent="0.2">
      <c r="A739" s="18">
        <v>816916863</v>
      </c>
      <c r="B739" s="18">
        <v>5</v>
      </c>
      <c r="C739" s="18" t="s">
        <v>299</v>
      </c>
      <c r="D739" s="18">
        <v>799665038</v>
      </c>
      <c r="E739" s="7" t="s">
        <v>692</v>
      </c>
      <c r="F739" s="7" t="s">
        <v>693</v>
      </c>
      <c r="G739" s="7" t="s">
        <v>473</v>
      </c>
      <c r="H739" s="18" t="s">
        <v>694</v>
      </c>
      <c r="I739" s="7" t="s">
        <v>745</v>
      </c>
      <c r="J739" s="18">
        <v>3</v>
      </c>
      <c r="K739" s="18" t="s">
        <v>204</v>
      </c>
      <c r="L739" s="18" t="s">
        <v>733</v>
      </c>
      <c r="N739" s="18">
        <v>15</v>
      </c>
      <c r="O739" s="18">
        <v>3</v>
      </c>
      <c r="P739" s="18">
        <v>1</v>
      </c>
      <c r="Q739" s="18">
        <v>0</v>
      </c>
      <c r="S739">
        <v>5028</v>
      </c>
      <c r="U739" t="s">
        <v>297</v>
      </c>
      <c r="V739">
        <v>0</v>
      </c>
      <c r="W739" t="s">
        <v>304</v>
      </c>
      <c r="X739">
        <f>MATCH(D739,Отчет!$D$1:$D$65536,0)</f>
        <v>156</v>
      </c>
    </row>
    <row r="740" spans="1:24" x14ac:dyDescent="0.2">
      <c r="A740" s="18">
        <v>1213226525</v>
      </c>
      <c r="C740" s="18" t="s">
        <v>361</v>
      </c>
      <c r="D740" s="18">
        <v>497191710</v>
      </c>
      <c r="E740" s="7" t="s">
        <v>440</v>
      </c>
      <c r="F740" s="7" t="s">
        <v>441</v>
      </c>
      <c r="G740" s="7" t="s">
        <v>442</v>
      </c>
      <c r="H740" s="18" t="s">
        <v>443</v>
      </c>
      <c r="I740" s="7" t="s">
        <v>745</v>
      </c>
      <c r="J740" s="18">
        <v>3</v>
      </c>
      <c r="K740" s="18" t="s">
        <v>204</v>
      </c>
      <c r="L740" s="18" t="s">
        <v>733</v>
      </c>
      <c r="N740" s="18">
        <v>0</v>
      </c>
      <c r="O740" s="18">
        <v>0</v>
      </c>
      <c r="Q740" s="18">
        <v>1</v>
      </c>
      <c r="S740">
        <v>5028</v>
      </c>
      <c r="U740" t="s">
        <v>297</v>
      </c>
      <c r="V740">
        <v>0</v>
      </c>
      <c r="W740" t="s">
        <v>366</v>
      </c>
      <c r="X740">
        <f>MATCH(D740,Отчет!$D$1:$D$65536,0)</f>
        <v>172</v>
      </c>
    </row>
    <row r="741" spans="1:24" x14ac:dyDescent="0.2">
      <c r="A741" s="18">
        <v>541112033</v>
      </c>
      <c r="B741" s="18">
        <v>10</v>
      </c>
      <c r="C741" s="18" t="s">
        <v>585</v>
      </c>
      <c r="D741" s="18">
        <v>508397789</v>
      </c>
      <c r="E741" s="7" t="s">
        <v>592</v>
      </c>
      <c r="F741" s="7" t="s">
        <v>404</v>
      </c>
      <c r="G741" s="7" t="s">
        <v>274</v>
      </c>
      <c r="H741" s="18" t="s">
        <v>593</v>
      </c>
      <c r="I741" s="7" t="s">
        <v>746</v>
      </c>
      <c r="J741" s="18">
        <v>4</v>
      </c>
      <c r="K741" s="18" t="s">
        <v>204</v>
      </c>
      <c r="L741" s="18" t="s">
        <v>733</v>
      </c>
      <c r="N741" s="18">
        <v>0</v>
      </c>
      <c r="O741" s="18">
        <v>4</v>
      </c>
      <c r="P741" s="18">
        <v>1</v>
      </c>
      <c r="Q741" s="18">
        <v>0</v>
      </c>
      <c r="R741">
        <v>414678738</v>
      </c>
      <c r="S741">
        <v>2098</v>
      </c>
      <c r="U741" t="s">
        <v>206</v>
      </c>
      <c r="V741">
        <v>0</v>
      </c>
      <c r="W741" t="s">
        <v>589</v>
      </c>
      <c r="X741">
        <f>MATCH(D741,Отчет!$D$1:$D$65536,0)</f>
        <v>12</v>
      </c>
    </row>
    <row r="742" spans="1:24" x14ac:dyDescent="0.2">
      <c r="A742" s="18">
        <v>541111941</v>
      </c>
      <c r="B742" s="18">
        <v>6</v>
      </c>
      <c r="C742" s="18" t="s">
        <v>585</v>
      </c>
      <c r="D742" s="18">
        <v>508397759</v>
      </c>
      <c r="E742" s="7" t="s">
        <v>590</v>
      </c>
      <c r="F742" s="7" t="s">
        <v>328</v>
      </c>
      <c r="G742" s="7" t="s">
        <v>519</v>
      </c>
      <c r="H742" s="18" t="s">
        <v>591</v>
      </c>
      <c r="I742" s="7" t="s">
        <v>746</v>
      </c>
      <c r="J742" s="18">
        <v>4</v>
      </c>
      <c r="K742" s="18" t="s">
        <v>204</v>
      </c>
      <c r="L742" s="18" t="s">
        <v>733</v>
      </c>
      <c r="N742" s="18">
        <v>0</v>
      </c>
      <c r="O742" s="18">
        <v>4</v>
      </c>
      <c r="P742" s="18">
        <v>1</v>
      </c>
      <c r="Q742" s="18">
        <v>0</v>
      </c>
      <c r="R742">
        <v>414678738</v>
      </c>
      <c r="S742">
        <v>2098</v>
      </c>
      <c r="U742" t="s">
        <v>206</v>
      </c>
      <c r="V742">
        <v>0</v>
      </c>
      <c r="W742" t="s">
        <v>589</v>
      </c>
      <c r="X742">
        <f>MATCH(D742,Отчет!$D$1:$D$65536,0)</f>
        <v>159</v>
      </c>
    </row>
    <row r="743" spans="1:24" x14ac:dyDescent="0.2">
      <c r="A743" s="18">
        <v>541111987</v>
      </c>
      <c r="B743" s="18">
        <v>6</v>
      </c>
      <c r="C743" s="18" t="s">
        <v>585</v>
      </c>
      <c r="D743" s="18">
        <v>508397804</v>
      </c>
      <c r="E743" s="7" t="s">
        <v>586</v>
      </c>
      <c r="F743" s="7" t="s">
        <v>285</v>
      </c>
      <c r="G743" s="7" t="s">
        <v>495</v>
      </c>
      <c r="H743" s="18" t="s">
        <v>587</v>
      </c>
      <c r="I743" s="7" t="s">
        <v>746</v>
      </c>
      <c r="J743" s="18">
        <v>4</v>
      </c>
      <c r="K743" s="18" t="s">
        <v>204</v>
      </c>
      <c r="L743" s="18" t="s">
        <v>733</v>
      </c>
      <c r="N743" s="18">
        <v>0</v>
      </c>
      <c r="O743" s="18">
        <v>4</v>
      </c>
      <c r="P743" s="18">
        <v>1</v>
      </c>
      <c r="Q743" s="18">
        <v>0</v>
      </c>
      <c r="R743">
        <v>414678738</v>
      </c>
      <c r="S743">
        <v>2098</v>
      </c>
      <c r="U743" t="s">
        <v>206</v>
      </c>
      <c r="V743">
        <v>0</v>
      </c>
      <c r="W743" t="s">
        <v>589</v>
      </c>
      <c r="X743">
        <f>MATCH(D743,Отчет!$D$1:$D$65536,0)</f>
        <v>148</v>
      </c>
    </row>
    <row r="744" spans="1:24" x14ac:dyDescent="0.2">
      <c r="A744" s="18">
        <v>552067319</v>
      </c>
      <c r="C744" s="18" t="s">
        <v>462</v>
      </c>
      <c r="D744" s="18">
        <v>498324145</v>
      </c>
      <c r="E744" s="7" t="s">
        <v>509</v>
      </c>
      <c r="F744" s="7" t="s">
        <v>510</v>
      </c>
      <c r="G744" s="7" t="s">
        <v>286</v>
      </c>
      <c r="H744" s="18" t="s">
        <v>511</v>
      </c>
      <c r="I744" s="7" t="s">
        <v>747</v>
      </c>
      <c r="J744" s="18">
        <v>4</v>
      </c>
      <c r="K744" s="18" t="s">
        <v>204</v>
      </c>
      <c r="L744" s="18" t="s">
        <v>733</v>
      </c>
      <c r="M744" s="18">
        <v>0</v>
      </c>
      <c r="N744" s="18">
        <v>0</v>
      </c>
      <c r="O744" s="18">
        <v>4</v>
      </c>
      <c r="Q744" s="18">
        <v>1</v>
      </c>
      <c r="R744">
        <v>459780775</v>
      </c>
      <c r="S744">
        <v>2098</v>
      </c>
      <c r="U744" t="s">
        <v>297</v>
      </c>
      <c r="V744">
        <v>0</v>
      </c>
      <c r="W744" t="s">
        <v>467</v>
      </c>
      <c r="X744">
        <f>MATCH(D744,Отчет!$D$1:$D$65536,0)</f>
        <v>170</v>
      </c>
    </row>
    <row r="745" spans="1:24" x14ac:dyDescent="0.2">
      <c r="A745" s="18">
        <v>552067323</v>
      </c>
      <c r="B745" s="18">
        <v>7</v>
      </c>
      <c r="C745" s="18" t="s">
        <v>462</v>
      </c>
      <c r="D745" s="18">
        <v>498324200</v>
      </c>
      <c r="E745" s="7" t="s">
        <v>505</v>
      </c>
      <c r="F745" s="7" t="s">
        <v>506</v>
      </c>
      <c r="G745" s="7" t="s">
        <v>507</v>
      </c>
      <c r="H745" s="18" t="s">
        <v>508</v>
      </c>
      <c r="I745" s="7" t="s">
        <v>747</v>
      </c>
      <c r="J745" s="18">
        <v>4</v>
      </c>
      <c r="K745" s="18" t="s">
        <v>204</v>
      </c>
      <c r="L745" s="18" t="s">
        <v>733</v>
      </c>
      <c r="N745" s="18">
        <v>28</v>
      </c>
      <c r="O745" s="18">
        <v>4</v>
      </c>
      <c r="P745" s="18">
        <v>1</v>
      </c>
      <c r="Q745" s="18">
        <v>1</v>
      </c>
      <c r="R745">
        <v>459780775</v>
      </c>
      <c r="S745">
        <v>2098</v>
      </c>
      <c r="U745" t="s">
        <v>297</v>
      </c>
      <c r="V745">
        <v>0</v>
      </c>
      <c r="W745" t="s">
        <v>467</v>
      </c>
      <c r="X745">
        <f>MATCH(D745,Отчет!$D$1:$D$65536,0)</f>
        <v>169</v>
      </c>
    </row>
    <row r="746" spans="1:24" x14ac:dyDescent="0.2">
      <c r="A746" s="18">
        <v>552067327</v>
      </c>
      <c r="B746" s="18">
        <v>8</v>
      </c>
      <c r="C746" s="18" t="s">
        <v>462</v>
      </c>
      <c r="D746" s="18">
        <v>498324053</v>
      </c>
      <c r="E746" s="7" t="s">
        <v>502</v>
      </c>
      <c r="F746" s="7" t="s">
        <v>464</v>
      </c>
      <c r="G746" s="7" t="s">
        <v>503</v>
      </c>
      <c r="H746" s="18" t="s">
        <v>504</v>
      </c>
      <c r="I746" s="7" t="s">
        <v>747</v>
      </c>
      <c r="J746" s="18">
        <v>4</v>
      </c>
      <c r="K746" s="18" t="s">
        <v>204</v>
      </c>
      <c r="L746" s="18" t="s">
        <v>733</v>
      </c>
      <c r="N746" s="18">
        <v>32</v>
      </c>
      <c r="O746" s="18">
        <v>4</v>
      </c>
      <c r="P746" s="18">
        <v>1</v>
      </c>
      <c r="Q746" s="18">
        <v>1</v>
      </c>
      <c r="R746">
        <v>459780775</v>
      </c>
      <c r="S746">
        <v>2098</v>
      </c>
      <c r="U746" t="s">
        <v>297</v>
      </c>
      <c r="V746">
        <v>0</v>
      </c>
      <c r="W746" t="s">
        <v>467</v>
      </c>
      <c r="X746">
        <f>MATCH(D746,Отчет!$D$1:$D$65536,0)</f>
        <v>115</v>
      </c>
    </row>
    <row r="747" spans="1:24" x14ac:dyDescent="0.2">
      <c r="A747" s="18">
        <v>552067331</v>
      </c>
      <c r="B747" s="18">
        <v>9</v>
      </c>
      <c r="C747" s="18" t="s">
        <v>462</v>
      </c>
      <c r="D747" s="18">
        <v>498324178</v>
      </c>
      <c r="E747" s="7" t="s">
        <v>463</v>
      </c>
      <c r="F747" s="7" t="s">
        <v>464</v>
      </c>
      <c r="G747" s="7" t="s">
        <v>351</v>
      </c>
      <c r="H747" s="18" t="s">
        <v>465</v>
      </c>
      <c r="I747" s="7" t="s">
        <v>747</v>
      </c>
      <c r="J747" s="18">
        <v>4</v>
      </c>
      <c r="K747" s="18" t="s">
        <v>204</v>
      </c>
      <c r="L747" s="18" t="s">
        <v>733</v>
      </c>
      <c r="N747" s="18">
        <v>36</v>
      </c>
      <c r="O747" s="18">
        <v>4</v>
      </c>
      <c r="P747" s="18">
        <v>1</v>
      </c>
      <c r="Q747" s="18">
        <v>1</v>
      </c>
      <c r="R747">
        <v>459780775</v>
      </c>
      <c r="S747">
        <v>2098</v>
      </c>
      <c r="U747" t="s">
        <v>297</v>
      </c>
      <c r="V747">
        <v>0</v>
      </c>
      <c r="W747" t="s">
        <v>467</v>
      </c>
      <c r="X747">
        <f>MATCH(D747,Отчет!$D$1:$D$65536,0)</f>
        <v>20</v>
      </c>
    </row>
    <row r="748" spans="1:24" x14ac:dyDescent="0.2">
      <c r="A748" s="18">
        <v>552067335</v>
      </c>
      <c r="B748" s="18">
        <v>10</v>
      </c>
      <c r="C748" s="18" t="s">
        <v>462</v>
      </c>
      <c r="D748" s="18">
        <v>498324211</v>
      </c>
      <c r="E748" s="7" t="s">
        <v>468</v>
      </c>
      <c r="F748" s="7" t="s">
        <v>469</v>
      </c>
      <c r="G748" s="7" t="s">
        <v>470</v>
      </c>
      <c r="H748" s="18" t="s">
        <v>471</v>
      </c>
      <c r="I748" s="7" t="s">
        <v>747</v>
      </c>
      <c r="J748" s="18">
        <v>4</v>
      </c>
      <c r="K748" s="18" t="s">
        <v>204</v>
      </c>
      <c r="L748" s="18" t="s">
        <v>733</v>
      </c>
      <c r="N748" s="18">
        <v>40</v>
      </c>
      <c r="O748" s="18">
        <v>4</v>
      </c>
      <c r="P748" s="18">
        <v>1</v>
      </c>
      <c r="Q748" s="18">
        <v>1</v>
      </c>
      <c r="R748">
        <v>459780775</v>
      </c>
      <c r="S748">
        <v>2098</v>
      </c>
      <c r="U748" t="s">
        <v>297</v>
      </c>
      <c r="V748">
        <v>0</v>
      </c>
      <c r="W748" t="s">
        <v>467</v>
      </c>
      <c r="X748">
        <f>MATCH(D748,Отчет!$D$1:$D$65536,0)</f>
        <v>31</v>
      </c>
    </row>
    <row r="749" spans="1:24" x14ac:dyDescent="0.2">
      <c r="A749" s="18">
        <v>552067343</v>
      </c>
      <c r="B749" s="18">
        <v>8</v>
      </c>
      <c r="C749" s="18" t="s">
        <v>462</v>
      </c>
      <c r="D749" s="18">
        <v>498324156</v>
      </c>
      <c r="E749" s="7" t="s">
        <v>475</v>
      </c>
      <c r="F749" s="7" t="s">
        <v>347</v>
      </c>
      <c r="G749" s="7" t="s">
        <v>351</v>
      </c>
      <c r="H749" s="18" t="s">
        <v>476</v>
      </c>
      <c r="I749" s="7" t="s">
        <v>747</v>
      </c>
      <c r="J749" s="18">
        <v>4</v>
      </c>
      <c r="K749" s="18" t="s">
        <v>204</v>
      </c>
      <c r="L749" s="18" t="s">
        <v>733</v>
      </c>
      <c r="N749" s="18">
        <v>32</v>
      </c>
      <c r="O749" s="18">
        <v>4</v>
      </c>
      <c r="P749" s="18">
        <v>1</v>
      </c>
      <c r="Q749" s="18">
        <v>1</v>
      </c>
      <c r="R749">
        <v>459780775</v>
      </c>
      <c r="S749">
        <v>2098</v>
      </c>
      <c r="U749" t="s">
        <v>297</v>
      </c>
      <c r="V749">
        <v>0</v>
      </c>
      <c r="W749" t="s">
        <v>467</v>
      </c>
      <c r="X749">
        <f>MATCH(D749,Отчет!$D$1:$D$65536,0)</f>
        <v>121</v>
      </c>
    </row>
    <row r="750" spans="1:24" x14ac:dyDescent="0.2">
      <c r="A750" s="18">
        <v>552067347</v>
      </c>
      <c r="B750" s="18">
        <v>7</v>
      </c>
      <c r="C750" s="18" t="s">
        <v>462</v>
      </c>
      <c r="D750" s="18">
        <v>498323973</v>
      </c>
      <c r="E750" s="7" t="s">
        <v>477</v>
      </c>
      <c r="F750" s="7" t="s">
        <v>478</v>
      </c>
      <c r="G750" s="7" t="s">
        <v>214</v>
      </c>
      <c r="H750" s="18" t="s">
        <v>479</v>
      </c>
      <c r="I750" s="7" t="s">
        <v>747</v>
      </c>
      <c r="J750" s="18">
        <v>4</v>
      </c>
      <c r="K750" s="18" t="s">
        <v>204</v>
      </c>
      <c r="L750" s="18" t="s">
        <v>733</v>
      </c>
      <c r="N750" s="18">
        <v>28</v>
      </c>
      <c r="O750" s="18">
        <v>4</v>
      </c>
      <c r="P750" s="18">
        <v>1</v>
      </c>
      <c r="Q750" s="18">
        <v>1</v>
      </c>
      <c r="R750">
        <v>459780775</v>
      </c>
      <c r="S750">
        <v>2098</v>
      </c>
      <c r="U750" t="s">
        <v>297</v>
      </c>
      <c r="V750">
        <v>0</v>
      </c>
      <c r="W750" t="s">
        <v>467</v>
      </c>
      <c r="X750">
        <f>MATCH(D750,Отчет!$D$1:$D$65536,0)</f>
        <v>153</v>
      </c>
    </row>
    <row r="751" spans="1:24" x14ac:dyDescent="0.2">
      <c r="A751" s="18">
        <v>552067351</v>
      </c>
      <c r="B751" s="18">
        <v>10</v>
      </c>
      <c r="C751" s="18" t="s">
        <v>462</v>
      </c>
      <c r="D751" s="18">
        <v>498324075</v>
      </c>
      <c r="E751" s="7" t="s">
        <v>480</v>
      </c>
      <c r="F751" s="7" t="s">
        <v>322</v>
      </c>
      <c r="G751" s="7" t="s">
        <v>214</v>
      </c>
      <c r="H751" s="18" t="s">
        <v>481</v>
      </c>
      <c r="I751" s="7" t="s">
        <v>747</v>
      </c>
      <c r="J751" s="18">
        <v>4</v>
      </c>
      <c r="K751" s="18" t="s">
        <v>204</v>
      </c>
      <c r="L751" s="18" t="s">
        <v>733</v>
      </c>
      <c r="N751" s="18">
        <v>40</v>
      </c>
      <c r="O751" s="18">
        <v>4</v>
      </c>
      <c r="P751" s="18">
        <v>1</v>
      </c>
      <c r="Q751" s="18">
        <v>1</v>
      </c>
      <c r="R751">
        <v>459780775</v>
      </c>
      <c r="S751">
        <v>2098</v>
      </c>
      <c r="U751" t="s">
        <v>297</v>
      </c>
      <c r="V751">
        <v>0</v>
      </c>
      <c r="W751" t="s">
        <v>467</v>
      </c>
      <c r="X751">
        <f>MATCH(D751,Отчет!$D$1:$D$65536,0)</f>
        <v>18</v>
      </c>
    </row>
    <row r="752" spans="1:24" x14ac:dyDescent="0.2">
      <c r="A752" s="18">
        <v>552067355</v>
      </c>
      <c r="B752" s="18">
        <v>10</v>
      </c>
      <c r="C752" s="18" t="s">
        <v>462</v>
      </c>
      <c r="D752" s="18">
        <v>498324189</v>
      </c>
      <c r="E752" s="7" t="s">
        <v>482</v>
      </c>
      <c r="F752" s="7" t="s">
        <v>483</v>
      </c>
      <c r="G752" s="7" t="s">
        <v>484</v>
      </c>
      <c r="H752" s="18" t="s">
        <v>485</v>
      </c>
      <c r="I752" s="7" t="s">
        <v>747</v>
      </c>
      <c r="J752" s="18">
        <v>4</v>
      </c>
      <c r="K752" s="18" t="s">
        <v>204</v>
      </c>
      <c r="L752" s="18" t="s">
        <v>733</v>
      </c>
      <c r="N752" s="18">
        <v>40</v>
      </c>
      <c r="O752" s="18">
        <v>4</v>
      </c>
      <c r="P752" s="18">
        <v>1</v>
      </c>
      <c r="Q752" s="18">
        <v>1</v>
      </c>
      <c r="R752">
        <v>459780775</v>
      </c>
      <c r="S752">
        <v>2098</v>
      </c>
      <c r="U752" t="s">
        <v>297</v>
      </c>
      <c r="V752">
        <v>0</v>
      </c>
      <c r="W752" t="s">
        <v>467</v>
      </c>
      <c r="X752">
        <f>MATCH(D752,Отчет!$D$1:$D$65536,0)</f>
        <v>29</v>
      </c>
    </row>
    <row r="753" spans="1:24" x14ac:dyDescent="0.2">
      <c r="A753" s="18">
        <v>552067359</v>
      </c>
      <c r="B753" s="18">
        <v>9</v>
      </c>
      <c r="C753" s="18" t="s">
        <v>462</v>
      </c>
      <c r="D753" s="18">
        <v>498324064</v>
      </c>
      <c r="E753" s="7" t="s">
        <v>497</v>
      </c>
      <c r="F753" s="7" t="s">
        <v>285</v>
      </c>
      <c r="G753" s="7" t="s">
        <v>260</v>
      </c>
      <c r="H753" s="18" t="s">
        <v>498</v>
      </c>
      <c r="I753" s="7" t="s">
        <v>747</v>
      </c>
      <c r="J753" s="18">
        <v>4</v>
      </c>
      <c r="K753" s="18" t="s">
        <v>204</v>
      </c>
      <c r="L753" s="18" t="s">
        <v>733</v>
      </c>
      <c r="N753" s="18">
        <v>36</v>
      </c>
      <c r="O753" s="18">
        <v>4</v>
      </c>
      <c r="P753" s="18">
        <v>1</v>
      </c>
      <c r="Q753" s="18">
        <v>1</v>
      </c>
      <c r="R753">
        <v>459780775</v>
      </c>
      <c r="S753">
        <v>2098</v>
      </c>
      <c r="U753" t="s">
        <v>297</v>
      </c>
      <c r="V753">
        <v>0</v>
      </c>
      <c r="W753" t="s">
        <v>467</v>
      </c>
      <c r="X753">
        <f>MATCH(D753,Отчет!$D$1:$D$65536,0)</f>
        <v>57</v>
      </c>
    </row>
    <row r="754" spans="1:24" x14ac:dyDescent="0.2">
      <c r="A754" s="18">
        <v>552067363</v>
      </c>
      <c r="B754" s="18">
        <v>9</v>
      </c>
      <c r="C754" s="18" t="s">
        <v>462</v>
      </c>
      <c r="D754" s="18">
        <v>498324090</v>
      </c>
      <c r="E754" s="7" t="s">
        <v>494</v>
      </c>
      <c r="F754" s="7" t="s">
        <v>241</v>
      </c>
      <c r="G754" s="7" t="s">
        <v>495</v>
      </c>
      <c r="H754" s="18" t="s">
        <v>496</v>
      </c>
      <c r="I754" s="7" t="s">
        <v>747</v>
      </c>
      <c r="J754" s="18">
        <v>4</v>
      </c>
      <c r="K754" s="18" t="s">
        <v>204</v>
      </c>
      <c r="L754" s="18" t="s">
        <v>733</v>
      </c>
      <c r="N754" s="18">
        <v>36</v>
      </c>
      <c r="O754" s="18">
        <v>4</v>
      </c>
      <c r="P754" s="18">
        <v>1</v>
      </c>
      <c r="Q754" s="18">
        <v>1</v>
      </c>
      <c r="R754">
        <v>459780775</v>
      </c>
      <c r="S754">
        <v>2098</v>
      </c>
      <c r="U754" t="s">
        <v>297</v>
      </c>
      <c r="V754">
        <v>0</v>
      </c>
      <c r="W754" t="s">
        <v>467</v>
      </c>
      <c r="X754">
        <f>MATCH(D754,Отчет!$D$1:$D$65536,0)</f>
        <v>107</v>
      </c>
    </row>
    <row r="755" spans="1:24" x14ac:dyDescent="0.2">
      <c r="A755" s="18">
        <v>552067371</v>
      </c>
      <c r="B755" s="18">
        <v>9</v>
      </c>
      <c r="C755" s="18" t="s">
        <v>462</v>
      </c>
      <c r="D755" s="18">
        <v>498324123</v>
      </c>
      <c r="E755" s="7" t="s">
        <v>490</v>
      </c>
      <c r="F755" s="7" t="s">
        <v>491</v>
      </c>
      <c r="G755" s="7" t="s">
        <v>492</v>
      </c>
      <c r="H755" s="18" t="s">
        <v>493</v>
      </c>
      <c r="I755" s="7" t="s">
        <v>747</v>
      </c>
      <c r="J755" s="18">
        <v>4</v>
      </c>
      <c r="K755" s="18" t="s">
        <v>204</v>
      </c>
      <c r="L755" s="18" t="s">
        <v>733</v>
      </c>
      <c r="N755" s="18">
        <v>36</v>
      </c>
      <c r="O755" s="18">
        <v>4</v>
      </c>
      <c r="P755" s="18">
        <v>1</v>
      </c>
      <c r="Q755" s="18">
        <v>1</v>
      </c>
      <c r="R755">
        <v>459780775</v>
      </c>
      <c r="S755">
        <v>2098</v>
      </c>
      <c r="U755" t="s">
        <v>297</v>
      </c>
      <c r="V755">
        <v>0</v>
      </c>
      <c r="W755" t="s">
        <v>467</v>
      </c>
      <c r="X755">
        <f>MATCH(D755,Отчет!$D$1:$D$65536,0)</f>
        <v>117</v>
      </c>
    </row>
    <row r="756" spans="1:24" x14ac:dyDescent="0.2">
      <c r="A756" s="18">
        <v>552067379</v>
      </c>
      <c r="B756" s="18">
        <v>9</v>
      </c>
      <c r="C756" s="18" t="s">
        <v>462</v>
      </c>
      <c r="D756" s="18">
        <v>498324167</v>
      </c>
      <c r="E756" s="7" t="s">
        <v>486</v>
      </c>
      <c r="F756" s="7" t="s">
        <v>487</v>
      </c>
      <c r="G756" s="7" t="s">
        <v>488</v>
      </c>
      <c r="H756" s="18" t="s">
        <v>489</v>
      </c>
      <c r="I756" s="7" t="s">
        <v>747</v>
      </c>
      <c r="J756" s="18">
        <v>4</v>
      </c>
      <c r="K756" s="18" t="s">
        <v>204</v>
      </c>
      <c r="L756" s="18" t="s">
        <v>733</v>
      </c>
      <c r="N756" s="18">
        <v>36</v>
      </c>
      <c r="O756" s="18">
        <v>4</v>
      </c>
      <c r="P756" s="18">
        <v>1</v>
      </c>
      <c r="Q756" s="18">
        <v>1</v>
      </c>
      <c r="R756">
        <v>459780775</v>
      </c>
      <c r="S756">
        <v>2098</v>
      </c>
      <c r="U756" t="s">
        <v>297</v>
      </c>
      <c r="V756">
        <v>0</v>
      </c>
      <c r="W756" t="s">
        <v>467</v>
      </c>
      <c r="X756">
        <f>MATCH(D756,Отчет!$D$1:$D$65536,0)</f>
        <v>149</v>
      </c>
    </row>
    <row r="757" spans="1:24" x14ac:dyDescent="0.2">
      <c r="A757" s="18">
        <v>532695786</v>
      </c>
      <c r="B757" s="18">
        <v>8</v>
      </c>
      <c r="C757" s="18" t="s">
        <v>462</v>
      </c>
      <c r="D757" s="18">
        <v>498324134</v>
      </c>
      <c r="E757" s="7" t="s">
        <v>514</v>
      </c>
      <c r="F757" s="7" t="s">
        <v>515</v>
      </c>
      <c r="G757" s="7" t="s">
        <v>516</v>
      </c>
      <c r="H757" s="18" t="s">
        <v>517</v>
      </c>
      <c r="I757" s="7" t="s">
        <v>747</v>
      </c>
      <c r="J757" s="18">
        <v>4</v>
      </c>
      <c r="K757" s="18" t="s">
        <v>204</v>
      </c>
      <c r="L757" s="18" t="s">
        <v>733</v>
      </c>
      <c r="N757" s="18">
        <v>32</v>
      </c>
      <c r="O757" s="18">
        <v>4</v>
      </c>
      <c r="P757" s="18">
        <v>1</v>
      </c>
      <c r="Q757" s="18">
        <v>1</v>
      </c>
      <c r="R757">
        <v>459780775</v>
      </c>
      <c r="S757">
        <v>2098</v>
      </c>
      <c r="U757" t="s">
        <v>297</v>
      </c>
      <c r="V757">
        <v>0</v>
      </c>
      <c r="W757" t="s">
        <v>467</v>
      </c>
      <c r="X757">
        <f>MATCH(D757,Отчет!$D$1:$D$65536,0)</f>
        <v>88</v>
      </c>
    </row>
    <row r="758" spans="1:24" x14ac:dyDescent="0.2">
      <c r="A758" s="18">
        <v>552066050</v>
      </c>
      <c r="B758" s="18">
        <v>8</v>
      </c>
      <c r="C758" s="18" t="s">
        <v>462</v>
      </c>
      <c r="D758" s="18">
        <v>498324101</v>
      </c>
      <c r="E758" s="7" t="s">
        <v>512</v>
      </c>
      <c r="F758" s="7" t="s">
        <v>259</v>
      </c>
      <c r="G758" s="7" t="s">
        <v>503</v>
      </c>
      <c r="H758" s="18" t="s">
        <v>513</v>
      </c>
      <c r="I758" s="7" t="s">
        <v>747</v>
      </c>
      <c r="J758" s="18">
        <v>4</v>
      </c>
      <c r="K758" s="18" t="s">
        <v>204</v>
      </c>
      <c r="L758" s="18" t="s">
        <v>733</v>
      </c>
      <c r="N758" s="18">
        <v>32</v>
      </c>
      <c r="O758" s="18">
        <v>4</v>
      </c>
      <c r="P758" s="18">
        <v>1</v>
      </c>
      <c r="Q758" s="18">
        <v>1</v>
      </c>
      <c r="R758">
        <v>459780775</v>
      </c>
      <c r="S758">
        <v>2098</v>
      </c>
      <c r="U758" t="s">
        <v>297</v>
      </c>
      <c r="V758">
        <v>0</v>
      </c>
      <c r="W758" t="s">
        <v>467</v>
      </c>
      <c r="X758">
        <f>MATCH(D758,Отчет!$D$1:$D$65536,0)</f>
        <v>23</v>
      </c>
    </row>
    <row r="759" spans="1:24" x14ac:dyDescent="0.2">
      <c r="A759" s="18">
        <v>552065637</v>
      </c>
      <c r="B759" s="18">
        <v>9</v>
      </c>
      <c r="C759" s="18" t="s">
        <v>462</v>
      </c>
      <c r="D759" s="18">
        <v>524390975</v>
      </c>
      <c r="E759" s="7" t="s">
        <v>518</v>
      </c>
      <c r="F759" s="7" t="s">
        <v>266</v>
      </c>
      <c r="G759" s="7" t="s">
        <v>519</v>
      </c>
      <c r="H759" s="18" t="s">
        <v>520</v>
      </c>
      <c r="I759" s="7" t="s">
        <v>747</v>
      </c>
      <c r="J759" s="18">
        <v>4</v>
      </c>
      <c r="K759" s="18" t="s">
        <v>204</v>
      </c>
      <c r="L759" s="18" t="s">
        <v>733</v>
      </c>
      <c r="N759" s="18">
        <v>36</v>
      </c>
      <c r="O759" s="18">
        <v>4</v>
      </c>
      <c r="P759" s="18">
        <v>1</v>
      </c>
      <c r="Q759" s="18">
        <v>1</v>
      </c>
      <c r="R759">
        <v>459780775</v>
      </c>
      <c r="S759">
        <v>2098</v>
      </c>
      <c r="U759" t="s">
        <v>297</v>
      </c>
      <c r="V759">
        <v>0</v>
      </c>
      <c r="W759" t="s">
        <v>467</v>
      </c>
      <c r="X759">
        <f>MATCH(D759,Отчет!$D$1:$D$65536,0)</f>
        <v>91</v>
      </c>
    </row>
    <row r="760" spans="1:24" x14ac:dyDescent="0.2">
      <c r="A760" s="18">
        <v>678409588</v>
      </c>
      <c r="B760" s="18">
        <v>8</v>
      </c>
      <c r="C760" s="18" t="s">
        <v>462</v>
      </c>
      <c r="D760" s="18">
        <v>678308320</v>
      </c>
      <c r="E760" s="7" t="s">
        <v>499</v>
      </c>
      <c r="F760" s="7" t="s">
        <v>500</v>
      </c>
      <c r="G760" s="7" t="s">
        <v>484</v>
      </c>
      <c r="H760" s="18" t="s">
        <v>501</v>
      </c>
      <c r="I760" s="7" t="s">
        <v>747</v>
      </c>
      <c r="J760" s="18">
        <v>4</v>
      </c>
      <c r="K760" s="18" t="s">
        <v>204</v>
      </c>
      <c r="L760" s="18" t="s">
        <v>733</v>
      </c>
      <c r="N760" s="18">
        <v>32</v>
      </c>
      <c r="O760" s="18">
        <v>4</v>
      </c>
      <c r="P760" s="18">
        <v>1</v>
      </c>
      <c r="Q760" s="18">
        <v>0</v>
      </c>
      <c r="R760">
        <v>459780775</v>
      </c>
      <c r="S760">
        <v>2098</v>
      </c>
      <c r="U760" t="s">
        <v>297</v>
      </c>
      <c r="V760">
        <v>0</v>
      </c>
      <c r="W760" t="s">
        <v>467</v>
      </c>
      <c r="X760">
        <f>MATCH(D760,Отчет!$D$1:$D$65536,0)</f>
        <v>130</v>
      </c>
    </row>
    <row r="761" spans="1:24" x14ac:dyDescent="0.2">
      <c r="A761" s="18">
        <v>552067339</v>
      </c>
      <c r="B761" s="18">
        <v>10</v>
      </c>
      <c r="C761" s="18" t="s">
        <v>462</v>
      </c>
      <c r="D761" s="18">
        <v>498324112</v>
      </c>
      <c r="E761" s="7" t="s">
        <v>472</v>
      </c>
      <c r="F761" s="7" t="s">
        <v>256</v>
      </c>
      <c r="G761" s="7" t="s">
        <v>473</v>
      </c>
      <c r="H761" s="18" t="s">
        <v>474</v>
      </c>
      <c r="I761" s="7" t="s">
        <v>747</v>
      </c>
      <c r="J761" s="18">
        <v>4</v>
      </c>
      <c r="K761" s="18" t="s">
        <v>204</v>
      </c>
      <c r="L761" s="18" t="s">
        <v>733</v>
      </c>
      <c r="N761" s="18">
        <v>40</v>
      </c>
      <c r="O761" s="18">
        <v>4</v>
      </c>
      <c r="P761" s="18">
        <v>1</v>
      </c>
      <c r="Q761" s="18">
        <v>1</v>
      </c>
      <c r="R761">
        <v>459780775</v>
      </c>
      <c r="S761">
        <v>2098</v>
      </c>
      <c r="U761" t="s">
        <v>297</v>
      </c>
      <c r="V761">
        <v>0</v>
      </c>
      <c r="W761" t="s">
        <v>467</v>
      </c>
      <c r="X761">
        <f>MATCH(D761,Отчет!$D$1:$D$65536,0)</f>
        <v>27</v>
      </c>
    </row>
    <row r="762" spans="1:24" x14ac:dyDescent="0.2">
      <c r="A762" s="18">
        <v>552063017</v>
      </c>
      <c r="B762" s="18">
        <v>9</v>
      </c>
      <c r="C762" s="18" t="s">
        <v>291</v>
      </c>
      <c r="D762" s="18">
        <v>497163158</v>
      </c>
      <c r="E762" s="7" t="s">
        <v>611</v>
      </c>
      <c r="F762" s="7" t="s">
        <v>603</v>
      </c>
      <c r="G762" s="7" t="s">
        <v>595</v>
      </c>
      <c r="H762" s="18" t="s">
        <v>612</v>
      </c>
      <c r="I762" s="7" t="s">
        <v>748</v>
      </c>
      <c r="J762" s="18">
        <v>3</v>
      </c>
      <c r="K762" s="18" t="s">
        <v>204</v>
      </c>
      <c r="L762" s="18" t="s">
        <v>733</v>
      </c>
      <c r="N762" s="18">
        <v>27</v>
      </c>
      <c r="O762" s="18">
        <v>3</v>
      </c>
      <c r="P762" s="18">
        <v>1</v>
      </c>
      <c r="Q762" s="18">
        <v>1</v>
      </c>
      <c r="R762">
        <v>414679608</v>
      </c>
      <c r="S762">
        <v>2098</v>
      </c>
      <c r="U762" t="s">
        <v>297</v>
      </c>
      <c r="V762">
        <v>0</v>
      </c>
      <c r="W762" t="s">
        <v>298</v>
      </c>
      <c r="X762">
        <f>MATCH(D762,Отчет!$D$1:$D$65536,0)</f>
        <v>47</v>
      </c>
    </row>
    <row r="763" spans="1:24" x14ac:dyDescent="0.2">
      <c r="A763" s="18">
        <v>680956563</v>
      </c>
      <c r="B763" s="18">
        <v>7</v>
      </c>
      <c r="C763" s="18" t="s">
        <v>291</v>
      </c>
      <c r="D763" s="18">
        <v>497162959</v>
      </c>
      <c r="E763" s="7" t="s">
        <v>424</v>
      </c>
      <c r="F763" s="7" t="s">
        <v>603</v>
      </c>
      <c r="G763" s="7" t="s">
        <v>238</v>
      </c>
      <c r="H763" s="18" t="s">
        <v>604</v>
      </c>
      <c r="I763" s="7" t="s">
        <v>748</v>
      </c>
      <c r="J763" s="18">
        <v>3</v>
      </c>
      <c r="K763" s="18" t="s">
        <v>204</v>
      </c>
      <c r="L763" s="18" t="s">
        <v>733</v>
      </c>
      <c r="N763" s="18">
        <v>21</v>
      </c>
      <c r="O763" s="18">
        <v>3</v>
      </c>
      <c r="P763" s="18">
        <v>1</v>
      </c>
      <c r="Q763" s="18">
        <v>1</v>
      </c>
      <c r="R763">
        <v>414679608</v>
      </c>
      <c r="S763">
        <v>2098</v>
      </c>
      <c r="U763" t="s">
        <v>297</v>
      </c>
      <c r="V763">
        <v>0</v>
      </c>
      <c r="W763" t="s">
        <v>298</v>
      </c>
      <c r="X763">
        <f>MATCH(D763,Отчет!$D$1:$D$65536,0)</f>
        <v>21</v>
      </c>
    </row>
    <row r="764" spans="1:24" x14ac:dyDescent="0.2">
      <c r="A764" s="18">
        <v>552062379</v>
      </c>
      <c r="B764" s="18">
        <v>7</v>
      </c>
      <c r="C764" s="18" t="s">
        <v>291</v>
      </c>
      <c r="D764" s="18">
        <v>497163092</v>
      </c>
      <c r="E764" s="7" t="s">
        <v>608</v>
      </c>
      <c r="F764" s="7" t="s">
        <v>241</v>
      </c>
      <c r="G764" s="7" t="s">
        <v>609</v>
      </c>
      <c r="H764" s="18" t="s">
        <v>610</v>
      </c>
      <c r="I764" s="7" t="s">
        <v>748</v>
      </c>
      <c r="J764" s="18">
        <v>3</v>
      </c>
      <c r="K764" s="18" t="s">
        <v>204</v>
      </c>
      <c r="L764" s="18" t="s">
        <v>733</v>
      </c>
      <c r="N764" s="18">
        <v>21</v>
      </c>
      <c r="O764" s="18">
        <v>3</v>
      </c>
      <c r="P764" s="18">
        <v>1</v>
      </c>
      <c r="Q764" s="18">
        <v>1</v>
      </c>
      <c r="R764">
        <v>414679608</v>
      </c>
      <c r="S764">
        <v>2098</v>
      </c>
      <c r="U764" t="s">
        <v>297</v>
      </c>
      <c r="V764">
        <v>0</v>
      </c>
      <c r="W764" t="s">
        <v>298</v>
      </c>
      <c r="X764">
        <f>MATCH(D764,Отчет!$D$1:$D$65536,0)</f>
        <v>95</v>
      </c>
    </row>
    <row r="765" spans="1:24" x14ac:dyDescent="0.2">
      <c r="A765" s="18">
        <v>552033149</v>
      </c>
      <c r="B765" s="18">
        <v>4</v>
      </c>
      <c r="C765" s="18" t="s">
        <v>291</v>
      </c>
      <c r="D765" s="18">
        <v>497163147</v>
      </c>
      <c r="E765" s="7" t="s">
        <v>605</v>
      </c>
      <c r="F765" s="7" t="s">
        <v>606</v>
      </c>
      <c r="G765" s="7" t="s">
        <v>214</v>
      </c>
      <c r="H765" s="18" t="s">
        <v>607</v>
      </c>
      <c r="I765" s="7" t="s">
        <v>748</v>
      </c>
      <c r="J765" s="18">
        <v>3</v>
      </c>
      <c r="K765" s="18" t="s">
        <v>204</v>
      </c>
      <c r="L765" s="18" t="s">
        <v>733</v>
      </c>
      <c r="N765" s="18">
        <v>12</v>
      </c>
      <c r="O765" s="18">
        <v>3</v>
      </c>
      <c r="P765" s="18">
        <v>1</v>
      </c>
      <c r="Q765" s="18">
        <v>1</v>
      </c>
      <c r="R765">
        <v>414679608</v>
      </c>
      <c r="S765">
        <v>2098</v>
      </c>
      <c r="U765" t="s">
        <v>297</v>
      </c>
      <c r="V765">
        <v>0</v>
      </c>
      <c r="W765" t="s">
        <v>298</v>
      </c>
      <c r="X765">
        <f>MATCH(D765,Отчет!$D$1:$D$65536,0)</f>
        <v>131</v>
      </c>
    </row>
    <row r="766" spans="1:24" x14ac:dyDescent="0.2">
      <c r="A766" s="18">
        <v>706334119</v>
      </c>
      <c r="B766" s="18">
        <v>10</v>
      </c>
      <c r="C766" s="18" t="s">
        <v>291</v>
      </c>
      <c r="D766" s="18">
        <v>497162996</v>
      </c>
      <c r="E766" s="7" t="s">
        <v>545</v>
      </c>
      <c r="F766" s="7" t="s">
        <v>325</v>
      </c>
      <c r="G766" s="7" t="s">
        <v>351</v>
      </c>
      <c r="H766" s="18" t="s">
        <v>546</v>
      </c>
      <c r="I766" s="7" t="s">
        <v>748</v>
      </c>
      <c r="J766" s="18">
        <v>3</v>
      </c>
      <c r="K766" s="18" t="s">
        <v>204</v>
      </c>
      <c r="L766" s="18" t="s">
        <v>733</v>
      </c>
      <c r="N766" s="18">
        <v>30</v>
      </c>
      <c r="O766" s="18">
        <v>3</v>
      </c>
      <c r="P766" s="18">
        <v>1</v>
      </c>
      <c r="Q766" s="18">
        <v>1</v>
      </c>
      <c r="R766">
        <v>414679608</v>
      </c>
      <c r="S766">
        <v>2098</v>
      </c>
      <c r="U766" t="s">
        <v>297</v>
      </c>
      <c r="V766">
        <v>0</v>
      </c>
      <c r="W766" t="s">
        <v>298</v>
      </c>
      <c r="X766">
        <f>MATCH(D766,Отчет!$D$1:$D$65536,0)</f>
        <v>22</v>
      </c>
    </row>
    <row r="767" spans="1:24" x14ac:dyDescent="0.2">
      <c r="A767" s="18">
        <v>539805453</v>
      </c>
      <c r="B767" s="18">
        <v>8</v>
      </c>
      <c r="C767" s="18" t="s">
        <v>291</v>
      </c>
      <c r="D767" s="18">
        <v>518009156</v>
      </c>
      <c r="E767" s="7" t="s">
        <v>613</v>
      </c>
      <c r="F767" s="7" t="s">
        <v>562</v>
      </c>
      <c r="G767" s="7" t="s">
        <v>214</v>
      </c>
      <c r="H767" s="18" t="s">
        <v>614</v>
      </c>
      <c r="I767" s="7" t="s">
        <v>748</v>
      </c>
      <c r="J767" s="18">
        <v>3</v>
      </c>
      <c r="K767" s="18" t="s">
        <v>204</v>
      </c>
      <c r="L767" s="18" t="s">
        <v>733</v>
      </c>
      <c r="N767" s="18">
        <v>24</v>
      </c>
      <c r="O767" s="18">
        <v>3</v>
      </c>
      <c r="P767" s="18">
        <v>1</v>
      </c>
      <c r="Q767" s="18">
        <v>1</v>
      </c>
      <c r="R767">
        <v>414679608</v>
      </c>
      <c r="S767">
        <v>2098</v>
      </c>
      <c r="U767" t="s">
        <v>297</v>
      </c>
      <c r="V767">
        <v>0</v>
      </c>
      <c r="W767" t="s">
        <v>298</v>
      </c>
      <c r="X767">
        <f>MATCH(D767,Отчет!$D$1:$D$65536,0)</f>
        <v>32</v>
      </c>
    </row>
    <row r="768" spans="1:24" x14ac:dyDescent="0.2">
      <c r="A768" s="18">
        <v>552054355</v>
      </c>
      <c r="C768" s="18" t="s">
        <v>291</v>
      </c>
      <c r="D768" s="18">
        <v>497163169</v>
      </c>
      <c r="E768" s="7" t="s">
        <v>417</v>
      </c>
      <c r="F768" s="7" t="s">
        <v>281</v>
      </c>
      <c r="G768" s="7" t="s">
        <v>238</v>
      </c>
      <c r="H768" s="18" t="s">
        <v>418</v>
      </c>
      <c r="I768" s="7" t="s">
        <v>748</v>
      </c>
      <c r="J768" s="18">
        <v>3</v>
      </c>
      <c r="K768" s="18" t="s">
        <v>204</v>
      </c>
      <c r="L768" s="18" t="s">
        <v>733</v>
      </c>
      <c r="M768" s="18">
        <v>0</v>
      </c>
      <c r="N768" s="18">
        <v>0</v>
      </c>
      <c r="O768" s="18">
        <v>3</v>
      </c>
      <c r="Q768" s="18">
        <v>1</v>
      </c>
      <c r="R768">
        <v>414679608</v>
      </c>
      <c r="S768">
        <v>2098</v>
      </c>
      <c r="U768" t="s">
        <v>297</v>
      </c>
      <c r="V768">
        <v>0</v>
      </c>
      <c r="W768" t="s">
        <v>298</v>
      </c>
      <c r="X768">
        <f>MATCH(D768,Отчет!$D$1:$D$65536,0)</f>
        <v>171</v>
      </c>
    </row>
    <row r="769" spans="1:24" x14ac:dyDescent="0.2">
      <c r="A769" s="18">
        <v>552053347</v>
      </c>
      <c r="B769" s="18">
        <v>8</v>
      </c>
      <c r="C769" s="18" t="s">
        <v>291</v>
      </c>
      <c r="D769" s="18">
        <v>497163081</v>
      </c>
      <c r="E769" s="7" t="s">
        <v>600</v>
      </c>
      <c r="F769" s="7" t="s">
        <v>601</v>
      </c>
      <c r="G769" s="7" t="s">
        <v>270</v>
      </c>
      <c r="H769" s="18" t="s">
        <v>602</v>
      </c>
      <c r="I769" s="7" t="s">
        <v>748</v>
      </c>
      <c r="J769" s="18">
        <v>3</v>
      </c>
      <c r="K769" s="18" t="s">
        <v>204</v>
      </c>
      <c r="L769" s="18" t="s">
        <v>733</v>
      </c>
      <c r="N769" s="18">
        <v>24</v>
      </c>
      <c r="O769" s="18">
        <v>3</v>
      </c>
      <c r="P769" s="18">
        <v>1</v>
      </c>
      <c r="Q769" s="18">
        <v>1</v>
      </c>
      <c r="R769">
        <v>414679608</v>
      </c>
      <c r="S769">
        <v>2098</v>
      </c>
      <c r="U769" t="s">
        <v>297</v>
      </c>
      <c r="V769">
        <v>0</v>
      </c>
      <c r="W769" t="s">
        <v>298</v>
      </c>
      <c r="X769">
        <f>MATCH(D769,Отчет!$D$1:$D$65536,0)</f>
        <v>24</v>
      </c>
    </row>
    <row r="770" spans="1:24" x14ac:dyDescent="0.2">
      <c r="A770" s="18">
        <v>552052942</v>
      </c>
      <c r="B770" s="18">
        <v>8</v>
      </c>
      <c r="C770" s="18" t="s">
        <v>291</v>
      </c>
      <c r="D770" s="18">
        <v>497163007</v>
      </c>
      <c r="E770" s="7" t="s">
        <v>615</v>
      </c>
      <c r="F770" s="7" t="s">
        <v>301</v>
      </c>
      <c r="G770" s="7" t="s">
        <v>260</v>
      </c>
      <c r="H770" s="18" t="s">
        <v>616</v>
      </c>
      <c r="I770" s="7" t="s">
        <v>748</v>
      </c>
      <c r="J770" s="18">
        <v>3</v>
      </c>
      <c r="K770" s="18" t="s">
        <v>204</v>
      </c>
      <c r="L770" s="18" t="s">
        <v>733</v>
      </c>
      <c r="N770" s="18">
        <v>24</v>
      </c>
      <c r="O770" s="18">
        <v>3</v>
      </c>
      <c r="P770" s="18">
        <v>1</v>
      </c>
      <c r="Q770" s="18">
        <v>1</v>
      </c>
      <c r="R770">
        <v>414679608</v>
      </c>
      <c r="S770">
        <v>2098</v>
      </c>
      <c r="U770" t="s">
        <v>297</v>
      </c>
      <c r="V770">
        <v>0</v>
      </c>
      <c r="W770" t="s">
        <v>298</v>
      </c>
      <c r="X770">
        <f>MATCH(D770,Отчет!$D$1:$D$65536,0)</f>
        <v>90</v>
      </c>
    </row>
    <row r="771" spans="1:24" x14ac:dyDescent="0.2">
      <c r="A771" s="18">
        <v>552050740</v>
      </c>
      <c r="B771" s="18">
        <v>4</v>
      </c>
      <c r="C771" s="18" t="s">
        <v>291</v>
      </c>
      <c r="D771" s="18">
        <v>497163224</v>
      </c>
      <c r="E771" s="7" t="s">
        <v>598</v>
      </c>
      <c r="F771" s="7" t="s">
        <v>220</v>
      </c>
      <c r="G771" s="7" t="s">
        <v>238</v>
      </c>
      <c r="H771" s="18" t="s">
        <v>599</v>
      </c>
      <c r="I771" s="7" t="s">
        <v>748</v>
      </c>
      <c r="J771" s="18">
        <v>3</v>
      </c>
      <c r="K771" s="18" t="s">
        <v>204</v>
      </c>
      <c r="L771" s="18" t="s">
        <v>733</v>
      </c>
      <c r="N771" s="18">
        <v>12</v>
      </c>
      <c r="O771" s="18">
        <v>3</v>
      </c>
      <c r="P771" s="18">
        <v>1</v>
      </c>
      <c r="Q771" s="18">
        <v>1</v>
      </c>
      <c r="R771">
        <v>414679608</v>
      </c>
      <c r="S771">
        <v>2098</v>
      </c>
      <c r="U771" t="s">
        <v>297</v>
      </c>
      <c r="V771">
        <v>0</v>
      </c>
      <c r="W771" t="s">
        <v>298</v>
      </c>
      <c r="X771">
        <f>MATCH(D771,Отчет!$D$1:$D$65536,0)</f>
        <v>139</v>
      </c>
    </row>
    <row r="772" spans="1:24" x14ac:dyDescent="0.2">
      <c r="A772" s="18">
        <v>552051054</v>
      </c>
      <c r="B772" s="18">
        <v>4</v>
      </c>
      <c r="C772" s="18" t="s">
        <v>291</v>
      </c>
      <c r="D772" s="18">
        <v>497163202</v>
      </c>
      <c r="E772" s="7" t="s">
        <v>459</v>
      </c>
      <c r="F772" s="7" t="s">
        <v>428</v>
      </c>
      <c r="G772" s="7" t="s">
        <v>460</v>
      </c>
      <c r="H772" s="18" t="s">
        <v>461</v>
      </c>
      <c r="I772" s="7" t="s">
        <v>748</v>
      </c>
      <c r="J772" s="18">
        <v>3</v>
      </c>
      <c r="K772" s="18" t="s">
        <v>204</v>
      </c>
      <c r="L772" s="18" t="s">
        <v>733</v>
      </c>
      <c r="N772" s="18">
        <v>12</v>
      </c>
      <c r="O772" s="18">
        <v>3</v>
      </c>
      <c r="P772" s="18">
        <v>1</v>
      </c>
      <c r="Q772" s="18">
        <v>1</v>
      </c>
      <c r="R772">
        <v>414679608</v>
      </c>
      <c r="S772">
        <v>2098</v>
      </c>
      <c r="U772" t="s">
        <v>297</v>
      </c>
      <c r="V772">
        <v>0</v>
      </c>
      <c r="W772" t="s">
        <v>298</v>
      </c>
      <c r="X772">
        <f>MATCH(D772,Отчет!$D$1:$D$65536,0)</f>
        <v>163</v>
      </c>
    </row>
    <row r="773" spans="1:24" x14ac:dyDescent="0.2">
      <c r="A773" s="18">
        <v>552050410</v>
      </c>
      <c r="B773" s="18">
        <v>5</v>
      </c>
      <c r="C773" s="18" t="s">
        <v>291</v>
      </c>
      <c r="D773" s="18">
        <v>497163103</v>
      </c>
      <c r="E773" s="7" t="s">
        <v>594</v>
      </c>
      <c r="F773" s="7" t="s">
        <v>562</v>
      </c>
      <c r="G773" s="7" t="s">
        <v>595</v>
      </c>
      <c r="H773" s="18" t="s">
        <v>596</v>
      </c>
      <c r="I773" s="7" t="s">
        <v>748</v>
      </c>
      <c r="J773" s="18">
        <v>3</v>
      </c>
      <c r="K773" s="18" t="s">
        <v>204</v>
      </c>
      <c r="L773" s="18" t="s">
        <v>733</v>
      </c>
      <c r="N773" s="18">
        <v>15</v>
      </c>
      <c r="O773" s="18">
        <v>3</v>
      </c>
      <c r="P773" s="18">
        <v>1</v>
      </c>
      <c r="Q773" s="18">
        <v>1</v>
      </c>
      <c r="R773">
        <v>414679608</v>
      </c>
      <c r="S773">
        <v>2098</v>
      </c>
      <c r="U773" t="s">
        <v>297</v>
      </c>
      <c r="V773">
        <v>0</v>
      </c>
      <c r="W773" t="s">
        <v>298</v>
      </c>
      <c r="X773">
        <f>MATCH(D773,Отчет!$D$1:$D$65536,0)</f>
        <v>147</v>
      </c>
    </row>
    <row r="774" spans="1:24" x14ac:dyDescent="0.2">
      <c r="A774" s="18">
        <v>552049675</v>
      </c>
      <c r="B774" s="18">
        <v>8</v>
      </c>
      <c r="C774" s="18" t="s">
        <v>291</v>
      </c>
      <c r="D774" s="18">
        <v>497163125</v>
      </c>
      <c r="E774" s="7" t="s">
        <v>457</v>
      </c>
      <c r="F774" s="7" t="s">
        <v>332</v>
      </c>
      <c r="G774" s="7" t="s">
        <v>369</v>
      </c>
      <c r="H774" s="18" t="s">
        <v>458</v>
      </c>
      <c r="I774" s="7" t="s">
        <v>748</v>
      </c>
      <c r="J774" s="18">
        <v>3</v>
      </c>
      <c r="K774" s="18" t="s">
        <v>204</v>
      </c>
      <c r="L774" s="18" t="s">
        <v>733</v>
      </c>
      <c r="N774" s="18">
        <v>24</v>
      </c>
      <c r="O774" s="18">
        <v>3</v>
      </c>
      <c r="P774" s="18">
        <v>1</v>
      </c>
      <c r="Q774" s="18">
        <v>1</v>
      </c>
      <c r="R774">
        <v>414679608</v>
      </c>
      <c r="S774">
        <v>2098</v>
      </c>
      <c r="U774" t="s">
        <v>297</v>
      </c>
      <c r="V774">
        <v>0</v>
      </c>
      <c r="W774" t="s">
        <v>298</v>
      </c>
      <c r="X774">
        <f>MATCH(D774,Отчет!$D$1:$D$65536,0)</f>
        <v>146</v>
      </c>
    </row>
    <row r="775" spans="1:24" x14ac:dyDescent="0.2">
      <c r="A775" s="18">
        <v>654552735</v>
      </c>
      <c r="B775" s="18">
        <v>7</v>
      </c>
      <c r="C775" s="18" t="s">
        <v>367</v>
      </c>
      <c r="D775" s="18">
        <v>497176835</v>
      </c>
      <c r="E775" s="7" t="s">
        <v>709</v>
      </c>
      <c r="F775" s="7" t="s">
        <v>285</v>
      </c>
      <c r="G775" s="7" t="s">
        <v>710</v>
      </c>
      <c r="H775" s="18" t="s">
        <v>711</v>
      </c>
      <c r="I775" s="7" t="s">
        <v>749</v>
      </c>
      <c r="J775" s="18">
        <v>4</v>
      </c>
      <c r="K775" s="18" t="s">
        <v>204</v>
      </c>
      <c r="L775" s="18" t="s">
        <v>733</v>
      </c>
      <c r="N775" s="18">
        <v>28</v>
      </c>
      <c r="O775" s="18">
        <v>4</v>
      </c>
      <c r="P775" s="18">
        <v>1</v>
      </c>
      <c r="Q775" s="18">
        <v>1</v>
      </c>
      <c r="R775">
        <v>423923384</v>
      </c>
      <c r="S775">
        <v>2098</v>
      </c>
      <c r="U775" t="s">
        <v>297</v>
      </c>
      <c r="V775">
        <v>0</v>
      </c>
      <c r="W775" t="s">
        <v>372</v>
      </c>
      <c r="X775">
        <f>MATCH(D775,Отчет!$D$1:$D$65536,0)</f>
        <v>162</v>
      </c>
    </row>
    <row r="776" spans="1:24" x14ac:dyDescent="0.2">
      <c r="A776" s="18">
        <v>656939507</v>
      </c>
      <c r="B776" s="18">
        <v>9</v>
      </c>
      <c r="C776" s="18" t="s">
        <v>367</v>
      </c>
      <c r="D776" s="18">
        <v>497176868</v>
      </c>
      <c r="E776" s="7" t="s">
        <v>717</v>
      </c>
      <c r="F776" s="7" t="s">
        <v>693</v>
      </c>
      <c r="G776" s="7" t="s">
        <v>595</v>
      </c>
      <c r="H776" s="18" t="s">
        <v>718</v>
      </c>
      <c r="I776" s="7" t="s">
        <v>749</v>
      </c>
      <c r="J776" s="18">
        <v>4</v>
      </c>
      <c r="K776" s="18" t="s">
        <v>204</v>
      </c>
      <c r="L776" s="18" t="s">
        <v>733</v>
      </c>
      <c r="N776" s="18">
        <v>36</v>
      </c>
      <c r="O776" s="18">
        <v>4</v>
      </c>
      <c r="P776" s="18">
        <v>1</v>
      </c>
      <c r="Q776" s="18">
        <v>1</v>
      </c>
      <c r="R776">
        <v>423923384</v>
      </c>
      <c r="S776">
        <v>2098</v>
      </c>
      <c r="U776" t="s">
        <v>297</v>
      </c>
      <c r="V776">
        <v>0</v>
      </c>
      <c r="W776" t="s">
        <v>372</v>
      </c>
      <c r="X776">
        <f>MATCH(D776,Отчет!$D$1:$D$65536,0)</f>
        <v>96</v>
      </c>
    </row>
    <row r="777" spans="1:24" x14ac:dyDescent="0.2">
      <c r="A777" s="18">
        <v>596785389</v>
      </c>
      <c r="B777" s="18">
        <v>10</v>
      </c>
      <c r="C777" s="18" t="s">
        <v>367</v>
      </c>
      <c r="D777" s="18">
        <v>497176773</v>
      </c>
      <c r="E777" s="7" t="s">
        <v>427</v>
      </c>
      <c r="F777" s="7" t="s">
        <v>428</v>
      </c>
      <c r="G777" s="7" t="s">
        <v>238</v>
      </c>
      <c r="H777" s="18" t="s">
        <v>429</v>
      </c>
      <c r="I777" s="7" t="s">
        <v>749</v>
      </c>
      <c r="J777" s="18">
        <v>4</v>
      </c>
      <c r="K777" s="18" t="s">
        <v>204</v>
      </c>
      <c r="L777" s="18" t="s">
        <v>733</v>
      </c>
      <c r="N777" s="18">
        <v>40</v>
      </c>
      <c r="O777" s="18">
        <v>4</v>
      </c>
      <c r="P777" s="18">
        <v>1</v>
      </c>
      <c r="Q777" s="18">
        <v>1</v>
      </c>
      <c r="R777">
        <v>423923384</v>
      </c>
      <c r="S777">
        <v>2098</v>
      </c>
      <c r="U777" t="s">
        <v>297</v>
      </c>
      <c r="V777">
        <v>0</v>
      </c>
      <c r="W777" t="s">
        <v>372</v>
      </c>
      <c r="X777">
        <f>MATCH(D777,Отчет!$D$1:$D$65536,0)</f>
        <v>42</v>
      </c>
    </row>
    <row r="778" spans="1:24" x14ac:dyDescent="0.2">
      <c r="A778" s="18">
        <v>532676045</v>
      </c>
      <c r="B778" s="18">
        <v>8</v>
      </c>
      <c r="C778" s="18" t="s">
        <v>367</v>
      </c>
      <c r="D778" s="18">
        <v>497176795</v>
      </c>
      <c r="E778" s="7" t="s">
        <v>539</v>
      </c>
      <c r="F778" s="7" t="s">
        <v>316</v>
      </c>
      <c r="G778" s="7" t="s">
        <v>264</v>
      </c>
      <c r="H778" s="18" t="s">
        <v>540</v>
      </c>
      <c r="I778" s="7" t="s">
        <v>749</v>
      </c>
      <c r="J778" s="18">
        <v>4</v>
      </c>
      <c r="K778" s="18" t="s">
        <v>204</v>
      </c>
      <c r="L778" s="18" t="s">
        <v>733</v>
      </c>
      <c r="N778" s="18">
        <v>32</v>
      </c>
      <c r="O778" s="18">
        <v>4</v>
      </c>
      <c r="P778" s="18">
        <v>1</v>
      </c>
      <c r="Q778" s="18">
        <v>1</v>
      </c>
      <c r="R778">
        <v>423923384</v>
      </c>
      <c r="S778">
        <v>2098</v>
      </c>
      <c r="U778" t="s">
        <v>297</v>
      </c>
      <c r="V778">
        <v>0</v>
      </c>
      <c r="W778" t="s">
        <v>372</v>
      </c>
      <c r="X778">
        <f>MATCH(D778,Отчет!$D$1:$D$65536,0)</f>
        <v>44</v>
      </c>
    </row>
    <row r="779" spans="1:24" x14ac:dyDescent="0.2">
      <c r="A779" s="18">
        <v>546965555</v>
      </c>
      <c r="B779" s="18">
        <v>10</v>
      </c>
      <c r="C779" s="18" t="s">
        <v>367</v>
      </c>
      <c r="D779" s="18">
        <v>541025938</v>
      </c>
      <c r="E779" s="7" t="s">
        <v>701</v>
      </c>
      <c r="F779" s="7" t="s">
        <v>702</v>
      </c>
      <c r="G779" s="7" t="s">
        <v>228</v>
      </c>
      <c r="H779" s="18" t="s">
        <v>703</v>
      </c>
      <c r="I779" s="7" t="s">
        <v>749</v>
      </c>
      <c r="J779" s="18">
        <v>4</v>
      </c>
      <c r="K779" s="18" t="s">
        <v>204</v>
      </c>
      <c r="L779" s="18" t="s">
        <v>733</v>
      </c>
      <c r="N779" s="18">
        <v>40</v>
      </c>
      <c r="O779" s="18">
        <v>4</v>
      </c>
      <c r="P779" s="18">
        <v>1</v>
      </c>
      <c r="Q779" s="18">
        <v>1</v>
      </c>
      <c r="R779">
        <v>423923384</v>
      </c>
      <c r="S779">
        <v>2098</v>
      </c>
      <c r="U779" t="s">
        <v>297</v>
      </c>
      <c r="V779">
        <v>0</v>
      </c>
      <c r="W779" t="s">
        <v>372</v>
      </c>
      <c r="X779">
        <f>MATCH(D779,Отчет!$D$1:$D$65536,0)</f>
        <v>51</v>
      </c>
    </row>
    <row r="780" spans="1:24" x14ac:dyDescent="0.2">
      <c r="A780" s="18">
        <v>656966120</v>
      </c>
      <c r="B780" s="18">
        <v>8</v>
      </c>
      <c r="C780" s="18" t="s">
        <v>367</v>
      </c>
      <c r="D780" s="18">
        <v>497176923</v>
      </c>
      <c r="E780" s="7" t="s">
        <v>547</v>
      </c>
      <c r="F780" s="7" t="s">
        <v>322</v>
      </c>
      <c r="G780" s="7" t="s">
        <v>238</v>
      </c>
      <c r="H780" s="18" t="s">
        <v>548</v>
      </c>
      <c r="I780" s="7" t="s">
        <v>749</v>
      </c>
      <c r="J780" s="18">
        <v>4</v>
      </c>
      <c r="K780" s="18" t="s">
        <v>204</v>
      </c>
      <c r="L780" s="18" t="s">
        <v>733</v>
      </c>
      <c r="N780" s="18">
        <v>32</v>
      </c>
      <c r="O780" s="18">
        <v>4</v>
      </c>
      <c r="P780" s="18">
        <v>1</v>
      </c>
      <c r="Q780" s="18">
        <v>1</v>
      </c>
      <c r="R780">
        <v>423923384</v>
      </c>
      <c r="S780">
        <v>2098</v>
      </c>
      <c r="U780" t="s">
        <v>297</v>
      </c>
      <c r="V780">
        <v>0</v>
      </c>
      <c r="W780" t="s">
        <v>372</v>
      </c>
      <c r="X780">
        <f>MATCH(D780,Отчет!$D$1:$D$65536,0)</f>
        <v>80</v>
      </c>
    </row>
    <row r="781" spans="1:24" x14ac:dyDescent="0.2">
      <c r="A781" s="18">
        <v>654563961</v>
      </c>
      <c r="B781" s="18">
        <v>8</v>
      </c>
      <c r="C781" s="18" t="s">
        <v>367</v>
      </c>
      <c r="D781" s="18">
        <v>497176824</v>
      </c>
      <c r="E781" s="7" t="s">
        <v>419</v>
      </c>
      <c r="F781" s="7" t="s">
        <v>234</v>
      </c>
      <c r="G781" s="7" t="s">
        <v>420</v>
      </c>
      <c r="H781" s="18" t="s">
        <v>421</v>
      </c>
      <c r="I781" s="7" t="s">
        <v>749</v>
      </c>
      <c r="J781" s="18">
        <v>4</v>
      </c>
      <c r="K781" s="18" t="s">
        <v>204</v>
      </c>
      <c r="L781" s="18" t="s">
        <v>733</v>
      </c>
      <c r="N781" s="18">
        <v>32</v>
      </c>
      <c r="O781" s="18">
        <v>4</v>
      </c>
      <c r="P781" s="18">
        <v>1</v>
      </c>
      <c r="Q781" s="18">
        <v>1</v>
      </c>
      <c r="R781">
        <v>423923384</v>
      </c>
      <c r="S781">
        <v>2098</v>
      </c>
      <c r="U781" t="s">
        <v>297</v>
      </c>
      <c r="V781">
        <v>0</v>
      </c>
      <c r="W781" t="s">
        <v>372</v>
      </c>
      <c r="X781">
        <f>MATCH(D781,Отчет!$D$1:$D$65536,0)</f>
        <v>62</v>
      </c>
    </row>
    <row r="782" spans="1:24" x14ac:dyDescent="0.2">
      <c r="A782" s="18">
        <v>654565663</v>
      </c>
      <c r="B782" s="18">
        <v>10</v>
      </c>
      <c r="C782" s="18" t="s">
        <v>367</v>
      </c>
      <c r="D782" s="18">
        <v>497176813</v>
      </c>
      <c r="E782" s="7" t="s">
        <v>704</v>
      </c>
      <c r="F782" s="7" t="s">
        <v>705</v>
      </c>
      <c r="G782" s="7" t="s">
        <v>669</v>
      </c>
      <c r="H782" s="18" t="s">
        <v>706</v>
      </c>
      <c r="I782" s="7" t="s">
        <v>749</v>
      </c>
      <c r="J782" s="18">
        <v>4</v>
      </c>
      <c r="K782" s="18" t="s">
        <v>204</v>
      </c>
      <c r="L782" s="18" t="s">
        <v>733</v>
      </c>
      <c r="N782" s="18">
        <v>40</v>
      </c>
      <c r="O782" s="18">
        <v>4</v>
      </c>
      <c r="P782" s="18">
        <v>1</v>
      </c>
      <c r="Q782" s="18">
        <v>1</v>
      </c>
      <c r="R782">
        <v>423923384</v>
      </c>
      <c r="S782">
        <v>2098</v>
      </c>
      <c r="U782" t="s">
        <v>297</v>
      </c>
      <c r="V782">
        <v>0</v>
      </c>
      <c r="W782" t="s">
        <v>372</v>
      </c>
      <c r="X782">
        <f>MATCH(D782,Отчет!$D$1:$D$65536,0)</f>
        <v>77</v>
      </c>
    </row>
    <row r="783" spans="1:24" x14ac:dyDescent="0.2">
      <c r="A783" s="18">
        <v>717990571</v>
      </c>
      <c r="B783" s="18">
        <v>7</v>
      </c>
      <c r="C783" s="18" t="s">
        <v>367</v>
      </c>
      <c r="D783" s="18">
        <v>497176762</v>
      </c>
      <c r="E783" s="7" t="s">
        <v>424</v>
      </c>
      <c r="F783" s="7" t="s">
        <v>425</v>
      </c>
      <c r="G783" s="7" t="s">
        <v>342</v>
      </c>
      <c r="H783" s="18" t="s">
        <v>426</v>
      </c>
      <c r="I783" s="7" t="s">
        <v>749</v>
      </c>
      <c r="J783" s="18">
        <v>4</v>
      </c>
      <c r="K783" s="18" t="s">
        <v>204</v>
      </c>
      <c r="L783" s="18" t="s">
        <v>733</v>
      </c>
      <c r="N783" s="18">
        <v>28</v>
      </c>
      <c r="O783" s="18">
        <v>4</v>
      </c>
      <c r="P783" s="18">
        <v>1</v>
      </c>
      <c r="Q783" s="18">
        <v>1</v>
      </c>
      <c r="R783">
        <v>423923384</v>
      </c>
      <c r="S783">
        <v>2098</v>
      </c>
      <c r="U783" t="s">
        <v>297</v>
      </c>
      <c r="V783">
        <v>0</v>
      </c>
      <c r="W783" t="s">
        <v>372</v>
      </c>
      <c r="X783">
        <f>MATCH(D783,Отчет!$D$1:$D$65536,0)</f>
        <v>120</v>
      </c>
    </row>
    <row r="784" spans="1:24" x14ac:dyDescent="0.2">
      <c r="A784" s="18">
        <v>524209261</v>
      </c>
      <c r="B784" s="18">
        <v>8</v>
      </c>
      <c r="C784" s="18" t="s">
        <v>367</v>
      </c>
      <c r="D784" s="18">
        <v>497176879</v>
      </c>
      <c r="E784" s="7" t="s">
        <v>719</v>
      </c>
      <c r="F784" s="7" t="s">
        <v>529</v>
      </c>
      <c r="G784" s="7" t="s">
        <v>503</v>
      </c>
      <c r="H784" s="18" t="s">
        <v>720</v>
      </c>
      <c r="I784" s="7" t="s">
        <v>749</v>
      </c>
      <c r="J784" s="18">
        <v>4</v>
      </c>
      <c r="K784" s="18" t="s">
        <v>204</v>
      </c>
      <c r="L784" s="18" t="s">
        <v>733</v>
      </c>
      <c r="N784" s="18">
        <v>32</v>
      </c>
      <c r="O784" s="18">
        <v>4</v>
      </c>
      <c r="P784" s="18">
        <v>1</v>
      </c>
      <c r="Q784" s="18">
        <v>1</v>
      </c>
      <c r="R784">
        <v>423923384</v>
      </c>
      <c r="S784">
        <v>2098</v>
      </c>
      <c r="U784" t="s">
        <v>297</v>
      </c>
      <c r="V784">
        <v>0</v>
      </c>
      <c r="W784" t="s">
        <v>372</v>
      </c>
      <c r="X784">
        <f>MATCH(D784,Отчет!$D$1:$D$65536,0)</f>
        <v>97</v>
      </c>
    </row>
    <row r="785" spans="1:24" x14ac:dyDescent="0.2">
      <c r="A785" s="18">
        <v>524209257</v>
      </c>
      <c r="B785" s="18">
        <v>7</v>
      </c>
      <c r="C785" s="18" t="s">
        <v>367</v>
      </c>
      <c r="D785" s="18">
        <v>497176857</v>
      </c>
      <c r="E785" s="7" t="s">
        <v>714</v>
      </c>
      <c r="F785" s="7" t="s">
        <v>248</v>
      </c>
      <c r="G785" s="7" t="s">
        <v>715</v>
      </c>
      <c r="H785" s="18" t="s">
        <v>716</v>
      </c>
      <c r="I785" s="7" t="s">
        <v>749</v>
      </c>
      <c r="J785" s="18">
        <v>4</v>
      </c>
      <c r="K785" s="18" t="s">
        <v>204</v>
      </c>
      <c r="L785" s="18" t="s">
        <v>733</v>
      </c>
      <c r="N785" s="18">
        <v>28</v>
      </c>
      <c r="O785" s="18">
        <v>4</v>
      </c>
      <c r="P785" s="18">
        <v>1</v>
      </c>
      <c r="Q785" s="18">
        <v>1</v>
      </c>
      <c r="R785">
        <v>423923384</v>
      </c>
      <c r="S785">
        <v>2098</v>
      </c>
      <c r="U785" t="s">
        <v>297</v>
      </c>
      <c r="V785">
        <v>0</v>
      </c>
      <c r="W785" t="s">
        <v>372</v>
      </c>
      <c r="X785">
        <f>MATCH(D785,Отчет!$D$1:$D$65536,0)</f>
        <v>158</v>
      </c>
    </row>
    <row r="786" spans="1:24" x14ac:dyDescent="0.2">
      <c r="A786" s="18">
        <v>524209253</v>
      </c>
      <c r="B786" s="18">
        <v>7</v>
      </c>
      <c r="C786" s="18" t="s">
        <v>367</v>
      </c>
      <c r="D786" s="18">
        <v>497176846</v>
      </c>
      <c r="E786" s="7" t="s">
        <v>712</v>
      </c>
      <c r="F786" s="7" t="s">
        <v>332</v>
      </c>
      <c r="G786" s="7" t="s">
        <v>342</v>
      </c>
      <c r="H786" s="18" t="s">
        <v>713</v>
      </c>
      <c r="I786" s="7" t="s">
        <v>749</v>
      </c>
      <c r="J786" s="18">
        <v>4</v>
      </c>
      <c r="K786" s="18" t="s">
        <v>204</v>
      </c>
      <c r="L786" s="18" t="s">
        <v>733</v>
      </c>
      <c r="N786" s="18">
        <v>28</v>
      </c>
      <c r="O786" s="18">
        <v>4</v>
      </c>
      <c r="P786" s="18">
        <v>1</v>
      </c>
      <c r="Q786" s="18">
        <v>1</v>
      </c>
      <c r="R786">
        <v>423923384</v>
      </c>
      <c r="S786">
        <v>2098</v>
      </c>
      <c r="U786" t="s">
        <v>297</v>
      </c>
      <c r="V786">
        <v>0</v>
      </c>
      <c r="W786" t="s">
        <v>372</v>
      </c>
      <c r="X786">
        <f>MATCH(D786,Отчет!$D$1:$D$65536,0)</f>
        <v>168</v>
      </c>
    </row>
    <row r="787" spans="1:24" x14ac:dyDescent="0.2">
      <c r="A787" s="18">
        <v>524209249</v>
      </c>
      <c r="B787" s="18">
        <v>7</v>
      </c>
      <c r="C787" s="18" t="s">
        <v>367</v>
      </c>
      <c r="D787" s="18">
        <v>497176740</v>
      </c>
      <c r="E787" s="7" t="s">
        <v>368</v>
      </c>
      <c r="F787" s="7" t="s">
        <v>281</v>
      </c>
      <c r="G787" s="7" t="s">
        <v>369</v>
      </c>
      <c r="H787" s="18" t="s">
        <v>370</v>
      </c>
      <c r="I787" s="7" t="s">
        <v>749</v>
      </c>
      <c r="J787" s="18">
        <v>4</v>
      </c>
      <c r="K787" s="18" t="s">
        <v>204</v>
      </c>
      <c r="L787" s="18" t="s">
        <v>733</v>
      </c>
      <c r="N787" s="18">
        <v>28</v>
      </c>
      <c r="O787" s="18">
        <v>4</v>
      </c>
      <c r="P787" s="18">
        <v>1</v>
      </c>
      <c r="Q787" s="18">
        <v>1</v>
      </c>
      <c r="R787">
        <v>423923384</v>
      </c>
      <c r="S787">
        <v>2098</v>
      </c>
      <c r="U787" t="s">
        <v>297</v>
      </c>
      <c r="V787">
        <v>0</v>
      </c>
      <c r="W787" t="s">
        <v>372</v>
      </c>
      <c r="X787">
        <f>MATCH(D787,Отчет!$D$1:$D$65536,0)</f>
        <v>136</v>
      </c>
    </row>
    <row r="788" spans="1:24" x14ac:dyDescent="0.2">
      <c r="A788" s="18">
        <v>524209245</v>
      </c>
      <c r="B788" s="18">
        <v>7</v>
      </c>
      <c r="C788" s="18" t="s">
        <v>367</v>
      </c>
      <c r="D788" s="18">
        <v>497176912</v>
      </c>
      <c r="E788" s="7" t="s">
        <v>422</v>
      </c>
      <c r="F788" s="7" t="s">
        <v>227</v>
      </c>
      <c r="G788" s="7" t="s">
        <v>270</v>
      </c>
      <c r="H788" s="18" t="s">
        <v>423</v>
      </c>
      <c r="I788" s="7" t="s">
        <v>749</v>
      </c>
      <c r="J788" s="18">
        <v>4</v>
      </c>
      <c r="K788" s="18" t="s">
        <v>204</v>
      </c>
      <c r="L788" s="18" t="s">
        <v>733</v>
      </c>
      <c r="N788" s="18">
        <v>28</v>
      </c>
      <c r="O788" s="18">
        <v>4</v>
      </c>
      <c r="P788" s="18">
        <v>1</v>
      </c>
      <c r="Q788" s="18">
        <v>1</v>
      </c>
      <c r="R788">
        <v>423923384</v>
      </c>
      <c r="S788">
        <v>2098</v>
      </c>
      <c r="U788" t="s">
        <v>297</v>
      </c>
      <c r="V788">
        <v>0</v>
      </c>
      <c r="W788" t="s">
        <v>372</v>
      </c>
      <c r="X788">
        <f>MATCH(D788,Отчет!$D$1:$D$65536,0)</f>
        <v>166</v>
      </c>
    </row>
    <row r="789" spans="1:24" x14ac:dyDescent="0.2">
      <c r="A789" s="18">
        <v>524209237</v>
      </c>
      <c r="B789" s="18">
        <v>9</v>
      </c>
      <c r="C789" s="18" t="s">
        <v>367</v>
      </c>
      <c r="D789" s="18">
        <v>497176890</v>
      </c>
      <c r="E789" s="7" t="s">
        <v>695</v>
      </c>
      <c r="F789" s="7" t="s">
        <v>636</v>
      </c>
      <c r="G789" s="7" t="s">
        <v>351</v>
      </c>
      <c r="H789" s="18" t="s">
        <v>696</v>
      </c>
      <c r="I789" s="7" t="s">
        <v>749</v>
      </c>
      <c r="J789" s="18">
        <v>4</v>
      </c>
      <c r="K789" s="18" t="s">
        <v>204</v>
      </c>
      <c r="L789" s="18" t="s">
        <v>733</v>
      </c>
      <c r="N789" s="18">
        <v>36</v>
      </c>
      <c r="O789" s="18">
        <v>4</v>
      </c>
      <c r="P789" s="18">
        <v>1</v>
      </c>
      <c r="Q789" s="18">
        <v>1</v>
      </c>
      <c r="R789">
        <v>423923384</v>
      </c>
      <c r="S789">
        <v>2098</v>
      </c>
      <c r="U789" t="s">
        <v>297</v>
      </c>
      <c r="V789">
        <v>0</v>
      </c>
      <c r="W789" t="s">
        <v>372</v>
      </c>
      <c r="X789">
        <f>MATCH(D789,Отчет!$D$1:$D$65536,0)</f>
        <v>37</v>
      </c>
    </row>
    <row r="790" spans="1:24" x14ac:dyDescent="0.2">
      <c r="A790" s="18">
        <v>524209229</v>
      </c>
      <c r="B790" s="18">
        <v>10</v>
      </c>
      <c r="C790" s="18" t="s">
        <v>367</v>
      </c>
      <c r="D790" s="18">
        <v>497176784</v>
      </c>
      <c r="E790" s="7" t="s">
        <v>373</v>
      </c>
      <c r="F790" s="7" t="s">
        <v>374</v>
      </c>
      <c r="G790" s="7" t="s">
        <v>214</v>
      </c>
      <c r="H790" s="18" t="s">
        <v>375</v>
      </c>
      <c r="I790" s="7" t="s">
        <v>749</v>
      </c>
      <c r="J790" s="18">
        <v>4</v>
      </c>
      <c r="K790" s="18" t="s">
        <v>204</v>
      </c>
      <c r="L790" s="18" t="s">
        <v>733</v>
      </c>
      <c r="N790" s="18">
        <v>40</v>
      </c>
      <c r="O790" s="18">
        <v>4</v>
      </c>
      <c r="P790" s="18">
        <v>1</v>
      </c>
      <c r="Q790" s="18">
        <v>1</v>
      </c>
      <c r="R790">
        <v>423923384</v>
      </c>
      <c r="S790">
        <v>2098</v>
      </c>
      <c r="U790" t="s">
        <v>297</v>
      </c>
      <c r="V790">
        <v>0</v>
      </c>
      <c r="W790" t="s">
        <v>372</v>
      </c>
      <c r="X790">
        <f>MATCH(D790,Отчет!$D$1:$D$65536,0)</f>
        <v>39</v>
      </c>
    </row>
    <row r="791" spans="1:24" x14ac:dyDescent="0.2">
      <c r="A791" s="18">
        <v>654556905</v>
      </c>
      <c r="B791" s="18">
        <v>7</v>
      </c>
      <c r="C791" s="18" t="s">
        <v>367</v>
      </c>
      <c r="D791" s="18">
        <v>497176751</v>
      </c>
      <c r="E791" s="7" t="s">
        <v>707</v>
      </c>
      <c r="F791" s="7" t="s">
        <v>322</v>
      </c>
      <c r="G791" s="7" t="s">
        <v>666</v>
      </c>
      <c r="H791" s="18" t="s">
        <v>708</v>
      </c>
      <c r="I791" s="7" t="s">
        <v>749</v>
      </c>
      <c r="J791" s="18">
        <v>4</v>
      </c>
      <c r="K791" s="18" t="s">
        <v>204</v>
      </c>
      <c r="L791" s="18" t="s">
        <v>733</v>
      </c>
      <c r="N791" s="18">
        <v>28</v>
      </c>
      <c r="O791" s="18">
        <v>4</v>
      </c>
      <c r="P791" s="18">
        <v>1</v>
      </c>
      <c r="Q791" s="18">
        <v>1</v>
      </c>
      <c r="R791">
        <v>423923384</v>
      </c>
      <c r="S791">
        <v>2098</v>
      </c>
      <c r="U791" t="s">
        <v>297</v>
      </c>
      <c r="V791">
        <v>0</v>
      </c>
      <c r="W791" t="s">
        <v>372</v>
      </c>
      <c r="X791">
        <f>MATCH(D791,Отчет!$D$1:$D$65536,0)</f>
        <v>143</v>
      </c>
    </row>
    <row r="792" spans="1:24" x14ac:dyDescent="0.2">
      <c r="A792" s="18">
        <v>549384499</v>
      </c>
      <c r="B792" s="18">
        <v>4</v>
      </c>
      <c r="C792" s="18" t="s">
        <v>305</v>
      </c>
      <c r="D792" s="18">
        <v>541030119</v>
      </c>
      <c r="E792" s="7" t="s">
        <v>358</v>
      </c>
      <c r="F792" s="7" t="s">
        <v>359</v>
      </c>
      <c r="G792" s="7" t="s">
        <v>201</v>
      </c>
      <c r="H792" s="18" t="s">
        <v>360</v>
      </c>
      <c r="I792" s="7" t="s">
        <v>584</v>
      </c>
      <c r="J792" s="18">
        <v>2.7800000000000002</v>
      </c>
      <c r="K792" s="18" t="s">
        <v>204</v>
      </c>
      <c r="L792" s="18" t="s">
        <v>733</v>
      </c>
      <c r="N792" s="18">
        <v>11.120000000000001</v>
      </c>
      <c r="O792" s="18">
        <v>2.7800000000000002</v>
      </c>
      <c r="P792" s="18">
        <v>1</v>
      </c>
      <c r="Q792" s="18">
        <v>1</v>
      </c>
      <c r="R792">
        <v>414679515</v>
      </c>
      <c r="S792">
        <v>2098</v>
      </c>
      <c r="U792" t="s">
        <v>206</v>
      </c>
      <c r="V792">
        <v>0</v>
      </c>
      <c r="W792" t="s">
        <v>311</v>
      </c>
      <c r="X792">
        <f>MATCH(D792,Отчет!$D$1:$D$65536,0)</f>
        <v>145</v>
      </c>
    </row>
    <row r="793" spans="1:24" x14ac:dyDescent="0.2">
      <c r="A793" s="18">
        <v>514421088</v>
      </c>
      <c r="B793" s="18">
        <v>6</v>
      </c>
      <c r="C793" s="18" t="s">
        <v>305</v>
      </c>
      <c r="D793" s="18">
        <v>497166000</v>
      </c>
      <c r="E793" s="7" t="s">
        <v>315</v>
      </c>
      <c r="F793" s="7" t="s">
        <v>316</v>
      </c>
      <c r="G793" s="7" t="s">
        <v>294</v>
      </c>
      <c r="H793" s="18" t="s">
        <v>317</v>
      </c>
      <c r="I793" s="7" t="s">
        <v>584</v>
      </c>
      <c r="J793" s="18">
        <v>2.7800000000000002</v>
      </c>
      <c r="K793" s="18" t="s">
        <v>204</v>
      </c>
      <c r="L793" s="18" t="s">
        <v>733</v>
      </c>
      <c r="N793" s="18">
        <v>16.68</v>
      </c>
      <c r="O793" s="18">
        <v>2.7800000000000002</v>
      </c>
      <c r="P793" s="18">
        <v>1</v>
      </c>
      <c r="Q793" s="18">
        <v>1</v>
      </c>
      <c r="R793">
        <v>414679515</v>
      </c>
      <c r="S793">
        <v>2098</v>
      </c>
      <c r="U793" t="s">
        <v>206</v>
      </c>
      <c r="V793">
        <v>0</v>
      </c>
      <c r="W793" t="s">
        <v>311</v>
      </c>
      <c r="X793">
        <f>MATCH(D793,Отчет!$D$1:$D$65536,0)</f>
        <v>161</v>
      </c>
    </row>
    <row r="794" spans="1:24" x14ac:dyDescent="0.2">
      <c r="A794" s="18">
        <v>514421172</v>
      </c>
      <c r="B794" s="18">
        <v>9</v>
      </c>
      <c r="C794" s="18" t="s">
        <v>305</v>
      </c>
      <c r="D794" s="18">
        <v>497165862</v>
      </c>
      <c r="E794" s="7" t="s">
        <v>318</v>
      </c>
      <c r="F794" s="7" t="s">
        <v>227</v>
      </c>
      <c r="G794" s="7" t="s">
        <v>319</v>
      </c>
      <c r="H794" s="18" t="s">
        <v>320</v>
      </c>
      <c r="I794" s="7" t="s">
        <v>584</v>
      </c>
      <c r="J794" s="18">
        <v>2.7800000000000002</v>
      </c>
      <c r="K794" s="18" t="s">
        <v>204</v>
      </c>
      <c r="L794" s="18" t="s">
        <v>733</v>
      </c>
      <c r="N794" s="18">
        <v>25.02</v>
      </c>
      <c r="O794" s="18">
        <v>2.7800000000000002</v>
      </c>
      <c r="P794" s="18">
        <v>1</v>
      </c>
      <c r="Q794" s="18">
        <v>1</v>
      </c>
      <c r="R794">
        <v>414679515</v>
      </c>
      <c r="S794">
        <v>2098</v>
      </c>
      <c r="U794" t="s">
        <v>206</v>
      </c>
      <c r="V794">
        <v>0</v>
      </c>
      <c r="W794" t="s">
        <v>311</v>
      </c>
      <c r="X794">
        <f>MATCH(D794,Отчет!$D$1:$D$65536,0)</f>
        <v>14</v>
      </c>
    </row>
    <row r="795" spans="1:24" x14ac:dyDescent="0.2">
      <c r="A795" s="18">
        <v>514421214</v>
      </c>
      <c r="B795" s="18">
        <v>4</v>
      </c>
      <c r="C795" s="18" t="s">
        <v>305</v>
      </c>
      <c r="D795" s="18">
        <v>497165873</v>
      </c>
      <c r="E795" s="7" t="s">
        <v>321</v>
      </c>
      <c r="F795" s="7" t="s">
        <v>322</v>
      </c>
      <c r="G795" s="7" t="s">
        <v>274</v>
      </c>
      <c r="H795" s="18" t="s">
        <v>323</v>
      </c>
      <c r="I795" s="7" t="s">
        <v>584</v>
      </c>
      <c r="J795" s="18">
        <v>2.7800000000000002</v>
      </c>
      <c r="K795" s="18" t="s">
        <v>204</v>
      </c>
      <c r="L795" s="18" t="s">
        <v>733</v>
      </c>
      <c r="N795" s="18">
        <v>11.120000000000001</v>
      </c>
      <c r="O795" s="18">
        <v>2.7800000000000002</v>
      </c>
      <c r="P795" s="18">
        <v>1</v>
      </c>
      <c r="Q795" s="18">
        <v>1</v>
      </c>
      <c r="R795">
        <v>414679515</v>
      </c>
      <c r="S795">
        <v>2098</v>
      </c>
      <c r="U795" t="s">
        <v>206</v>
      </c>
      <c r="V795">
        <v>0</v>
      </c>
      <c r="W795" t="s">
        <v>311</v>
      </c>
      <c r="X795">
        <f>MATCH(D795,Отчет!$D$1:$D$65536,0)</f>
        <v>140</v>
      </c>
    </row>
    <row r="796" spans="1:24" x14ac:dyDescent="0.2">
      <c r="A796" s="18">
        <v>514421256</v>
      </c>
      <c r="B796" s="18">
        <v>6</v>
      </c>
      <c r="C796" s="18" t="s">
        <v>305</v>
      </c>
      <c r="D796" s="18">
        <v>497165884</v>
      </c>
      <c r="E796" s="7" t="s">
        <v>324</v>
      </c>
      <c r="F796" s="7" t="s">
        <v>325</v>
      </c>
      <c r="G796" s="7" t="s">
        <v>294</v>
      </c>
      <c r="H796" s="18" t="s">
        <v>326</v>
      </c>
      <c r="I796" s="7" t="s">
        <v>584</v>
      </c>
      <c r="J796" s="18">
        <v>2.7800000000000002</v>
      </c>
      <c r="K796" s="18" t="s">
        <v>204</v>
      </c>
      <c r="L796" s="18" t="s">
        <v>733</v>
      </c>
      <c r="N796" s="18">
        <v>16.68</v>
      </c>
      <c r="O796" s="18">
        <v>2.7800000000000002</v>
      </c>
      <c r="P796" s="18">
        <v>1</v>
      </c>
      <c r="Q796" s="18">
        <v>1</v>
      </c>
      <c r="R796">
        <v>414679515</v>
      </c>
      <c r="S796">
        <v>2098</v>
      </c>
      <c r="U796" t="s">
        <v>206</v>
      </c>
      <c r="V796">
        <v>0</v>
      </c>
      <c r="W796" t="s">
        <v>311</v>
      </c>
      <c r="X796">
        <f>MATCH(D796,Отчет!$D$1:$D$65536,0)</f>
        <v>79</v>
      </c>
    </row>
    <row r="797" spans="1:24" x14ac:dyDescent="0.2">
      <c r="A797" s="18">
        <v>514421298</v>
      </c>
      <c r="B797" s="18">
        <v>8</v>
      </c>
      <c r="C797" s="18" t="s">
        <v>305</v>
      </c>
      <c r="D797" s="18">
        <v>497165896</v>
      </c>
      <c r="E797" s="7" t="s">
        <v>327</v>
      </c>
      <c r="F797" s="7" t="s">
        <v>328</v>
      </c>
      <c r="G797" s="7" t="s">
        <v>329</v>
      </c>
      <c r="H797" s="18" t="s">
        <v>330</v>
      </c>
      <c r="I797" s="7" t="s">
        <v>584</v>
      </c>
      <c r="J797" s="18">
        <v>2.7800000000000002</v>
      </c>
      <c r="K797" s="18" t="s">
        <v>204</v>
      </c>
      <c r="L797" s="18" t="s">
        <v>733</v>
      </c>
      <c r="N797" s="18">
        <v>22.240000000000002</v>
      </c>
      <c r="O797" s="18">
        <v>2.7800000000000002</v>
      </c>
      <c r="P797" s="18">
        <v>1</v>
      </c>
      <c r="Q797" s="18">
        <v>1</v>
      </c>
      <c r="R797">
        <v>414679515</v>
      </c>
      <c r="S797">
        <v>2098</v>
      </c>
      <c r="U797" t="s">
        <v>206</v>
      </c>
      <c r="V797">
        <v>0</v>
      </c>
      <c r="W797" t="s">
        <v>311</v>
      </c>
      <c r="X797">
        <f>MATCH(D797,Отчет!$D$1:$D$65536,0)</f>
        <v>53</v>
      </c>
    </row>
    <row r="798" spans="1:24" x14ac:dyDescent="0.2">
      <c r="A798" s="18">
        <v>514421340</v>
      </c>
      <c r="B798" s="18">
        <v>7</v>
      </c>
      <c r="C798" s="18" t="s">
        <v>305</v>
      </c>
      <c r="D798" s="18">
        <v>497165912</v>
      </c>
      <c r="E798" s="7" t="s">
        <v>331</v>
      </c>
      <c r="F798" s="7" t="s">
        <v>332</v>
      </c>
      <c r="G798" s="7" t="s">
        <v>333</v>
      </c>
      <c r="H798" s="18" t="s">
        <v>334</v>
      </c>
      <c r="I798" s="7" t="s">
        <v>584</v>
      </c>
      <c r="J798" s="18">
        <v>2.7800000000000002</v>
      </c>
      <c r="K798" s="18" t="s">
        <v>204</v>
      </c>
      <c r="L798" s="18" t="s">
        <v>733</v>
      </c>
      <c r="N798" s="18">
        <v>19.46</v>
      </c>
      <c r="O798" s="18">
        <v>2.7800000000000002</v>
      </c>
      <c r="P798" s="18">
        <v>1</v>
      </c>
      <c r="Q798" s="18">
        <v>1</v>
      </c>
      <c r="R798">
        <v>414679515</v>
      </c>
      <c r="S798">
        <v>2098</v>
      </c>
      <c r="U798" t="s">
        <v>206</v>
      </c>
      <c r="V798">
        <v>0</v>
      </c>
      <c r="W798" t="s">
        <v>311</v>
      </c>
      <c r="X798">
        <f>MATCH(D798,Отчет!$D$1:$D$65536,0)</f>
        <v>65</v>
      </c>
    </row>
    <row r="799" spans="1:24" x14ac:dyDescent="0.2">
      <c r="A799" s="18">
        <v>514421382</v>
      </c>
      <c r="B799" s="18">
        <v>7</v>
      </c>
      <c r="C799" s="18" t="s">
        <v>305</v>
      </c>
      <c r="D799" s="18">
        <v>497165923</v>
      </c>
      <c r="E799" s="7" t="s">
        <v>335</v>
      </c>
      <c r="F799" s="7" t="s">
        <v>316</v>
      </c>
      <c r="G799" s="7" t="s">
        <v>294</v>
      </c>
      <c r="H799" s="18" t="s">
        <v>336</v>
      </c>
      <c r="I799" s="7" t="s">
        <v>584</v>
      </c>
      <c r="J799" s="18">
        <v>2.7800000000000002</v>
      </c>
      <c r="K799" s="18" t="s">
        <v>204</v>
      </c>
      <c r="L799" s="18" t="s">
        <v>733</v>
      </c>
      <c r="N799" s="18">
        <v>19.46</v>
      </c>
      <c r="O799" s="18">
        <v>2.7800000000000002</v>
      </c>
      <c r="P799" s="18">
        <v>1</v>
      </c>
      <c r="Q799" s="18">
        <v>1</v>
      </c>
      <c r="R799">
        <v>414679515</v>
      </c>
      <c r="S799">
        <v>2098</v>
      </c>
      <c r="U799" t="s">
        <v>206</v>
      </c>
      <c r="V799">
        <v>0</v>
      </c>
      <c r="W799" t="s">
        <v>311</v>
      </c>
      <c r="X799">
        <f>MATCH(D799,Отчет!$D$1:$D$65536,0)</f>
        <v>55</v>
      </c>
    </row>
    <row r="800" spans="1:24" x14ac:dyDescent="0.2">
      <c r="A800" s="18">
        <v>514421424</v>
      </c>
      <c r="B800" s="18">
        <v>6</v>
      </c>
      <c r="C800" s="18" t="s">
        <v>305</v>
      </c>
      <c r="D800" s="18">
        <v>497165934</v>
      </c>
      <c r="E800" s="7" t="s">
        <v>337</v>
      </c>
      <c r="F800" s="7" t="s">
        <v>227</v>
      </c>
      <c r="G800" s="7" t="s">
        <v>338</v>
      </c>
      <c r="H800" s="18" t="s">
        <v>339</v>
      </c>
      <c r="I800" s="7" t="s">
        <v>584</v>
      </c>
      <c r="J800" s="18">
        <v>2.7800000000000002</v>
      </c>
      <c r="K800" s="18" t="s">
        <v>204</v>
      </c>
      <c r="L800" s="18" t="s">
        <v>733</v>
      </c>
      <c r="N800" s="18">
        <v>16.68</v>
      </c>
      <c r="O800" s="18">
        <v>2.7800000000000002</v>
      </c>
      <c r="P800" s="18">
        <v>1</v>
      </c>
      <c r="Q800" s="18">
        <v>1</v>
      </c>
      <c r="R800">
        <v>414679515</v>
      </c>
      <c r="S800">
        <v>2098</v>
      </c>
      <c r="U800" t="s">
        <v>206</v>
      </c>
      <c r="V800">
        <v>0</v>
      </c>
      <c r="W800" t="s">
        <v>311</v>
      </c>
      <c r="X800">
        <f>MATCH(D800,Отчет!$D$1:$D$65536,0)</f>
        <v>150</v>
      </c>
    </row>
    <row r="801" spans="1:24" x14ac:dyDescent="0.2">
      <c r="A801" s="18">
        <v>514421466</v>
      </c>
      <c r="B801" s="18">
        <v>8</v>
      </c>
      <c r="C801" s="18" t="s">
        <v>305</v>
      </c>
      <c r="D801" s="18">
        <v>497165945</v>
      </c>
      <c r="E801" s="7" t="s">
        <v>340</v>
      </c>
      <c r="F801" s="7" t="s">
        <v>341</v>
      </c>
      <c r="G801" s="7" t="s">
        <v>342</v>
      </c>
      <c r="H801" s="18" t="s">
        <v>343</v>
      </c>
      <c r="I801" s="7" t="s">
        <v>584</v>
      </c>
      <c r="J801" s="18">
        <v>2.7800000000000002</v>
      </c>
      <c r="K801" s="18" t="s">
        <v>204</v>
      </c>
      <c r="L801" s="18" t="s">
        <v>733</v>
      </c>
      <c r="N801" s="18">
        <v>22.240000000000002</v>
      </c>
      <c r="O801" s="18">
        <v>2.7800000000000002</v>
      </c>
      <c r="P801" s="18">
        <v>1</v>
      </c>
      <c r="Q801" s="18">
        <v>1</v>
      </c>
      <c r="R801">
        <v>414679515</v>
      </c>
      <c r="S801">
        <v>2098</v>
      </c>
      <c r="U801" t="s">
        <v>206</v>
      </c>
      <c r="V801">
        <v>0</v>
      </c>
      <c r="W801" t="s">
        <v>311</v>
      </c>
      <c r="X801">
        <f>MATCH(D801,Отчет!$D$1:$D$65536,0)</f>
        <v>128</v>
      </c>
    </row>
    <row r="802" spans="1:24" x14ac:dyDescent="0.2">
      <c r="A802" s="18">
        <v>514421508</v>
      </c>
      <c r="B802" s="18">
        <v>8</v>
      </c>
      <c r="C802" s="18" t="s">
        <v>305</v>
      </c>
      <c r="D802" s="18">
        <v>497165956</v>
      </c>
      <c r="E802" s="7" t="s">
        <v>344</v>
      </c>
      <c r="F802" s="7" t="s">
        <v>293</v>
      </c>
      <c r="G802" s="7" t="s">
        <v>286</v>
      </c>
      <c r="H802" s="18" t="s">
        <v>345</v>
      </c>
      <c r="I802" s="7" t="s">
        <v>584</v>
      </c>
      <c r="J802" s="18">
        <v>2.7800000000000002</v>
      </c>
      <c r="K802" s="18" t="s">
        <v>204</v>
      </c>
      <c r="L802" s="18" t="s">
        <v>733</v>
      </c>
      <c r="N802" s="18">
        <v>22.240000000000002</v>
      </c>
      <c r="O802" s="18">
        <v>2.7800000000000002</v>
      </c>
      <c r="P802" s="18">
        <v>1</v>
      </c>
      <c r="Q802" s="18">
        <v>1</v>
      </c>
      <c r="R802">
        <v>414679515</v>
      </c>
      <c r="S802">
        <v>2098</v>
      </c>
      <c r="U802" t="s">
        <v>206</v>
      </c>
      <c r="V802">
        <v>0</v>
      </c>
      <c r="W802" t="s">
        <v>311</v>
      </c>
      <c r="X802">
        <f>MATCH(D802,Отчет!$D$1:$D$65536,0)</f>
        <v>34</v>
      </c>
    </row>
    <row r="803" spans="1:24" x14ac:dyDescent="0.2">
      <c r="A803" s="18">
        <v>514421550</v>
      </c>
      <c r="B803" s="18">
        <v>9</v>
      </c>
      <c r="C803" s="18" t="s">
        <v>305</v>
      </c>
      <c r="D803" s="18">
        <v>497165967</v>
      </c>
      <c r="E803" s="7" t="s">
        <v>346</v>
      </c>
      <c r="F803" s="7" t="s">
        <v>347</v>
      </c>
      <c r="G803" s="7" t="s">
        <v>348</v>
      </c>
      <c r="H803" s="18" t="s">
        <v>349</v>
      </c>
      <c r="I803" s="7" t="s">
        <v>584</v>
      </c>
      <c r="J803" s="18">
        <v>2.7800000000000002</v>
      </c>
      <c r="K803" s="18" t="s">
        <v>204</v>
      </c>
      <c r="L803" s="18" t="s">
        <v>733</v>
      </c>
      <c r="N803" s="18">
        <v>25.02</v>
      </c>
      <c r="O803" s="18">
        <v>2.7800000000000002</v>
      </c>
      <c r="P803" s="18">
        <v>1</v>
      </c>
      <c r="Q803" s="18">
        <v>1</v>
      </c>
      <c r="R803">
        <v>414679515</v>
      </c>
      <c r="S803">
        <v>2098</v>
      </c>
      <c r="U803" t="s">
        <v>206</v>
      </c>
      <c r="V803">
        <v>0</v>
      </c>
      <c r="W803" t="s">
        <v>311</v>
      </c>
      <c r="X803">
        <f>MATCH(D803,Отчет!$D$1:$D$65536,0)</f>
        <v>50</v>
      </c>
    </row>
    <row r="804" spans="1:24" x14ac:dyDescent="0.2">
      <c r="A804" s="18">
        <v>514421594</v>
      </c>
      <c r="B804" s="18">
        <v>6</v>
      </c>
      <c r="C804" s="18" t="s">
        <v>305</v>
      </c>
      <c r="D804" s="18">
        <v>497165978</v>
      </c>
      <c r="E804" s="7" t="s">
        <v>350</v>
      </c>
      <c r="F804" s="7" t="s">
        <v>301</v>
      </c>
      <c r="G804" s="7" t="s">
        <v>351</v>
      </c>
      <c r="H804" s="18" t="s">
        <v>352</v>
      </c>
      <c r="I804" s="7" t="s">
        <v>584</v>
      </c>
      <c r="J804" s="18">
        <v>2.7800000000000002</v>
      </c>
      <c r="K804" s="18" t="s">
        <v>204</v>
      </c>
      <c r="L804" s="18" t="s">
        <v>733</v>
      </c>
      <c r="N804" s="18">
        <v>16.68</v>
      </c>
      <c r="O804" s="18">
        <v>2.7800000000000002</v>
      </c>
      <c r="P804" s="18">
        <v>1</v>
      </c>
      <c r="Q804" s="18">
        <v>1</v>
      </c>
      <c r="R804">
        <v>414679515</v>
      </c>
      <c r="S804">
        <v>2098</v>
      </c>
      <c r="U804" t="s">
        <v>206</v>
      </c>
      <c r="V804">
        <v>0</v>
      </c>
      <c r="W804" t="s">
        <v>311</v>
      </c>
      <c r="X804">
        <f>MATCH(D804,Отчет!$D$1:$D$65536,0)</f>
        <v>54</v>
      </c>
    </row>
    <row r="805" spans="1:24" x14ac:dyDescent="0.2">
      <c r="A805" s="18">
        <v>514421636</v>
      </c>
      <c r="B805" s="18">
        <v>7</v>
      </c>
      <c r="C805" s="18" t="s">
        <v>305</v>
      </c>
      <c r="D805" s="18">
        <v>497165989</v>
      </c>
      <c r="E805" s="7" t="s">
        <v>344</v>
      </c>
      <c r="F805" s="7" t="s">
        <v>353</v>
      </c>
      <c r="G805" s="7" t="s">
        <v>264</v>
      </c>
      <c r="H805" s="18" t="s">
        <v>354</v>
      </c>
      <c r="I805" s="7" t="s">
        <v>584</v>
      </c>
      <c r="J805" s="18">
        <v>2.7800000000000002</v>
      </c>
      <c r="K805" s="18" t="s">
        <v>204</v>
      </c>
      <c r="L805" s="18" t="s">
        <v>733</v>
      </c>
      <c r="N805" s="18">
        <v>19.46</v>
      </c>
      <c r="O805" s="18">
        <v>2.7800000000000002</v>
      </c>
      <c r="P805" s="18">
        <v>1</v>
      </c>
      <c r="Q805" s="18">
        <v>1</v>
      </c>
      <c r="R805">
        <v>414679515</v>
      </c>
      <c r="S805">
        <v>2098</v>
      </c>
      <c r="U805" t="s">
        <v>206</v>
      </c>
      <c r="V805">
        <v>0</v>
      </c>
      <c r="W805" t="s">
        <v>311</v>
      </c>
      <c r="X805">
        <f>MATCH(D805,Отчет!$D$1:$D$65536,0)</f>
        <v>72</v>
      </c>
    </row>
    <row r="806" spans="1:24" x14ac:dyDescent="0.2">
      <c r="A806" s="18">
        <v>514421680</v>
      </c>
      <c r="B806" s="18">
        <v>8</v>
      </c>
      <c r="C806" s="18" t="s">
        <v>305</v>
      </c>
      <c r="D806" s="18">
        <v>497165662</v>
      </c>
      <c r="E806" s="7" t="s">
        <v>355</v>
      </c>
      <c r="F806" s="7" t="s">
        <v>356</v>
      </c>
      <c r="G806" s="7" t="s">
        <v>351</v>
      </c>
      <c r="H806" s="18" t="s">
        <v>357</v>
      </c>
      <c r="I806" s="7" t="s">
        <v>584</v>
      </c>
      <c r="J806" s="18">
        <v>2.7800000000000002</v>
      </c>
      <c r="K806" s="18" t="s">
        <v>204</v>
      </c>
      <c r="L806" s="18" t="s">
        <v>733</v>
      </c>
      <c r="N806" s="18">
        <v>22.240000000000002</v>
      </c>
      <c r="O806" s="18">
        <v>2.7800000000000002</v>
      </c>
      <c r="P806" s="18">
        <v>1</v>
      </c>
      <c r="Q806" s="18">
        <v>1</v>
      </c>
      <c r="R806">
        <v>414679515</v>
      </c>
      <c r="S806">
        <v>2098</v>
      </c>
      <c r="U806" t="s">
        <v>206</v>
      </c>
      <c r="V806">
        <v>0</v>
      </c>
      <c r="W806" t="s">
        <v>311</v>
      </c>
      <c r="X806">
        <f>MATCH(D806,Отчет!$D$1:$D$65536,0)</f>
        <v>111</v>
      </c>
    </row>
    <row r="807" spans="1:24" x14ac:dyDescent="0.2">
      <c r="A807" s="18">
        <v>514421046</v>
      </c>
      <c r="B807" s="18">
        <v>6</v>
      </c>
      <c r="C807" s="18" t="s">
        <v>305</v>
      </c>
      <c r="D807" s="18">
        <v>497165651</v>
      </c>
      <c r="E807" s="7" t="s">
        <v>312</v>
      </c>
      <c r="F807" s="7" t="s">
        <v>234</v>
      </c>
      <c r="G807" s="7" t="s">
        <v>313</v>
      </c>
      <c r="H807" s="18" t="s">
        <v>314</v>
      </c>
      <c r="I807" s="7" t="s">
        <v>584</v>
      </c>
      <c r="J807" s="18">
        <v>2.7800000000000002</v>
      </c>
      <c r="K807" s="18" t="s">
        <v>204</v>
      </c>
      <c r="L807" s="18" t="s">
        <v>733</v>
      </c>
      <c r="N807" s="18">
        <v>16.68</v>
      </c>
      <c r="O807" s="18">
        <v>2.7800000000000002</v>
      </c>
      <c r="P807" s="18">
        <v>1</v>
      </c>
      <c r="Q807" s="18">
        <v>1</v>
      </c>
      <c r="R807">
        <v>414679515</v>
      </c>
      <c r="S807">
        <v>2098</v>
      </c>
      <c r="U807" t="s">
        <v>206</v>
      </c>
      <c r="V807">
        <v>0</v>
      </c>
      <c r="W807" t="s">
        <v>311</v>
      </c>
      <c r="X807">
        <f>MATCH(D807,Отчет!$D$1:$D$65536,0)</f>
        <v>104</v>
      </c>
    </row>
    <row r="808" spans="1:24" x14ac:dyDescent="0.2">
      <c r="A808" s="18">
        <v>535096129</v>
      </c>
      <c r="B808" s="18">
        <v>8</v>
      </c>
      <c r="C808" s="18" t="s">
        <v>305</v>
      </c>
      <c r="D808" s="18">
        <v>518003697</v>
      </c>
      <c r="E808" s="7" t="s">
        <v>306</v>
      </c>
      <c r="F808" s="7" t="s">
        <v>307</v>
      </c>
      <c r="G808" s="7" t="s">
        <v>308</v>
      </c>
      <c r="H808" s="18" t="s">
        <v>309</v>
      </c>
      <c r="I808" s="7" t="s">
        <v>584</v>
      </c>
      <c r="J808" s="18">
        <v>2.7800000000000002</v>
      </c>
      <c r="K808" s="18" t="s">
        <v>204</v>
      </c>
      <c r="L808" s="18" t="s">
        <v>733</v>
      </c>
      <c r="N808" s="18">
        <v>22.240000000000002</v>
      </c>
      <c r="O808" s="18">
        <v>2.7800000000000002</v>
      </c>
      <c r="P808" s="18">
        <v>1</v>
      </c>
      <c r="Q808" s="18">
        <v>1</v>
      </c>
      <c r="R808">
        <v>414679515</v>
      </c>
      <c r="S808">
        <v>2098</v>
      </c>
      <c r="U808" t="s">
        <v>206</v>
      </c>
      <c r="V808">
        <v>0</v>
      </c>
      <c r="W808" t="s">
        <v>311</v>
      </c>
      <c r="X808">
        <f>MATCH(D808,Отчет!$D$1:$D$65536,0)</f>
        <v>82</v>
      </c>
    </row>
    <row r="809" spans="1:24" x14ac:dyDescent="0.2">
      <c r="A809" s="18">
        <v>515510875</v>
      </c>
      <c r="B809" s="18">
        <v>9</v>
      </c>
      <c r="C809" s="18" t="s">
        <v>291</v>
      </c>
      <c r="D809" s="18">
        <v>497163136</v>
      </c>
      <c r="E809" s="7" t="s">
        <v>292</v>
      </c>
      <c r="F809" s="7" t="s">
        <v>293</v>
      </c>
      <c r="G809" s="7" t="s">
        <v>294</v>
      </c>
      <c r="H809" s="18" t="s">
        <v>295</v>
      </c>
      <c r="I809" s="7" t="s">
        <v>750</v>
      </c>
      <c r="J809" s="18">
        <v>4</v>
      </c>
      <c r="K809" s="18" t="s">
        <v>204</v>
      </c>
      <c r="L809" s="18" t="s">
        <v>733</v>
      </c>
      <c r="N809" s="18">
        <v>36</v>
      </c>
      <c r="O809" s="18">
        <v>4</v>
      </c>
      <c r="P809" s="18">
        <v>1</v>
      </c>
      <c r="Q809" s="18">
        <v>1</v>
      </c>
      <c r="R809">
        <v>414679608</v>
      </c>
      <c r="S809">
        <v>4347</v>
      </c>
      <c r="V809">
        <v>0</v>
      </c>
      <c r="W809" t="s">
        <v>298</v>
      </c>
      <c r="X809">
        <f>MATCH(D809,Отчет!$D$1:$D$65536,0)</f>
        <v>33</v>
      </c>
    </row>
    <row r="810" spans="1:24" x14ac:dyDescent="0.2">
      <c r="A810" s="18">
        <v>539804364</v>
      </c>
      <c r="B810" s="18">
        <v>10</v>
      </c>
      <c r="C810" s="18" t="s">
        <v>291</v>
      </c>
      <c r="D810" s="18">
        <v>518009156</v>
      </c>
      <c r="E810" s="7" t="s">
        <v>613</v>
      </c>
      <c r="F810" s="7" t="s">
        <v>562</v>
      </c>
      <c r="G810" s="7" t="s">
        <v>214</v>
      </c>
      <c r="H810" s="18" t="s">
        <v>614</v>
      </c>
      <c r="I810" s="7" t="s">
        <v>750</v>
      </c>
      <c r="J810" s="18">
        <v>4</v>
      </c>
      <c r="K810" s="18" t="s">
        <v>204</v>
      </c>
      <c r="L810" s="18" t="s">
        <v>733</v>
      </c>
      <c r="N810" s="18">
        <v>40</v>
      </c>
      <c r="O810" s="18">
        <v>4</v>
      </c>
      <c r="P810" s="18">
        <v>1</v>
      </c>
      <c r="Q810" s="18">
        <v>1</v>
      </c>
      <c r="R810">
        <v>414679608</v>
      </c>
      <c r="S810">
        <v>4347</v>
      </c>
      <c r="V810">
        <v>0</v>
      </c>
      <c r="W810" t="s">
        <v>298</v>
      </c>
      <c r="X810">
        <f>MATCH(D810,Отчет!$D$1:$D$65536,0)</f>
        <v>32</v>
      </c>
    </row>
    <row r="811" spans="1:24" x14ac:dyDescent="0.2">
      <c r="A811" s="18">
        <v>515510984</v>
      </c>
      <c r="B811" s="18">
        <v>9</v>
      </c>
      <c r="C811" s="18" t="s">
        <v>291</v>
      </c>
      <c r="D811" s="18">
        <v>497162985</v>
      </c>
      <c r="E811" s="7" t="s">
        <v>577</v>
      </c>
      <c r="F811" s="7" t="s">
        <v>325</v>
      </c>
      <c r="G811" s="7" t="s">
        <v>351</v>
      </c>
      <c r="H811" s="18" t="s">
        <v>578</v>
      </c>
      <c r="I811" s="7" t="s">
        <v>750</v>
      </c>
      <c r="J811" s="18">
        <v>4</v>
      </c>
      <c r="K811" s="18" t="s">
        <v>204</v>
      </c>
      <c r="L811" s="18" t="s">
        <v>733</v>
      </c>
      <c r="N811" s="18">
        <v>36</v>
      </c>
      <c r="O811" s="18">
        <v>4</v>
      </c>
      <c r="P811" s="18">
        <v>1</v>
      </c>
      <c r="Q811" s="18">
        <v>1</v>
      </c>
      <c r="R811">
        <v>414679608</v>
      </c>
      <c r="S811">
        <v>4347</v>
      </c>
      <c r="V811">
        <v>0</v>
      </c>
      <c r="W811" t="s">
        <v>298</v>
      </c>
      <c r="X811">
        <f>MATCH(D811,Отчет!$D$1:$D$65536,0)</f>
        <v>73</v>
      </c>
    </row>
    <row r="812" spans="1:24" x14ac:dyDescent="0.2">
      <c r="A812" s="18">
        <v>515511020</v>
      </c>
      <c r="B812" s="18">
        <v>8</v>
      </c>
      <c r="C812" s="18" t="s">
        <v>291</v>
      </c>
      <c r="D812" s="18">
        <v>497162971</v>
      </c>
      <c r="E812" s="7" t="s">
        <v>543</v>
      </c>
      <c r="F812" s="7" t="s">
        <v>231</v>
      </c>
      <c r="G812" s="7" t="s">
        <v>369</v>
      </c>
      <c r="H812" s="18" t="s">
        <v>544</v>
      </c>
      <c r="I812" s="7" t="s">
        <v>750</v>
      </c>
      <c r="J812" s="18">
        <v>4</v>
      </c>
      <c r="K812" s="18" t="s">
        <v>204</v>
      </c>
      <c r="L812" s="18" t="s">
        <v>733</v>
      </c>
      <c r="N812" s="18">
        <v>32</v>
      </c>
      <c r="O812" s="18">
        <v>4</v>
      </c>
      <c r="P812" s="18">
        <v>1</v>
      </c>
      <c r="Q812" s="18">
        <v>1</v>
      </c>
      <c r="R812">
        <v>414679608</v>
      </c>
      <c r="S812">
        <v>4347</v>
      </c>
      <c r="V812">
        <v>0</v>
      </c>
      <c r="W812" t="s">
        <v>298</v>
      </c>
      <c r="X812">
        <f>MATCH(D812,Отчет!$D$1:$D$65536,0)</f>
        <v>87</v>
      </c>
    </row>
    <row r="813" spans="1:24" x14ac:dyDescent="0.2">
      <c r="A813" s="18">
        <v>515510839</v>
      </c>
      <c r="B813" s="18">
        <v>7</v>
      </c>
      <c r="C813" s="18" t="s">
        <v>291</v>
      </c>
      <c r="D813" s="18">
        <v>497163092</v>
      </c>
      <c r="E813" s="7" t="s">
        <v>608</v>
      </c>
      <c r="F813" s="7" t="s">
        <v>241</v>
      </c>
      <c r="G813" s="7" t="s">
        <v>609</v>
      </c>
      <c r="H813" s="18" t="s">
        <v>610</v>
      </c>
      <c r="I813" s="7" t="s">
        <v>750</v>
      </c>
      <c r="J813" s="18">
        <v>4</v>
      </c>
      <c r="K813" s="18" t="s">
        <v>204</v>
      </c>
      <c r="L813" s="18" t="s">
        <v>733</v>
      </c>
      <c r="N813" s="18">
        <v>28</v>
      </c>
      <c r="O813" s="18">
        <v>4</v>
      </c>
      <c r="P813" s="18">
        <v>1</v>
      </c>
      <c r="Q813" s="18">
        <v>1</v>
      </c>
      <c r="R813">
        <v>414679608</v>
      </c>
      <c r="S813">
        <v>4347</v>
      </c>
      <c r="V813">
        <v>0</v>
      </c>
      <c r="W813" t="s">
        <v>298</v>
      </c>
      <c r="X813">
        <f>MATCH(D813,Отчет!$D$1:$D$65536,0)</f>
        <v>95</v>
      </c>
    </row>
    <row r="814" spans="1:24" x14ac:dyDescent="0.2">
      <c r="A814" s="18">
        <v>515510803</v>
      </c>
      <c r="B814" s="18">
        <v>7</v>
      </c>
      <c r="C814" s="18" t="s">
        <v>291</v>
      </c>
      <c r="D814" s="18">
        <v>497163147</v>
      </c>
      <c r="E814" s="7" t="s">
        <v>605</v>
      </c>
      <c r="F814" s="7" t="s">
        <v>606</v>
      </c>
      <c r="G814" s="7" t="s">
        <v>214</v>
      </c>
      <c r="H814" s="18" t="s">
        <v>607</v>
      </c>
      <c r="I814" s="7" t="s">
        <v>750</v>
      </c>
      <c r="J814" s="18">
        <v>4</v>
      </c>
      <c r="K814" s="18" t="s">
        <v>204</v>
      </c>
      <c r="L814" s="18" t="s">
        <v>733</v>
      </c>
      <c r="N814" s="18">
        <v>28</v>
      </c>
      <c r="O814" s="18">
        <v>4</v>
      </c>
      <c r="P814" s="18">
        <v>1</v>
      </c>
      <c r="Q814" s="18">
        <v>1</v>
      </c>
      <c r="R814">
        <v>414679608</v>
      </c>
      <c r="S814">
        <v>4347</v>
      </c>
      <c r="V814">
        <v>0</v>
      </c>
      <c r="W814" t="s">
        <v>298</v>
      </c>
      <c r="X814">
        <f>MATCH(D814,Отчет!$D$1:$D$65536,0)</f>
        <v>131</v>
      </c>
    </row>
    <row r="815" spans="1:24" x14ac:dyDescent="0.2">
      <c r="A815" s="18">
        <v>515510731</v>
      </c>
      <c r="B815" s="18">
        <v>8</v>
      </c>
      <c r="C815" s="18" t="s">
        <v>291</v>
      </c>
      <c r="D815" s="18">
        <v>497163169</v>
      </c>
      <c r="E815" s="7" t="s">
        <v>417</v>
      </c>
      <c r="F815" s="7" t="s">
        <v>281</v>
      </c>
      <c r="G815" s="7" t="s">
        <v>238</v>
      </c>
      <c r="H815" s="18" t="s">
        <v>418</v>
      </c>
      <c r="I815" s="7" t="s">
        <v>750</v>
      </c>
      <c r="J815" s="18">
        <v>4</v>
      </c>
      <c r="K815" s="18" t="s">
        <v>204</v>
      </c>
      <c r="L815" s="18" t="s">
        <v>733</v>
      </c>
      <c r="N815" s="18">
        <v>32</v>
      </c>
      <c r="O815" s="18">
        <v>4</v>
      </c>
      <c r="P815" s="18">
        <v>1</v>
      </c>
      <c r="Q815" s="18">
        <v>1</v>
      </c>
      <c r="R815">
        <v>414679608</v>
      </c>
      <c r="S815">
        <v>4347</v>
      </c>
      <c r="V815">
        <v>0</v>
      </c>
      <c r="W815" t="s">
        <v>298</v>
      </c>
      <c r="X815">
        <f>MATCH(D815,Отчет!$D$1:$D$65536,0)</f>
        <v>171</v>
      </c>
    </row>
    <row r="816" spans="1:24" x14ac:dyDescent="0.2">
      <c r="A816" s="18">
        <v>515510695</v>
      </c>
      <c r="B816" s="18">
        <v>10</v>
      </c>
      <c r="C816" s="18" t="s">
        <v>291</v>
      </c>
      <c r="D816" s="18">
        <v>497162959</v>
      </c>
      <c r="E816" s="7" t="s">
        <v>424</v>
      </c>
      <c r="F816" s="7" t="s">
        <v>603</v>
      </c>
      <c r="G816" s="7" t="s">
        <v>238</v>
      </c>
      <c r="H816" s="18" t="s">
        <v>604</v>
      </c>
      <c r="I816" s="7" t="s">
        <v>750</v>
      </c>
      <c r="J816" s="18">
        <v>4</v>
      </c>
      <c r="K816" s="18" t="s">
        <v>204</v>
      </c>
      <c r="L816" s="18" t="s">
        <v>733</v>
      </c>
      <c r="N816" s="18">
        <v>40</v>
      </c>
      <c r="O816" s="18">
        <v>4</v>
      </c>
      <c r="P816" s="18">
        <v>1</v>
      </c>
      <c r="Q816" s="18">
        <v>1</v>
      </c>
      <c r="R816">
        <v>414679608</v>
      </c>
      <c r="S816">
        <v>4347</v>
      </c>
      <c r="V816">
        <v>0</v>
      </c>
      <c r="W816" t="s">
        <v>298</v>
      </c>
      <c r="X816">
        <f>MATCH(D816,Отчет!$D$1:$D$65536,0)</f>
        <v>21</v>
      </c>
    </row>
    <row r="817" spans="1:24" x14ac:dyDescent="0.2">
      <c r="A817" s="18">
        <v>515510659</v>
      </c>
      <c r="B817" s="18">
        <v>9</v>
      </c>
      <c r="C817" s="18" t="s">
        <v>291</v>
      </c>
      <c r="D817" s="18">
        <v>497163081</v>
      </c>
      <c r="E817" s="7" t="s">
        <v>600</v>
      </c>
      <c r="F817" s="7" t="s">
        <v>601</v>
      </c>
      <c r="G817" s="7" t="s">
        <v>270</v>
      </c>
      <c r="H817" s="18" t="s">
        <v>602</v>
      </c>
      <c r="I817" s="7" t="s">
        <v>750</v>
      </c>
      <c r="J817" s="18">
        <v>4</v>
      </c>
      <c r="K817" s="18" t="s">
        <v>204</v>
      </c>
      <c r="L817" s="18" t="s">
        <v>733</v>
      </c>
      <c r="N817" s="18">
        <v>36</v>
      </c>
      <c r="O817" s="18">
        <v>4</v>
      </c>
      <c r="P817" s="18">
        <v>1</v>
      </c>
      <c r="Q817" s="18">
        <v>1</v>
      </c>
      <c r="R817">
        <v>414679608</v>
      </c>
      <c r="S817">
        <v>4347</v>
      </c>
      <c r="V817">
        <v>0</v>
      </c>
      <c r="W817" t="s">
        <v>298</v>
      </c>
      <c r="X817">
        <f>MATCH(D817,Отчет!$D$1:$D$65536,0)</f>
        <v>24</v>
      </c>
    </row>
    <row r="818" spans="1:24" x14ac:dyDescent="0.2">
      <c r="A818" s="18">
        <v>515510623</v>
      </c>
      <c r="B818" s="18">
        <v>8</v>
      </c>
      <c r="C818" s="18" t="s">
        <v>291</v>
      </c>
      <c r="D818" s="18">
        <v>497163007</v>
      </c>
      <c r="E818" s="7" t="s">
        <v>615</v>
      </c>
      <c r="F818" s="7" t="s">
        <v>301</v>
      </c>
      <c r="G818" s="7" t="s">
        <v>260</v>
      </c>
      <c r="H818" s="18" t="s">
        <v>616</v>
      </c>
      <c r="I818" s="7" t="s">
        <v>750</v>
      </c>
      <c r="J818" s="18">
        <v>4</v>
      </c>
      <c r="K818" s="18" t="s">
        <v>204</v>
      </c>
      <c r="L818" s="18" t="s">
        <v>733</v>
      </c>
      <c r="N818" s="18">
        <v>32</v>
      </c>
      <c r="O818" s="18">
        <v>4</v>
      </c>
      <c r="P818" s="18">
        <v>1</v>
      </c>
      <c r="Q818" s="18">
        <v>1</v>
      </c>
      <c r="R818">
        <v>414679608</v>
      </c>
      <c r="S818">
        <v>4347</v>
      </c>
      <c r="V818">
        <v>0</v>
      </c>
      <c r="W818" t="s">
        <v>298</v>
      </c>
      <c r="X818">
        <f>MATCH(D818,Отчет!$D$1:$D$65536,0)</f>
        <v>90</v>
      </c>
    </row>
    <row r="819" spans="1:24" x14ac:dyDescent="0.2">
      <c r="A819" s="18">
        <v>515510587</v>
      </c>
      <c r="B819" s="18">
        <v>9</v>
      </c>
      <c r="C819" s="18" t="s">
        <v>291</v>
      </c>
      <c r="D819" s="18">
        <v>497162996</v>
      </c>
      <c r="E819" s="7" t="s">
        <v>545</v>
      </c>
      <c r="F819" s="7" t="s">
        <v>325</v>
      </c>
      <c r="G819" s="7" t="s">
        <v>351</v>
      </c>
      <c r="H819" s="18" t="s">
        <v>546</v>
      </c>
      <c r="I819" s="7" t="s">
        <v>750</v>
      </c>
      <c r="J819" s="18">
        <v>4</v>
      </c>
      <c r="K819" s="18" t="s">
        <v>204</v>
      </c>
      <c r="L819" s="18" t="s">
        <v>733</v>
      </c>
      <c r="N819" s="18">
        <v>36</v>
      </c>
      <c r="O819" s="18">
        <v>4</v>
      </c>
      <c r="P819" s="18">
        <v>1</v>
      </c>
      <c r="Q819" s="18">
        <v>1</v>
      </c>
      <c r="R819">
        <v>414679608</v>
      </c>
      <c r="S819">
        <v>4347</v>
      </c>
      <c r="V819">
        <v>0</v>
      </c>
      <c r="W819" t="s">
        <v>298</v>
      </c>
      <c r="X819">
        <f>MATCH(D819,Отчет!$D$1:$D$65536,0)</f>
        <v>22</v>
      </c>
    </row>
    <row r="820" spans="1:24" x14ac:dyDescent="0.2">
      <c r="A820" s="18">
        <v>515510515</v>
      </c>
      <c r="B820" s="18">
        <v>7</v>
      </c>
      <c r="C820" s="18" t="s">
        <v>291</v>
      </c>
      <c r="D820" s="18">
        <v>497163202</v>
      </c>
      <c r="E820" s="7" t="s">
        <v>459</v>
      </c>
      <c r="F820" s="7" t="s">
        <v>428</v>
      </c>
      <c r="G820" s="7" t="s">
        <v>460</v>
      </c>
      <c r="H820" s="18" t="s">
        <v>461</v>
      </c>
      <c r="I820" s="7" t="s">
        <v>750</v>
      </c>
      <c r="J820" s="18">
        <v>4</v>
      </c>
      <c r="K820" s="18" t="s">
        <v>204</v>
      </c>
      <c r="L820" s="18" t="s">
        <v>733</v>
      </c>
      <c r="N820" s="18">
        <v>28</v>
      </c>
      <c r="O820" s="18">
        <v>4</v>
      </c>
      <c r="P820" s="18">
        <v>1</v>
      </c>
      <c r="Q820" s="18">
        <v>1</v>
      </c>
      <c r="R820">
        <v>414679608</v>
      </c>
      <c r="S820">
        <v>4347</v>
      </c>
      <c r="V820">
        <v>0</v>
      </c>
      <c r="W820" t="s">
        <v>298</v>
      </c>
      <c r="X820">
        <f>MATCH(D820,Отчет!$D$1:$D$65536,0)</f>
        <v>163</v>
      </c>
    </row>
    <row r="821" spans="1:24" x14ac:dyDescent="0.2">
      <c r="A821" s="18">
        <v>515510479</v>
      </c>
      <c r="B821" s="18">
        <v>8</v>
      </c>
      <c r="C821" s="18" t="s">
        <v>291</v>
      </c>
      <c r="D821" s="18">
        <v>497163224</v>
      </c>
      <c r="E821" s="7" t="s">
        <v>598</v>
      </c>
      <c r="F821" s="7" t="s">
        <v>220</v>
      </c>
      <c r="G821" s="7" t="s">
        <v>238</v>
      </c>
      <c r="H821" s="18" t="s">
        <v>599</v>
      </c>
      <c r="I821" s="7" t="s">
        <v>750</v>
      </c>
      <c r="J821" s="18">
        <v>4</v>
      </c>
      <c r="K821" s="18" t="s">
        <v>204</v>
      </c>
      <c r="L821" s="18" t="s">
        <v>733</v>
      </c>
      <c r="N821" s="18">
        <v>32</v>
      </c>
      <c r="O821" s="18">
        <v>4</v>
      </c>
      <c r="P821" s="18">
        <v>1</v>
      </c>
      <c r="Q821" s="18">
        <v>1</v>
      </c>
      <c r="R821">
        <v>414679608</v>
      </c>
      <c r="S821">
        <v>4347</v>
      </c>
      <c r="V821">
        <v>0</v>
      </c>
      <c r="W821" t="s">
        <v>298</v>
      </c>
      <c r="X821">
        <f>MATCH(D821,Отчет!$D$1:$D$65536,0)</f>
        <v>139</v>
      </c>
    </row>
    <row r="822" spans="1:24" x14ac:dyDescent="0.2">
      <c r="A822" s="18">
        <v>515510443</v>
      </c>
      <c r="B822" s="18">
        <v>6</v>
      </c>
      <c r="C822" s="18" t="s">
        <v>291</v>
      </c>
      <c r="D822" s="18">
        <v>497163103</v>
      </c>
      <c r="E822" s="7" t="s">
        <v>594</v>
      </c>
      <c r="F822" s="7" t="s">
        <v>562</v>
      </c>
      <c r="G822" s="7" t="s">
        <v>595</v>
      </c>
      <c r="H822" s="18" t="s">
        <v>596</v>
      </c>
      <c r="I822" s="7" t="s">
        <v>750</v>
      </c>
      <c r="J822" s="18">
        <v>4</v>
      </c>
      <c r="K822" s="18" t="s">
        <v>204</v>
      </c>
      <c r="L822" s="18" t="s">
        <v>733</v>
      </c>
      <c r="N822" s="18">
        <v>24</v>
      </c>
      <c r="O822" s="18">
        <v>4</v>
      </c>
      <c r="P822" s="18">
        <v>1</v>
      </c>
      <c r="Q822" s="18">
        <v>1</v>
      </c>
      <c r="R822">
        <v>414679608</v>
      </c>
      <c r="S822">
        <v>4347</v>
      </c>
      <c r="V822">
        <v>0</v>
      </c>
      <c r="W822" t="s">
        <v>298</v>
      </c>
      <c r="X822">
        <f>MATCH(D822,Отчет!$D$1:$D$65536,0)</f>
        <v>147</v>
      </c>
    </row>
    <row r="823" spans="1:24" x14ac:dyDescent="0.2">
      <c r="A823" s="18">
        <v>515510370</v>
      </c>
      <c r="B823" s="18">
        <v>9</v>
      </c>
      <c r="C823" s="18" t="s">
        <v>291</v>
      </c>
      <c r="D823" s="18">
        <v>497163125</v>
      </c>
      <c r="E823" s="7" t="s">
        <v>457</v>
      </c>
      <c r="F823" s="7" t="s">
        <v>332</v>
      </c>
      <c r="G823" s="7" t="s">
        <v>369</v>
      </c>
      <c r="H823" s="18" t="s">
        <v>458</v>
      </c>
      <c r="I823" s="7" t="s">
        <v>750</v>
      </c>
      <c r="J823" s="18">
        <v>4</v>
      </c>
      <c r="K823" s="18" t="s">
        <v>204</v>
      </c>
      <c r="L823" s="18" t="s">
        <v>733</v>
      </c>
      <c r="N823" s="18">
        <v>0</v>
      </c>
      <c r="O823" s="18">
        <v>4</v>
      </c>
      <c r="P823" s="18">
        <v>1</v>
      </c>
      <c r="Q823" s="18">
        <v>1</v>
      </c>
      <c r="R823">
        <v>414679608</v>
      </c>
      <c r="S823">
        <v>4347</v>
      </c>
      <c r="V823">
        <v>0</v>
      </c>
      <c r="W823" t="s">
        <v>298</v>
      </c>
      <c r="X823">
        <f>MATCH(D823,Отчет!$D$1:$D$65536,0)</f>
        <v>146</v>
      </c>
    </row>
    <row r="824" spans="1:24" x14ac:dyDescent="0.2">
      <c r="A824" s="18">
        <v>515510911</v>
      </c>
      <c r="B824" s="18">
        <v>9</v>
      </c>
      <c r="C824" s="18" t="s">
        <v>291</v>
      </c>
      <c r="D824" s="18">
        <v>497163158</v>
      </c>
      <c r="E824" s="7" t="s">
        <v>611</v>
      </c>
      <c r="F824" s="7" t="s">
        <v>603</v>
      </c>
      <c r="G824" s="7" t="s">
        <v>595</v>
      </c>
      <c r="H824" s="18" t="s">
        <v>612</v>
      </c>
      <c r="I824" s="7" t="s">
        <v>750</v>
      </c>
      <c r="J824" s="18">
        <v>4</v>
      </c>
      <c r="K824" s="18" t="s">
        <v>204</v>
      </c>
      <c r="L824" s="18" t="s">
        <v>733</v>
      </c>
      <c r="N824" s="18">
        <v>36</v>
      </c>
      <c r="O824" s="18">
        <v>4</v>
      </c>
      <c r="P824" s="18">
        <v>1</v>
      </c>
      <c r="Q824" s="18">
        <v>1</v>
      </c>
      <c r="R824">
        <v>414679608</v>
      </c>
      <c r="S824">
        <v>4347</v>
      </c>
      <c r="V824">
        <v>0</v>
      </c>
      <c r="W824" t="s">
        <v>298</v>
      </c>
      <c r="X824">
        <f>MATCH(D824,Отчет!$D$1:$D$65536,0)</f>
        <v>47</v>
      </c>
    </row>
    <row r="825" spans="1:24" x14ac:dyDescent="0.2">
      <c r="A825" s="18">
        <v>514411324</v>
      </c>
      <c r="B825" s="18">
        <v>9</v>
      </c>
      <c r="C825" s="18" t="s">
        <v>198</v>
      </c>
      <c r="D825" s="18">
        <v>497180934</v>
      </c>
      <c r="E825" s="7" t="s">
        <v>247</v>
      </c>
      <c r="F825" s="7" t="s">
        <v>248</v>
      </c>
      <c r="G825" s="7" t="s">
        <v>238</v>
      </c>
      <c r="H825" s="18" t="s">
        <v>249</v>
      </c>
      <c r="I825" s="7" t="s">
        <v>751</v>
      </c>
      <c r="J825" s="18">
        <v>8</v>
      </c>
      <c r="K825" s="18" t="s">
        <v>204</v>
      </c>
      <c r="L825" s="18" t="s">
        <v>733</v>
      </c>
      <c r="N825" s="18">
        <v>72</v>
      </c>
      <c r="O825" s="18">
        <v>8</v>
      </c>
      <c r="P825" s="18">
        <v>1</v>
      </c>
      <c r="Q825" s="18">
        <v>1</v>
      </c>
      <c r="R825">
        <v>414678931</v>
      </c>
      <c r="S825">
        <v>2098</v>
      </c>
      <c r="U825" t="s">
        <v>206</v>
      </c>
      <c r="V825">
        <v>0</v>
      </c>
      <c r="W825" t="s">
        <v>207</v>
      </c>
      <c r="X825">
        <f>MATCH(D825,Отчет!$D$1:$D$65536,0)</f>
        <v>28</v>
      </c>
    </row>
    <row r="826" spans="1:24" x14ac:dyDescent="0.2">
      <c r="A826" s="18">
        <v>514411686</v>
      </c>
      <c r="B826" s="18">
        <v>7</v>
      </c>
      <c r="C826" s="18" t="s">
        <v>198</v>
      </c>
      <c r="D826" s="18">
        <v>497180770</v>
      </c>
      <c r="E826" s="7" t="s">
        <v>208</v>
      </c>
      <c r="F826" s="7" t="s">
        <v>209</v>
      </c>
      <c r="G826" s="7" t="s">
        <v>210</v>
      </c>
      <c r="H826" s="18" t="s">
        <v>211</v>
      </c>
      <c r="I826" s="7" t="s">
        <v>751</v>
      </c>
      <c r="J826" s="18">
        <v>8</v>
      </c>
      <c r="K826" s="18" t="s">
        <v>204</v>
      </c>
      <c r="L826" s="18" t="s">
        <v>733</v>
      </c>
      <c r="N826" s="18">
        <v>56</v>
      </c>
      <c r="O826" s="18">
        <v>8</v>
      </c>
      <c r="P826" s="18">
        <v>1</v>
      </c>
      <c r="Q826" s="18">
        <v>1</v>
      </c>
      <c r="R826">
        <v>414678931</v>
      </c>
      <c r="S826">
        <v>2098</v>
      </c>
      <c r="U826" t="s">
        <v>206</v>
      </c>
      <c r="V826">
        <v>0</v>
      </c>
      <c r="W826" t="s">
        <v>207</v>
      </c>
      <c r="X826">
        <f>MATCH(D826,Отчет!$D$1:$D$65536,0)</f>
        <v>99</v>
      </c>
    </row>
    <row r="827" spans="1:24" x14ac:dyDescent="0.2">
      <c r="A827" s="18">
        <v>514411654</v>
      </c>
      <c r="B827" s="18">
        <v>9</v>
      </c>
      <c r="C827" s="18" t="s">
        <v>198</v>
      </c>
      <c r="D827" s="18">
        <v>497180847</v>
      </c>
      <c r="E827" s="7" t="s">
        <v>288</v>
      </c>
      <c r="F827" s="7" t="s">
        <v>289</v>
      </c>
      <c r="G827" s="7" t="s">
        <v>242</v>
      </c>
      <c r="H827" s="18" t="s">
        <v>290</v>
      </c>
      <c r="I827" s="7" t="s">
        <v>751</v>
      </c>
      <c r="J827" s="18">
        <v>8</v>
      </c>
      <c r="K827" s="18" t="s">
        <v>204</v>
      </c>
      <c r="L827" s="18" t="s">
        <v>733</v>
      </c>
      <c r="N827" s="18">
        <v>72</v>
      </c>
      <c r="O827" s="18">
        <v>8</v>
      </c>
      <c r="P827" s="18">
        <v>1</v>
      </c>
      <c r="Q827" s="18">
        <v>1</v>
      </c>
      <c r="R827">
        <v>414678931</v>
      </c>
      <c r="S827">
        <v>2098</v>
      </c>
      <c r="U827" t="s">
        <v>206</v>
      </c>
      <c r="V827">
        <v>0</v>
      </c>
      <c r="W827" t="s">
        <v>207</v>
      </c>
      <c r="X827">
        <f>MATCH(D827,Отчет!$D$1:$D$65536,0)</f>
        <v>94</v>
      </c>
    </row>
    <row r="828" spans="1:24" x14ac:dyDescent="0.2">
      <c r="A828" s="18">
        <v>514411622</v>
      </c>
      <c r="B828" s="18">
        <v>9</v>
      </c>
      <c r="C828" s="18" t="s">
        <v>198</v>
      </c>
      <c r="D828" s="18">
        <v>497180836</v>
      </c>
      <c r="E828" s="7" t="s">
        <v>284</v>
      </c>
      <c r="F828" s="7" t="s">
        <v>285</v>
      </c>
      <c r="G828" s="7" t="s">
        <v>286</v>
      </c>
      <c r="H828" s="18" t="s">
        <v>287</v>
      </c>
      <c r="I828" s="7" t="s">
        <v>751</v>
      </c>
      <c r="J828" s="18">
        <v>8</v>
      </c>
      <c r="K828" s="18" t="s">
        <v>204</v>
      </c>
      <c r="L828" s="18" t="s">
        <v>733</v>
      </c>
      <c r="N828" s="18">
        <v>72</v>
      </c>
      <c r="O828" s="18">
        <v>8</v>
      </c>
      <c r="P828" s="18">
        <v>1</v>
      </c>
      <c r="Q828" s="18">
        <v>1</v>
      </c>
      <c r="R828">
        <v>414678931</v>
      </c>
      <c r="S828">
        <v>2098</v>
      </c>
      <c r="U828" t="s">
        <v>206</v>
      </c>
      <c r="V828">
        <v>0</v>
      </c>
      <c r="W828" t="s">
        <v>207</v>
      </c>
      <c r="X828">
        <f>MATCH(D828,Отчет!$D$1:$D$65536,0)</f>
        <v>15</v>
      </c>
    </row>
    <row r="829" spans="1:24" x14ac:dyDescent="0.2">
      <c r="A829" s="18">
        <v>514411590</v>
      </c>
      <c r="B829" s="18">
        <v>7</v>
      </c>
      <c r="C829" s="18" t="s">
        <v>198</v>
      </c>
      <c r="D829" s="18">
        <v>497180814</v>
      </c>
      <c r="E829" s="7" t="s">
        <v>280</v>
      </c>
      <c r="F829" s="7" t="s">
        <v>281</v>
      </c>
      <c r="G829" s="7" t="s">
        <v>282</v>
      </c>
      <c r="H829" s="18" t="s">
        <v>283</v>
      </c>
      <c r="I829" s="7" t="s">
        <v>751</v>
      </c>
      <c r="J829" s="18">
        <v>8</v>
      </c>
      <c r="K829" s="18" t="s">
        <v>204</v>
      </c>
      <c r="L829" s="18" t="s">
        <v>733</v>
      </c>
      <c r="N829" s="18">
        <v>56</v>
      </c>
      <c r="O829" s="18">
        <v>8</v>
      </c>
      <c r="P829" s="18">
        <v>1</v>
      </c>
      <c r="Q829" s="18">
        <v>1</v>
      </c>
      <c r="R829">
        <v>414678931</v>
      </c>
      <c r="S829">
        <v>2098</v>
      </c>
      <c r="U829" t="s">
        <v>206</v>
      </c>
      <c r="V829">
        <v>0</v>
      </c>
      <c r="W829" t="s">
        <v>207</v>
      </c>
      <c r="X829">
        <f>MATCH(D829,Отчет!$D$1:$D$65536,0)</f>
        <v>103</v>
      </c>
    </row>
    <row r="830" spans="1:24" x14ac:dyDescent="0.2">
      <c r="A830" s="18">
        <v>514411558</v>
      </c>
      <c r="B830" s="18">
        <v>8</v>
      </c>
      <c r="C830" s="18" t="s">
        <v>198</v>
      </c>
      <c r="D830" s="18">
        <v>508335689</v>
      </c>
      <c r="E830" s="7" t="s">
        <v>276</v>
      </c>
      <c r="F830" s="7" t="s">
        <v>277</v>
      </c>
      <c r="G830" s="7" t="s">
        <v>278</v>
      </c>
      <c r="H830" s="18" t="s">
        <v>279</v>
      </c>
      <c r="I830" s="7" t="s">
        <v>751</v>
      </c>
      <c r="J830" s="18">
        <v>8</v>
      </c>
      <c r="K830" s="18" t="s">
        <v>204</v>
      </c>
      <c r="L830" s="18" t="s">
        <v>733</v>
      </c>
      <c r="N830" s="18">
        <v>64</v>
      </c>
      <c r="O830" s="18">
        <v>8</v>
      </c>
      <c r="P830" s="18">
        <v>1</v>
      </c>
      <c r="Q830" s="18">
        <v>0</v>
      </c>
      <c r="R830">
        <v>414678931</v>
      </c>
      <c r="S830">
        <v>2098</v>
      </c>
      <c r="U830" t="s">
        <v>206</v>
      </c>
      <c r="V830">
        <v>0</v>
      </c>
      <c r="W830" t="s">
        <v>207</v>
      </c>
      <c r="X830">
        <f>MATCH(D830,Отчет!$D$1:$D$65536,0)</f>
        <v>89</v>
      </c>
    </row>
    <row r="831" spans="1:24" x14ac:dyDescent="0.2">
      <c r="A831" s="18">
        <v>548103713</v>
      </c>
      <c r="B831" s="18">
        <v>7</v>
      </c>
      <c r="C831" s="18" t="s">
        <v>198</v>
      </c>
      <c r="D831" s="18">
        <v>541007180</v>
      </c>
      <c r="E831" s="7" t="s">
        <v>268</v>
      </c>
      <c r="F831" s="7" t="s">
        <v>269</v>
      </c>
      <c r="G831" s="7" t="s">
        <v>270</v>
      </c>
      <c r="H831" s="18" t="s">
        <v>271</v>
      </c>
      <c r="I831" s="7" t="s">
        <v>751</v>
      </c>
      <c r="J831" s="18">
        <v>8</v>
      </c>
      <c r="K831" s="18" t="s">
        <v>204</v>
      </c>
      <c r="L831" s="18" t="s">
        <v>733</v>
      </c>
      <c r="N831" s="18">
        <v>56</v>
      </c>
      <c r="O831" s="18">
        <v>8</v>
      </c>
      <c r="P831" s="18">
        <v>1</v>
      </c>
      <c r="Q831" s="18">
        <v>1</v>
      </c>
      <c r="R831">
        <v>414678931</v>
      </c>
      <c r="S831">
        <v>2098</v>
      </c>
      <c r="U831" t="s">
        <v>206</v>
      </c>
      <c r="V831">
        <v>0</v>
      </c>
      <c r="W831" t="s">
        <v>207</v>
      </c>
      <c r="X831">
        <f>MATCH(D831,Отчет!$D$1:$D$65536,0)</f>
        <v>142</v>
      </c>
    </row>
    <row r="832" spans="1:24" x14ac:dyDescent="0.2">
      <c r="A832" s="18">
        <v>548103330</v>
      </c>
      <c r="B832" s="18">
        <v>7</v>
      </c>
      <c r="C832" s="18" t="s">
        <v>198</v>
      </c>
      <c r="D832" s="18">
        <v>543562971</v>
      </c>
      <c r="E832" s="7" t="s">
        <v>226</v>
      </c>
      <c r="F832" s="7" t="s">
        <v>266</v>
      </c>
      <c r="G832" s="7" t="s">
        <v>201</v>
      </c>
      <c r="H832" s="18" t="s">
        <v>267</v>
      </c>
      <c r="I832" s="7" t="s">
        <v>751</v>
      </c>
      <c r="J832" s="18">
        <v>8</v>
      </c>
      <c r="K832" s="18" t="s">
        <v>204</v>
      </c>
      <c r="L832" s="18" t="s">
        <v>733</v>
      </c>
      <c r="N832" s="18">
        <v>56</v>
      </c>
      <c r="O832" s="18">
        <v>8</v>
      </c>
      <c r="P832" s="18">
        <v>1</v>
      </c>
      <c r="Q832" s="18">
        <v>1</v>
      </c>
      <c r="R832">
        <v>414678931</v>
      </c>
      <c r="S832">
        <v>2098</v>
      </c>
      <c r="U832" t="s">
        <v>206</v>
      </c>
      <c r="V832">
        <v>0</v>
      </c>
      <c r="W832" t="s">
        <v>207</v>
      </c>
      <c r="X832">
        <f>MATCH(D832,Отчет!$D$1:$D$65536,0)</f>
        <v>138</v>
      </c>
    </row>
    <row r="833" spans="1:24" x14ac:dyDescent="0.2">
      <c r="A833" s="18">
        <v>514411356</v>
      </c>
      <c r="B833" s="18">
        <v>9</v>
      </c>
      <c r="C833" s="18" t="s">
        <v>198</v>
      </c>
      <c r="D833" s="18">
        <v>497180792</v>
      </c>
      <c r="E833" s="7" t="s">
        <v>250</v>
      </c>
      <c r="F833" s="7" t="s">
        <v>251</v>
      </c>
      <c r="G833" s="7" t="s">
        <v>238</v>
      </c>
      <c r="H833" s="18" t="s">
        <v>252</v>
      </c>
      <c r="I833" s="7" t="s">
        <v>751</v>
      </c>
      <c r="J833" s="18">
        <v>8</v>
      </c>
      <c r="K833" s="18" t="s">
        <v>204</v>
      </c>
      <c r="L833" s="18" t="s">
        <v>733</v>
      </c>
      <c r="N833" s="18">
        <v>72</v>
      </c>
      <c r="O833" s="18">
        <v>8</v>
      </c>
      <c r="P833" s="18">
        <v>1</v>
      </c>
      <c r="Q833" s="18">
        <v>1</v>
      </c>
      <c r="R833">
        <v>414678931</v>
      </c>
      <c r="S833">
        <v>2098</v>
      </c>
      <c r="U833" t="s">
        <v>206</v>
      </c>
      <c r="V833">
        <v>0</v>
      </c>
      <c r="W833" t="s">
        <v>207</v>
      </c>
      <c r="X833">
        <f>MATCH(D833,Отчет!$D$1:$D$65536,0)</f>
        <v>59</v>
      </c>
    </row>
    <row r="834" spans="1:24" x14ac:dyDescent="0.2">
      <c r="A834" s="18">
        <v>514411517</v>
      </c>
      <c r="B834" s="18">
        <v>7</v>
      </c>
      <c r="C834" s="18" t="s">
        <v>198</v>
      </c>
      <c r="D834" s="18">
        <v>497180748</v>
      </c>
      <c r="E834" s="7" t="s">
        <v>272</v>
      </c>
      <c r="F834" s="7" t="s">
        <v>273</v>
      </c>
      <c r="G834" s="7" t="s">
        <v>274</v>
      </c>
      <c r="H834" s="18" t="s">
        <v>275</v>
      </c>
      <c r="I834" s="7" t="s">
        <v>751</v>
      </c>
      <c r="J834" s="18">
        <v>8</v>
      </c>
      <c r="K834" s="18" t="s">
        <v>204</v>
      </c>
      <c r="L834" s="18" t="s">
        <v>733</v>
      </c>
      <c r="N834" s="18">
        <v>56</v>
      </c>
      <c r="O834" s="18">
        <v>8</v>
      </c>
      <c r="P834" s="18">
        <v>1</v>
      </c>
      <c r="Q834" s="18">
        <v>1</v>
      </c>
      <c r="R834">
        <v>414678931</v>
      </c>
      <c r="S834">
        <v>2098</v>
      </c>
      <c r="U834" t="s">
        <v>206</v>
      </c>
      <c r="V834">
        <v>0</v>
      </c>
      <c r="W834" t="s">
        <v>207</v>
      </c>
      <c r="X834">
        <f>MATCH(D834,Отчет!$D$1:$D$65536,0)</f>
        <v>141</v>
      </c>
    </row>
    <row r="835" spans="1:24" x14ac:dyDescent="0.2">
      <c r="A835" s="18">
        <v>514411485</v>
      </c>
      <c r="B835" s="18">
        <v>8</v>
      </c>
      <c r="C835" s="18" t="s">
        <v>198</v>
      </c>
      <c r="D835" s="18">
        <v>497180869</v>
      </c>
      <c r="E835" s="7" t="s">
        <v>262</v>
      </c>
      <c r="F835" s="7" t="s">
        <v>263</v>
      </c>
      <c r="G835" s="7" t="s">
        <v>264</v>
      </c>
      <c r="H835" s="18" t="s">
        <v>265</v>
      </c>
      <c r="I835" s="7" t="s">
        <v>751</v>
      </c>
      <c r="J835" s="18">
        <v>8</v>
      </c>
      <c r="K835" s="18" t="s">
        <v>204</v>
      </c>
      <c r="L835" s="18" t="s">
        <v>733</v>
      </c>
      <c r="N835" s="18">
        <v>64</v>
      </c>
      <c r="O835" s="18">
        <v>8</v>
      </c>
      <c r="P835" s="18">
        <v>1</v>
      </c>
      <c r="Q835" s="18">
        <v>1</v>
      </c>
      <c r="R835">
        <v>414678931</v>
      </c>
      <c r="S835">
        <v>2098</v>
      </c>
      <c r="U835" t="s">
        <v>206</v>
      </c>
      <c r="V835">
        <v>0</v>
      </c>
      <c r="W835" t="s">
        <v>207</v>
      </c>
      <c r="X835">
        <f>MATCH(D835,Отчет!$D$1:$D$65536,0)</f>
        <v>92</v>
      </c>
    </row>
    <row r="836" spans="1:24" x14ac:dyDescent="0.2">
      <c r="A836" s="18">
        <v>514411452</v>
      </c>
      <c r="B836" s="18">
        <v>9</v>
      </c>
      <c r="C836" s="18" t="s">
        <v>198</v>
      </c>
      <c r="D836" s="18">
        <v>497180803</v>
      </c>
      <c r="E836" s="7" t="s">
        <v>258</v>
      </c>
      <c r="F836" s="7" t="s">
        <v>259</v>
      </c>
      <c r="G836" s="7" t="s">
        <v>260</v>
      </c>
      <c r="H836" s="18" t="s">
        <v>261</v>
      </c>
      <c r="I836" s="7" t="s">
        <v>751</v>
      </c>
      <c r="J836" s="18">
        <v>8</v>
      </c>
      <c r="K836" s="18" t="s">
        <v>204</v>
      </c>
      <c r="L836" s="18" t="s">
        <v>733</v>
      </c>
      <c r="N836" s="18">
        <v>72</v>
      </c>
      <c r="O836" s="18">
        <v>8</v>
      </c>
      <c r="P836" s="18">
        <v>1</v>
      </c>
      <c r="Q836" s="18">
        <v>1</v>
      </c>
      <c r="R836">
        <v>414678931</v>
      </c>
      <c r="S836">
        <v>2098</v>
      </c>
      <c r="U836" t="s">
        <v>206</v>
      </c>
      <c r="V836">
        <v>0</v>
      </c>
      <c r="W836" t="s">
        <v>207</v>
      </c>
      <c r="X836">
        <f>MATCH(D836,Отчет!$D$1:$D$65536,0)</f>
        <v>83</v>
      </c>
    </row>
    <row r="837" spans="1:24" x14ac:dyDescent="0.2">
      <c r="A837" s="18">
        <v>514411420</v>
      </c>
      <c r="B837" s="18">
        <v>8</v>
      </c>
      <c r="C837" s="18" t="s">
        <v>198</v>
      </c>
      <c r="D837" s="18">
        <v>497180921</v>
      </c>
      <c r="E837" s="7" t="s">
        <v>255</v>
      </c>
      <c r="F837" s="7" t="s">
        <v>256</v>
      </c>
      <c r="G837" s="7" t="s">
        <v>238</v>
      </c>
      <c r="H837" s="18" t="s">
        <v>257</v>
      </c>
      <c r="I837" s="7" t="s">
        <v>751</v>
      </c>
      <c r="J837" s="18">
        <v>8</v>
      </c>
      <c r="K837" s="18" t="s">
        <v>204</v>
      </c>
      <c r="L837" s="18" t="s">
        <v>733</v>
      </c>
      <c r="N837" s="18">
        <v>64</v>
      </c>
      <c r="O837" s="18">
        <v>8</v>
      </c>
      <c r="P837" s="18">
        <v>1</v>
      </c>
      <c r="Q837" s="18">
        <v>1</v>
      </c>
      <c r="R837">
        <v>414678931</v>
      </c>
      <c r="S837">
        <v>2098</v>
      </c>
      <c r="U837" t="s">
        <v>206</v>
      </c>
      <c r="V837">
        <v>0</v>
      </c>
      <c r="W837" t="s">
        <v>207</v>
      </c>
      <c r="X837">
        <f>MATCH(D837,Отчет!$D$1:$D$65536,0)</f>
        <v>100</v>
      </c>
    </row>
    <row r="838" spans="1:24" x14ac:dyDescent="0.2">
      <c r="A838" s="18">
        <v>514411388</v>
      </c>
      <c r="B838" s="18">
        <v>8</v>
      </c>
      <c r="C838" s="18" t="s">
        <v>198</v>
      </c>
      <c r="D838" s="18">
        <v>497180781</v>
      </c>
      <c r="E838" s="7" t="s">
        <v>253</v>
      </c>
      <c r="F838" s="7" t="s">
        <v>248</v>
      </c>
      <c r="G838" s="7" t="s">
        <v>238</v>
      </c>
      <c r="H838" s="18" t="s">
        <v>254</v>
      </c>
      <c r="I838" s="7" t="s">
        <v>751</v>
      </c>
      <c r="J838" s="18">
        <v>8</v>
      </c>
      <c r="K838" s="18" t="s">
        <v>204</v>
      </c>
      <c r="L838" s="18" t="s">
        <v>733</v>
      </c>
      <c r="N838" s="18">
        <v>64</v>
      </c>
      <c r="O838" s="18">
        <v>8</v>
      </c>
      <c r="P838" s="18">
        <v>1</v>
      </c>
      <c r="Q838" s="18">
        <v>1</v>
      </c>
      <c r="R838">
        <v>414678931</v>
      </c>
      <c r="S838">
        <v>2098</v>
      </c>
      <c r="U838" t="s">
        <v>206</v>
      </c>
      <c r="V838">
        <v>0</v>
      </c>
      <c r="W838" t="s">
        <v>207</v>
      </c>
      <c r="X838">
        <f>MATCH(D838,Отчет!$D$1:$D$65536,0)</f>
        <v>52</v>
      </c>
    </row>
    <row r="839" spans="1:24" x14ac:dyDescent="0.2">
      <c r="A839" s="18">
        <v>514411718</v>
      </c>
      <c r="B839" s="18">
        <v>9</v>
      </c>
      <c r="C839" s="18" t="s">
        <v>198</v>
      </c>
      <c r="D839" s="18">
        <v>497180909</v>
      </c>
      <c r="E839" s="7" t="s">
        <v>212</v>
      </c>
      <c r="F839" s="7" t="s">
        <v>213</v>
      </c>
      <c r="G839" s="7" t="s">
        <v>214</v>
      </c>
      <c r="H839" s="18" t="s">
        <v>215</v>
      </c>
      <c r="I839" s="7" t="s">
        <v>751</v>
      </c>
      <c r="J839" s="18">
        <v>8</v>
      </c>
      <c r="K839" s="18" t="s">
        <v>204</v>
      </c>
      <c r="L839" s="18" t="s">
        <v>733</v>
      </c>
      <c r="N839" s="18">
        <v>72</v>
      </c>
      <c r="O839" s="18">
        <v>8</v>
      </c>
      <c r="P839" s="18">
        <v>1</v>
      </c>
      <c r="Q839" s="18">
        <v>1</v>
      </c>
      <c r="R839">
        <v>414678931</v>
      </c>
      <c r="S839">
        <v>2098</v>
      </c>
      <c r="U839" t="s">
        <v>206</v>
      </c>
      <c r="V839">
        <v>0</v>
      </c>
      <c r="W839" t="s">
        <v>207</v>
      </c>
      <c r="X839">
        <f>MATCH(D839,Отчет!$D$1:$D$65536,0)</f>
        <v>48</v>
      </c>
    </row>
    <row r="840" spans="1:24" x14ac:dyDescent="0.2">
      <c r="A840" s="18">
        <v>514411292</v>
      </c>
      <c r="B840" s="18">
        <v>7</v>
      </c>
      <c r="C840" s="18" t="s">
        <v>198</v>
      </c>
      <c r="D840" s="18">
        <v>497180945</v>
      </c>
      <c r="E840" s="7" t="s">
        <v>244</v>
      </c>
      <c r="F840" s="7" t="s">
        <v>231</v>
      </c>
      <c r="G840" s="7" t="s">
        <v>245</v>
      </c>
      <c r="H840" s="18" t="s">
        <v>246</v>
      </c>
      <c r="I840" s="7" t="s">
        <v>751</v>
      </c>
      <c r="J840" s="18">
        <v>8</v>
      </c>
      <c r="K840" s="18" t="s">
        <v>204</v>
      </c>
      <c r="L840" s="18" t="s">
        <v>733</v>
      </c>
      <c r="N840" s="18">
        <v>56</v>
      </c>
      <c r="O840" s="18">
        <v>8</v>
      </c>
      <c r="P840" s="18">
        <v>1</v>
      </c>
      <c r="Q840" s="18">
        <v>1</v>
      </c>
      <c r="R840">
        <v>414678931</v>
      </c>
      <c r="S840">
        <v>2098</v>
      </c>
      <c r="U840" t="s">
        <v>206</v>
      </c>
      <c r="V840">
        <v>0</v>
      </c>
      <c r="W840" t="s">
        <v>207</v>
      </c>
      <c r="X840">
        <f>MATCH(D840,Отчет!$D$1:$D$65536,0)</f>
        <v>125</v>
      </c>
    </row>
    <row r="841" spans="1:24" x14ac:dyDescent="0.2">
      <c r="A841" s="18">
        <v>560493622</v>
      </c>
      <c r="B841" s="18">
        <v>5</v>
      </c>
      <c r="C841" s="18" t="s">
        <v>198</v>
      </c>
      <c r="D841" s="18">
        <v>557572561</v>
      </c>
      <c r="E841" s="7" t="s">
        <v>222</v>
      </c>
      <c r="F841" s="7" t="s">
        <v>223</v>
      </c>
      <c r="G841" s="7" t="s">
        <v>224</v>
      </c>
      <c r="H841" s="18" t="s">
        <v>225</v>
      </c>
      <c r="I841" s="7" t="s">
        <v>751</v>
      </c>
      <c r="J841" s="18">
        <v>8</v>
      </c>
      <c r="K841" s="18" t="s">
        <v>204</v>
      </c>
      <c r="L841" s="18" t="s">
        <v>733</v>
      </c>
      <c r="N841" s="18">
        <v>40</v>
      </c>
      <c r="O841" s="18">
        <v>8</v>
      </c>
      <c r="P841" s="18">
        <v>1</v>
      </c>
      <c r="Q841" s="18">
        <v>1</v>
      </c>
      <c r="R841">
        <v>414678931</v>
      </c>
      <c r="S841">
        <v>2098</v>
      </c>
      <c r="U841" t="s">
        <v>206</v>
      </c>
      <c r="V841">
        <v>0</v>
      </c>
      <c r="W841" t="s">
        <v>207</v>
      </c>
      <c r="X841">
        <f>MATCH(D841,Отчет!$D$1:$D$65536,0)</f>
        <v>167</v>
      </c>
    </row>
    <row r="842" spans="1:24" x14ac:dyDescent="0.2">
      <c r="A842" s="18">
        <v>560493658</v>
      </c>
      <c r="B842" s="18">
        <v>8</v>
      </c>
      <c r="C842" s="18" t="s">
        <v>198</v>
      </c>
      <c r="D842" s="18">
        <v>557572574</v>
      </c>
      <c r="E842" s="7" t="s">
        <v>226</v>
      </c>
      <c r="F842" s="7" t="s">
        <v>227</v>
      </c>
      <c r="G842" s="7" t="s">
        <v>228</v>
      </c>
      <c r="H842" s="18" t="s">
        <v>229</v>
      </c>
      <c r="I842" s="7" t="s">
        <v>751</v>
      </c>
      <c r="J842" s="18">
        <v>8</v>
      </c>
      <c r="K842" s="18" t="s">
        <v>204</v>
      </c>
      <c r="L842" s="18" t="s">
        <v>733</v>
      </c>
      <c r="N842" s="18">
        <v>64</v>
      </c>
      <c r="O842" s="18">
        <v>8</v>
      </c>
      <c r="P842" s="18">
        <v>1</v>
      </c>
      <c r="Q842" s="18">
        <v>1</v>
      </c>
      <c r="R842">
        <v>414678931</v>
      </c>
      <c r="S842">
        <v>2098</v>
      </c>
      <c r="U842" t="s">
        <v>206</v>
      </c>
      <c r="V842">
        <v>0</v>
      </c>
      <c r="W842" t="s">
        <v>207</v>
      </c>
      <c r="X842">
        <f>MATCH(D842,Отчет!$D$1:$D$65536,0)</f>
        <v>106</v>
      </c>
    </row>
    <row r="843" spans="1:24" x14ac:dyDescent="0.2">
      <c r="A843" s="18">
        <v>550773758</v>
      </c>
      <c r="B843" s="18">
        <v>7</v>
      </c>
      <c r="C843" s="18" t="s">
        <v>198</v>
      </c>
      <c r="D843" s="18">
        <v>549322529</v>
      </c>
      <c r="E843" s="7" t="s">
        <v>199</v>
      </c>
      <c r="F843" s="7" t="s">
        <v>200</v>
      </c>
      <c r="G843" s="7" t="s">
        <v>201</v>
      </c>
      <c r="H843" s="18" t="s">
        <v>202</v>
      </c>
      <c r="I843" s="7" t="s">
        <v>751</v>
      </c>
      <c r="J843" s="18">
        <v>8</v>
      </c>
      <c r="K843" s="18" t="s">
        <v>204</v>
      </c>
      <c r="L843" s="18" t="s">
        <v>733</v>
      </c>
      <c r="N843" s="18">
        <v>56</v>
      </c>
      <c r="O843" s="18">
        <v>8</v>
      </c>
      <c r="P843" s="18">
        <v>1</v>
      </c>
      <c r="Q843" s="18">
        <v>1</v>
      </c>
      <c r="R843">
        <v>414678931</v>
      </c>
      <c r="S843">
        <v>2098</v>
      </c>
      <c r="U843" t="s">
        <v>206</v>
      </c>
      <c r="V843">
        <v>0</v>
      </c>
      <c r="W843" t="s">
        <v>207</v>
      </c>
      <c r="X843">
        <f>MATCH(D843,Отчет!$D$1:$D$65536,0)</f>
        <v>105</v>
      </c>
    </row>
    <row r="844" spans="1:24" x14ac:dyDescent="0.2">
      <c r="A844" s="18">
        <v>550773792</v>
      </c>
      <c r="B844" s="18">
        <v>6</v>
      </c>
      <c r="C844" s="18" t="s">
        <v>198</v>
      </c>
      <c r="D844" s="18">
        <v>549322543</v>
      </c>
      <c r="E844" s="7" t="s">
        <v>216</v>
      </c>
      <c r="F844" s="7" t="s">
        <v>217</v>
      </c>
      <c r="G844" s="7" t="s">
        <v>218</v>
      </c>
      <c r="H844" s="18" t="s">
        <v>219</v>
      </c>
      <c r="I844" s="7" t="s">
        <v>751</v>
      </c>
      <c r="J844" s="18">
        <v>8</v>
      </c>
      <c r="K844" s="18" t="s">
        <v>204</v>
      </c>
      <c r="L844" s="18" t="s">
        <v>733</v>
      </c>
      <c r="N844" s="18">
        <v>48</v>
      </c>
      <c r="O844" s="18">
        <v>8</v>
      </c>
      <c r="P844" s="18">
        <v>1</v>
      </c>
      <c r="Q844" s="18">
        <v>1</v>
      </c>
      <c r="R844">
        <v>414678931</v>
      </c>
      <c r="S844">
        <v>2098</v>
      </c>
      <c r="U844" t="s">
        <v>206</v>
      </c>
      <c r="V844">
        <v>0</v>
      </c>
      <c r="W844" t="s">
        <v>207</v>
      </c>
      <c r="X844">
        <f>MATCH(D844,Отчет!$D$1:$D$65536,0)</f>
        <v>124</v>
      </c>
    </row>
    <row r="845" spans="1:24" x14ac:dyDescent="0.2">
      <c r="A845" s="18">
        <v>531427973</v>
      </c>
      <c r="B845" s="18">
        <v>6</v>
      </c>
      <c r="C845" s="18" t="s">
        <v>198</v>
      </c>
      <c r="D845" s="18">
        <v>518090785</v>
      </c>
      <c r="E845" s="7" t="s">
        <v>220</v>
      </c>
      <c r="F845" s="7" t="s">
        <v>220</v>
      </c>
      <c r="G845" s="7" t="s">
        <v>201</v>
      </c>
      <c r="H845" s="18" t="s">
        <v>221</v>
      </c>
      <c r="I845" s="7" t="s">
        <v>751</v>
      </c>
      <c r="J845" s="18">
        <v>8</v>
      </c>
      <c r="K845" s="18" t="s">
        <v>204</v>
      </c>
      <c r="L845" s="18" t="s">
        <v>733</v>
      </c>
      <c r="N845" s="18">
        <v>48</v>
      </c>
      <c r="O845" s="18">
        <v>8</v>
      </c>
      <c r="P845" s="18">
        <v>1</v>
      </c>
      <c r="Q845" s="18">
        <v>1</v>
      </c>
      <c r="R845">
        <v>414678931</v>
      </c>
      <c r="S845">
        <v>2098</v>
      </c>
      <c r="U845" t="s">
        <v>206</v>
      </c>
      <c r="V845">
        <v>0</v>
      </c>
      <c r="W845" t="s">
        <v>207</v>
      </c>
      <c r="X845">
        <f>MATCH(D845,Отчет!$D$1:$D$65536,0)</f>
        <v>165</v>
      </c>
    </row>
    <row r="846" spans="1:24" x14ac:dyDescent="0.2">
      <c r="A846" s="18">
        <v>514411164</v>
      </c>
      <c r="B846" s="18">
        <v>8</v>
      </c>
      <c r="C846" s="18" t="s">
        <v>198</v>
      </c>
      <c r="D846" s="18">
        <v>499604052</v>
      </c>
      <c r="E846" s="7" t="s">
        <v>230</v>
      </c>
      <c r="F846" s="7" t="s">
        <v>231</v>
      </c>
      <c r="G846" s="7" t="s">
        <v>214</v>
      </c>
      <c r="H846" s="18" t="s">
        <v>232</v>
      </c>
      <c r="I846" s="7" t="s">
        <v>751</v>
      </c>
      <c r="J846" s="18">
        <v>8</v>
      </c>
      <c r="K846" s="18" t="s">
        <v>204</v>
      </c>
      <c r="L846" s="18" t="s">
        <v>733</v>
      </c>
      <c r="N846" s="18">
        <v>64</v>
      </c>
      <c r="O846" s="18">
        <v>8</v>
      </c>
      <c r="P846" s="18">
        <v>1</v>
      </c>
      <c r="Q846" s="18">
        <v>0</v>
      </c>
      <c r="R846">
        <v>414678931</v>
      </c>
      <c r="S846">
        <v>2098</v>
      </c>
      <c r="U846" t="s">
        <v>206</v>
      </c>
      <c r="V846">
        <v>0</v>
      </c>
      <c r="W846" t="s">
        <v>207</v>
      </c>
      <c r="X846">
        <f>MATCH(D846,Отчет!$D$1:$D$65536,0)</f>
        <v>38</v>
      </c>
    </row>
    <row r="847" spans="1:24" x14ac:dyDescent="0.2">
      <c r="A847" s="18">
        <v>514411196</v>
      </c>
      <c r="B847" s="18">
        <v>9</v>
      </c>
      <c r="C847" s="18" t="s">
        <v>198</v>
      </c>
      <c r="D847" s="18">
        <v>497180858</v>
      </c>
      <c r="E847" s="7" t="s">
        <v>233</v>
      </c>
      <c r="F847" s="7" t="s">
        <v>234</v>
      </c>
      <c r="G847" s="7" t="s">
        <v>235</v>
      </c>
      <c r="H847" s="18" t="s">
        <v>236</v>
      </c>
      <c r="I847" s="7" t="s">
        <v>751</v>
      </c>
      <c r="J847" s="18">
        <v>8</v>
      </c>
      <c r="K847" s="18" t="s">
        <v>204</v>
      </c>
      <c r="L847" s="18" t="s">
        <v>733</v>
      </c>
      <c r="N847" s="18">
        <v>72</v>
      </c>
      <c r="O847" s="18">
        <v>8</v>
      </c>
      <c r="P847" s="18">
        <v>1</v>
      </c>
      <c r="Q847" s="18">
        <v>1</v>
      </c>
      <c r="R847">
        <v>414678931</v>
      </c>
      <c r="S847">
        <v>2098</v>
      </c>
      <c r="U847" t="s">
        <v>206</v>
      </c>
      <c r="V847">
        <v>0</v>
      </c>
      <c r="W847" t="s">
        <v>207</v>
      </c>
      <c r="X847">
        <f>MATCH(D847,Отчет!$D$1:$D$65536,0)</f>
        <v>41</v>
      </c>
    </row>
    <row r="848" spans="1:24" x14ac:dyDescent="0.2">
      <c r="A848" s="18">
        <v>514411228</v>
      </c>
      <c r="B848" s="18">
        <v>7</v>
      </c>
      <c r="C848" s="18" t="s">
        <v>198</v>
      </c>
      <c r="D848" s="18">
        <v>497180759</v>
      </c>
      <c r="E848" s="7" t="s">
        <v>237</v>
      </c>
      <c r="F848" s="7" t="s">
        <v>231</v>
      </c>
      <c r="G848" s="7" t="s">
        <v>238</v>
      </c>
      <c r="H848" s="18" t="s">
        <v>239</v>
      </c>
      <c r="I848" s="7" t="s">
        <v>751</v>
      </c>
      <c r="J848" s="18">
        <v>8</v>
      </c>
      <c r="K848" s="18" t="s">
        <v>204</v>
      </c>
      <c r="L848" s="18" t="s">
        <v>733</v>
      </c>
      <c r="N848" s="18">
        <v>56</v>
      </c>
      <c r="O848" s="18">
        <v>8</v>
      </c>
      <c r="P848" s="18">
        <v>1</v>
      </c>
      <c r="Q848" s="18">
        <v>1</v>
      </c>
      <c r="R848">
        <v>414678931</v>
      </c>
      <c r="S848">
        <v>2098</v>
      </c>
      <c r="U848" t="s">
        <v>206</v>
      </c>
      <c r="V848">
        <v>0</v>
      </c>
      <c r="W848" t="s">
        <v>207</v>
      </c>
      <c r="X848">
        <f>MATCH(D848,Отчет!$D$1:$D$65536,0)</f>
        <v>109</v>
      </c>
    </row>
    <row r="849" spans="1:24" x14ac:dyDescent="0.2">
      <c r="A849" s="18">
        <v>514411260</v>
      </c>
      <c r="B849" s="18">
        <v>8</v>
      </c>
      <c r="C849" s="18" t="s">
        <v>198</v>
      </c>
      <c r="D849" s="18">
        <v>497180825</v>
      </c>
      <c r="E849" s="7" t="s">
        <v>240</v>
      </c>
      <c r="F849" s="7" t="s">
        <v>241</v>
      </c>
      <c r="G849" s="7" t="s">
        <v>242</v>
      </c>
      <c r="H849" s="18" t="s">
        <v>243</v>
      </c>
      <c r="I849" s="7" t="s">
        <v>751</v>
      </c>
      <c r="J849" s="18">
        <v>8</v>
      </c>
      <c r="K849" s="18" t="s">
        <v>204</v>
      </c>
      <c r="L849" s="18" t="s">
        <v>733</v>
      </c>
      <c r="N849" s="18">
        <v>64</v>
      </c>
      <c r="O849" s="18">
        <v>8</v>
      </c>
      <c r="P849" s="18">
        <v>1</v>
      </c>
      <c r="Q849" s="18">
        <v>1</v>
      </c>
      <c r="R849">
        <v>414678931</v>
      </c>
      <c r="S849">
        <v>2098</v>
      </c>
      <c r="U849" t="s">
        <v>206</v>
      </c>
      <c r="V849">
        <v>0</v>
      </c>
      <c r="W849" t="s">
        <v>207</v>
      </c>
      <c r="X849">
        <f>MATCH(D849,Отчет!$D$1:$D$65536,0)</f>
        <v>35</v>
      </c>
    </row>
    <row r="850" spans="1:24" x14ac:dyDescent="0.2">
      <c r="A850" s="18">
        <v>527943939</v>
      </c>
      <c r="B850" s="18">
        <v>10</v>
      </c>
      <c r="C850" s="18" t="s">
        <v>522</v>
      </c>
      <c r="D850" s="18">
        <v>509685197</v>
      </c>
      <c r="E850" s="7" t="s">
        <v>523</v>
      </c>
      <c r="F850" s="7" t="s">
        <v>524</v>
      </c>
      <c r="G850" s="7" t="s">
        <v>294</v>
      </c>
      <c r="H850" s="18" t="s">
        <v>525</v>
      </c>
      <c r="I850" s="7" t="s">
        <v>752</v>
      </c>
      <c r="J850" s="18">
        <v>8</v>
      </c>
      <c r="K850" s="18" t="s">
        <v>204</v>
      </c>
      <c r="L850" s="18" t="s">
        <v>733</v>
      </c>
      <c r="N850" s="18">
        <v>80</v>
      </c>
      <c r="O850" s="18">
        <v>8</v>
      </c>
      <c r="P850" s="18">
        <v>1</v>
      </c>
      <c r="Q850" s="18">
        <v>1</v>
      </c>
      <c r="R850">
        <v>414679281</v>
      </c>
      <c r="S850">
        <v>2098</v>
      </c>
      <c r="U850" t="s">
        <v>206</v>
      </c>
      <c r="V850">
        <v>0</v>
      </c>
      <c r="W850" t="s">
        <v>527</v>
      </c>
      <c r="X850">
        <f>MATCH(D850,Отчет!$D$1:$D$65536,0)</f>
        <v>30</v>
      </c>
    </row>
    <row r="851" spans="1:24" x14ac:dyDescent="0.2">
      <c r="A851" s="18">
        <v>521789185</v>
      </c>
      <c r="B851" s="18">
        <v>8</v>
      </c>
      <c r="C851" s="18" t="s">
        <v>522</v>
      </c>
      <c r="D851" s="18">
        <v>497180070</v>
      </c>
      <c r="E851" s="7" t="s">
        <v>555</v>
      </c>
      <c r="F851" s="7" t="s">
        <v>556</v>
      </c>
      <c r="G851" s="7" t="s">
        <v>557</v>
      </c>
      <c r="H851" s="18" t="s">
        <v>558</v>
      </c>
      <c r="I851" s="7" t="s">
        <v>752</v>
      </c>
      <c r="J851" s="18">
        <v>8</v>
      </c>
      <c r="K851" s="18" t="s">
        <v>204</v>
      </c>
      <c r="L851" s="18" t="s">
        <v>733</v>
      </c>
      <c r="N851" s="18">
        <v>64</v>
      </c>
      <c r="O851" s="18">
        <v>8</v>
      </c>
      <c r="P851" s="18">
        <v>1</v>
      </c>
      <c r="Q851" s="18">
        <v>1</v>
      </c>
      <c r="R851">
        <v>414679281</v>
      </c>
      <c r="S851">
        <v>2098</v>
      </c>
      <c r="U851" t="s">
        <v>206</v>
      </c>
      <c r="V851">
        <v>0</v>
      </c>
      <c r="W851" t="s">
        <v>527</v>
      </c>
      <c r="X851">
        <f>MATCH(D851,Отчет!$D$1:$D$65536,0)</f>
        <v>110</v>
      </c>
    </row>
    <row r="852" spans="1:24" x14ac:dyDescent="0.2">
      <c r="A852" s="18">
        <v>521788759</v>
      </c>
      <c r="B852" s="18">
        <v>9</v>
      </c>
      <c r="C852" s="18" t="s">
        <v>522</v>
      </c>
      <c r="D852" s="18">
        <v>497180085</v>
      </c>
      <c r="E852" s="7" t="s">
        <v>569</v>
      </c>
      <c r="F852" s="7" t="s">
        <v>347</v>
      </c>
      <c r="G852" s="7" t="s">
        <v>503</v>
      </c>
      <c r="H852" s="18" t="s">
        <v>570</v>
      </c>
      <c r="I852" s="7" t="s">
        <v>752</v>
      </c>
      <c r="J852" s="18">
        <v>8</v>
      </c>
      <c r="K852" s="18" t="s">
        <v>204</v>
      </c>
      <c r="L852" s="18" t="s">
        <v>733</v>
      </c>
      <c r="N852" s="18">
        <v>72</v>
      </c>
      <c r="O852" s="18">
        <v>8</v>
      </c>
      <c r="P852" s="18">
        <v>1</v>
      </c>
      <c r="Q852" s="18">
        <v>1</v>
      </c>
      <c r="R852">
        <v>414679281</v>
      </c>
      <c r="S852">
        <v>2098</v>
      </c>
      <c r="U852" t="s">
        <v>206</v>
      </c>
      <c r="V852">
        <v>0</v>
      </c>
      <c r="W852" t="s">
        <v>527</v>
      </c>
      <c r="X852">
        <f>MATCH(D852,Отчет!$D$1:$D$65536,0)</f>
        <v>71</v>
      </c>
    </row>
    <row r="853" spans="1:24" x14ac:dyDescent="0.2">
      <c r="A853" s="18">
        <v>521788791</v>
      </c>
      <c r="B853" s="18">
        <v>9</v>
      </c>
      <c r="C853" s="18" t="s">
        <v>522</v>
      </c>
      <c r="D853" s="18">
        <v>497179905</v>
      </c>
      <c r="E853" s="7" t="s">
        <v>541</v>
      </c>
      <c r="F853" s="7" t="s">
        <v>322</v>
      </c>
      <c r="G853" s="7" t="s">
        <v>405</v>
      </c>
      <c r="H853" s="18" t="s">
        <v>542</v>
      </c>
      <c r="I853" s="7" t="s">
        <v>752</v>
      </c>
      <c r="J853" s="18">
        <v>8</v>
      </c>
      <c r="K853" s="18" t="s">
        <v>204</v>
      </c>
      <c r="L853" s="18" t="s">
        <v>733</v>
      </c>
      <c r="N853" s="18">
        <v>72</v>
      </c>
      <c r="O853" s="18">
        <v>8</v>
      </c>
      <c r="P853" s="18">
        <v>1</v>
      </c>
      <c r="Q853" s="18">
        <v>1</v>
      </c>
      <c r="R853">
        <v>414679281</v>
      </c>
      <c r="S853">
        <v>2098</v>
      </c>
      <c r="U853" t="s">
        <v>206</v>
      </c>
      <c r="V853">
        <v>0</v>
      </c>
      <c r="W853" t="s">
        <v>527</v>
      </c>
      <c r="X853">
        <f>MATCH(D853,Отчет!$D$1:$D$65536,0)</f>
        <v>127</v>
      </c>
    </row>
    <row r="854" spans="1:24" x14ac:dyDescent="0.2">
      <c r="A854" s="18">
        <v>521788821</v>
      </c>
      <c r="B854" s="18">
        <v>10</v>
      </c>
      <c r="C854" s="18" t="s">
        <v>522</v>
      </c>
      <c r="D854" s="18">
        <v>497179949</v>
      </c>
      <c r="E854" s="7" t="s">
        <v>528</v>
      </c>
      <c r="F854" s="7" t="s">
        <v>529</v>
      </c>
      <c r="G854" s="7" t="s">
        <v>351</v>
      </c>
      <c r="H854" s="18" t="s">
        <v>530</v>
      </c>
      <c r="I854" s="7" t="s">
        <v>752</v>
      </c>
      <c r="J854" s="18">
        <v>8</v>
      </c>
      <c r="K854" s="18" t="s">
        <v>204</v>
      </c>
      <c r="L854" s="18" t="s">
        <v>733</v>
      </c>
      <c r="N854" s="18">
        <v>80</v>
      </c>
      <c r="O854" s="18">
        <v>8</v>
      </c>
      <c r="P854" s="18">
        <v>1</v>
      </c>
      <c r="Q854" s="18">
        <v>1</v>
      </c>
      <c r="R854">
        <v>414679281</v>
      </c>
      <c r="S854">
        <v>2098</v>
      </c>
      <c r="U854" t="s">
        <v>206</v>
      </c>
      <c r="V854">
        <v>0</v>
      </c>
      <c r="W854" t="s">
        <v>527</v>
      </c>
      <c r="X854">
        <f>MATCH(D854,Отчет!$D$1:$D$65536,0)</f>
        <v>16</v>
      </c>
    </row>
    <row r="855" spans="1:24" x14ac:dyDescent="0.2">
      <c r="A855" s="18">
        <v>521788852</v>
      </c>
      <c r="B855" s="18">
        <v>8</v>
      </c>
      <c r="C855" s="18" t="s">
        <v>522</v>
      </c>
      <c r="D855" s="18">
        <v>497179938</v>
      </c>
      <c r="E855" s="7" t="s">
        <v>531</v>
      </c>
      <c r="F855" s="7" t="s">
        <v>266</v>
      </c>
      <c r="G855" s="7" t="s">
        <v>235</v>
      </c>
      <c r="H855" s="18" t="s">
        <v>532</v>
      </c>
      <c r="I855" s="7" t="s">
        <v>752</v>
      </c>
      <c r="J855" s="18">
        <v>8</v>
      </c>
      <c r="K855" s="18" t="s">
        <v>204</v>
      </c>
      <c r="L855" s="18" t="s">
        <v>733</v>
      </c>
      <c r="N855" s="18">
        <v>64</v>
      </c>
      <c r="O855" s="18">
        <v>8</v>
      </c>
      <c r="P855" s="18">
        <v>1</v>
      </c>
      <c r="Q855" s="18">
        <v>1</v>
      </c>
      <c r="R855">
        <v>414679281</v>
      </c>
      <c r="S855">
        <v>2098</v>
      </c>
      <c r="U855" t="s">
        <v>206</v>
      </c>
      <c r="V855">
        <v>0</v>
      </c>
      <c r="W855" t="s">
        <v>527</v>
      </c>
      <c r="X855">
        <f>MATCH(D855,Отчет!$D$1:$D$65536,0)</f>
        <v>118</v>
      </c>
    </row>
    <row r="856" spans="1:24" x14ac:dyDescent="0.2">
      <c r="A856" s="18">
        <v>521788885</v>
      </c>
      <c r="B856" s="18">
        <v>9</v>
      </c>
      <c r="C856" s="18" t="s">
        <v>522</v>
      </c>
      <c r="D856" s="18">
        <v>497180019</v>
      </c>
      <c r="E856" s="7" t="s">
        <v>549</v>
      </c>
      <c r="F856" s="7" t="s">
        <v>464</v>
      </c>
      <c r="G856" s="7" t="s">
        <v>503</v>
      </c>
      <c r="H856" s="18" t="s">
        <v>550</v>
      </c>
      <c r="I856" s="7" t="s">
        <v>752</v>
      </c>
      <c r="J856" s="18">
        <v>8</v>
      </c>
      <c r="K856" s="18" t="s">
        <v>204</v>
      </c>
      <c r="L856" s="18" t="s">
        <v>733</v>
      </c>
      <c r="N856" s="18">
        <v>72</v>
      </c>
      <c r="O856" s="18">
        <v>8</v>
      </c>
      <c r="P856" s="18">
        <v>1</v>
      </c>
      <c r="Q856" s="18">
        <v>1</v>
      </c>
      <c r="R856">
        <v>414679281</v>
      </c>
      <c r="S856">
        <v>2098</v>
      </c>
      <c r="U856" t="s">
        <v>206</v>
      </c>
      <c r="V856">
        <v>0</v>
      </c>
      <c r="W856" t="s">
        <v>527</v>
      </c>
      <c r="X856">
        <f>MATCH(D856,Отчет!$D$1:$D$65536,0)</f>
        <v>75</v>
      </c>
    </row>
    <row r="857" spans="1:24" x14ac:dyDescent="0.2">
      <c r="A857" s="18">
        <v>521788917</v>
      </c>
      <c r="B857" s="18">
        <v>8</v>
      </c>
      <c r="C857" s="18" t="s">
        <v>522</v>
      </c>
      <c r="D857" s="18">
        <v>497180053</v>
      </c>
      <c r="E857" s="7" t="s">
        <v>559</v>
      </c>
      <c r="F857" s="7" t="s">
        <v>259</v>
      </c>
      <c r="G857" s="7" t="s">
        <v>270</v>
      </c>
      <c r="H857" s="18" t="s">
        <v>560</v>
      </c>
      <c r="I857" s="7" t="s">
        <v>752</v>
      </c>
      <c r="J857" s="18">
        <v>8</v>
      </c>
      <c r="K857" s="18" t="s">
        <v>204</v>
      </c>
      <c r="L857" s="18" t="s">
        <v>733</v>
      </c>
      <c r="N857" s="18">
        <v>64</v>
      </c>
      <c r="O857" s="18">
        <v>8</v>
      </c>
      <c r="P857" s="18">
        <v>1</v>
      </c>
      <c r="Q857" s="18">
        <v>1</v>
      </c>
      <c r="R857">
        <v>414679281</v>
      </c>
      <c r="S857">
        <v>2098</v>
      </c>
      <c r="U857" t="s">
        <v>206</v>
      </c>
      <c r="V857">
        <v>0</v>
      </c>
      <c r="W857" t="s">
        <v>527</v>
      </c>
      <c r="X857">
        <f>MATCH(D857,Отчет!$D$1:$D$65536,0)</f>
        <v>122</v>
      </c>
    </row>
    <row r="858" spans="1:24" x14ac:dyDescent="0.2">
      <c r="A858" s="18">
        <v>521788948</v>
      </c>
      <c r="B858" s="18">
        <v>9</v>
      </c>
      <c r="C858" s="18" t="s">
        <v>522</v>
      </c>
      <c r="D858" s="18">
        <v>497180121</v>
      </c>
      <c r="E858" s="7" t="s">
        <v>564</v>
      </c>
      <c r="F858" s="7" t="s">
        <v>529</v>
      </c>
      <c r="G858" s="7" t="s">
        <v>565</v>
      </c>
      <c r="H858" s="18" t="s">
        <v>566</v>
      </c>
      <c r="I858" s="7" t="s">
        <v>752</v>
      </c>
      <c r="J858" s="18">
        <v>8</v>
      </c>
      <c r="K858" s="18" t="s">
        <v>204</v>
      </c>
      <c r="L858" s="18" t="s">
        <v>733</v>
      </c>
      <c r="N858" s="18">
        <v>72</v>
      </c>
      <c r="O858" s="18">
        <v>8</v>
      </c>
      <c r="P858" s="18">
        <v>1</v>
      </c>
      <c r="Q858" s="18">
        <v>1</v>
      </c>
      <c r="R858">
        <v>414679281</v>
      </c>
      <c r="S858">
        <v>2098</v>
      </c>
      <c r="U858" t="s">
        <v>206</v>
      </c>
      <c r="V858">
        <v>0</v>
      </c>
      <c r="W858" t="s">
        <v>527</v>
      </c>
      <c r="X858">
        <f>MATCH(D858,Отчет!$D$1:$D$65536,0)</f>
        <v>63</v>
      </c>
    </row>
    <row r="859" spans="1:24" x14ac:dyDescent="0.2">
      <c r="A859" s="18">
        <v>521789153</v>
      </c>
      <c r="B859" s="18">
        <v>8</v>
      </c>
      <c r="C859" s="18" t="s">
        <v>522</v>
      </c>
      <c r="D859" s="18">
        <v>497180102</v>
      </c>
      <c r="E859" s="7" t="s">
        <v>533</v>
      </c>
      <c r="F859" s="7" t="s">
        <v>534</v>
      </c>
      <c r="G859" s="7" t="s">
        <v>264</v>
      </c>
      <c r="H859" s="18" t="s">
        <v>535</v>
      </c>
      <c r="I859" s="7" t="s">
        <v>752</v>
      </c>
      <c r="J859" s="18">
        <v>8</v>
      </c>
      <c r="K859" s="18" t="s">
        <v>204</v>
      </c>
      <c r="L859" s="18" t="s">
        <v>733</v>
      </c>
      <c r="N859" s="18">
        <v>64</v>
      </c>
      <c r="O859" s="18">
        <v>8</v>
      </c>
      <c r="P859" s="18">
        <v>1</v>
      </c>
      <c r="Q859" s="18">
        <v>1</v>
      </c>
      <c r="R859">
        <v>414679281</v>
      </c>
      <c r="S859">
        <v>2098</v>
      </c>
      <c r="U859" t="s">
        <v>206</v>
      </c>
      <c r="V859">
        <v>0</v>
      </c>
      <c r="W859" t="s">
        <v>527</v>
      </c>
      <c r="X859">
        <f>MATCH(D859,Отчет!$D$1:$D$65536,0)</f>
        <v>64</v>
      </c>
    </row>
    <row r="860" spans="1:24" x14ac:dyDescent="0.2">
      <c r="A860" s="18">
        <v>521788984</v>
      </c>
      <c r="B860" s="18">
        <v>10</v>
      </c>
      <c r="C860" s="18" t="s">
        <v>522</v>
      </c>
      <c r="D860" s="18">
        <v>497179927</v>
      </c>
      <c r="E860" s="7" t="s">
        <v>567</v>
      </c>
      <c r="F860" s="7" t="s">
        <v>529</v>
      </c>
      <c r="G860" s="7" t="s">
        <v>329</v>
      </c>
      <c r="H860" s="18" t="s">
        <v>568</v>
      </c>
      <c r="I860" s="7" t="s">
        <v>752</v>
      </c>
      <c r="J860" s="18">
        <v>8</v>
      </c>
      <c r="K860" s="18" t="s">
        <v>204</v>
      </c>
      <c r="L860" s="18" t="s">
        <v>733</v>
      </c>
      <c r="N860" s="18">
        <v>80</v>
      </c>
      <c r="O860" s="18">
        <v>8</v>
      </c>
      <c r="P860" s="18">
        <v>1</v>
      </c>
      <c r="Q860" s="18">
        <v>1</v>
      </c>
      <c r="R860">
        <v>414679281</v>
      </c>
      <c r="S860">
        <v>2098</v>
      </c>
      <c r="U860" t="s">
        <v>206</v>
      </c>
      <c r="V860">
        <v>0</v>
      </c>
      <c r="W860" t="s">
        <v>527</v>
      </c>
      <c r="X860">
        <f>MATCH(D860,Отчет!$D$1:$D$65536,0)</f>
        <v>19</v>
      </c>
    </row>
    <row r="861" spans="1:24" x14ac:dyDescent="0.2">
      <c r="A861" s="18">
        <v>521789054</v>
      </c>
      <c r="B861" s="18">
        <v>8</v>
      </c>
      <c r="C861" s="18" t="s">
        <v>522</v>
      </c>
      <c r="D861" s="18">
        <v>497180163</v>
      </c>
      <c r="E861" s="7" t="s">
        <v>536</v>
      </c>
      <c r="F861" s="7" t="s">
        <v>234</v>
      </c>
      <c r="G861" s="7" t="s">
        <v>537</v>
      </c>
      <c r="H861" s="18" t="s">
        <v>538</v>
      </c>
      <c r="I861" s="7" t="s">
        <v>752</v>
      </c>
      <c r="J861" s="18">
        <v>8</v>
      </c>
      <c r="K861" s="18" t="s">
        <v>204</v>
      </c>
      <c r="L861" s="18" t="s">
        <v>733</v>
      </c>
      <c r="N861" s="18">
        <v>64</v>
      </c>
      <c r="O861" s="18">
        <v>8</v>
      </c>
      <c r="P861" s="18">
        <v>1</v>
      </c>
      <c r="Q861" s="18">
        <v>1</v>
      </c>
      <c r="R861">
        <v>414679281</v>
      </c>
      <c r="S861">
        <v>2098</v>
      </c>
      <c r="U861" t="s">
        <v>206</v>
      </c>
      <c r="V861">
        <v>0</v>
      </c>
      <c r="W861" t="s">
        <v>527</v>
      </c>
      <c r="X861">
        <f>MATCH(D861,Отчет!$D$1:$D$65536,0)</f>
        <v>49</v>
      </c>
    </row>
    <row r="862" spans="1:24" x14ac:dyDescent="0.2">
      <c r="A862" s="18">
        <v>521789085</v>
      </c>
      <c r="B862" s="18">
        <v>9</v>
      </c>
      <c r="C862" s="18" t="s">
        <v>522</v>
      </c>
      <c r="D862" s="18">
        <v>497180146</v>
      </c>
      <c r="E862" s="7" t="s">
        <v>561</v>
      </c>
      <c r="F862" s="7" t="s">
        <v>562</v>
      </c>
      <c r="G862" s="7" t="s">
        <v>401</v>
      </c>
      <c r="H862" s="18" t="s">
        <v>563</v>
      </c>
      <c r="I862" s="7" t="s">
        <v>752</v>
      </c>
      <c r="J862" s="18">
        <v>8</v>
      </c>
      <c r="K862" s="18" t="s">
        <v>204</v>
      </c>
      <c r="L862" s="18" t="s">
        <v>733</v>
      </c>
      <c r="N862" s="18">
        <v>72</v>
      </c>
      <c r="O862" s="18">
        <v>8</v>
      </c>
      <c r="P862" s="18">
        <v>1</v>
      </c>
      <c r="Q862" s="18">
        <v>1</v>
      </c>
      <c r="R862">
        <v>414679281</v>
      </c>
      <c r="S862">
        <v>2098</v>
      </c>
      <c r="U862" t="s">
        <v>206</v>
      </c>
      <c r="V862">
        <v>0</v>
      </c>
      <c r="W862" t="s">
        <v>527</v>
      </c>
      <c r="X862">
        <f>MATCH(D862,Отчет!$D$1:$D$65536,0)</f>
        <v>74</v>
      </c>
    </row>
    <row r="863" spans="1:24" x14ac:dyDescent="0.2">
      <c r="A863" s="18">
        <v>521789121</v>
      </c>
      <c r="B863" s="18">
        <v>8</v>
      </c>
      <c r="C863" s="18" t="s">
        <v>522</v>
      </c>
      <c r="D863" s="18">
        <v>497179962</v>
      </c>
      <c r="E863" s="7" t="s">
        <v>579</v>
      </c>
      <c r="F863" s="7" t="s">
        <v>356</v>
      </c>
      <c r="G863" s="7" t="s">
        <v>580</v>
      </c>
      <c r="H863" s="18" t="s">
        <v>581</v>
      </c>
      <c r="I863" s="7" t="s">
        <v>752</v>
      </c>
      <c r="J863" s="18">
        <v>8</v>
      </c>
      <c r="K863" s="18" t="s">
        <v>204</v>
      </c>
      <c r="L863" s="18" t="s">
        <v>733</v>
      </c>
      <c r="N863" s="18">
        <v>64</v>
      </c>
      <c r="O863" s="18">
        <v>8</v>
      </c>
      <c r="P863" s="18">
        <v>1</v>
      </c>
      <c r="Q863" s="18">
        <v>1</v>
      </c>
      <c r="R863">
        <v>414679281</v>
      </c>
      <c r="S863">
        <v>2098</v>
      </c>
      <c r="U863" t="s">
        <v>206</v>
      </c>
      <c r="V863">
        <v>0</v>
      </c>
      <c r="W863" t="s">
        <v>527</v>
      </c>
      <c r="X863">
        <f>MATCH(D863,Отчет!$D$1:$D$65536,0)</f>
        <v>84</v>
      </c>
    </row>
    <row r="864" spans="1:24" x14ac:dyDescent="0.2">
      <c r="A864" s="18">
        <v>521789019</v>
      </c>
      <c r="B864" s="18">
        <v>9</v>
      </c>
      <c r="C864" s="18" t="s">
        <v>522</v>
      </c>
      <c r="D864" s="18">
        <v>497179916</v>
      </c>
      <c r="E864" s="7" t="s">
        <v>551</v>
      </c>
      <c r="F864" s="7" t="s">
        <v>552</v>
      </c>
      <c r="G864" s="7" t="s">
        <v>553</v>
      </c>
      <c r="H864" s="18" t="s">
        <v>554</v>
      </c>
      <c r="I864" s="7" t="s">
        <v>752</v>
      </c>
      <c r="J864" s="18">
        <v>8</v>
      </c>
      <c r="K864" s="18" t="s">
        <v>204</v>
      </c>
      <c r="L864" s="18" t="s">
        <v>733</v>
      </c>
      <c r="N864" s="18">
        <v>72</v>
      </c>
      <c r="O864" s="18">
        <v>8</v>
      </c>
      <c r="P864" s="18">
        <v>1</v>
      </c>
      <c r="Q864" s="18">
        <v>1</v>
      </c>
      <c r="R864">
        <v>414679281</v>
      </c>
      <c r="S864">
        <v>2098</v>
      </c>
      <c r="U864" t="s">
        <v>206</v>
      </c>
      <c r="V864">
        <v>0</v>
      </c>
      <c r="W864" t="s">
        <v>527</v>
      </c>
      <c r="X864">
        <f>MATCH(D864,Отчет!$D$1:$D$65536,0)</f>
        <v>85</v>
      </c>
    </row>
    <row r="865" spans="1:24" x14ac:dyDescent="0.2">
      <c r="A865" s="18">
        <v>764148665</v>
      </c>
      <c r="B865" s="18">
        <v>9</v>
      </c>
      <c r="C865" s="18" t="s">
        <v>522</v>
      </c>
      <c r="D865" s="18">
        <v>498323984</v>
      </c>
      <c r="E865" s="7" t="s">
        <v>724</v>
      </c>
      <c r="F865" s="7" t="s">
        <v>725</v>
      </c>
      <c r="G865" s="7" t="s">
        <v>726</v>
      </c>
      <c r="H865" s="18" t="s">
        <v>727</v>
      </c>
      <c r="I865" s="7" t="s">
        <v>752</v>
      </c>
      <c r="J865" s="18">
        <v>8</v>
      </c>
      <c r="K865" s="18" t="s">
        <v>204</v>
      </c>
      <c r="L865" s="18" t="s">
        <v>733</v>
      </c>
      <c r="N865" s="18">
        <v>72</v>
      </c>
      <c r="O865" s="18">
        <v>8</v>
      </c>
      <c r="P865" s="18">
        <v>1</v>
      </c>
      <c r="Q865" s="18">
        <v>1</v>
      </c>
      <c r="R865">
        <v>414679281</v>
      </c>
      <c r="S865">
        <v>2098</v>
      </c>
      <c r="U865" t="s">
        <v>206</v>
      </c>
      <c r="V865">
        <v>0</v>
      </c>
      <c r="W865" t="s">
        <v>467</v>
      </c>
      <c r="X865">
        <f>MATCH(D865,Отчет!$D$1:$D$65536,0)</f>
        <v>40</v>
      </c>
    </row>
    <row r="866" spans="1:24" x14ac:dyDescent="0.2">
      <c r="A866" s="18">
        <v>514389891</v>
      </c>
      <c r="B866" s="18">
        <v>7</v>
      </c>
      <c r="C866" s="18" t="s">
        <v>299</v>
      </c>
      <c r="D866" s="18">
        <v>497191151</v>
      </c>
      <c r="E866" s="7" t="s">
        <v>688</v>
      </c>
      <c r="F866" s="7" t="s">
        <v>689</v>
      </c>
      <c r="G866" s="7" t="s">
        <v>690</v>
      </c>
      <c r="H866" s="18" t="s">
        <v>691</v>
      </c>
      <c r="I866" s="7" t="s">
        <v>753</v>
      </c>
      <c r="J866" s="18">
        <v>10</v>
      </c>
      <c r="K866" s="18" t="s">
        <v>204</v>
      </c>
      <c r="L866" s="18" t="s">
        <v>733</v>
      </c>
      <c r="N866" s="18">
        <v>70</v>
      </c>
      <c r="O866" s="18">
        <v>10</v>
      </c>
      <c r="P866" s="18">
        <v>1</v>
      </c>
      <c r="Q866" s="18">
        <v>1</v>
      </c>
      <c r="R866">
        <v>414678638</v>
      </c>
      <c r="S866">
        <v>2098</v>
      </c>
      <c r="U866" t="s">
        <v>206</v>
      </c>
      <c r="V866">
        <v>0</v>
      </c>
      <c r="W866" t="s">
        <v>304</v>
      </c>
      <c r="X866">
        <f>MATCH(D866,Отчет!$D$1:$D$65536,0)</f>
        <v>155</v>
      </c>
    </row>
    <row r="867" spans="1:24" x14ac:dyDescent="0.2">
      <c r="A867" s="18">
        <v>514389923</v>
      </c>
      <c r="B867" s="18">
        <v>8</v>
      </c>
      <c r="C867" s="18" t="s">
        <v>299</v>
      </c>
      <c r="D867" s="18">
        <v>497191339</v>
      </c>
      <c r="E867" s="7" t="s">
        <v>300</v>
      </c>
      <c r="F867" s="7" t="s">
        <v>301</v>
      </c>
      <c r="G867" s="7" t="s">
        <v>302</v>
      </c>
      <c r="H867" s="18" t="s">
        <v>303</v>
      </c>
      <c r="I867" s="7" t="s">
        <v>753</v>
      </c>
      <c r="J867" s="18">
        <v>10</v>
      </c>
      <c r="K867" s="18" t="s">
        <v>204</v>
      </c>
      <c r="L867" s="18" t="s">
        <v>733</v>
      </c>
      <c r="N867" s="18">
        <v>80</v>
      </c>
      <c r="O867" s="18">
        <v>10</v>
      </c>
      <c r="P867" s="18">
        <v>1</v>
      </c>
      <c r="Q867" s="18">
        <v>1</v>
      </c>
      <c r="R867">
        <v>414678638</v>
      </c>
      <c r="S867">
        <v>2098</v>
      </c>
      <c r="U867" t="s">
        <v>206</v>
      </c>
      <c r="V867">
        <v>0</v>
      </c>
      <c r="W867" t="s">
        <v>304</v>
      </c>
      <c r="X867">
        <f>MATCH(D867,Отчет!$D$1:$D$65536,0)</f>
        <v>70</v>
      </c>
    </row>
    <row r="868" spans="1:24" x14ac:dyDescent="0.2">
      <c r="A868" s="18">
        <v>514389955</v>
      </c>
      <c r="B868" s="18">
        <v>7</v>
      </c>
      <c r="C868" s="18" t="s">
        <v>299</v>
      </c>
      <c r="D868" s="18">
        <v>497191214</v>
      </c>
      <c r="E868" s="7" t="s">
        <v>697</v>
      </c>
      <c r="F868" s="7" t="s">
        <v>698</v>
      </c>
      <c r="G868" s="7" t="s">
        <v>699</v>
      </c>
      <c r="H868" s="18" t="s">
        <v>700</v>
      </c>
      <c r="I868" s="7" t="s">
        <v>753</v>
      </c>
      <c r="J868" s="18">
        <v>10</v>
      </c>
      <c r="K868" s="18" t="s">
        <v>204</v>
      </c>
      <c r="L868" s="18" t="s">
        <v>733</v>
      </c>
      <c r="N868" s="18">
        <v>70</v>
      </c>
      <c r="O868" s="18">
        <v>10</v>
      </c>
      <c r="P868" s="18">
        <v>1</v>
      </c>
      <c r="Q868" s="18">
        <v>1</v>
      </c>
      <c r="R868">
        <v>414678638</v>
      </c>
      <c r="S868">
        <v>2098</v>
      </c>
      <c r="U868" t="s">
        <v>206</v>
      </c>
      <c r="V868">
        <v>0</v>
      </c>
      <c r="W868" t="s">
        <v>304</v>
      </c>
      <c r="X868">
        <f>MATCH(D868,Отчет!$D$1:$D$65536,0)</f>
        <v>133</v>
      </c>
    </row>
    <row r="869" spans="1:24" x14ac:dyDescent="0.2">
      <c r="A869" s="18">
        <v>799668485</v>
      </c>
      <c r="B869" s="18">
        <v>5</v>
      </c>
      <c r="C869" s="18" t="s">
        <v>299</v>
      </c>
      <c r="D869" s="18">
        <v>799665038</v>
      </c>
      <c r="E869" s="7" t="s">
        <v>692</v>
      </c>
      <c r="F869" s="7" t="s">
        <v>693</v>
      </c>
      <c r="G869" s="7" t="s">
        <v>473</v>
      </c>
      <c r="H869" s="18" t="s">
        <v>694</v>
      </c>
      <c r="I869" s="7" t="s">
        <v>753</v>
      </c>
      <c r="J869" s="18">
        <v>10</v>
      </c>
      <c r="K869" s="18" t="s">
        <v>204</v>
      </c>
      <c r="L869" s="18" t="s">
        <v>733</v>
      </c>
      <c r="N869" s="18">
        <v>50</v>
      </c>
      <c r="O869" s="18">
        <v>10</v>
      </c>
      <c r="P869" s="18">
        <v>1</v>
      </c>
      <c r="Q869" s="18">
        <v>0</v>
      </c>
      <c r="R869">
        <v>414678638</v>
      </c>
      <c r="S869">
        <v>2098</v>
      </c>
      <c r="U869" t="s">
        <v>206</v>
      </c>
      <c r="V869">
        <v>0</v>
      </c>
      <c r="W869" t="s">
        <v>304</v>
      </c>
      <c r="X869">
        <f>MATCH(D869,Отчет!$D$1:$D$65536,0)</f>
        <v>156</v>
      </c>
    </row>
    <row r="870" spans="1:24" x14ac:dyDescent="0.2">
      <c r="A870" s="18">
        <v>514389589</v>
      </c>
      <c r="B870" s="18">
        <v>7</v>
      </c>
      <c r="C870" s="18" t="s">
        <v>299</v>
      </c>
      <c r="D870" s="18">
        <v>497191166</v>
      </c>
      <c r="E870" s="7" t="s">
        <v>685</v>
      </c>
      <c r="F870" s="7" t="s">
        <v>686</v>
      </c>
      <c r="G870" s="7" t="s">
        <v>630</v>
      </c>
      <c r="H870" s="18" t="s">
        <v>687</v>
      </c>
      <c r="I870" s="7" t="s">
        <v>753</v>
      </c>
      <c r="J870" s="18">
        <v>10</v>
      </c>
      <c r="K870" s="18" t="s">
        <v>204</v>
      </c>
      <c r="L870" s="18" t="s">
        <v>733</v>
      </c>
      <c r="N870" s="18">
        <v>70</v>
      </c>
      <c r="O870" s="18">
        <v>10</v>
      </c>
      <c r="P870" s="18">
        <v>1</v>
      </c>
      <c r="Q870" s="18">
        <v>1</v>
      </c>
      <c r="R870">
        <v>414678638</v>
      </c>
      <c r="S870">
        <v>2098</v>
      </c>
      <c r="U870" t="s">
        <v>206</v>
      </c>
      <c r="V870">
        <v>0</v>
      </c>
      <c r="W870" t="s">
        <v>304</v>
      </c>
      <c r="X870">
        <f>MATCH(D870,Отчет!$D$1:$D$65536,0)</f>
        <v>152</v>
      </c>
    </row>
    <row r="871" spans="1:24" x14ac:dyDescent="0.2">
      <c r="A871" s="18">
        <v>514389622</v>
      </c>
      <c r="B871" s="18">
        <v>7</v>
      </c>
      <c r="C871" s="18" t="s">
        <v>299</v>
      </c>
      <c r="D871" s="18">
        <v>497191226</v>
      </c>
      <c r="E871" s="7" t="s">
        <v>410</v>
      </c>
      <c r="F871" s="7" t="s">
        <v>411</v>
      </c>
      <c r="G871" s="7" t="s">
        <v>412</v>
      </c>
      <c r="H871" s="18" t="s">
        <v>413</v>
      </c>
      <c r="I871" s="7" t="s">
        <v>753</v>
      </c>
      <c r="J871" s="18">
        <v>10</v>
      </c>
      <c r="K871" s="18" t="s">
        <v>204</v>
      </c>
      <c r="L871" s="18" t="s">
        <v>733</v>
      </c>
      <c r="N871" s="18">
        <v>70</v>
      </c>
      <c r="O871" s="18">
        <v>10</v>
      </c>
      <c r="P871" s="18">
        <v>1</v>
      </c>
      <c r="Q871" s="18">
        <v>1</v>
      </c>
      <c r="R871">
        <v>414678638</v>
      </c>
      <c r="S871">
        <v>2098</v>
      </c>
      <c r="U871" t="s">
        <v>206</v>
      </c>
      <c r="V871">
        <v>0</v>
      </c>
      <c r="W871" t="s">
        <v>304</v>
      </c>
      <c r="X871">
        <f>MATCH(D871,Отчет!$D$1:$D$65536,0)</f>
        <v>164</v>
      </c>
    </row>
    <row r="872" spans="1:24" x14ac:dyDescent="0.2">
      <c r="A872" s="18">
        <v>514389655</v>
      </c>
      <c r="B872" s="18">
        <v>7</v>
      </c>
      <c r="C872" s="18" t="s">
        <v>299</v>
      </c>
      <c r="D872" s="18">
        <v>497191237</v>
      </c>
      <c r="E872" s="7" t="s">
        <v>407</v>
      </c>
      <c r="F872" s="7" t="s">
        <v>322</v>
      </c>
      <c r="G872" s="7" t="s">
        <v>408</v>
      </c>
      <c r="H872" s="18" t="s">
        <v>409</v>
      </c>
      <c r="I872" s="7" t="s">
        <v>753</v>
      </c>
      <c r="J872" s="18">
        <v>10</v>
      </c>
      <c r="K872" s="18" t="s">
        <v>204</v>
      </c>
      <c r="L872" s="18" t="s">
        <v>733</v>
      </c>
      <c r="N872" s="18">
        <v>70</v>
      </c>
      <c r="O872" s="18">
        <v>10</v>
      </c>
      <c r="P872" s="18">
        <v>1</v>
      </c>
      <c r="Q872" s="18">
        <v>1</v>
      </c>
      <c r="R872">
        <v>414678638</v>
      </c>
      <c r="S872">
        <v>2098</v>
      </c>
      <c r="U872" t="s">
        <v>206</v>
      </c>
      <c r="V872">
        <v>0</v>
      </c>
      <c r="W872" t="s">
        <v>304</v>
      </c>
      <c r="X872">
        <f>MATCH(D872,Отчет!$D$1:$D$65536,0)</f>
        <v>134</v>
      </c>
    </row>
    <row r="873" spans="1:24" x14ac:dyDescent="0.2">
      <c r="A873" s="18">
        <v>514389687</v>
      </c>
      <c r="B873" s="18">
        <v>8</v>
      </c>
      <c r="C873" s="18" t="s">
        <v>299</v>
      </c>
      <c r="D873" s="18">
        <v>497191305</v>
      </c>
      <c r="E873" s="7" t="s">
        <v>400</v>
      </c>
      <c r="F873" s="7" t="s">
        <v>374</v>
      </c>
      <c r="G873" s="7" t="s">
        <v>401</v>
      </c>
      <c r="H873" s="18" t="s">
        <v>402</v>
      </c>
      <c r="I873" s="7" t="s">
        <v>753</v>
      </c>
      <c r="J873" s="18">
        <v>10</v>
      </c>
      <c r="K873" s="18" t="s">
        <v>204</v>
      </c>
      <c r="L873" s="18" t="s">
        <v>733</v>
      </c>
      <c r="N873" s="18">
        <v>80</v>
      </c>
      <c r="O873" s="18">
        <v>10</v>
      </c>
      <c r="P873" s="18">
        <v>1</v>
      </c>
      <c r="Q873" s="18">
        <v>1</v>
      </c>
      <c r="R873">
        <v>414678638</v>
      </c>
      <c r="S873">
        <v>2098</v>
      </c>
      <c r="U873" t="s">
        <v>206</v>
      </c>
      <c r="V873">
        <v>0</v>
      </c>
      <c r="W873" t="s">
        <v>304</v>
      </c>
      <c r="X873">
        <f>MATCH(D873,Отчет!$D$1:$D$65536,0)</f>
        <v>112</v>
      </c>
    </row>
    <row r="874" spans="1:24" x14ac:dyDescent="0.2">
      <c r="A874" s="18">
        <v>514389719</v>
      </c>
      <c r="B874" s="18">
        <v>7</v>
      </c>
      <c r="C874" s="18" t="s">
        <v>299</v>
      </c>
      <c r="D874" s="18">
        <v>497191248</v>
      </c>
      <c r="E874" s="7" t="s">
        <v>403</v>
      </c>
      <c r="F874" s="7" t="s">
        <v>404</v>
      </c>
      <c r="G874" s="7" t="s">
        <v>405</v>
      </c>
      <c r="H874" s="18" t="s">
        <v>406</v>
      </c>
      <c r="I874" s="7" t="s">
        <v>753</v>
      </c>
      <c r="J874" s="18">
        <v>10</v>
      </c>
      <c r="K874" s="18" t="s">
        <v>204</v>
      </c>
      <c r="L874" s="18" t="s">
        <v>733</v>
      </c>
      <c r="N874" s="18">
        <v>70</v>
      </c>
      <c r="O874" s="18">
        <v>10</v>
      </c>
      <c r="P874" s="18">
        <v>1</v>
      </c>
      <c r="Q874" s="18">
        <v>1</v>
      </c>
      <c r="R874">
        <v>414678638</v>
      </c>
      <c r="S874">
        <v>2098</v>
      </c>
      <c r="U874" t="s">
        <v>206</v>
      </c>
      <c r="V874">
        <v>0</v>
      </c>
      <c r="W874" t="s">
        <v>304</v>
      </c>
      <c r="X874">
        <f>MATCH(D874,Отчет!$D$1:$D$65536,0)</f>
        <v>144</v>
      </c>
    </row>
    <row r="875" spans="1:24" x14ac:dyDescent="0.2">
      <c r="A875" s="18">
        <v>514389827</v>
      </c>
      <c r="B875" s="18">
        <v>9</v>
      </c>
      <c r="C875" s="18" t="s">
        <v>299</v>
      </c>
      <c r="D875" s="18">
        <v>497191316</v>
      </c>
      <c r="E875" s="7" t="s">
        <v>682</v>
      </c>
      <c r="F875" s="7" t="s">
        <v>603</v>
      </c>
      <c r="G875" s="7" t="s">
        <v>683</v>
      </c>
      <c r="H875" s="18" t="s">
        <v>684</v>
      </c>
      <c r="I875" s="7" t="s">
        <v>753</v>
      </c>
      <c r="J875" s="18">
        <v>10</v>
      </c>
      <c r="K875" s="18" t="s">
        <v>204</v>
      </c>
      <c r="L875" s="18" t="s">
        <v>733</v>
      </c>
      <c r="N875" s="18">
        <v>90</v>
      </c>
      <c r="O875" s="18">
        <v>10</v>
      </c>
      <c r="P875" s="18">
        <v>1</v>
      </c>
      <c r="Q875" s="18">
        <v>1</v>
      </c>
      <c r="R875">
        <v>414678638</v>
      </c>
      <c r="S875">
        <v>2098</v>
      </c>
      <c r="U875" t="s">
        <v>206</v>
      </c>
      <c r="V875">
        <v>0</v>
      </c>
      <c r="W875" t="s">
        <v>304</v>
      </c>
      <c r="X875">
        <f>MATCH(D875,Отчет!$D$1:$D$65536,0)</f>
        <v>25</v>
      </c>
    </row>
    <row r="876" spans="1:24" x14ac:dyDescent="0.2">
      <c r="A876" s="18">
        <v>586314910</v>
      </c>
      <c r="B876" s="18">
        <v>7</v>
      </c>
      <c r="C876" s="18" t="s">
        <v>361</v>
      </c>
      <c r="D876" s="18">
        <v>572340750</v>
      </c>
      <c r="E876" s="7" t="s">
        <v>437</v>
      </c>
      <c r="F876" s="7" t="s">
        <v>438</v>
      </c>
      <c r="G876" s="7" t="s">
        <v>201</v>
      </c>
      <c r="H876" s="18" t="s">
        <v>439</v>
      </c>
      <c r="I876" s="7" t="s">
        <v>754</v>
      </c>
      <c r="J876" s="18">
        <v>8.56</v>
      </c>
      <c r="K876" s="18" t="s">
        <v>204</v>
      </c>
      <c r="L876" s="18" t="s">
        <v>733</v>
      </c>
      <c r="N876" s="18">
        <v>59.92</v>
      </c>
      <c r="O876" s="18">
        <v>8.56</v>
      </c>
      <c r="P876" s="18">
        <v>1</v>
      </c>
      <c r="Q876" s="18">
        <v>1</v>
      </c>
      <c r="R876">
        <v>414678465</v>
      </c>
      <c r="S876">
        <v>2098</v>
      </c>
      <c r="U876" t="s">
        <v>206</v>
      </c>
      <c r="V876">
        <v>0</v>
      </c>
      <c r="W876" t="s">
        <v>366</v>
      </c>
      <c r="X876">
        <f>MATCH(D876,Отчет!$D$1:$D$65536,0)</f>
        <v>113</v>
      </c>
    </row>
    <row r="877" spans="1:24" x14ac:dyDescent="0.2">
      <c r="A877" s="18">
        <v>535087372</v>
      </c>
      <c r="B877" s="18">
        <v>10</v>
      </c>
      <c r="C877" s="18" t="s">
        <v>361</v>
      </c>
      <c r="D877" s="18">
        <v>524391539</v>
      </c>
      <c r="E877" s="7" t="s">
        <v>396</v>
      </c>
      <c r="F877" s="7" t="s">
        <v>397</v>
      </c>
      <c r="G877" s="7" t="s">
        <v>398</v>
      </c>
      <c r="H877" s="18" t="s">
        <v>399</v>
      </c>
      <c r="I877" s="7" t="s">
        <v>754</v>
      </c>
      <c r="J877" s="18">
        <v>8.56</v>
      </c>
      <c r="K877" s="18" t="s">
        <v>204</v>
      </c>
      <c r="L877" s="18" t="s">
        <v>733</v>
      </c>
      <c r="N877" s="18">
        <v>85.600000000000009</v>
      </c>
      <c r="O877" s="18">
        <v>8.56</v>
      </c>
      <c r="P877" s="18">
        <v>1</v>
      </c>
      <c r="Q877" s="18">
        <v>1</v>
      </c>
      <c r="R877">
        <v>414678465</v>
      </c>
      <c r="S877">
        <v>2098</v>
      </c>
      <c r="U877" t="s">
        <v>206</v>
      </c>
      <c r="V877">
        <v>0</v>
      </c>
      <c r="W877" t="s">
        <v>366</v>
      </c>
      <c r="X877">
        <f>MATCH(D877,Отчет!$D$1:$D$65536,0)</f>
        <v>36</v>
      </c>
    </row>
    <row r="878" spans="1:24" x14ac:dyDescent="0.2">
      <c r="A878" s="18">
        <v>515605007</v>
      </c>
      <c r="B878" s="18">
        <v>10</v>
      </c>
      <c r="C878" s="18" t="s">
        <v>361</v>
      </c>
      <c r="D878" s="18">
        <v>497191633</v>
      </c>
      <c r="E878" s="7" t="s">
        <v>388</v>
      </c>
      <c r="F878" s="7" t="s">
        <v>389</v>
      </c>
      <c r="G878" s="7" t="s">
        <v>390</v>
      </c>
      <c r="H878" s="18" t="s">
        <v>391</v>
      </c>
      <c r="I878" s="7" t="s">
        <v>754</v>
      </c>
      <c r="J878" s="18">
        <v>8.56</v>
      </c>
      <c r="K878" s="18" t="s">
        <v>204</v>
      </c>
      <c r="L878" s="18" t="s">
        <v>733</v>
      </c>
      <c r="N878" s="18">
        <v>85.600000000000009</v>
      </c>
      <c r="O878" s="18">
        <v>8.56</v>
      </c>
      <c r="P878" s="18">
        <v>1</v>
      </c>
      <c r="Q878" s="18">
        <v>1</v>
      </c>
      <c r="R878">
        <v>414678465</v>
      </c>
      <c r="S878">
        <v>2098</v>
      </c>
      <c r="U878" t="s">
        <v>206</v>
      </c>
      <c r="V878">
        <v>0</v>
      </c>
      <c r="W878" t="s">
        <v>366</v>
      </c>
      <c r="X878">
        <f>MATCH(D878,Отчет!$D$1:$D$65536,0)</f>
        <v>67</v>
      </c>
    </row>
    <row r="879" spans="1:24" x14ac:dyDescent="0.2">
      <c r="A879" s="18">
        <v>515604662</v>
      </c>
      <c r="B879" s="18">
        <v>7</v>
      </c>
      <c r="C879" s="18" t="s">
        <v>361</v>
      </c>
      <c r="D879" s="18">
        <v>497191766</v>
      </c>
      <c r="E879" s="7" t="s">
        <v>444</v>
      </c>
      <c r="F879" s="7" t="s">
        <v>445</v>
      </c>
      <c r="G879" s="7" t="s">
        <v>446</v>
      </c>
      <c r="H879" s="18" t="s">
        <v>447</v>
      </c>
      <c r="I879" s="7" t="s">
        <v>754</v>
      </c>
      <c r="J879" s="18">
        <v>8.56</v>
      </c>
      <c r="K879" s="18" t="s">
        <v>204</v>
      </c>
      <c r="L879" s="18" t="s">
        <v>733</v>
      </c>
      <c r="N879" s="18">
        <v>59.92</v>
      </c>
      <c r="O879" s="18">
        <v>8.56</v>
      </c>
      <c r="P879" s="18">
        <v>1</v>
      </c>
      <c r="Q879" s="18">
        <v>1</v>
      </c>
      <c r="R879">
        <v>414678465</v>
      </c>
      <c r="S879">
        <v>2098</v>
      </c>
      <c r="U879" t="s">
        <v>206</v>
      </c>
      <c r="V879">
        <v>0</v>
      </c>
      <c r="W879" t="s">
        <v>366</v>
      </c>
      <c r="X879">
        <f>MATCH(D879,Отчет!$D$1:$D$65536,0)</f>
        <v>157</v>
      </c>
    </row>
    <row r="880" spans="1:24" x14ac:dyDescent="0.2">
      <c r="A880" s="18">
        <v>515604602</v>
      </c>
      <c r="B880" s="18">
        <v>8</v>
      </c>
      <c r="C880" s="18" t="s">
        <v>361</v>
      </c>
      <c r="D880" s="18">
        <v>497191666</v>
      </c>
      <c r="E880" s="7" t="s">
        <v>448</v>
      </c>
      <c r="F880" s="7" t="s">
        <v>449</v>
      </c>
      <c r="G880" s="7" t="s">
        <v>450</v>
      </c>
      <c r="H880" s="18" t="s">
        <v>451</v>
      </c>
      <c r="I880" s="7" t="s">
        <v>754</v>
      </c>
      <c r="J880" s="18">
        <v>8.56</v>
      </c>
      <c r="K880" s="18" t="s">
        <v>204</v>
      </c>
      <c r="L880" s="18" t="s">
        <v>733</v>
      </c>
      <c r="N880" s="18">
        <v>68.48</v>
      </c>
      <c r="O880" s="18">
        <v>8.56</v>
      </c>
      <c r="P880" s="18">
        <v>1</v>
      </c>
      <c r="Q880" s="18">
        <v>1</v>
      </c>
      <c r="R880">
        <v>414678465</v>
      </c>
      <c r="S880">
        <v>2098</v>
      </c>
      <c r="U880" t="s">
        <v>206</v>
      </c>
      <c r="V880">
        <v>0</v>
      </c>
      <c r="W880" t="s">
        <v>366</v>
      </c>
      <c r="X880">
        <f>MATCH(D880,Отчет!$D$1:$D$65536,0)</f>
        <v>137</v>
      </c>
    </row>
    <row r="881" spans="1:24" x14ac:dyDescent="0.2">
      <c r="A881" s="18">
        <v>515604692</v>
      </c>
      <c r="B881" s="18">
        <v>10</v>
      </c>
      <c r="C881" s="18" t="s">
        <v>361</v>
      </c>
      <c r="D881" s="18">
        <v>497191622</v>
      </c>
      <c r="E881" s="7" t="s">
        <v>377</v>
      </c>
      <c r="F881" s="7" t="s">
        <v>378</v>
      </c>
      <c r="G881" s="7" t="s">
        <v>379</v>
      </c>
      <c r="H881" s="18" t="s">
        <v>380</v>
      </c>
      <c r="I881" s="7" t="s">
        <v>754</v>
      </c>
      <c r="J881" s="18">
        <v>8.56</v>
      </c>
      <c r="K881" s="18" t="s">
        <v>204</v>
      </c>
      <c r="L881" s="18" t="s">
        <v>733</v>
      </c>
      <c r="N881" s="18">
        <v>85.600000000000009</v>
      </c>
      <c r="O881" s="18">
        <v>8.56</v>
      </c>
      <c r="P881" s="18">
        <v>1</v>
      </c>
      <c r="Q881" s="18">
        <v>1</v>
      </c>
      <c r="R881">
        <v>414678465</v>
      </c>
      <c r="S881">
        <v>2098</v>
      </c>
      <c r="U881" t="s">
        <v>206</v>
      </c>
      <c r="V881">
        <v>0</v>
      </c>
      <c r="W881" t="s">
        <v>366</v>
      </c>
      <c r="X881">
        <f>MATCH(D881,Отчет!$D$1:$D$65536,0)</f>
        <v>56</v>
      </c>
    </row>
    <row r="882" spans="1:24" x14ac:dyDescent="0.2">
      <c r="A882" s="18">
        <v>515604752</v>
      </c>
      <c r="C882" s="18" t="s">
        <v>361</v>
      </c>
      <c r="D882" s="18">
        <v>497191710</v>
      </c>
      <c r="E882" s="7" t="s">
        <v>440</v>
      </c>
      <c r="F882" s="7" t="s">
        <v>441</v>
      </c>
      <c r="G882" s="7" t="s">
        <v>442</v>
      </c>
      <c r="H882" s="18" t="s">
        <v>443</v>
      </c>
      <c r="I882" s="7" t="s">
        <v>754</v>
      </c>
      <c r="J882" s="18">
        <v>8.56</v>
      </c>
      <c r="K882" s="18" t="s">
        <v>204</v>
      </c>
      <c r="L882" s="18" t="s">
        <v>733</v>
      </c>
      <c r="N882" s="18">
        <v>0</v>
      </c>
      <c r="O882" s="18">
        <v>8.56</v>
      </c>
      <c r="Q882" s="18">
        <v>1</v>
      </c>
      <c r="R882">
        <v>414678465</v>
      </c>
      <c r="S882">
        <v>2098</v>
      </c>
      <c r="U882" t="s">
        <v>206</v>
      </c>
      <c r="V882">
        <v>0</v>
      </c>
      <c r="W882" t="s">
        <v>366</v>
      </c>
      <c r="X882">
        <f>MATCH(D882,Отчет!$D$1:$D$65536,0)</f>
        <v>172</v>
      </c>
    </row>
    <row r="883" spans="1:24" x14ac:dyDescent="0.2">
      <c r="A883" s="18">
        <v>515604824</v>
      </c>
      <c r="B883" s="18">
        <v>9</v>
      </c>
      <c r="C883" s="18" t="s">
        <v>361</v>
      </c>
      <c r="D883" s="18">
        <v>497191699</v>
      </c>
      <c r="E883" s="7" t="s">
        <v>433</v>
      </c>
      <c r="F883" s="7" t="s">
        <v>434</v>
      </c>
      <c r="G883" s="7" t="s">
        <v>435</v>
      </c>
      <c r="H883" s="18" t="s">
        <v>436</v>
      </c>
      <c r="I883" s="7" t="s">
        <v>754</v>
      </c>
      <c r="J883" s="18">
        <v>8.56</v>
      </c>
      <c r="K883" s="18" t="s">
        <v>204</v>
      </c>
      <c r="L883" s="18" t="s">
        <v>733</v>
      </c>
      <c r="N883" s="18">
        <v>77.040000000000006</v>
      </c>
      <c r="O883" s="18">
        <v>8.56</v>
      </c>
      <c r="P883" s="18">
        <v>1</v>
      </c>
      <c r="Q883" s="18">
        <v>1</v>
      </c>
      <c r="R883">
        <v>414678465</v>
      </c>
      <c r="S883">
        <v>2098</v>
      </c>
      <c r="U883" t="s">
        <v>206</v>
      </c>
      <c r="V883">
        <v>0</v>
      </c>
      <c r="W883" t="s">
        <v>366</v>
      </c>
      <c r="X883">
        <f>MATCH(D883,Отчет!$D$1:$D$65536,0)</f>
        <v>26</v>
      </c>
    </row>
    <row r="884" spans="1:24" x14ac:dyDescent="0.2">
      <c r="A884" s="18">
        <v>515604854</v>
      </c>
      <c r="B884" s="18">
        <v>10</v>
      </c>
      <c r="C884" s="18" t="s">
        <v>361</v>
      </c>
      <c r="D884" s="18">
        <v>497191600</v>
      </c>
      <c r="E884" s="7" t="s">
        <v>414</v>
      </c>
      <c r="F884" s="7" t="s">
        <v>356</v>
      </c>
      <c r="G884" s="7" t="s">
        <v>329</v>
      </c>
      <c r="H884" s="18" t="s">
        <v>415</v>
      </c>
      <c r="I884" s="7" t="s">
        <v>754</v>
      </c>
      <c r="J884" s="18">
        <v>8.56</v>
      </c>
      <c r="K884" s="18" t="s">
        <v>204</v>
      </c>
      <c r="L884" s="18" t="s">
        <v>733</v>
      </c>
      <c r="N884" s="18">
        <v>85.600000000000009</v>
      </c>
      <c r="O884" s="18">
        <v>8.56</v>
      </c>
      <c r="P884" s="18">
        <v>1</v>
      </c>
      <c r="Q884" s="18">
        <v>1</v>
      </c>
      <c r="R884">
        <v>414678465</v>
      </c>
      <c r="S884">
        <v>2098</v>
      </c>
      <c r="U884" t="s">
        <v>206</v>
      </c>
      <c r="V884">
        <v>0</v>
      </c>
      <c r="W884" t="s">
        <v>366</v>
      </c>
      <c r="X884">
        <f>MATCH(D884,Отчет!$D$1:$D$65536,0)</f>
        <v>60</v>
      </c>
    </row>
    <row r="885" spans="1:24" x14ac:dyDescent="0.2">
      <c r="A885" s="18">
        <v>515604885</v>
      </c>
      <c r="B885" s="18">
        <v>10</v>
      </c>
      <c r="C885" s="18" t="s">
        <v>361</v>
      </c>
      <c r="D885" s="18">
        <v>497191744</v>
      </c>
      <c r="E885" s="7" t="s">
        <v>383</v>
      </c>
      <c r="F885" s="7" t="s">
        <v>325</v>
      </c>
      <c r="G885" s="7" t="s">
        <v>242</v>
      </c>
      <c r="H885" s="18" t="s">
        <v>384</v>
      </c>
      <c r="I885" s="7" t="s">
        <v>754</v>
      </c>
      <c r="J885" s="18">
        <v>8.56</v>
      </c>
      <c r="K885" s="18" t="s">
        <v>204</v>
      </c>
      <c r="L885" s="18" t="s">
        <v>733</v>
      </c>
      <c r="N885" s="18">
        <v>85.600000000000009</v>
      </c>
      <c r="O885" s="18">
        <v>8.56</v>
      </c>
      <c r="P885" s="18">
        <v>1</v>
      </c>
      <c r="Q885" s="18">
        <v>1</v>
      </c>
      <c r="R885">
        <v>414678465</v>
      </c>
      <c r="S885">
        <v>2098</v>
      </c>
      <c r="U885" t="s">
        <v>206</v>
      </c>
      <c r="V885">
        <v>0</v>
      </c>
      <c r="W885" t="s">
        <v>366</v>
      </c>
      <c r="X885">
        <f>MATCH(D885,Отчет!$D$1:$D$65536,0)</f>
        <v>17</v>
      </c>
    </row>
    <row r="886" spans="1:24" x14ac:dyDescent="0.2">
      <c r="A886" s="18">
        <v>515604917</v>
      </c>
      <c r="B886" s="18">
        <v>10</v>
      </c>
      <c r="C886" s="18" t="s">
        <v>361</v>
      </c>
      <c r="D886" s="18">
        <v>497191688</v>
      </c>
      <c r="E886" s="7" t="s">
        <v>385</v>
      </c>
      <c r="F886" s="7" t="s">
        <v>386</v>
      </c>
      <c r="G886" s="7" t="s">
        <v>351</v>
      </c>
      <c r="H886" s="18" t="s">
        <v>387</v>
      </c>
      <c r="I886" s="7" t="s">
        <v>754</v>
      </c>
      <c r="J886" s="18">
        <v>8.56</v>
      </c>
      <c r="K886" s="18" t="s">
        <v>204</v>
      </c>
      <c r="L886" s="18" t="s">
        <v>733</v>
      </c>
      <c r="N886" s="18">
        <v>85.600000000000009</v>
      </c>
      <c r="O886" s="18">
        <v>8.56</v>
      </c>
      <c r="P886" s="18">
        <v>1</v>
      </c>
      <c r="Q886" s="18">
        <v>1</v>
      </c>
      <c r="R886">
        <v>414678465</v>
      </c>
      <c r="S886">
        <v>2098</v>
      </c>
      <c r="U886" t="s">
        <v>206</v>
      </c>
      <c r="V886">
        <v>0</v>
      </c>
      <c r="W886" t="s">
        <v>366</v>
      </c>
      <c r="X886">
        <f>MATCH(D886,Отчет!$D$1:$D$65536,0)</f>
        <v>46</v>
      </c>
    </row>
    <row r="887" spans="1:24" x14ac:dyDescent="0.2">
      <c r="A887" s="18">
        <v>515604947</v>
      </c>
      <c r="B887" s="18">
        <v>8</v>
      </c>
      <c r="C887" s="18" t="s">
        <v>361</v>
      </c>
      <c r="D887" s="18">
        <v>497191733</v>
      </c>
      <c r="E887" s="7" t="s">
        <v>431</v>
      </c>
      <c r="F887" s="7" t="s">
        <v>328</v>
      </c>
      <c r="G887" s="7" t="s">
        <v>235</v>
      </c>
      <c r="H887" s="18" t="s">
        <v>432</v>
      </c>
      <c r="I887" s="7" t="s">
        <v>754</v>
      </c>
      <c r="J887" s="18">
        <v>8.56</v>
      </c>
      <c r="K887" s="18" t="s">
        <v>204</v>
      </c>
      <c r="L887" s="18" t="s">
        <v>733</v>
      </c>
      <c r="N887" s="18">
        <v>68.48</v>
      </c>
      <c r="O887" s="18">
        <v>8.56</v>
      </c>
      <c r="P887" s="18">
        <v>1</v>
      </c>
      <c r="Q887" s="18">
        <v>1</v>
      </c>
      <c r="R887">
        <v>414678465</v>
      </c>
      <c r="S887">
        <v>2098</v>
      </c>
      <c r="U887" t="s">
        <v>206</v>
      </c>
      <c r="V887">
        <v>0</v>
      </c>
      <c r="W887" t="s">
        <v>366</v>
      </c>
      <c r="X887">
        <f>MATCH(D887,Отчет!$D$1:$D$65536,0)</f>
        <v>135</v>
      </c>
    </row>
    <row r="888" spans="1:24" x14ac:dyDescent="0.2">
      <c r="A888" s="18">
        <v>515604977</v>
      </c>
      <c r="B888" s="18">
        <v>10</v>
      </c>
      <c r="C888" s="18" t="s">
        <v>361</v>
      </c>
      <c r="D888" s="18">
        <v>497191722</v>
      </c>
      <c r="E888" s="7" t="s">
        <v>362</v>
      </c>
      <c r="F888" s="7" t="s">
        <v>363</v>
      </c>
      <c r="G888" s="7" t="s">
        <v>238</v>
      </c>
      <c r="H888" s="18" t="s">
        <v>364</v>
      </c>
      <c r="I888" s="7" t="s">
        <v>754</v>
      </c>
      <c r="J888" s="18">
        <v>8.56</v>
      </c>
      <c r="K888" s="18" t="s">
        <v>204</v>
      </c>
      <c r="L888" s="18" t="s">
        <v>733</v>
      </c>
      <c r="N888" s="18">
        <v>85.600000000000009</v>
      </c>
      <c r="O888" s="18">
        <v>8.56</v>
      </c>
      <c r="P888" s="18">
        <v>1</v>
      </c>
      <c r="Q888" s="18">
        <v>1</v>
      </c>
      <c r="R888">
        <v>414678465</v>
      </c>
      <c r="S888">
        <v>2098</v>
      </c>
      <c r="U888" t="s">
        <v>206</v>
      </c>
      <c r="V888">
        <v>0</v>
      </c>
      <c r="W888" t="s">
        <v>366</v>
      </c>
      <c r="X888">
        <f>MATCH(D888,Отчет!$D$1:$D$65536,0)</f>
        <v>13</v>
      </c>
    </row>
    <row r="889" spans="1:24" x14ac:dyDescent="0.2">
      <c r="A889" s="18">
        <v>515605037</v>
      </c>
      <c r="B889" s="18">
        <v>10</v>
      </c>
      <c r="C889" s="18" t="s">
        <v>361</v>
      </c>
      <c r="D889" s="18">
        <v>497191644</v>
      </c>
      <c r="E889" s="7" t="s">
        <v>392</v>
      </c>
      <c r="F889" s="7" t="s">
        <v>393</v>
      </c>
      <c r="G889" s="7" t="s">
        <v>394</v>
      </c>
      <c r="H889" s="18" t="s">
        <v>395</v>
      </c>
      <c r="I889" s="7" t="s">
        <v>754</v>
      </c>
      <c r="J889" s="18">
        <v>8.56</v>
      </c>
      <c r="K889" s="18" t="s">
        <v>204</v>
      </c>
      <c r="L889" s="18" t="s">
        <v>733</v>
      </c>
      <c r="N889" s="18">
        <v>85.600000000000009</v>
      </c>
      <c r="O889" s="18">
        <v>8.56</v>
      </c>
      <c r="P889" s="18">
        <v>1</v>
      </c>
      <c r="Q889" s="18">
        <v>1</v>
      </c>
      <c r="R889">
        <v>414678465</v>
      </c>
      <c r="S889">
        <v>2098</v>
      </c>
      <c r="U889" t="s">
        <v>206</v>
      </c>
      <c r="V889">
        <v>0</v>
      </c>
      <c r="W889" t="s">
        <v>366</v>
      </c>
      <c r="X889">
        <f>MATCH(D889,Отчет!$D$1:$D$65536,0)</f>
        <v>119</v>
      </c>
    </row>
    <row r="890" spans="1:24" x14ac:dyDescent="0.2">
      <c r="A890" s="18">
        <v>515605067</v>
      </c>
      <c r="B890" s="18">
        <v>10</v>
      </c>
      <c r="C890" s="18" t="s">
        <v>361</v>
      </c>
      <c r="D890" s="18">
        <v>497191755</v>
      </c>
      <c r="E890" s="7" t="s">
        <v>452</v>
      </c>
      <c r="F890" s="7" t="s">
        <v>453</v>
      </c>
      <c r="G890" s="7" t="s">
        <v>454</v>
      </c>
      <c r="H890" s="18" t="s">
        <v>455</v>
      </c>
      <c r="I890" s="7" t="s">
        <v>754</v>
      </c>
      <c r="J890" s="18">
        <v>8.56</v>
      </c>
      <c r="K890" s="18" t="s">
        <v>204</v>
      </c>
      <c r="L890" s="18" t="s">
        <v>733</v>
      </c>
      <c r="N890" s="18">
        <v>85.600000000000009</v>
      </c>
      <c r="O890" s="18">
        <v>8.56</v>
      </c>
      <c r="P890" s="18">
        <v>1</v>
      </c>
      <c r="Q890" s="18">
        <v>1</v>
      </c>
      <c r="R890">
        <v>414678465</v>
      </c>
      <c r="S890">
        <v>2098</v>
      </c>
      <c r="U890" t="s">
        <v>206</v>
      </c>
      <c r="V890">
        <v>0</v>
      </c>
      <c r="W890" t="s">
        <v>366</v>
      </c>
      <c r="X890">
        <f>MATCH(D890,Отчет!$D$1:$D$65536,0)</f>
        <v>43</v>
      </c>
    </row>
    <row r="891" spans="1:24" x14ac:dyDescent="0.2">
      <c r="A891" s="18">
        <v>514421068</v>
      </c>
      <c r="B891" s="18">
        <v>8</v>
      </c>
      <c r="C891" s="18" t="s">
        <v>305</v>
      </c>
      <c r="D891" s="18">
        <v>497165651</v>
      </c>
      <c r="E891" s="7" t="s">
        <v>312</v>
      </c>
      <c r="F891" s="7" t="s">
        <v>234</v>
      </c>
      <c r="G891" s="7" t="s">
        <v>313</v>
      </c>
      <c r="H891" s="18" t="s">
        <v>314</v>
      </c>
      <c r="I891" s="7" t="s">
        <v>755</v>
      </c>
      <c r="J891" s="18">
        <v>11</v>
      </c>
      <c r="K891" s="18" t="s">
        <v>204</v>
      </c>
      <c r="L891" s="18" t="s">
        <v>733</v>
      </c>
      <c r="N891" s="18">
        <v>88</v>
      </c>
      <c r="O891" s="18">
        <v>11</v>
      </c>
      <c r="P891" s="18">
        <v>1</v>
      </c>
      <c r="Q891" s="18">
        <v>1</v>
      </c>
      <c r="R891">
        <v>414679515</v>
      </c>
      <c r="S891">
        <v>2098</v>
      </c>
      <c r="U891" t="s">
        <v>206</v>
      </c>
      <c r="V891">
        <v>0</v>
      </c>
      <c r="W891" t="s">
        <v>311</v>
      </c>
      <c r="X891">
        <f>MATCH(D891,Отчет!$D$1:$D$65536,0)</f>
        <v>104</v>
      </c>
    </row>
    <row r="892" spans="1:24" x14ac:dyDescent="0.2">
      <c r="A892" s="18">
        <v>514421702</v>
      </c>
      <c r="B892" s="18">
        <v>6</v>
      </c>
      <c r="C892" s="18" t="s">
        <v>305</v>
      </c>
      <c r="D892" s="18">
        <v>497165662</v>
      </c>
      <c r="E892" s="7" t="s">
        <v>355</v>
      </c>
      <c r="F892" s="7" t="s">
        <v>356</v>
      </c>
      <c r="G892" s="7" t="s">
        <v>351</v>
      </c>
      <c r="H892" s="18" t="s">
        <v>357</v>
      </c>
      <c r="I892" s="7" t="s">
        <v>755</v>
      </c>
      <c r="J892" s="18">
        <v>11</v>
      </c>
      <c r="K892" s="18" t="s">
        <v>204</v>
      </c>
      <c r="L892" s="18" t="s">
        <v>733</v>
      </c>
      <c r="N892" s="18">
        <v>66</v>
      </c>
      <c r="O892" s="18">
        <v>11</v>
      </c>
      <c r="P892" s="18">
        <v>1</v>
      </c>
      <c r="Q892" s="18">
        <v>1</v>
      </c>
      <c r="R892">
        <v>414679515</v>
      </c>
      <c r="S892">
        <v>2098</v>
      </c>
      <c r="U892" t="s">
        <v>206</v>
      </c>
      <c r="V892">
        <v>0</v>
      </c>
      <c r="W892" t="s">
        <v>311</v>
      </c>
      <c r="X892">
        <f>MATCH(D892,Отчет!$D$1:$D$65536,0)</f>
        <v>111</v>
      </c>
    </row>
    <row r="893" spans="1:24" x14ac:dyDescent="0.2">
      <c r="A893" s="18">
        <v>549384521</v>
      </c>
      <c r="B893" s="18">
        <v>7</v>
      </c>
      <c r="C893" s="18" t="s">
        <v>305</v>
      </c>
      <c r="D893" s="18">
        <v>541030119</v>
      </c>
      <c r="E893" s="7" t="s">
        <v>358</v>
      </c>
      <c r="F893" s="7" t="s">
        <v>359</v>
      </c>
      <c r="G893" s="7" t="s">
        <v>201</v>
      </c>
      <c r="H893" s="18" t="s">
        <v>360</v>
      </c>
      <c r="I893" s="7" t="s">
        <v>755</v>
      </c>
      <c r="J893" s="18">
        <v>11</v>
      </c>
      <c r="K893" s="18" t="s">
        <v>204</v>
      </c>
      <c r="L893" s="18" t="s">
        <v>733</v>
      </c>
      <c r="N893" s="18">
        <v>77</v>
      </c>
      <c r="O893" s="18">
        <v>11</v>
      </c>
      <c r="P893" s="18">
        <v>1</v>
      </c>
      <c r="Q893" s="18">
        <v>1</v>
      </c>
      <c r="R893">
        <v>414679515</v>
      </c>
      <c r="S893">
        <v>2098</v>
      </c>
      <c r="U893" t="s">
        <v>206</v>
      </c>
      <c r="V893">
        <v>0</v>
      </c>
      <c r="W893" t="s">
        <v>311</v>
      </c>
      <c r="X893">
        <f>MATCH(D893,Отчет!$D$1:$D$65536,0)</f>
        <v>145</v>
      </c>
    </row>
    <row r="894" spans="1:24" x14ac:dyDescent="0.2">
      <c r="A894" s="18">
        <v>535096151</v>
      </c>
      <c r="B894" s="18">
        <v>9</v>
      </c>
      <c r="C894" s="18" t="s">
        <v>305</v>
      </c>
      <c r="D894" s="18">
        <v>518003697</v>
      </c>
      <c r="E894" s="7" t="s">
        <v>306</v>
      </c>
      <c r="F894" s="7" t="s">
        <v>307</v>
      </c>
      <c r="G894" s="7" t="s">
        <v>308</v>
      </c>
      <c r="H894" s="18" t="s">
        <v>309</v>
      </c>
      <c r="I894" s="7" t="s">
        <v>755</v>
      </c>
      <c r="J894" s="18">
        <v>11</v>
      </c>
      <c r="K894" s="18" t="s">
        <v>204</v>
      </c>
      <c r="L894" s="18" t="s">
        <v>733</v>
      </c>
      <c r="N894" s="18">
        <v>99</v>
      </c>
      <c r="O894" s="18">
        <v>11</v>
      </c>
      <c r="P894" s="18">
        <v>1</v>
      </c>
      <c r="Q894" s="18">
        <v>1</v>
      </c>
      <c r="R894">
        <v>414679515</v>
      </c>
      <c r="S894">
        <v>2098</v>
      </c>
      <c r="U894" t="s">
        <v>206</v>
      </c>
      <c r="V894">
        <v>0</v>
      </c>
      <c r="W894" t="s">
        <v>311</v>
      </c>
      <c r="X894">
        <f>MATCH(D894,Отчет!$D$1:$D$65536,0)</f>
        <v>82</v>
      </c>
    </row>
    <row r="895" spans="1:24" x14ac:dyDescent="0.2">
      <c r="A895" s="18">
        <v>514421194</v>
      </c>
      <c r="B895" s="18">
        <v>10</v>
      </c>
      <c r="C895" s="18" t="s">
        <v>305</v>
      </c>
      <c r="D895" s="18">
        <v>497165862</v>
      </c>
      <c r="E895" s="7" t="s">
        <v>318</v>
      </c>
      <c r="F895" s="7" t="s">
        <v>227</v>
      </c>
      <c r="G895" s="7" t="s">
        <v>319</v>
      </c>
      <c r="H895" s="18" t="s">
        <v>320</v>
      </c>
      <c r="I895" s="7" t="s">
        <v>755</v>
      </c>
      <c r="J895" s="18">
        <v>11</v>
      </c>
      <c r="K895" s="18" t="s">
        <v>204</v>
      </c>
      <c r="L895" s="18" t="s">
        <v>733</v>
      </c>
      <c r="N895" s="18">
        <v>110</v>
      </c>
      <c r="O895" s="18">
        <v>11</v>
      </c>
      <c r="P895" s="18">
        <v>1</v>
      </c>
      <c r="Q895" s="18">
        <v>1</v>
      </c>
      <c r="R895">
        <v>414679515</v>
      </c>
      <c r="S895">
        <v>2098</v>
      </c>
      <c r="U895" t="s">
        <v>206</v>
      </c>
      <c r="V895">
        <v>0</v>
      </c>
      <c r="W895" t="s">
        <v>311</v>
      </c>
      <c r="X895">
        <f>MATCH(D895,Отчет!$D$1:$D$65536,0)</f>
        <v>14</v>
      </c>
    </row>
    <row r="896" spans="1:24" x14ac:dyDescent="0.2">
      <c r="A896" s="18">
        <v>514421236</v>
      </c>
      <c r="B896" s="18">
        <v>5</v>
      </c>
      <c r="C896" s="18" t="s">
        <v>305</v>
      </c>
      <c r="D896" s="18">
        <v>497165873</v>
      </c>
      <c r="E896" s="7" t="s">
        <v>321</v>
      </c>
      <c r="F896" s="7" t="s">
        <v>322</v>
      </c>
      <c r="G896" s="7" t="s">
        <v>274</v>
      </c>
      <c r="H896" s="18" t="s">
        <v>323</v>
      </c>
      <c r="I896" s="7" t="s">
        <v>755</v>
      </c>
      <c r="J896" s="18">
        <v>11</v>
      </c>
      <c r="K896" s="18" t="s">
        <v>204</v>
      </c>
      <c r="L896" s="18" t="s">
        <v>733</v>
      </c>
      <c r="N896" s="18">
        <v>55</v>
      </c>
      <c r="O896" s="18">
        <v>11</v>
      </c>
      <c r="P896" s="18">
        <v>1</v>
      </c>
      <c r="Q896" s="18">
        <v>1</v>
      </c>
      <c r="R896">
        <v>414679515</v>
      </c>
      <c r="S896">
        <v>2098</v>
      </c>
      <c r="U896" t="s">
        <v>206</v>
      </c>
      <c r="V896">
        <v>0</v>
      </c>
      <c r="W896" t="s">
        <v>311</v>
      </c>
      <c r="X896">
        <f>MATCH(D896,Отчет!$D$1:$D$65536,0)</f>
        <v>140</v>
      </c>
    </row>
    <row r="897" spans="1:24" x14ac:dyDescent="0.2">
      <c r="A897" s="18">
        <v>514421278</v>
      </c>
      <c r="B897" s="18">
        <v>9</v>
      </c>
      <c r="C897" s="18" t="s">
        <v>305</v>
      </c>
      <c r="D897" s="18">
        <v>497165884</v>
      </c>
      <c r="E897" s="7" t="s">
        <v>324</v>
      </c>
      <c r="F897" s="7" t="s">
        <v>325</v>
      </c>
      <c r="G897" s="7" t="s">
        <v>294</v>
      </c>
      <c r="H897" s="18" t="s">
        <v>326</v>
      </c>
      <c r="I897" s="7" t="s">
        <v>755</v>
      </c>
      <c r="J897" s="18">
        <v>11</v>
      </c>
      <c r="K897" s="18" t="s">
        <v>204</v>
      </c>
      <c r="L897" s="18" t="s">
        <v>733</v>
      </c>
      <c r="N897" s="18">
        <v>99</v>
      </c>
      <c r="O897" s="18">
        <v>11</v>
      </c>
      <c r="P897" s="18">
        <v>1</v>
      </c>
      <c r="Q897" s="18">
        <v>1</v>
      </c>
      <c r="R897">
        <v>414679515</v>
      </c>
      <c r="S897">
        <v>2098</v>
      </c>
      <c r="U897" t="s">
        <v>206</v>
      </c>
      <c r="V897">
        <v>0</v>
      </c>
      <c r="W897" t="s">
        <v>311</v>
      </c>
      <c r="X897">
        <f>MATCH(D897,Отчет!$D$1:$D$65536,0)</f>
        <v>79</v>
      </c>
    </row>
    <row r="898" spans="1:24" x14ac:dyDescent="0.2">
      <c r="A898" s="18">
        <v>514421320</v>
      </c>
      <c r="B898" s="18">
        <v>9</v>
      </c>
      <c r="C898" s="18" t="s">
        <v>305</v>
      </c>
      <c r="D898" s="18">
        <v>497165896</v>
      </c>
      <c r="E898" s="7" t="s">
        <v>327</v>
      </c>
      <c r="F898" s="7" t="s">
        <v>328</v>
      </c>
      <c r="G898" s="7" t="s">
        <v>329</v>
      </c>
      <c r="H898" s="18" t="s">
        <v>330</v>
      </c>
      <c r="I898" s="7" t="s">
        <v>755</v>
      </c>
      <c r="J898" s="18">
        <v>11</v>
      </c>
      <c r="K898" s="18" t="s">
        <v>204</v>
      </c>
      <c r="L898" s="18" t="s">
        <v>733</v>
      </c>
      <c r="N898" s="18">
        <v>99</v>
      </c>
      <c r="O898" s="18">
        <v>11</v>
      </c>
      <c r="P898" s="18">
        <v>1</v>
      </c>
      <c r="Q898" s="18">
        <v>1</v>
      </c>
      <c r="R898">
        <v>414679515</v>
      </c>
      <c r="S898">
        <v>2098</v>
      </c>
      <c r="U898" t="s">
        <v>206</v>
      </c>
      <c r="V898">
        <v>0</v>
      </c>
      <c r="W898" t="s">
        <v>311</v>
      </c>
      <c r="X898">
        <f>MATCH(D898,Отчет!$D$1:$D$65536,0)</f>
        <v>53</v>
      </c>
    </row>
    <row r="899" spans="1:24" x14ac:dyDescent="0.2">
      <c r="A899" s="18">
        <v>514421362</v>
      </c>
      <c r="B899" s="18">
        <v>10</v>
      </c>
      <c r="C899" s="18" t="s">
        <v>305</v>
      </c>
      <c r="D899" s="18">
        <v>497165912</v>
      </c>
      <c r="E899" s="7" t="s">
        <v>331</v>
      </c>
      <c r="F899" s="7" t="s">
        <v>332</v>
      </c>
      <c r="G899" s="7" t="s">
        <v>333</v>
      </c>
      <c r="H899" s="18" t="s">
        <v>334</v>
      </c>
      <c r="I899" s="7" t="s">
        <v>755</v>
      </c>
      <c r="J899" s="18">
        <v>11</v>
      </c>
      <c r="K899" s="18" t="s">
        <v>204</v>
      </c>
      <c r="L899" s="18" t="s">
        <v>733</v>
      </c>
      <c r="N899" s="18">
        <v>110</v>
      </c>
      <c r="O899" s="18">
        <v>11</v>
      </c>
      <c r="P899" s="18">
        <v>1</v>
      </c>
      <c r="Q899" s="18">
        <v>1</v>
      </c>
      <c r="R899">
        <v>414679515</v>
      </c>
      <c r="S899">
        <v>2098</v>
      </c>
      <c r="U899" t="s">
        <v>206</v>
      </c>
      <c r="V899">
        <v>0</v>
      </c>
      <c r="W899" t="s">
        <v>311</v>
      </c>
      <c r="X899">
        <f>MATCH(D899,Отчет!$D$1:$D$65536,0)</f>
        <v>65</v>
      </c>
    </row>
    <row r="900" spans="1:24" x14ac:dyDescent="0.2">
      <c r="A900" s="18">
        <v>514421404</v>
      </c>
      <c r="B900" s="18">
        <v>10</v>
      </c>
      <c r="C900" s="18" t="s">
        <v>305</v>
      </c>
      <c r="D900" s="18">
        <v>497165923</v>
      </c>
      <c r="E900" s="7" t="s">
        <v>335</v>
      </c>
      <c r="F900" s="7" t="s">
        <v>316</v>
      </c>
      <c r="G900" s="7" t="s">
        <v>294</v>
      </c>
      <c r="H900" s="18" t="s">
        <v>336</v>
      </c>
      <c r="I900" s="7" t="s">
        <v>755</v>
      </c>
      <c r="J900" s="18">
        <v>11</v>
      </c>
      <c r="K900" s="18" t="s">
        <v>204</v>
      </c>
      <c r="L900" s="18" t="s">
        <v>733</v>
      </c>
      <c r="N900" s="18">
        <v>110</v>
      </c>
      <c r="O900" s="18">
        <v>11</v>
      </c>
      <c r="P900" s="18">
        <v>1</v>
      </c>
      <c r="Q900" s="18">
        <v>1</v>
      </c>
      <c r="R900">
        <v>414679515</v>
      </c>
      <c r="S900">
        <v>2098</v>
      </c>
      <c r="U900" t="s">
        <v>206</v>
      </c>
      <c r="V900">
        <v>0</v>
      </c>
      <c r="W900" t="s">
        <v>311</v>
      </c>
      <c r="X900">
        <f>MATCH(D900,Отчет!$D$1:$D$65536,0)</f>
        <v>55</v>
      </c>
    </row>
    <row r="901" spans="1:24" x14ac:dyDescent="0.2">
      <c r="A901" s="18">
        <v>514421446</v>
      </c>
      <c r="B901" s="18">
        <v>5</v>
      </c>
      <c r="C901" s="18" t="s">
        <v>305</v>
      </c>
      <c r="D901" s="18">
        <v>497165934</v>
      </c>
      <c r="E901" s="7" t="s">
        <v>337</v>
      </c>
      <c r="F901" s="7" t="s">
        <v>227</v>
      </c>
      <c r="G901" s="7" t="s">
        <v>338</v>
      </c>
      <c r="H901" s="18" t="s">
        <v>339</v>
      </c>
      <c r="I901" s="7" t="s">
        <v>755</v>
      </c>
      <c r="J901" s="18">
        <v>11</v>
      </c>
      <c r="K901" s="18" t="s">
        <v>204</v>
      </c>
      <c r="L901" s="18" t="s">
        <v>733</v>
      </c>
      <c r="N901" s="18">
        <v>55</v>
      </c>
      <c r="O901" s="18">
        <v>11</v>
      </c>
      <c r="P901" s="18">
        <v>1</v>
      </c>
      <c r="Q901" s="18">
        <v>1</v>
      </c>
      <c r="R901">
        <v>414679515</v>
      </c>
      <c r="S901">
        <v>2098</v>
      </c>
      <c r="U901" t="s">
        <v>206</v>
      </c>
      <c r="V901">
        <v>0</v>
      </c>
      <c r="W901" t="s">
        <v>311</v>
      </c>
      <c r="X901">
        <f>MATCH(D901,Отчет!$D$1:$D$65536,0)</f>
        <v>150</v>
      </c>
    </row>
    <row r="902" spans="1:24" x14ac:dyDescent="0.2">
      <c r="A902" s="18">
        <v>514421488</v>
      </c>
      <c r="B902" s="18">
        <v>6</v>
      </c>
      <c r="C902" s="18" t="s">
        <v>305</v>
      </c>
      <c r="D902" s="18">
        <v>497165945</v>
      </c>
      <c r="E902" s="7" t="s">
        <v>340</v>
      </c>
      <c r="F902" s="7" t="s">
        <v>341</v>
      </c>
      <c r="G902" s="7" t="s">
        <v>342</v>
      </c>
      <c r="H902" s="18" t="s">
        <v>343</v>
      </c>
      <c r="I902" s="7" t="s">
        <v>755</v>
      </c>
      <c r="J902" s="18">
        <v>11</v>
      </c>
      <c r="K902" s="18" t="s">
        <v>204</v>
      </c>
      <c r="L902" s="18" t="s">
        <v>733</v>
      </c>
      <c r="N902" s="18">
        <v>66</v>
      </c>
      <c r="O902" s="18">
        <v>11</v>
      </c>
      <c r="P902" s="18">
        <v>1</v>
      </c>
      <c r="Q902" s="18">
        <v>1</v>
      </c>
      <c r="R902">
        <v>414679515</v>
      </c>
      <c r="S902">
        <v>2098</v>
      </c>
      <c r="U902" t="s">
        <v>206</v>
      </c>
      <c r="V902">
        <v>0</v>
      </c>
      <c r="W902" t="s">
        <v>311</v>
      </c>
      <c r="X902">
        <f>MATCH(D902,Отчет!$D$1:$D$65536,0)</f>
        <v>128</v>
      </c>
    </row>
    <row r="903" spans="1:24" x14ac:dyDescent="0.2">
      <c r="A903" s="18">
        <v>514421530</v>
      </c>
      <c r="B903" s="18">
        <v>10</v>
      </c>
      <c r="C903" s="18" t="s">
        <v>305</v>
      </c>
      <c r="D903" s="18">
        <v>497165956</v>
      </c>
      <c r="E903" s="7" t="s">
        <v>344</v>
      </c>
      <c r="F903" s="7" t="s">
        <v>293</v>
      </c>
      <c r="G903" s="7" t="s">
        <v>286</v>
      </c>
      <c r="H903" s="18" t="s">
        <v>345</v>
      </c>
      <c r="I903" s="7" t="s">
        <v>755</v>
      </c>
      <c r="J903" s="18">
        <v>11</v>
      </c>
      <c r="K903" s="18" t="s">
        <v>204</v>
      </c>
      <c r="L903" s="18" t="s">
        <v>733</v>
      </c>
      <c r="N903" s="18">
        <v>110</v>
      </c>
      <c r="O903" s="18">
        <v>11</v>
      </c>
      <c r="P903" s="18">
        <v>1</v>
      </c>
      <c r="Q903" s="18">
        <v>1</v>
      </c>
      <c r="R903">
        <v>414679515</v>
      </c>
      <c r="S903">
        <v>2098</v>
      </c>
      <c r="U903" t="s">
        <v>206</v>
      </c>
      <c r="V903">
        <v>0</v>
      </c>
      <c r="W903" t="s">
        <v>311</v>
      </c>
      <c r="X903">
        <f>MATCH(D903,Отчет!$D$1:$D$65536,0)</f>
        <v>34</v>
      </c>
    </row>
    <row r="904" spans="1:24" x14ac:dyDescent="0.2">
      <c r="A904" s="18">
        <v>514421572</v>
      </c>
      <c r="B904" s="18">
        <v>9</v>
      </c>
      <c r="C904" s="18" t="s">
        <v>305</v>
      </c>
      <c r="D904" s="18">
        <v>497165967</v>
      </c>
      <c r="E904" s="7" t="s">
        <v>346</v>
      </c>
      <c r="F904" s="7" t="s">
        <v>347</v>
      </c>
      <c r="G904" s="7" t="s">
        <v>348</v>
      </c>
      <c r="H904" s="18" t="s">
        <v>349</v>
      </c>
      <c r="I904" s="7" t="s">
        <v>755</v>
      </c>
      <c r="J904" s="18">
        <v>11</v>
      </c>
      <c r="K904" s="18" t="s">
        <v>204</v>
      </c>
      <c r="L904" s="18" t="s">
        <v>733</v>
      </c>
      <c r="N904" s="18">
        <v>99</v>
      </c>
      <c r="O904" s="18">
        <v>11</v>
      </c>
      <c r="P904" s="18">
        <v>1</v>
      </c>
      <c r="Q904" s="18">
        <v>1</v>
      </c>
      <c r="R904">
        <v>414679515</v>
      </c>
      <c r="S904">
        <v>2098</v>
      </c>
      <c r="U904" t="s">
        <v>206</v>
      </c>
      <c r="V904">
        <v>0</v>
      </c>
      <c r="W904" t="s">
        <v>311</v>
      </c>
      <c r="X904">
        <f>MATCH(D904,Отчет!$D$1:$D$65536,0)</f>
        <v>50</v>
      </c>
    </row>
    <row r="905" spans="1:24" x14ac:dyDescent="0.2">
      <c r="A905" s="18">
        <v>514421616</v>
      </c>
      <c r="B905" s="18">
        <v>10</v>
      </c>
      <c r="C905" s="18" t="s">
        <v>305</v>
      </c>
      <c r="D905" s="18">
        <v>497165978</v>
      </c>
      <c r="E905" s="7" t="s">
        <v>350</v>
      </c>
      <c r="F905" s="7" t="s">
        <v>301</v>
      </c>
      <c r="G905" s="7" t="s">
        <v>351</v>
      </c>
      <c r="H905" s="18" t="s">
        <v>352</v>
      </c>
      <c r="I905" s="7" t="s">
        <v>755</v>
      </c>
      <c r="J905" s="18">
        <v>11</v>
      </c>
      <c r="K905" s="18" t="s">
        <v>204</v>
      </c>
      <c r="L905" s="18" t="s">
        <v>733</v>
      </c>
      <c r="N905" s="18">
        <v>110</v>
      </c>
      <c r="O905" s="18">
        <v>11</v>
      </c>
      <c r="P905" s="18">
        <v>1</v>
      </c>
      <c r="Q905" s="18">
        <v>1</v>
      </c>
      <c r="R905">
        <v>414679515</v>
      </c>
      <c r="S905">
        <v>2098</v>
      </c>
      <c r="U905" t="s">
        <v>206</v>
      </c>
      <c r="V905">
        <v>0</v>
      </c>
      <c r="W905" t="s">
        <v>311</v>
      </c>
      <c r="X905">
        <f>MATCH(D905,Отчет!$D$1:$D$65536,0)</f>
        <v>54</v>
      </c>
    </row>
    <row r="906" spans="1:24" x14ac:dyDescent="0.2">
      <c r="A906" s="18">
        <v>514421658</v>
      </c>
      <c r="B906" s="18">
        <v>9</v>
      </c>
      <c r="C906" s="18" t="s">
        <v>305</v>
      </c>
      <c r="D906" s="18">
        <v>497165989</v>
      </c>
      <c r="E906" s="7" t="s">
        <v>344</v>
      </c>
      <c r="F906" s="7" t="s">
        <v>353</v>
      </c>
      <c r="G906" s="7" t="s">
        <v>264</v>
      </c>
      <c r="H906" s="18" t="s">
        <v>354</v>
      </c>
      <c r="I906" s="7" t="s">
        <v>755</v>
      </c>
      <c r="J906" s="18">
        <v>11</v>
      </c>
      <c r="K906" s="18" t="s">
        <v>204</v>
      </c>
      <c r="L906" s="18" t="s">
        <v>733</v>
      </c>
      <c r="N906" s="18">
        <v>99</v>
      </c>
      <c r="O906" s="18">
        <v>11</v>
      </c>
      <c r="P906" s="18">
        <v>1</v>
      </c>
      <c r="Q906" s="18">
        <v>1</v>
      </c>
      <c r="R906">
        <v>414679515</v>
      </c>
      <c r="S906">
        <v>2098</v>
      </c>
      <c r="U906" t="s">
        <v>206</v>
      </c>
      <c r="V906">
        <v>0</v>
      </c>
      <c r="W906" t="s">
        <v>311</v>
      </c>
      <c r="X906">
        <f>MATCH(D906,Отчет!$D$1:$D$65536,0)</f>
        <v>72</v>
      </c>
    </row>
    <row r="907" spans="1:24" x14ac:dyDescent="0.2">
      <c r="A907" s="18">
        <v>514421110</v>
      </c>
      <c r="B907" s="18">
        <v>5</v>
      </c>
      <c r="C907" s="18" t="s">
        <v>305</v>
      </c>
      <c r="D907" s="18">
        <v>497166000</v>
      </c>
      <c r="E907" s="7" t="s">
        <v>315</v>
      </c>
      <c r="F907" s="7" t="s">
        <v>316</v>
      </c>
      <c r="G907" s="7" t="s">
        <v>294</v>
      </c>
      <c r="H907" s="18" t="s">
        <v>317</v>
      </c>
      <c r="I907" s="7" t="s">
        <v>755</v>
      </c>
      <c r="J907" s="18">
        <v>11</v>
      </c>
      <c r="K907" s="18" t="s">
        <v>204</v>
      </c>
      <c r="L907" s="18" t="s">
        <v>733</v>
      </c>
      <c r="N907" s="18">
        <v>55</v>
      </c>
      <c r="O907" s="18">
        <v>11</v>
      </c>
      <c r="P907" s="18">
        <v>1</v>
      </c>
      <c r="Q907" s="18">
        <v>1</v>
      </c>
      <c r="R907">
        <v>414679515</v>
      </c>
      <c r="S907">
        <v>2098</v>
      </c>
      <c r="U907" t="s">
        <v>206</v>
      </c>
      <c r="V907">
        <v>0</v>
      </c>
      <c r="W907" t="s">
        <v>311</v>
      </c>
      <c r="X907">
        <f>MATCH(D907,Отчет!$D$1:$D$65536,0)</f>
        <v>161</v>
      </c>
    </row>
    <row r="908" spans="1:24" x14ac:dyDescent="0.2">
      <c r="A908" s="18">
        <v>515647827</v>
      </c>
      <c r="B908" s="18">
        <v>8</v>
      </c>
      <c r="C908" s="18" t="s">
        <v>571</v>
      </c>
      <c r="D908" s="18">
        <v>497189602</v>
      </c>
      <c r="E908" s="7" t="s">
        <v>643</v>
      </c>
      <c r="F908" s="7" t="s">
        <v>301</v>
      </c>
      <c r="G908" s="7" t="s">
        <v>286</v>
      </c>
      <c r="H908" s="18" t="s">
        <v>644</v>
      </c>
      <c r="I908" s="7" t="s">
        <v>756</v>
      </c>
      <c r="J908" s="18">
        <v>6</v>
      </c>
      <c r="K908" s="18" t="s">
        <v>204</v>
      </c>
      <c r="L908" s="18" t="s">
        <v>733</v>
      </c>
      <c r="N908" s="18">
        <v>48</v>
      </c>
      <c r="O908" s="18">
        <v>6</v>
      </c>
      <c r="P908" s="18">
        <v>1</v>
      </c>
      <c r="Q908" s="18">
        <v>1</v>
      </c>
      <c r="R908">
        <v>423923658</v>
      </c>
      <c r="S908">
        <v>2098</v>
      </c>
      <c r="U908" t="s">
        <v>206</v>
      </c>
      <c r="V908">
        <v>0</v>
      </c>
      <c r="W908" t="s">
        <v>574</v>
      </c>
      <c r="X908">
        <f>MATCH(D908,Отчет!$D$1:$D$65536,0)</f>
        <v>78</v>
      </c>
    </row>
    <row r="909" spans="1:24" x14ac:dyDescent="0.2">
      <c r="A909" s="18">
        <v>515647870</v>
      </c>
      <c r="B909" s="18">
        <v>8</v>
      </c>
      <c r="C909" s="18" t="s">
        <v>571</v>
      </c>
      <c r="D909" s="18">
        <v>497189546</v>
      </c>
      <c r="E909" s="7" t="s">
        <v>575</v>
      </c>
      <c r="F909" s="7" t="s">
        <v>534</v>
      </c>
      <c r="G909" s="7" t="s">
        <v>495</v>
      </c>
      <c r="H909" s="18" t="s">
        <v>576</v>
      </c>
      <c r="I909" s="7" t="s">
        <v>756</v>
      </c>
      <c r="J909" s="18">
        <v>6</v>
      </c>
      <c r="K909" s="18" t="s">
        <v>204</v>
      </c>
      <c r="L909" s="18" t="s">
        <v>733</v>
      </c>
      <c r="N909" s="18">
        <v>48</v>
      </c>
      <c r="O909" s="18">
        <v>6</v>
      </c>
      <c r="P909" s="18">
        <v>1</v>
      </c>
      <c r="Q909" s="18">
        <v>1</v>
      </c>
      <c r="R909">
        <v>423923658</v>
      </c>
      <c r="S909">
        <v>2098</v>
      </c>
      <c r="U909" t="s">
        <v>206</v>
      </c>
      <c r="V909">
        <v>0</v>
      </c>
      <c r="W909" t="s">
        <v>574</v>
      </c>
      <c r="X909">
        <f>MATCH(D909,Отчет!$D$1:$D$65536,0)</f>
        <v>114</v>
      </c>
    </row>
    <row r="910" spans="1:24" x14ac:dyDescent="0.2">
      <c r="A910" s="18">
        <v>515647501</v>
      </c>
      <c r="B910" s="18">
        <v>9</v>
      </c>
      <c r="C910" s="18" t="s">
        <v>571</v>
      </c>
      <c r="D910" s="18">
        <v>499587470</v>
      </c>
      <c r="E910" s="7" t="s">
        <v>622</v>
      </c>
      <c r="F910" s="7" t="s">
        <v>322</v>
      </c>
      <c r="G910" s="7" t="s">
        <v>369</v>
      </c>
      <c r="H910" s="18" t="s">
        <v>623</v>
      </c>
      <c r="I910" s="7" t="s">
        <v>756</v>
      </c>
      <c r="J910" s="18">
        <v>6</v>
      </c>
      <c r="K910" s="18" t="s">
        <v>204</v>
      </c>
      <c r="L910" s="18" t="s">
        <v>733</v>
      </c>
      <c r="N910" s="18">
        <v>54</v>
      </c>
      <c r="O910" s="18">
        <v>6</v>
      </c>
      <c r="P910" s="18">
        <v>1</v>
      </c>
      <c r="Q910" s="18">
        <v>0</v>
      </c>
      <c r="R910">
        <v>423923658</v>
      </c>
      <c r="S910">
        <v>2098</v>
      </c>
      <c r="U910" t="s">
        <v>206</v>
      </c>
      <c r="V910">
        <v>0</v>
      </c>
      <c r="W910" t="s">
        <v>574</v>
      </c>
      <c r="X910">
        <f>MATCH(D910,Отчет!$D$1:$D$65536,0)</f>
        <v>58</v>
      </c>
    </row>
    <row r="911" spans="1:24" x14ac:dyDescent="0.2">
      <c r="A911" s="18">
        <v>546963129</v>
      </c>
      <c r="B911" s="18">
        <v>7</v>
      </c>
      <c r="C911" s="18" t="s">
        <v>571</v>
      </c>
      <c r="D911" s="18">
        <v>518078107</v>
      </c>
      <c r="E911" s="7" t="s">
        <v>648</v>
      </c>
      <c r="F911" s="7" t="s">
        <v>649</v>
      </c>
      <c r="G911" s="7" t="s">
        <v>650</v>
      </c>
      <c r="H911" s="18" t="s">
        <v>651</v>
      </c>
      <c r="I911" s="7" t="s">
        <v>756</v>
      </c>
      <c r="J911" s="18">
        <v>6</v>
      </c>
      <c r="K911" s="18" t="s">
        <v>204</v>
      </c>
      <c r="L911" s="18" t="s">
        <v>733</v>
      </c>
      <c r="N911" s="18">
        <v>42</v>
      </c>
      <c r="O911" s="18">
        <v>6</v>
      </c>
      <c r="P911" s="18">
        <v>1</v>
      </c>
      <c r="Q911" s="18">
        <v>1</v>
      </c>
      <c r="R911">
        <v>423923658</v>
      </c>
      <c r="S911">
        <v>2098</v>
      </c>
      <c r="U911" t="s">
        <v>206</v>
      </c>
      <c r="V911">
        <v>0</v>
      </c>
      <c r="W911" t="s">
        <v>574</v>
      </c>
      <c r="X911">
        <f>MATCH(D911,Отчет!$D$1:$D$65536,0)</f>
        <v>132</v>
      </c>
    </row>
    <row r="912" spans="1:24" x14ac:dyDescent="0.2">
      <c r="A912" s="18">
        <v>543545582</v>
      </c>
      <c r="B912" s="18">
        <v>9</v>
      </c>
      <c r="C912" s="18" t="s">
        <v>571</v>
      </c>
      <c r="D912" s="18">
        <v>541035142</v>
      </c>
      <c r="E912" s="7" t="s">
        <v>424</v>
      </c>
      <c r="F912" s="7" t="s">
        <v>273</v>
      </c>
      <c r="G912" s="7" t="s">
        <v>553</v>
      </c>
      <c r="H912" s="18" t="s">
        <v>647</v>
      </c>
      <c r="I912" s="7" t="s">
        <v>756</v>
      </c>
      <c r="J912" s="18">
        <v>6</v>
      </c>
      <c r="K912" s="18" t="s">
        <v>204</v>
      </c>
      <c r="L912" s="18" t="s">
        <v>733</v>
      </c>
      <c r="N912" s="18">
        <v>54</v>
      </c>
      <c r="O912" s="18">
        <v>6</v>
      </c>
      <c r="P912" s="18">
        <v>1</v>
      </c>
      <c r="Q912" s="18">
        <v>1</v>
      </c>
      <c r="R912">
        <v>423923658</v>
      </c>
      <c r="S912">
        <v>2098</v>
      </c>
      <c r="U912" t="s">
        <v>206</v>
      </c>
      <c r="V912">
        <v>0</v>
      </c>
      <c r="W912" t="s">
        <v>574</v>
      </c>
      <c r="X912">
        <f>MATCH(D912,Отчет!$D$1:$D$65536,0)</f>
        <v>76</v>
      </c>
    </row>
    <row r="913" spans="1:24" x14ac:dyDescent="0.2">
      <c r="A913" s="18">
        <v>814354929</v>
      </c>
      <c r="B913" s="18">
        <v>8</v>
      </c>
      <c r="C913" s="18" t="s">
        <v>571</v>
      </c>
      <c r="D913" s="18">
        <v>498323962</v>
      </c>
      <c r="E913" s="7" t="s">
        <v>645</v>
      </c>
      <c r="F913" s="7" t="s">
        <v>464</v>
      </c>
      <c r="G913" s="7" t="s">
        <v>519</v>
      </c>
      <c r="H913" s="18" t="s">
        <v>646</v>
      </c>
      <c r="I913" s="7" t="s">
        <v>756</v>
      </c>
      <c r="J913" s="18">
        <v>6</v>
      </c>
      <c r="K913" s="18" t="s">
        <v>204</v>
      </c>
      <c r="L913" s="18" t="s">
        <v>733</v>
      </c>
      <c r="N913" s="18">
        <v>48</v>
      </c>
      <c r="O913" s="18">
        <v>6</v>
      </c>
      <c r="P913" s="18">
        <v>1</v>
      </c>
      <c r="Q913" s="18">
        <v>1</v>
      </c>
      <c r="R913">
        <v>423923658</v>
      </c>
      <c r="S913">
        <v>2098</v>
      </c>
      <c r="U913" t="s">
        <v>206</v>
      </c>
      <c r="V913">
        <v>0</v>
      </c>
      <c r="W913" t="s">
        <v>574</v>
      </c>
      <c r="X913">
        <f>MATCH(D913,Отчет!$D$1:$D$65536,0)</f>
        <v>108</v>
      </c>
    </row>
    <row r="914" spans="1:24" x14ac:dyDescent="0.2">
      <c r="A914" s="18">
        <v>515647180</v>
      </c>
      <c r="B914" s="18">
        <v>9</v>
      </c>
      <c r="C914" s="18" t="s">
        <v>571</v>
      </c>
      <c r="D914" s="18">
        <v>497189557</v>
      </c>
      <c r="E914" s="7" t="s">
        <v>663</v>
      </c>
      <c r="F914" s="7" t="s">
        <v>601</v>
      </c>
      <c r="G914" s="7" t="s">
        <v>270</v>
      </c>
      <c r="H914" s="18" t="s">
        <v>664</v>
      </c>
      <c r="I914" s="7" t="s">
        <v>756</v>
      </c>
      <c r="J914" s="18">
        <v>6</v>
      </c>
      <c r="K914" s="18" t="s">
        <v>204</v>
      </c>
      <c r="L914" s="18" t="s">
        <v>733</v>
      </c>
      <c r="N914" s="18">
        <v>54</v>
      </c>
      <c r="O914" s="18">
        <v>6</v>
      </c>
      <c r="P914" s="18">
        <v>1</v>
      </c>
      <c r="Q914" s="18">
        <v>1</v>
      </c>
      <c r="R914">
        <v>423923658</v>
      </c>
      <c r="S914">
        <v>2098</v>
      </c>
      <c r="U914" t="s">
        <v>206</v>
      </c>
      <c r="V914">
        <v>0</v>
      </c>
      <c r="W914" t="s">
        <v>574</v>
      </c>
      <c r="X914">
        <f>MATCH(D914,Отчет!$D$1:$D$65536,0)</f>
        <v>45</v>
      </c>
    </row>
    <row r="915" spans="1:24" x14ac:dyDescent="0.2">
      <c r="A915" s="18">
        <v>515647911</v>
      </c>
      <c r="B915" s="18">
        <v>8</v>
      </c>
      <c r="C915" s="18" t="s">
        <v>571</v>
      </c>
      <c r="D915" s="18">
        <v>497189524</v>
      </c>
      <c r="E915" s="7" t="s">
        <v>312</v>
      </c>
      <c r="F915" s="7" t="s">
        <v>601</v>
      </c>
      <c r="G915" s="7" t="s">
        <v>495</v>
      </c>
      <c r="H915" s="18" t="s">
        <v>652</v>
      </c>
      <c r="I915" s="7" t="s">
        <v>756</v>
      </c>
      <c r="J915" s="18">
        <v>6</v>
      </c>
      <c r="K915" s="18" t="s">
        <v>204</v>
      </c>
      <c r="L915" s="18" t="s">
        <v>733</v>
      </c>
      <c r="N915" s="18">
        <v>48</v>
      </c>
      <c r="O915" s="18">
        <v>6</v>
      </c>
      <c r="P915" s="18">
        <v>1</v>
      </c>
      <c r="Q915" s="18">
        <v>1</v>
      </c>
      <c r="R915">
        <v>423923658</v>
      </c>
      <c r="S915">
        <v>2098</v>
      </c>
      <c r="U915" t="s">
        <v>206</v>
      </c>
      <c r="V915">
        <v>0</v>
      </c>
      <c r="W915" t="s">
        <v>574</v>
      </c>
      <c r="X915">
        <f>MATCH(D915,Отчет!$D$1:$D$65536,0)</f>
        <v>116</v>
      </c>
    </row>
    <row r="916" spans="1:24" x14ac:dyDescent="0.2">
      <c r="A916" s="18">
        <v>515647951</v>
      </c>
      <c r="B916" s="18">
        <v>10</v>
      </c>
      <c r="C916" s="18" t="s">
        <v>571</v>
      </c>
      <c r="D916" s="18">
        <v>497189624</v>
      </c>
      <c r="E916" s="7" t="s">
        <v>653</v>
      </c>
      <c r="F916" s="7" t="s">
        <v>322</v>
      </c>
      <c r="G916" s="7" t="s">
        <v>214</v>
      </c>
      <c r="H916" s="18" t="s">
        <v>654</v>
      </c>
      <c r="I916" s="7" t="s">
        <v>756</v>
      </c>
      <c r="J916" s="18">
        <v>6</v>
      </c>
      <c r="K916" s="18" t="s">
        <v>204</v>
      </c>
      <c r="L916" s="18" t="s">
        <v>733</v>
      </c>
      <c r="N916" s="18">
        <v>60</v>
      </c>
      <c r="O916" s="18">
        <v>6</v>
      </c>
      <c r="P916" s="18">
        <v>1</v>
      </c>
      <c r="Q916" s="18">
        <v>1</v>
      </c>
      <c r="R916">
        <v>423923658</v>
      </c>
      <c r="S916">
        <v>2098</v>
      </c>
      <c r="U916" t="s">
        <v>206</v>
      </c>
      <c r="V916">
        <v>0</v>
      </c>
      <c r="W916" t="s">
        <v>574</v>
      </c>
      <c r="X916">
        <f>MATCH(D916,Отчет!$D$1:$D$65536,0)</f>
        <v>61</v>
      </c>
    </row>
    <row r="917" spans="1:24" x14ac:dyDescent="0.2">
      <c r="A917" s="18">
        <v>515647991</v>
      </c>
      <c r="B917" s="18">
        <v>8</v>
      </c>
      <c r="C917" s="18" t="s">
        <v>571</v>
      </c>
      <c r="D917" s="18">
        <v>497189535</v>
      </c>
      <c r="E917" s="7" t="s">
        <v>655</v>
      </c>
      <c r="F917" s="7" t="s">
        <v>656</v>
      </c>
      <c r="G917" s="7" t="s">
        <v>657</v>
      </c>
      <c r="H917" s="18" t="s">
        <v>658</v>
      </c>
      <c r="I917" s="7" t="s">
        <v>756</v>
      </c>
      <c r="J917" s="18">
        <v>6</v>
      </c>
      <c r="K917" s="18" t="s">
        <v>204</v>
      </c>
      <c r="L917" s="18" t="s">
        <v>733</v>
      </c>
      <c r="N917" s="18">
        <v>48</v>
      </c>
      <c r="O917" s="18">
        <v>6</v>
      </c>
      <c r="P917" s="18">
        <v>1</v>
      </c>
      <c r="Q917" s="18">
        <v>1</v>
      </c>
      <c r="R917">
        <v>423923658</v>
      </c>
      <c r="S917">
        <v>2098</v>
      </c>
      <c r="U917" t="s">
        <v>206</v>
      </c>
      <c r="V917">
        <v>0</v>
      </c>
      <c r="W917" t="s">
        <v>574</v>
      </c>
      <c r="X917">
        <f>MATCH(D917,Отчет!$D$1:$D$65536,0)</f>
        <v>102</v>
      </c>
    </row>
    <row r="918" spans="1:24" x14ac:dyDescent="0.2">
      <c r="A918" s="18">
        <v>515648034</v>
      </c>
      <c r="B918" s="18">
        <v>7</v>
      </c>
      <c r="C918" s="18" t="s">
        <v>571</v>
      </c>
      <c r="D918" s="18">
        <v>497189502</v>
      </c>
      <c r="E918" s="7" t="s">
        <v>659</v>
      </c>
      <c r="F918" s="7" t="s">
        <v>660</v>
      </c>
      <c r="G918" s="7" t="s">
        <v>661</v>
      </c>
      <c r="H918" s="18" t="s">
        <v>662</v>
      </c>
      <c r="I918" s="7" t="s">
        <v>756</v>
      </c>
      <c r="J918" s="18">
        <v>6</v>
      </c>
      <c r="K918" s="18" t="s">
        <v>204</v>
      </c>
      <c r="L918" s="18" t="s">
        <v>733</v>
      </c>
      <c r="N918" s="18">
        <v>42</v>
      </c>
      <c r="O918" s="18">
        <v>6</v>
      </c>
      <c r="P918" s="18">
        <v>1</v>
      </c>
      <c r="Q918" s="18">
        <v>1</v>
      </c>
      <c r="R918">
        <v>423923658</v>
      </c>
      <c r="S918">
        <v>2098</v>
      </c>
      <c r="U918" t="s">
        <v>206</v>
      </c>
      <c r="V918">
        <v>0</v>
      </c>
      <c r="W918" t="s">
        <v>574</v>
      </c>
      <c r="X918">
        <f>MATCH(D918,Отчет!$D$1:$D$65536,0)</f>
        <v>93</v>
      </c>
    </row>
    <row r="919" spans="1:24" x14ac:dyDescent="0.2">
      <c r="A919" s="18">
        <v>515647220</v>
      </c>
      <c r="B919" s="18">
        <v>10</v>
      </c>
      <c r="C919" s="18" t="s">
        <v>571</v>
      </c>
      <c r="D919" s="18">
        <v>497189580</v>
      </c>
      <c r="E919" s="7" t="s">
        <v>665</v>
      </c>
      <c r="F919" s="7" t="s">
        <v>428</v>
      </c>
      <c r="G919" s="7" t="s">
        <v>666</v>
      </c>
      <c r="H919" s="18" t="s">
        <v>667</v>
      </c>
      <c r="I919" s="7" t="s">
        <v>756</v>
      </c>
      <c r="J919" s="18">
        <v>6</v>
      </c>
      <c r="K919" s="18" t="s">
        <v>204</v>
      </c>
      <c r="L919" s="18" t="s">
        <v>733</v>
      </c>
      <c r="N919" s="18">
        <v>60</v>
      </c>
      <c r="O919" s="18">
        <v>6</v>
      </c>
      <c r="P919" s="18">
        <v>1</v>
      </c>
      <c r="Q919" s="18">
        <v>1</v>
      </c>
      <c r="R919">
        <v>423923658</v>
      </c>
      <c r="S919">
        <v>2098</v>
      </c>
      <c r="U919" t="s">
        <v>206</v>
      </c>
      <c r="V919">
        <v>0</v>
      </c>
      <c r="W919" t="s">
        <v>574</v>
      </c>
      <c r="X919">
        <f>MATCH(D919,Отчет!$D$1:$D$65536,0)</f>
        <v>68</v>
      </c>
    </row>
    <row r="920" spans="1:24" x14ac:dyDescent="0.2">
      <c r="A920" s="18">
        <v>515647260</v>
      </c>
      <c r="B920" s="18">
        <v>7</v>
      </c>
      <c r="C920" s="18" t="s">
        <v>571</v>
      </c>
      <c r="D920" s="18">
        <v>497189404</v>
      </c>
      <c r="E920" s="7" t="s">
        <v>668</v>
      </c>
      <c r="F920" s="7" t="s">
        <v>603</v>
      </c>
      <c r="G920" s="7" t="s">
        <v>669</v>
      </c>
      <c r="H920" s="18" t="s">
        <v>670</v>
      </c>
      <c r="I920" s="7" t="s">
        <v>756</v>
      </c>
      <c r="J920" s="18">
        <v>6</v>
      </c>
      <c r="K920" s="18" t="s">
        <v>204</v>
      </c>
      <c r="L920" s="18" t="s">
        <v>733</v>
      </c>
      <c r="N920" s="18">
        <v>42</v>
      </c>
      <c r="O920" s="18">
        <v>6</v>
      </c>
      <c r="P920" s="18">
        <v>1</v>
      </c>
      <c r="Q920" s="18">
        <v>1</v>
      </c>
      <c r="R920">
        <v>423923658</v>
      </c>
      <c r="S920">
        <v>2098</v>
      </c>
      <c r="U920" t="s">
        <v>206</v>
      </c>
      <c r="V920">
        <v>0</v>
      </c>
      <c r="W920" t="s">
        <v>574</v>
      </c>
      <c r="X920">
        <f>MATCH(D920,Отчет!$D$1:$D$65536,0)</f>
        <v>126</v>
      </c>
    </row>
    <row r="921" spans="1:24" x14ac:dyDescent="0.2">
      <c r="A921" s="18">
        <v>515647300</v>
      </c>
      <c r="B921" s="18">
        <v>9</v>
      </c>
      <c r="C921" s="18" t="s">
        <v>571</v>
      </c>
      <c r="D921" s="18">
        <v>497189447</v>
      </c>
      <c r="E921" s="7" t="s">
        <v>671</v>
      </c>
      <c r="F921" s="7" t="s">
        <v>552</v>
      </c>
      <c r="G921" s="7" t="s">
        <v>369</v>
      </c>
      <c r="H921" s="18" t="s">
        <v>672</v>
      </c>
      <c r="I921" s="7" t="s">
        <v>756</v>
      </c>
      <c r="J921" s="18">
        <v>6</v>
      </c>
      <c r="K921" s="18" t="s">
        <v>204</v>
      </c>
      <c r="L921" s="18" t="s">
        <v>733</v>
      </c>
      <c r="N921" s="18">
        <v>54</v>
      </c>
      <c r="O921" s="18">
        <v>6</v>
      </c>
      <c r="P921" s="18">
        <v>1</v>
      </c>
      <c r="Q921" s="18">
        <v>1</v>
      </c>
      <c r="R921">
        <v>423923658</v>
      </c>
      <c r="S921">
        <v>2098</v>
      </c>
      <c r="U921" t="s">
        <v>206</v>
      </c>
      <c r="V921">
        <v>0</v>
      </c>
      <c r="W921" t="s">
        <v>574</v>
      </c>
      <c r="X921">
        <f>MATCH(D921,Отчет!$D$1:$D$65536,0)</f>
        <v>81</v>
      </c>
    </row>
    <row r="922" spans="1:24" x14ac:dyDescent="0.2">
      <c r="A922" s="18">
        <v>515647341</v>
      </c>
      <c r="B922" s="18">
        <v>10</v>
      </c>
      <c r="C922" s="18" t="s">
        <v>571</v>
      </c>
      <c r="D922" s="18">
        <v>497189469</v>
      </c>
      <c r="E922" s="7" t="s">
        <v>572</v>
      </c>
      <c r="F922" s="7" t="s">
        <v>259</v>
      </c>
      <c r="G922" s="7" t="s">
        <v>294</v>
      </c>
      <c r="H922" s="18" t="s">
        <v>573</v>
      </c>
      <c r="I922" s="7" t="s">
        <v>756</v>
      </c>
      <c r="J922" s="18">
        <v>6</v>
      </c>
      <c r="K922" s="18" t="s">
        <v>204</v>
      </c>
      <c r="L922" s="18" t="s">
        <v>733</v>
      </c>
      <c r="N922" s="18">
        <v>60</v>
      </c>
      <c r="O922" s="18">
        <v>6</v>
      </c>
      <c r="P922" s="18">
        <v>1</v>
      </c>
      <c r="Q922" s="18">
        <v>1</v>
      </c>
      <c r="R922">
        <v>423923658</v>
      </c>
      <c r="S922">
        <v>2098</v>
      </c>
      <c r="U922" t="s">
        <v>206</v>
      </c>
      <c r="V922">
        <v>0</v>
      </c>
      <c r="W922" t="s">
        <v>574</v>
      </c>
      <c r="X922">
        <f>MATCH(D922,Отчет!$D$1:$D$65536,0)</f>
        <v>66</v>
      </c>
    </row>
    <row r="923" spans="1:24" x14ac:dyDescent="0.2">
      <c r="A923" s="18">
        <v>515647381</v>
      </c>
      <c r="B923" s="18">
        <v>7</v>
      </c>
      <c r="C923" s="18" t="s">
        <v>571</v>
      </c>
      <c r="D923" s="18">
        <v>499587459</v>
      </c>
      <c r="E923" s="7" t="s">
        <v>673</v>
      </c>
      <c r="F923" s="7" t="s">
        <v>674</v>
      </c>
      <c r="G923" s="7" t="s">
        <v>675</v>
      </c>
      <c r="H923" s="18" t="s">
        <v>676</v>
      </c>
      <c r="I923" s="7" t="s">
        <v>756</v>
      </c>
      <c r="J923" s="18">
        <v>6</v>
      </c>
      <c r="K923" s="18" t="s">
        <v>204</v>
      </c>
      <c r="L923" s="18" t="s">
        <v>733</v>
      </c>
      <c r="N923" s="18">
        <v>42</v>
      </c>
      <c r="O923" s="18">
        <v>6</v>
      </c>
      <c r="P923" s="18">
        <v>1</v>
      </c>
      <c r="Q923" s="18">
        <v>0</v>
      </c>
      <c r="R923">
        <v>423923658</v>
      </c>
      <c r="S923">
        <v>2098</v>
      </c>
      <c r="U923" t="s">
        <v>206</v>
      </c>
      <c r="V923">
        <v>0</v>
      </c>
      <c r="W923" t="s">
        <v>574</v>
      </c>
      <c r="X923">
        <f>MATCH(D923,Отчет!$D$1:$D$65536,0)</f>
        <v>154</v>
      </c>
    </row>
    <row r="924" spans="1:24" x14ac:dyDescent="0.2">
      <c r="A924" s="18">
        <v>515647421</v>
      </c>
      <c r="B924" s="18">
        <v>8</v>
      </c>
      <c r="C924" s="18" t="s">
        <v>571</v>
      </c>
      <c r="D924" s="18">
        <v>497189591</v>
      </c>
      <c r="E924" s="7" t="s">
        <v>617</v>
      </c>
      <c r="F924" s="7" t="s">
        <v>281</v>
      </c>
      <c r="G924" s="7" t="s">
        <v>238</v>
      </c>
      <c r="H924" s="18" t="s">
        <v>618</v>
      </c>
      <c r="I924" s="7" t="s">
        <v>756</v>
      </c>
      <c r="J924" s="18">
        <v>6</v>
      </c>
      <c r="K924" s="18" t="s">
        <v>204</v>
      </c>
      <c r="L924" s="18" t="s">
        <v>733</v>
      </c>
      <c r="N924" s="18">
        <v>48</v>
      </c>
      <c r="O924" s="18">
        <v>6</v>
      </c>
      <c r="P924" s="18">
        <v>1</v>
      </c>
      <c r="Q924" s="18">
        <v>1</v>
      </c>
      <c r="R924">
        <v>423923658</v>
      </c>
      <c r="S924">
        <v>2098</v>
      </c>
      <c r="U924" t="s">
        <v>206</v>
      </c>
      <c r="V924">
        <v>0</v>
      </c>
      <c r="W924" t="s">
        <v>574</v>
      </c>
      <c r="X924">
        <f>MATCH(D924,Отчет!$D$1:$D$65536,0)</f>
        <v>69</v>
      </c>
    </row>
    <row r="925" spans="1:24" x14ac:dyDescent="0.2">
      <c r="A925" s="18">
        <v>515647461</v>
      </c>
      <c r="B925" s="18">
        <v>10</v>
      </c>
      <c r="C925" s="18" t="s">
        <v>571</v>
      </c>
      <c r="D925" s="18">
        <v>497189458</v>
      </c>
      <c r="E925" s="7" t="s">
        <v>620</v>
      </c>
      <c r="F925" s="7" t="s">
        <v>601</v>
      </c>
      <c r="G925" s="7" t="s">
        <v>519</v>
      </c>
      <c r="H925" s="18" t="s">
        <v>621</v>
      </c>
      <c r="I925" s="7" t="s">
        <v>756</v>
      </c>
      <c r="J925" s="18">
        <v>6</v>
      </c>
      <c r="K925" s="18" t="s">
        <v>204</v>
      </c>
      <c r="L925" s="18" t="s">
        <v>733</v>
      </c>
      <c r="N925" s="18">
        <v>60</v>
      </c>
      <c r="O925" s="18">
        <v>6</v>
      </c>
      <c r="P925" s="18">
        <v>1</v>
      </c>
      <c r="Q925" s="18">
        <v>1</v>
      </c>
      <c r="R925">
        <v>423923658</v>
      </c>
      <c r="S925">
        <v>2098</v>
      </c>
      <c r="U925" t="s">
        <v>206</v>
      </c>
      <c r="V925">
        <v>0</v>
      </c>
      <c r="W925" t="s">
        <v>574</v>
      </c>
      <c r="X925">
        <f>MATCH(D925,Отчет!$D$1:$D$65536,0)</f>
        <v>98</v>
      </c>
    </row>
    <row r="926" spans="1:24" x14ac:dyDescent="0.2">
      <c r="A926" s="18">
        <v>515647541</v>
      </c>
      <c r="B926" s="18">
        <v>7</v>
      </c>
      <c r="C926" s="18" t="s">
        <v>571</v>
      </c>
      <c r="D926" s="18">
        <v>497189436</v>
      </c>
      <c r="E926" s="7" t="s">
        <v>624</v>
      </c>
      <c r="F926" s="7" t="s">
        <v>625</v>
      </c>
      <c r="G926" s="7" t="s">
        <v>553</v>
      </c>
      <c r="H926" s="18" t="s">
        <v>626</v>
      </c>
      <c r="I926" s="7" t="s">
        <v>756</v>
      </c>
      <c r="J926" s="18">
        <v>6</v>
      </c>
      <c r="K926" s="18" t="s">
        <v>204</v>
      </c>
      <c r="L926" s="18" t="s">
        <v>733</v>
      </c>
      <c r="N926" s="18">
        <v>42</v>
      </c>
      <c r="O926" s="18">
        <v>6</v>
      </c>
      <c r="P926" s="18">
        <v>1</v>
      </c>
      <c r="Q926" s="18">
        <v>1</v>
      </c>
      <c r="R926">
        <v>423923658</v>
      </c>
      <c r="S926">
        <v>2098</v>
      </c>
      <c r="U926" t="s">
        <v>206</v>
      </c>
      <c r="V926">
        <v>0</v>
      </c>
      <c r="W926" t="s">
        <v>574</v>
      </c>
      <c r="X926">
        <f>MATCH(D926,Отчет!$D$1:$D$65536,0)</f>
        <v>151</v>
      </c>
    </row>
    <row r="927" spans="1:24" x14ac:dyDescent="0.2">
      <c r="A927" s="18">
        <v>515647581</v>
      </c>
      <c r="B927" s="18">
        <v>6</v>
      </c>
      <c r="C927" s="18" t="s">
        <v>571</v>
      </c>
      <c r="D927" s="18">
        <v>497189513</v>
      </c>
      <c r="E927" s="7" t="s">
        <v>627</v>
      </c>
      <c r="F927" s="7" t="s">
        <v>374</v>
      </c>
      <c r="G927" s="7" t="s">
        <v>333</v>
      </c>
      <c r="H927" s="18" t="s">
        <v>628</v>
      </c>
      <c r="I927" s="7" t="s">
        <v>756</v>
      </c>
      <c r="J927" s="18">
        <v>6</v>
      </c>
      <c r="K927" s="18" t="s">
        <v>204</v>
      </c>
      <c r="L927" s="18" t="s">
        <v>733</v>
      </c>
      <c r="N927" s="18">
        <v>36</v>
      </c>
      <c r="O927" s="18">
        <v>6</v>
      </c>
      <c r="P927" s="18">
        <v>1</v>
      </c>
      <c r="Q927" s="18">
        <v>1</v>
      </c>
      <c r="R927">
        <v>423923658</v>
      </c>
      <c r="S927">
        <v>2098</v>
      </c>
      <c r="U927" t="s">
        <v>206</v>
      </c>
      <c r="V927">
        <v>0</v>
      </c>
      <c r="W927" t="s">
        <v>574</v>
      </c>
      <c r="X927">
        <f>MATCH(D927,Отчет!$D$1:$D$65536,0)</f>
        <v>123</v>
      </c>
    </row>
    <row r="928" spans="1:24" x14ac:dyDescent="0.2">
      <c r="A928" s="18">
        <v>515647621</v>
      </c>
      <c r="B928" s="18">
        <v>6</v>
      </c>
      <c r="C928" s="18" t="s">
        <v>571</v>
      </c>
      <c r="D928" s="18">
        <v>497189569</v>
      </c>
      <c r="E928" s="7" t="s">
        <v>629</v>
      </c>
      <c r="F928" s="7" t="s">
        <v>322</v>
      </c>
      <c r="G928" s="7" t="s">
        <v>630</v>
      </c>
      <c r="H928" s="18" t="s">
        <v>631</v>
      </c>
      <c r="I928" s="7" t="s">
        <v>756</v>
      </c>
      <c r="J928" s="18">
        <v>6</v>
      </c>
      <c r="K928" s="18" t="s">
        <v>204</v>
      </c>
      <c r="L928" s="18" t="s">
        <v>733</v>
      </c>
      <c r="N928" s="18">
        <v>36</v>
      </c>
      <c r="O928" s="18">
        <v>6</v>
      </c>
      <c r="P928" s="18">
        <v>1</v>
      </c>
      <c r="Q928" s="18">
        <v>1</v>
      </c>
      <c r="R928">
        <v>423923658</v>
      </c>
      <c r="S928">
        <v>2098</v>
      </c>
      <c r="U928" t="s">
        <v>206</v>
      </c>
      <c r="V928">
        <v>0</v>
      </c>
      <c r="W928" t="s">
        <v>574</v>
      </c>
      <c r="X928">
        <f>MATCH(D928,Отчет!$D$1:$D$65536,0)</f>
        <v>160</v>
      </c>
    </row>
    <row r="929" spans="1:24" x14ac:dyDescent="0.2">
      <c r="A929" s="18">
        <v>515647661</v>
      </c>
      <c r="B929" s="18">
        <v>6</v>
      </c>
      <c r="C929" s="18" t="s">
        <v>571</v>
      </c>
      <c r="D929" s="18">
        <v>497189480</v>
      </c>
      <c r="E929" s="7" t="s">
        <v>632</v>
      </c>
      <c r="F929" s="7" t="s">
        <v>231</v>
      </c>
      <c r="G929" s="7" t="s">
        <v>633</v>
      </c>
      <c r="H929" s="18" t="s">
        <v>634</v>
      </c>
      <c r="I929" s="7" t="s">
        <v>756</v>
      </c>
      <c r="J929" s="18">
        <v>6</v>
      </c>
      <c r="K929" s="18" t="s">
        <v>204</v>
      </c>
      <c r="L929" s="18" t="s">
        <v>733</v>
      </c>
      <c r="N929" s="18">
        <v>36</v>
      </c>
      <c r="O929" s="18">
        <v>6</v>
      </c>
      <c r="P929" s="18">
        <v>1</v>
      </c>
      <c r="Q929" s="18">
        <v>1</v>
      </c>
      <c r="R929">
        <v>423923658</v>
      </c>
      <c r="S929">
        <v>2098</v>
      </c>
      <c r="U929" t="s">
        <v>206</v>
      </c>
      <c r="V929">
        <v>0</v>
      </c>
      <c r="W929" t="s">
        <v>574</v>
      </c>
      <c r="X929">
        <f>MATCH(D929,Отчет!$D$1:$D$65536,0)</f>
        <v>86</v>
      </c>
    </row>
    <row r="930" spans="1:24" x14ac:dyDescent="0.2">
      <c r="A930" s="18">
        <v>515647701</v>
      </c>
      <c r="B930" s="18">
        <v>8</v>
      </c>
      <c r="C930" s="18" t="s">
        <v>571</v>
      </c>
      <c r="D930" s="18">
        <v>497189425</v>
      </c>
      <c r="E930" s="7" t="s">
        <v>635</v>
      </c>
      <c r="F930" s="7" t="s">
        <v>636</v>
      </c>
      <c r="G930" s="7" t="s">
        <v>637</v>
      </c>
      <c r="H930" s="18" t="s">
        <v>638</v>
      </c>
      <c r="I930" s="7" t="s">
        <v>756</v>
      </c>
      <c r="J930" s="18">
        <v>6</v>
      </c>
      <c r="K930" s="18" t="s">
        <v>204</v>
      </c>
      <c r="L930" s="18" t="s">
        <v>733</v>
      </c>
      <c r="N930" s="18">
        <v>48</v>
      </c>
      <c r="O930" s="18">
        <v>6</v>
      </c>
      <c r="P930" s="18">
        <v>1</v>
      </c>
      <c r="Q930" s="18">
        <v>1</v>
      </c>
      <c r="R930">
        <v>423923658</v>
      </c>
      <c r="S930">
        <v>2098</v>
      </c>
      <c r="U930" t="s">
        <v>206</v>
      </c>
      <c r="V930">
        <v>0</v>
      </c>
      <c r="W930" t="s">
        <v>574</v>
      </c>
      <c r="X930">
        <f>MATCH(D930,Отчет!$D$1:$D$65536,0)</f>
        <v>129</v>
      </c>
    </row>
    <row r="931" spans="1:24" x14ac:dyDescent="0.2">
      <c r="A931" s="18">
        <v>515647742</v>
      </c>
      <c r="B931" s="18">
        <v>10</v>
      </c>
      <c r="C931" s="18" t="s">
        <v>571</v>
      </c>
      <c r="D931" s="18">
        <v>497189491</v>
      </c>
      <c r="E931" s="7" t="s">
        <v>639</v>
      </c>
      <c r="F931" s="7" t="s">
        <v>640</v>
      </c>
      <c r="G931" s="7" t="s">
        <v>641</v>
      </c>
      <c r="H931" s="18" t="s">
        <v>642</v>
      </c>
      <c r="I931" s="7" t="s">
        <v>756</v>
      </c>
      <c r="J931" s="18">
        <v>6</v>
      </c>
      <c r="K931" s="18" t="s">
        <v>204</v>
      </c>
      <c r="L931" s="18" t="s">
        <v>733</v>
      </c>
      <c r="N931" s="18">
        <v>60</v>
      </c>
      <c r="O931" s="18">
        <v>6</v>
      </c>
      <c r="P931" s="18">
        <v>1</v>
      </c>
      <c r="Q931" s="18">
        <v>1</v>
      </c>
      <c r="R931">
        <v>423923658</v>
      </c>
      <c r="S931">
        <v>2098</v>
      </c>
      <c r="U931" t="s">
        <v>206</v>
      </c>
      <c r="V931">
        <v>0</v>
      </c>
      <c r="W931" t="s">
        <v>574</v>
      </c>
      <c r="X931">
        <f>MATCH(D931,Отчет!$D$1:$D$65536,0)</f>
        <v>101</v>
      </c>
    </row>
    <row r="932" spans="1:24" x14ac:dyDescent="0.2">
      <c r="A932" s="18">
        <v>541112053</v>
      </c>
      <c r="B932" s="18">
        <v>10</v>
      </c>
      <c r="C932" s="18" t="s">
        <v>585</v>
      </c>
      <c r="D932" s="18">
        <v>508397789</v>
      </c>
      <c r="E932" s="7" t="s">
        <v>592</v>
      </c>
      <c r="F932" s="7" t="s">
        <v>404</v>
      </c>
      <c r="G932" s="7" t="s">
        <v>274</v>
      </c>
      <c r="H932" s="18" t="s">
        <v>593</v>
      </c>
      <c r="I932" s="7" t="s">
        <v>757</v>
      </c>
      <c r="J932" s="18">
        <v>4</v>
      </c>
      <c r="K932" s="18" t="s">
        <v>204</v>
      </c>
      <c r="L932" s="18" t="s">
        <v>733</v>
      </c>
      <c r="N932" s="18">
        <v>40</v>
      </c>
      <c r="O932" s="18">
        <v>4</v>
      </c>
      <c r="P932" s="18">
        <v>1</v>
      </c>
      <c r="Q932" s="18">
        <v>0</v>
      </c>
      <c r="R932">
        <v>414678738</v>
      </c>
      <c r="S932">
        <v>2098</v>
      </c>
      <c r="U932" t="s">
        <v>206</v>
      </c>
      <c r="V932">
        <v>0</v>
      </c>
      <c r="W932" t="s">
        <v>589</v>
      </c>
      <c r="X932">
        <f>MATCH(D932,Отчет!$D$1:$D$65536,0)</f>
        <v>12</v>
      </c>
    </row>
    <row r="933" spans="1:24" x14ac:dyDescent="0.2">
      <c r="A933" s="18">
        <v>541111961</v>
      </c>
      <c r="B933" s="18">
        <v>4</v>
      </c>
      <c r="C933" s="18" t="s">
        <v>585</v>
      </c>
      <c r="D933" s="18">
        <v>508397759</v>
      </c>
      <c r="E933" s="7" t="s">
        <v>590</v>
      </c>
      <c r="F933" s="7" t="s">
        <v>328</v>
      </c>
      <c r="G933" s="7" t="s">
        <v>519</v>
      </c>
      <c r="H933" s="18" t="s">
        <v>591</v>
      </c>
      <c r="I933" s="7" t="s">
        <v>757</v>
      </c>
      <c r="J933" s="18">
        <v>4</v>
      </c>
      <c r="K933" s="18" t="s">
        <v>204</v>
      </c>
      <c r="L933" s="18" t="s">
        <v>733</v>
      </c>
      <c r="N933" s="18">
        <v>0</v>
      </c>
      <c r="O933" s="18">
        <v>4</v>
      </c>
      <c r="P933" s="18">
        <v>1</v>
      </c>
      <c r="Q933" s="18">
        <v>0</v>
      </c>
      <c r="R933">
        <v>414678738</v>
      </c>
      <c r="S933">
        <v>2098</v>
      </c>
      <c r="U933" t="s">
        <v>206</v>
      </c>
      <c r="V933">
        <v>0</v>
      </c>
      <c r="W933" t="s">
        <v>589</v>
      </c>
      <c r="X933">
        <f>MATCH(D933,Отчет!$D$1:$D$65536,0)</f>
        <v>159</v>
      </c>
    </row>
    <row r="934" spans="1:24" x14ac:dyDescent="0.2">
      <c r="A934" s="18">
        <v>541112007</v>
      </c>
      <c r="B934" s="18">
        <v>6</v>
      </c>
      <c r="C934" s="18" t="s">
        <v>585</v>
      </c>
      <c r="D934" s="18">
        <v>508397804</v>
      </c>
      <c r="E934" s="7" t="s">
        <v>586</v>
      </c>
      <c r="F934" s="7" t="s">
        <v>285</v>
      </c>
      <c r="G934" s="7" t="s">
        <v>495</v>
      </c>
      <c r="H934" s="18" t="s">
        <v>587</v>
      </c>
      <c r="I934" s="7" t="s">
        <v>757</v>
      </c>
      <c r="J934" s="18">
        <v>4</v>
      </c>
      <c r="K934" s="18" t="s">
        <v>204</v>
      </c>
      <c r="L934" s="18" t="s">
        <v>733</v>
      </c>
      <c r="N934" s="18">
        <v>24</v>
      </c>
      <c r="O934" s="18">
        <v>4</v>
      </c>
      <c r="P934" s="18">
        <v>1</v>
      </c>
      <c r="Q934" s="18">
        <v>0</v>
      </c>
      <c r="R934">
        <v>414678738</v>
      </c>
      <c r="S934">
        <v>2098</v>
      </c>
      <c r="U934" t="s">
        <v>206</v>
      </c>
      <c r="V934">
        <v>0</v>
      </c>
      <c r="W934" t="s">
        <v>589</v>
      </c>
      <c r="X934">
        <f>MATCH(D934,Отчет!$D$1:$D$65536,0)</f>
        <v>148</v>
      </c>
    </row>
    <row r="935" spans="1:24" x14ac:dyDescent="0.2">
      <c r="A935" s="18">
        <v>515510667</v>
      </c>
      <c r="B935" s="18">
        <v>9</v>
      </c>
      <c r="C935" s="18" t="s">
        <v>291</v>
      </c>
      <c r="D935" s="18">
        <v>497162959</v>
      </c>
      <c r="E935" s="7" t="s">
        <v>424</v>
      </c>
      <c r="F935" s="7" t="s">
        <v>603</v>
      </c>
      <c r="G935" s="7" t="s">
        <v>238</v>
      </c>
      <c r="H935" s="18" t="s">
        <v>604</v>
      </c>
      <c r="I935" s="7" t="s">
        <v>758</v>
      </c>
      <c r="J935" s="18">
        <v>6</v>
      </c>
      <c r="K935" s="18" t="s">
        <v>204</v>
      </c>
      <c r="L935" s="18" t="s">
        <v>733</v>
      </c>
      <c r="N935" s="18">
        <v>54</v>
      </c>
      <c r="O935" s="18">
        <v>6</v>
      </c>
      <c r="P935" s="18">
        <v>1</v>
      </c>
      <c r="Q935" s="18">
        <v>1</v>
      </c>
      <c r="R935">
        <v>414679608</v>
      </c>
      <c r="S935">
        <v>2098</v>
      </c>
      <c r="U935" t="s">
        <v>206</v>
      </c>
      <c r="V935">
        <v>0</v>
      </c>
      <c r="W935" t="s">
        <v>298</v>
      </c>
      <c r="X935">
        <f>MATCH(D935,Отчет!$D$1:$D$65536,0)</f>
        <v>21</v>
      </c>
    </row>
    <row r="936" spans="1:24" x14ac:dyDescent="0.2">
      <c r="A936" s="18">
        <v>515510631</v>
      </c>
      <c r="B936" s="18">
        <v>8</v>
      </c>
      <c r="C936" s="18" t="s">
        <v>291</v>
      </c>
      <c r="D936" s="18">
        <v>497163081</v>
      </c>
      <c r="E936" s="7" t="s">
        <v>600</v>
      </c>
      <c r="F936" s="7" t="s">
        <v>601</v>
      </c>
      <c r="G936" s="7" t="s">
        <v>270</v>
      </c>
      <c r="H936" s="18" t="s">
        <v>602</v>
      </c>
      <c r="I936" s="7" t="s">
        <v>758</v>
      </c>
      <c r="J936" s="18">
        <v>6</v>
      </c>
      <c r="K936" s="18" t="s">
        <v>204</v>
      </c>
      <c r="L936" s="18" t="s">
        <v>733</v>
      </c>
      <c r="N936" s="18">
        <v>48</v>
      </c>
      <c r="O936" s="18">
        <v>6</v>
      </c>
      <c r="P936" s="18">
        <v>1</v>
      </c>
      <c r="Q936" s="18">
        <v>1</v>
      </c>
      <c r="R936">
        <v>414679608</v>
      </c>
      <c r="S936">
        <v>2098</v>
      </c>
      <c r="U936" t="s">
        <v>206</v>
      </c>
      <c r="V936">
        <v>0</v>
      </c>
      <c r="W936" t="s">
        <v>298</v>
      </c>
      <c r="X936">
        <f>MATCH(D936,Отчет!$D$1:$D$65536,0)</f>
        <v>24</v>
      </c>
    </row>
    <row r="937" spans="1:24" x14ac:dyDescent="0.2">
      <c r="A937" s="18">
        <v>515510595</v>
      </c>
      <c r="B937" s="18">
        <v>8</v>
      </c>
      <c r="C937" s="18" t="s">
        <v>291</v>
      </c>
      <c r="D937" s="18">
        <v>497163007</v>
      </c>
      <c r="E937" s="7" t="s">
        <v>615</v>
      </c>
      <c r="F937" s="7" t="s">
        <v>301</v>
      </c>
      <c r="G937" s="7" t="s">
        <v>260</v>
      </c>
      <c r="H937" s="18" t="s">
        <v>616</v>
      </c>
      <c r="I937" s="7" t="s">
        <v>758</v>
      </c>
      <c r="J937" s="18">
        <v>6</v>
      </c>
      <c r="K937" s="18" t="s">
        <v>204</v>
      </c>
      <c r="L937" s="18" t="s">
        <v>733</v>
      </c>
      <c r="N937" s="18">
        <v>48</v>
      </c>
      <c r="O937" s="18">
        <v>6</v>
      </c>
      <c r="P937" s="18">
        <v>1</v>
      </c>
      <c r="Q937" s="18">
        <v>1</v>
      </c>
      <c r="R937">
        <v>414679608</v>
      </c>
      <c r="S937">
        <v>2098</v>
      </c>
      <c r="U937" t="s">
        <v>206</v>
      </c>
      <c r="V937">
        <v>0</v>
      </c>
      <c r="W937" t="s">
        <v>298</v>
      </c>
      <c r="X937">
        <f>MATCH(D937,Отчет!$D$1:$D$65536,0)</f>
        <v>90</v>
      </c>
    </row>
    <row r="938" spans="1:24" x14ac:dyDescent="0.2">
      <c r="A938" s="18">
        <v>515510559</v>
      </c>
      <c r="B938" s="18">
        <v>9</v>
      </c>
      <c r="C938" s="18" t="s">
        <v>291</v>
      </c>
      <c r="D938" s="18">
        <v>497162996</v>
      </c>
      <c r="E938" s="7" t="s">
        <v>545</v>
      </c>
      <c r="F938" s="7" t="s">
        <v>325</v>
      </c>
      <c r="G938" s="7" t="s">
        <v>351</v>
      </c>
      <c r="H938" s="18" t="s">
        <v>546</v>
      </c>
      <c r="I938" s="7" t="s">
        <v>758</v>
      </c>
      <c r="J938" s="18">
        <v>6</v>
      </c>
      <c r="K938" s="18" t="s">
        <v>204</v>
      </c>
      <c r="L938" s="18" t="s">
        <v>733</v>
      </c>
      <c r="N938" s="18">
        <v>54</v>
      </c>
      <c r="O938" s="18">
        <v>6</v>
      </c>
      <c r="P938" s="18">
        <v>1</v>
      </c>
      <c r="Q938" s="18">
        <v>1</v>
      </c>
      <c r="R938">
        <v>414679608</v>
      </c>
      <c r="S938">
        <v>2098</v>
      </c>
      <c r="U938" t="s">
        <v>206</v>
      </c>
      <c r="V938">
        <v>0</v>
      </c>
      <c r="W938" t="s">
        <v>298</v>
      </c>
      <c r="X938">
        <f>MATCH(D938,Отчет!$D$1:$D$65536,0)</f>
        <v>22</v>
      </c>
    </row>
    <row r="939" spans="1:24" x14ac:dyDescent="0.2">
      <c r="A939" s="18">
        <v>515510487</v>
      </c>
      <c r="B939" s="18">
        <v>4</v>
      </c>
      <c r="C939" s="18" t="s">
        <v>291</v>
      </c>
      <c r="D939" s="18">
        <v>497163202</v>
      </c>
      <c r="E939" s="7" t="s">
        <v>459</v>
      </c>
      <c r="F939" s="7" t="s">
        <v>428</v>
      </c>
      <c r="G939" s="7" t="s">
        <v>460</v>
      </c>
      <c r="H939" s="18" t="s">
        <v>461</v>
      </c>
      <c r="I939" s="7" t="s">
        <v>758</v>
      </c>
      <c r="J939" s="18">
        <v>6</v>
      </c>
      <c r="K939" s="18" t="s">
        <v>204</v>
      </c>
      <c r="L939" s="18" t="s">
        <v>733</v>
      </c>
      <c r="N939" s="18">
        <v>24</v>
      </c>
      <c r="O939" s="18">
        <v>6</v>
      </c>
      <c r="P939" s="18">
        <v>1</v>
      </c>
      <c r="Q939" s="18">
        <v>1</v>
      </c>
      <c r="R939">
        <v>414679608</v>
      </c>
      <c r="S939">
        <v>2098</v>
      </c>
      <c r="U939" t="s">
        <v>206</v>
      </c>
      <c r="V939">
        <v>0</v>
      </c>
      <c r="W939" t="s">
        <v>298</v>
      </c>
      <c r="X939">
        <f>MATCH(D939,Отчет!$D$1:$D$65536,0)</f>
        <v>163</v>
      </c>
    </row>
    <row r="940" spans="1:24" x14ac:dyDescent="0.2">
      <c r="A940" s="18">
        <v>515510451</v>
      </c>
      <c r="B940" s="18">
        <v>6</v>
      </c>
      <c r="C940" s="18" t="s">
        <v>291</v>
      </c>
      <c r="D940" s="18">
        <v>497163224</v>
      </c>
      <c r="E940" s="7" t="s">
        <v>598</v>
      </c>
      <c r="F940" s="7" t="s">
        <v>220</v>
      </c>
      <c r="G940" s="7" t="s">
        <v>238</v>
      </c>
      <c r="H940" s="18" t="s">
        <v>599</v>
      </c>
      <c r="I940" s="7" t="s">
        <v>758</v>
      </c>
      <c r="J940" s="18">
        <v>6</v>
      </c>
      <c r="K940" s="18" t="s">
        <v>204</v>
      </c>
      <c r="L940" s="18" t="s">
        <v>733</v>
      </c>
      <c r="N940" s="18">
        <v>36</v>
      </c>
      <c r="O940" s="18">
        <v>6</v>
      </c>
      <c r="P940" s="18">
        <v>1</v>
      </c>
      <c r="Q940" s="18">
        <v>1</v>
      </c>
      <c r="R940">
        <v>414679608</v>
      </c>
      <c r="S940">
        <v>2098</v>
      </c>
      <c r="U940" t="s">
        <v>206</v>
      </c>
      <c r="V940">
        <v>0</v>
      </c>
      <c r="W940" t="s">
        <v>298</v>
      </c>
      <c r="X940">
        <f>MATCH(D940,Отчет!$D$1:$D$65536,0)</f>
        <v>139</v>
      </c>
    </row>
    <row r="941" spans="1:24" x14ac:dyDescent="0.2">
      <c r="A941" s="18">
        <v>515510883</v>
      </c>
      <c r="B941" s="18">
        <v>8</v>
      </c>
      <c r="C941" s="18" t="s">
        <v>291</v>
      </c>
      <c r="D941" s="18">
        <v>497163158</v>
      </c>
      <c r="E941" s="7" t="s">
        <v>611</v>
      </c>
      <c r="F941" s="7" t="s">
        <v>603</v>
      </c>
      <c r="G941" s="7" t="s">
        <v>595</v>
      </c>
      <c r="H941" s="18" t="s">
        <v>612</v>
      </c>
      <c r="I941" s="7" t="s">
        <v>758</v>
      </c>
      <c r="J941" s="18">
        <v>6</v>
      </c>
      <c r="K941" s="18" t="s">
        <v>204</v>
      </c>
      <c r="L941" s="18" t="s">
        <v>733</v>
      </c>
      <c r="N941" s="18">
        <v>48</v>
      </c>
      <c r="O941" s="18">
        <v>6</v>
      </c>
      <c r="P941" s="18">
        <v>1</v>
      </c>
      <c r="Q941" s="18">
        <v>1</v>
      </c>
      <c r="R941">
        <v>414679608</v>
      </c>
      <c r="S941">
        <v>2098</v>
      </c>
      <c r="U941" t="s">
        <v>206</v>
      </c>
      <c r="V941">
        <v>0</v>
      </c>
      <c r="W941" t="s">
        <v>298</v>
      </c>
      <c r="X941">
        <f>MATCH(D941,Отчет!$D$1:$D$65536,0)</f>
        <v>47</v>
      </c>
    </row>
    <row r="942" spans="1:24" x14ac:dyDescent="0.2">
      <c r="A942" s="18">
        <v>515510847</v>
      </c>
      <c r="B942" s="18">
        <v>8</v>
      </c>
      <c r="C942" s="18" t="s">
        <v>291</v>
      </c>
      <c r="D942" s="18">
        <v>497163136</v>
      </c>
      <c r="E942" s="7" t="s">
        <v>292</v>
      </c>
      <c r="F942" s="7" t="s">
        <v>293</v>
      </c>
      <c r="G942" s="7" t="s">
        <v>294</v>
      </c>
      <c r="H942" s="18" t="s">
        <v>295</v>
      </c>
      <c r="I942" s="7" t="s">
        <v>758</v>
      </c>
      <c r="J942" s="18">
        <v>6</v>
      </c>
      <c r="K942" s="18" t="s">
        <v>204</v>
      </c>
      <c r="L942" s="18" t="s">
        <v>733</v>
      </c>
      <c r="N942" s="18">
        <v>48</v>
      </c>
      <c r="O942" s="18">
        <v>6</v>
      </c>
      <c r="P942" s="18">
        <v>1</v>
      </c>
      <c r="Q942" s="18">
        <v>1</v>
      </c>
      <c r="R942">
        <v>414679608</v>
      </c>
      <c r="S942">
        <v>2098</v>
      </c>
      <c r="U942" t="s">
        <v>206</v>
      </c>
      <c r="V942">
        <v>0</v>
      </c>
      <c r="W942" t="s">
        <v>298</v>
      </c>
      <c r="X942">
        <f>MATCH(D942,Отчет!$D$1:$D$65536,0)</f>
        <v>33</v>
      </c>
    </row>
    <row r="943" spans="1:24" x14ac:dyDescent="0.2">
      <c r="A943" s="18">
        <v>515510414</v>
      </c>
      <c r="B943" s="18">
        <v>5</v>
      </c>
      <c r="C943" s="18" t="s">
        <v>291</v>
      </c>
      <c r="D943" s="18">
        <v>497163103</v>
      </c>
      <c r="E943" s="7" t="s">
        <v>594</v>
      </c>
      <c r="F943" s="7" t="s">
        <v>562</v>
      </c>
      <c r="G943" s="7" t="s">
        <v>595</v>
      </c>
      <c r="H943" s="18" t="s">
        <v>596</v>
      </c>
      <c r="I943" s="7" t="s">
        <v>758</v>
      </c>
      <c r="J943" s="18">
        <v>6</v>
      </c>
      <c r="K943" s="18" t="s">
        <v>204</v>
      </c>
      <c r="L943" s="18" t="s">
        <v>733</v>
      </c>
      <c r="N943" s="18">
        <v>30</v>
      </c>
      <c r="O943" s="18">
        <v>6</v>
      </c>
      <c r="P943" s="18">
        <v>1</v>
      </c>
      <c r="Q943" s="18">
        <v>1</v>
      </c>
      <c r="R943">
        <v>414679608</v>
      </c>
      <c r="S943">
        <v>2098</v>
      </c>
      <c r="U943" t="s">
        <v>206</v>
      </c>
      <c r="V943">
        <v>0</v>
      </c>
      <c r="W943" t="s">
        <v>298</v>
      </c>
      <c r="X943">
        <f>MATCH(D943,Отчет!$D$1:$D$65536,0)</f>
        <v>147</v>
      </c>
    </row>
    <row r="944" spans="1:24" x14ac:dyDescent="0.2">
      <c r="A944" s="18">
        <v>515510955</v>
      </c>
      <c r="B944" s="18">
        <v>8</v>
      </c>
      <c r="C944" s="18" t="s">
        <v>291</v>
      </c>
      <c r="D944" s="18">
        <v>497162985</v>
      </c>
      <c r="E944" s="7" t="s">
        <v>577</v>
      </c>
      <c r="F944" s="7" t="s">
        <v>325</v>
      </c>
      <c r="G944" s="7" t="s">
        <v>351</v>
      </c>
      <c r="H944" s="18" t="s">
        <v>578</v>
      </c>
      <c r="I944" s="7" t="s">
        <v>758</v>
      </c>
      <c r="J944" s="18">
        <v>6</v>
      </c>
      <c r="K944" s="18" t="s">
        <v>204</v>
      </c>
      <c r="L944" s="18" t="s">
        <v>733</v>
      </c>
      <c r="N944" s="18">
        <v>48</v>
      </c>
      <c r="O944" s="18">
        <v>6</v>
      </c>
      <c r="P944" s="18">
        <v>1</v>
      </c>
      <c r="Q944" s="18">
        <v>1</v>
      </c>
      <c r="R944">
        <v>414679608</v>
      </c>
      <c r="S944">
        <v>2098</v>
      </c>
      <c r="U944" t="s">
        <v>206</v>
      </c>
      <c r="V944">
        <v>0</v>
      </c>
      <c r="W944" t="s">
        <v>298</v>
      </c>
      <c r="X944">
        <f>MATCH(D944,Отчет!$D$1:$D$65536,0)</f>
        <v>73</v>
      </c>
    </row>
    <row r="945" spans="1:24" x14ac:dyDescent="0.2">
      <c r="A945" s="18">
        <v>515510342</v>
      </c>
      <c r="B945" s="18">
        <v>6</v>
      </c>
      <c r="C945" s="18" t="s">
        <v>291</v>
      </c>
      <c r="D945" s="18">
        <v>497163125</v>
      </c>
      <c r="E945" s="7" t="s">
        <v>457</v>
      </c>
      <c r="F945" s="7" t="s">
        <v>332</v>
      </c>
      <c r="G945" s="7" t="s">
        <v>369</v>
      </c>
      <c r="H945" s="18" t="s">
        <v>458</v>
      </c>
      <c r="I945" s="7" t="s">
        <v>758</v>
      </c>
      <c r="J945" s="18">
        <v>6</v>
      </c>
      <c r="K945" s="18" t="s">
        <v>204</v>
      </c>
      <c r="L945" s="18" t="s">
        <v>733</v>
      </c>
      <c r="N945" s="18">
        <v>36</v>
      </c>
      <c r="O945" s="18">
        <v>6</v>
      </c>
      <c r="P945" s="18">
        <v>1</v>
      </c>
      <c r="Q945" s="18">
        <v>1</v>
      </c>
      <c r="R945">
        <v>414679608</v>
      </c>
      <c r="S945">
        <v>2098</v>
      </c>
      <c r="U945" t="s">
        <v>206</v>
      </c>
      <c r="V945">
        <v>0</v>
      </c>
      <c r="W945" t="s">
        <v>298</v>
      </c>
      <c r="X945">
        <f>MATCH(D945,Отчет!$D$1:$D$65536,0)</f>
        <v>146</v>
      </c>
    </row>
    <row r="946" spans="1:24" x14ac:dyDescent="0.2">
      <c r="A946" s="18">
        <v>539804336</v>
      </c>
      <c r="B946" s="18">
        <v>8</v>
      </c>
      <c r="C946" s="18" t="s">
        <v>291</v>
      </c>
      <c r="D946" s="18">
        <v>518009156</v>
      </c>
      <c r="E946" s="7" t="s">
        <v>613</v>
      </c>
      <c r="F946" s="7" t="s">
        <v>562</v>
      </c>
      <c r="G946" s="7" t="s">
        <v>214</v>
      </c>
      <c r="H946" s="18" t="s">
        <v>614</v>
      </c>
      <c r="I946" s="7" t="s">
        <v>758</v>
      </c>
      <c r="J946" s="18">
        <v>6</v>
      </c>
      <c r="K946" s="18" t="s">
        <v>204</v>
      </c>
      <c r="L946" s="18" t="s">
        <v>733</v>
      </c>
      <c r="N946" s="18">
        <v>48</v>
      </c>
      <c r="O946" s="18">
        <v>6</v>
      </c>
      <c r="P946" s="18">
        <v>1</v>
      </c>
      <c r="Q946" s="18">
        <v>1</v>
      </c>
      <c r="R946">
        <v>414679608</v>
      </c>
      <c r="S946">
        <v>2098</v>
      </c>
      <c r="U946" t="s">
        <v>206</v>
      </c>
      <c r="V946">
        <v>0</v>
      </c>
      <c r="W946" t="s">
        <v>298</v>
      </c>
      <c r="X946">
        <f>MATCH(D946,Отчет!$D$1:$D$65536,0)</f>
        <v>32</v>
      </c>
    </row>
    <row r="947" spans="1:24" x14ac:dyDescent="0.2">
      <c r="A947" s="18">
        <v>515510703</v>
      </c>
      <c r="C947" s="18" t="s">
        <v>291</v>
      </c>
      <c r="D947" s="18">
        <v>497163169</v>
      </c>
      <c r="E947" s="7" t="s">
        <v>417</v>
      </c>
      <c r="F947" s="7" t="s">
        <v>281</v>
      </c>
      <c r="G947" s="7" t="s">
        <v>238</v>
      </c>
      <c r="H947" s="18" t="s">
        <v>418</v>
      </c>
      <c r="I947" s="7" t="s">
        <v>758</v>
      </c>
      <c r="J947" s="18">
        <v>6</v>
      </c>
      <c r="K947" s="18" t="s">
        <v>204</v>
      </c>
      <c r="L947" s="18" t="s">
        <v>733</v>
      </c>
      <c r="N947" s="18">
        <v>0</v>
      </c>
      <c r="O947" s="18">
        <v>6</v>
      </c>
      <c r="Q947" s="18">
        <v>1</v>
      </c>
      <c r="R947">
        <v>414679608</v>
      </c>
      <c r="S947">
        <v>2098</v>
      </c>
      <c r="U947" t="s">
        <v>206</v>
      </c>
      <c r="V947">
        <v>0</v>
      </c>
      <c r="W947" t="s">
        <v>298</v>
      </c>
      <c r="X947">
        <f>MATCH(D947,Отчет!$D$1:$D$65536,0)</f>
        <v>171</v>
      </c>
    </row>
    <row r="948" spans="1:24" x14ac:dyDescent="0.2">
      <c r="A948" s="18">
        <v>515510992</v>
      </c>
      <c r="B948" s="18">
        <v>8</v>
      </c>
      <c r="C948" s="18" t="s">
        <v>291</v>
      </c>
      <c r="D948" s="18">
        <v>497162971</v>
      </c>
      <c r="E948" s="7" t="s">
        <v>543</v>
      </c>
      <c r="F948" s="7" t="s">
        <v>231</v>
      </c>
      <c r="G948" s="7" t="s">
        <v>369</v>
      </c>
      <c r="H948" s="18" t="s">
        <v>544</v>
      </c>
      <c r="I948" s="7" t="s">
        <v>758</v>
      </c>
      <c r="J948" s="18">
        <v>6</v>
      </c>
      <c r="K948" s="18" t="s">
        <v>204</v>
      </c>
      <c r="L948" s="18" t="s">
        <v>733</v>
      </c>
      <c r="N948" s="18">
        <v>48</v>
      </c>
      <c r="O948" s="18">
        <v>6</v>
      </c>
      <c r="P948" s="18">
        <v>1</v>
      </c>
      <c r="Q948" s="18">
        <v>1</v>
      </c>
      <c r="R948">
        <v>414679608</v>
      </c>
      <c r="S948">
        <v>2098</v>
      </c>
      <c r="U948" t="s">
        <v>206</v>
      </c>
      <c r="V948">
        <v>0</v>
      </c>
      <c r="W948" t="s">
        <v>298</v>
      </c>
      <c r="X948">
        <f>MATCH(D948,Отчет!$D$1:$D$65536,0)</f>
        <v>87</v>
      </c>
    </row>
    <row r="949" spans="1:24" x14ac:dyDescent="0.2">
      <c r="A949" s="18">
        <v>515510811</v>
      </c>
      <c r="B949" s="18">
        <v>7</v>
      </c>
      <c r="C949" s="18" t="s">
        <v>291</v>
      </c>
      <c r="D949" s="18">
        <v>497163092</v>
      </c>
      <c r="E949" s="7" t="s">
        <v>608</v>
      </c>
      <c r="F949" s="7" t="s">
        <v>241</v>
      </c>
      <c r="G949" s="7" t="s">
        <v>609</v>
      </c>
      <c r="H949" s="18" t="s">
        <v>610</v>
      </c>
      <c r="I949" s="7" t="s">
        <v>758</v>
      </c>
      <c r="J949" s="18">
        <v>6</v>
      </c>
      <c r="K949" s="18" t="s">
        <v>204</v>
      </c>
      <c r="L949" s="18" t="s">
        <v>733</v>
      </c>
      <c r="N949" s="18">
        <v>42</v>
      </c>
      <c r="O949" s="18">
        <v>6</v>
      </c>
      <c r="P949" s="18">
        <v>1</v>
      </c>
      <c r="Q949" s="18">
        <v>1</v>
      </c>
      <c r="R949">
        <v>414679608</v>
      </c>
      <c r="S949">
        <v>2098</v>
      </c>
      <c r="U949" t="s">
        <v>206</v>
      </c>
      <c r="V949">
        <v>0</v>
      </c>
      <c r="W949" t="s">
        <v>298</v>
      </c>
      <c r="X949">
        <f>MATCH(D949,Отчет!$D$1:$D$65536,0)</f>
        <v>95</v>
      </c>
    </row>
    <row r="950" spans="1:24" x14ac:dyDescent="0.2">
      <c r="A950" s="18">
        <v>515510775</v>
      </c>
      <c r="B950" s="18">
        <v>8</v>
      </c>
      <c r="C950" s="18" t="s">
        <v>291</v>
      </c>
      <c r="D950" s="18">
        <v>497163147</v>
      </c>
      <c r="E950" s="7" t="s">
        <v>605</v>
      </c>
      <c r="F950" s="7" t="s">
        <v>606</v>
      </c>
      <c r="G950" s="7" t="s">
        <v>214</v>
      </c>
      <c r="H950" s="18" t="s">
        <v>607</v>
      </c>
      <c r="I950" s="7" t="s">
        <v>758</v>
      </c>
      <c r="J950" s="18">
        <v>6</v>
      </c>
      <c r="K950" s="18" t="s">
        <v>204</v>
      </c>
      <c r="L950" s="18" t="s">
        <v>733</v>
      </c>
      <c r="N950" s="18">
        <v>48</v>
      </c>
      <c r="O950" s="18">
        <v>6</v>
      </c>
      <c r="P950" s="18">
        <v>1</v>
      </c>
      <c r="Q950" s="18">
        <v>1</v>
      </c>
      <c r="R950">
        <v>414679608</v>
      </c>
      <c r="S950">
        <v>2098</v>
      </c>
      <c r="U950" t="s">
        <v>206</v>
      </c>
      <c r="V950">
        <v>0</v>
      </c>
      <c r="W950" t="s">
        <v>298</v>
      </c>
      <c r="X950">
        <f>MATCH(D950,Отчет!$D$1:$D$65536,0)</f>
        <v>131</v>
      </c>
    </row>
    <row r="951" spans="1:24" x14ac:dyDescent="0.2">
      <c r="A951" s="18">
        <v>515646585</v>
      </c>
      <c r="B951" s="18">
        <v>5</v>
      </c>
      <c r="C951" s="18" t="s">
        <v>462</v>
      </c>
      <c r="D951" s="18">
        <v>498324167</v>
      </c>
      <c r="E951" s="7" t="s">
        <v>486</v>
      </c>
      <c r="F951" s="7" t="s">
        <v>487</v>
      </c>
      <c r="G951" s="7" t="s">
        <v>488</v>
      </c>
      <c r="H951" s="18" t="s">
        <v>489</v>
      </c>
      <c r="I951" s="7" t="s">
        <v>759</v>
      </c>
      <c r="J951" s="18">
        <v>10</v>
      </c>
      <c r="K951" s="18" t="s">
        <v>204</v>
      </c>
      <c r="L951" s="18" t="s">
        <v>733</v>
      </c>
      <c r="N951" s="18">
        <v>50</v>
      </c>
      <c r="O951" s="18">
        <v>10</v>
      </c>
      <c r="P951" s="18">
        <v>1</v>
      </c>
      <c r="Q951" s="18">
        <v>1</v>
      </c>
      <c r="R951">
        <v>459780775</v>
      </c>
      <c r="S951">
        <v>2098</v>
      </c>
      <c r="U951" t="s">
        <v>206</v>
      </c>
      <c r="V951">
        <v>0</v>
      </c>
      <c r="W951" t="s">
        <v>467</v>
      </c>
      <c r="X951">
        <f>MATCH(D951,Отчет!$D$1:$D$65536,0)</f>
        <v>149</v>
      </c>
    </row>
    <row r="952" spans="1:24" x14ac:dyDescent="0.2">
      <c r="A952" s="18">
        <v>515646529</v>
      </c>
      <c r="B952" s="18">
        <v>9</v>
      </c>
      <c r="C952" s="18" t="s">
        <v>462</v>
      </c>
      <c r="D952" s="18">
        <v>498324134</v>
      </c>
      <c r="E952" s="7" t="s">
        <v>514</v>
      </c>
      <c r="F952" s="7" t="s">
        <v>515</v>
      </c>
      <c r="G952" s="7" t="s">
        <v>516</v>
      </c>
      <c r="H952" s="18" t="s">
        <v>517</v>
      </c>
      <c r="I952" s="7" t="s">
        <v>759</v>
      </c>
      <c r="J952" s="18">
        <v>10</v>
      </c>
      <c r="K952" s="18" t="s">
        <v>204</v>
      </c>
      <c r="L952" s="18" t="s">
        <v>733</v>
      </c>
      <c r="N952" s="18">
        <v>90</v>
      </c>
      <c r="O952" s="18">
        <v>10</v>
      </c>
      <c r="P952" s="18">
        <v>1</v>
      </c>
      <c r="Q952" s="18">
        <v>1</v>
      </c>
      <c r="R952">
        <v>459780775</v>
      </c>
      <c r="S952">
        <v>2098</v>
      </c>
      <c r="U952" t="s">
        <v>206</v>
      </c>
      <c r="V952">
        <v>0</v>
      </c>
      <c r="W952" t="s">
        <v>467</v>
      </c>
      <c r="X952">
        <f>MATCH(D952,Отчет!$D$1:$D$65536,0)</f>
        <v>88</v>
      </c>
    </row>
    <row r="953" spans="1:24" x14ac:dyDescent="0.2">
      <c r="A953" s="18">
        <v>515646499</v>
      </c>
      <c r="B953" s="18">
        <v>7</v>
      </c>
      <c r="C953" s="18" t="s">
        <v>462</v>
      </c>
      <c r="D953" s="18">
        <v>498324123</v>
      </c>
      <c r="E953" s="7" t="s">
        <v>490</v>
      </c>
      <c r="F953" s="7" t="s">
        <v>491</v>
      </c>
      <c r="G953" s="7" t="s">
        <v>492</v>
      </c>
      <c r="H953" s="18" t="s">
        <v>493</v>
      </c>
      <c r="I953" s="7" t="s">
        <v>759</v>
      </c>
      <c r="J953" s="18">
        <v>10</v>
      </c>
      <c r="K953" s="18" t="s">
        <v>204</v>
      </c>
      <c r="L953" s="18" t="s">
        <v>733</v>
      </c>
      <c r="N953" s="18">
        <v>70</v>
      </c>
      <c r="O953" s="18">
        <v>10</v>
      </c>
      <c r="P953" s="18">
        <v>1</v>
      </c>
      <c r="Q953" s="18">
        <v>1</v>
      </c>
      <c r="R953">
        <v>459780775</v>
      </c>
      <c r="S953">
        <v>2098</v>
      </c>
      <c r="U953" t="s">
        <v>206</v>
      </c>
      <c r="V953">
        <v>0</v>
      </c>
      <c r="W953" t="s">
        <v>467</v>
      </c>
      <c r="X953">
        <f>MATCH(D953,Отчет!$D$1:$D$65536,0)</f>
        <v>117</v>
      </c>
    </row>
    <row r="954" spans="1:24" x14ac:dyDescent="0.2">
      <c r="A954" s="18">
        <v>515646443</v>
      </c>
      <c r="B954" s="18">
        <v>6</v>
      </c>
      <c r="C954" s="18" t="s">
        <v>462</v>
      </c>
      <c r="D954" s="18">
        <v>498324090</v>
      </c>
      <c r="E954" s="7" t="s">
        <v>494</v>
      </c>
      <c r="F954" s="7" t="s">
        <v>241</v>
      </c>
      <c r="G954" s="7" t="s">
        <v>495</v>
      </c>
      <c r="H954" s="18" t="s">
        <v>496</v>
      </c>
      <c r="I954" s="7" t="s">
        <v>759</v>
      </c>
      <c r="J954" s="18">
        <v>10</v>
      </c>
      <c r="K954" s="18" t="s">
        <v>204</v>
      </c>
      <c r="L954" s="18" t="s">
        <v>733</v>
      </c>
      <c r="N954" s="18">
        <v>60</v>
      </c>
      <c r="O954" s="18">
        <v>10</v>
      </c>
      <c r="P954" s="18">
        <v>1</v>
      </c>
      <c r="Q954" s="18">
        <v>1</v>
      </c>
      <c r="R954">
        <v>459780775</v>
      </c>
      <c r="S954">
        <v>2098</v>
      </c>
      <c r="U954" t="s">
        <v>206</v>
      </c>
      <c r="V954">
        <v>0</v>
      </c>
      <c r="W954" t="s">
        <v>467</v>
      </c>
      <c r="X954">
        <f>MATCH(D954,Отчет!$D$1:$D$65536,0)</f>
        <v>107</v>
      </c>
    </row>
    <row r="955" spans="1:24" x14ac:dyDescent="0.2">
      <c r="A955" s="18">
        <v>515646413</v>
      </c>
      <c r="B955" s="18">
        <v>10</v>
      </c>
      <c r="C955" s="18" t="s">
        <v>462</v>
      </c>
      <c r="D955" s="18">
        <v>498324064</v>
      </c>
      <c r="E955" s="7" t="s">
        <v>497</v>
      </c>
      <c r="F955" s="7" t="s">
        <v>285</v>
      </c>
      <c r="G955" s="7" t="s">
        <v>260</v>
      </c>
      <c r="H955" s="18" t="s">
        <v>498</v>
      </c>
      <c r="I955" s="7" t="s">
        <v>759</v>
      </c>
      <c r="J955" s="18">
        <v>10</v>
      </c>
      <c r="K955" s="18" t="s">
        <v>204</v>
      </c>
      <c r="L955" s="18" t="s">
        <v>733</v>
      </c>
      <c r="N955" s="18">
        <v>100</v>
      </c>
      <c r="O955" s="18">
        <v>10</v>
      </c>
      <c r="P955" s="18">
        <v>1</v>
      </c>
      <c r="Q955" s="18">
        <v>1</v>
      </c>
      <c r="R955">
        <v>459780775</v>
      </c>
      <c r="S955">
        <v>2098</v>
      </c>
      <c r="U955" t="s">
        <v>206</v>
      </c>
      <c r="V955">
        <v>0</v>
      </c>
      <c r="W955" t="s">
        <v>467</v>
      </c>
      <c r="X955">
        <f>MATCH(D955,Отчет!$D$1:$D$65536,0)</f>
        <v>57</v>
      </c>
    </row>
    <row r="956" spans="1:24" x14ac:dyDescent="0.2">
      <c r="A956" s="18">
        <v>515646086</v>
      </c>
      <c r="B956" s="18">
        <v>10</v>
      </c>
      <c r="C956" s="18" t="s">
        <v>462</v>
      </c>
      <c r="D956" s="18">
        <v>498324101</v>
      </c>
      <c r="E956" s="7" t="s">
        <v>512</v>
      </c>
      <c r="F956" s="7" t="s">
        <v>259</v>
      </c>
      <c r="G956" s="7" t="s">
        <v>503</v>
      </c>
      <c r="H956" s="18" t="s">
        <v>513</v>
      </c>
      <c r="I956" s="7" t="s">
        <v>759</v>
      </c>
      <c r="J956" s="18">
        <v>10</v>
      </c>
      <c r="K956" s="18" t="s">
        <v>204</v>
      </c>
      <c r="L956" s="18" t="s">
        <v>733</v>
      </c>
      <c r="N956" s="18">
        <v>100</v>
      </c>
      <c r="O956" s="18">
        <v>10</v>
      </c>
      <c r="P956" s="18">
        <v>1</v>
      </c>
      <c r="Q956" s="18">
        <v>1</v>
      </c>
      <c r="R956">
        <v>459780775</v>
      </c>
      <c r="S956">
        <v>2098</v>
      </c>
      <c r="U956" t="s">
        <v>206</v>
      </c>
      <c r="V956">
        <v>0</v>
      </c>
      <c r="W956" t="s">
        <v>467</v>
      </c>
      <c r="X956">
        <f>MATCH(D956,Отчет!$D$1:$D$65536,0)</f>
        <v>23</v>
      </c>
    </row>
    <row r="957" spans="1:24" x14ac:dyDescent="0.2">
      <c r="A957" s="18">
        <v>678378630</v>
      </c>
      <c r="B957" s="18">
        <v>7</v>
      </c>
      <c r="C957" s="18" t="s">
        <v>462</v>
      </c>
      <c r="D957" s="18">
        <v>678308320</v>
      </c>
      <c r="E957" s="7" t="s">
        <v>499</v>
      </c>
      <c r="F957" s="7" t="s">
        <v>500</v>
      </c>
      <c r="G957" s="7" t="s">
        <v>484</v>
      </c>
      <c r="H957" s="18" t="s">
        <v>501</v>
      </c>
      <c r="I957" s="7" t="s">
        <v>759</v>
      </c>
      <c r="J957" s="18">
        <v>10</v>
      </c>
      <c r="K957" s="18" t="s">
        <v>204</v>
      </c>
      <c r="L957" s="18" t="s">
        <v>733</v>
      </c>
      <c r="N957" s="18">
        <v>70</v>
      </c>
      <c r="O957" s="18">
        <v>10</v>
      </c>
      <c r="P957" s="18">
        <v>1</v>
      </c>
      <c r="Q957" s="18">
        <v>0</v>
      </c>
      <c r="R957">
        <v>459780775</v>
      </c>
      <c r="S957">
        <v>2098</v>
      </c>
      <c r="U957" t="s">
        <v>206</v>
      </c>
      <c r="V957">
        <v>0</v>
      </c>
      <c r="W957" t="s">
        <v>467</v>
      </c>
      <c r="X957">
        <f>MATCH(D957,Отчет!$D$1:$D$65536,0)</f>
        <v>130</v>
      </c>
    </row>
    <row r="958" spans="1:24" x14ac:dyDescent="0.2">
      <c r="A958" s="18">
        <v>532696022</v>
      </c>
      <c r="B958" s="18">
        <v>7</v>
      </c>
      <c r="C958" s="18" t="s">
        <v>462</v>
      </c>
      <c r="D958" s="18">
        <v>524390975</v>
      </c>
      <c r="E958" s="7" t="s">
        <v>518</v>
      </c>
      <c r="F958" s="7" t="s">
        <v>266</v>
      </c>
      <c r="G958" s="7" t="s">
        <v>519</v>
      </c>
      <c r="H958" s="18" t="s">
        <v>520</v>
      </c>
      <c r="I958" s="7" t="s">
        <v>759</v>
      </c>
      <c r="J958" s="18">
        <v>10</v>
      </c>
      <c r="K958" s="18" t="s">
        <v>204</v>
      </c>
      <c r="L958" s="18" t="s">
        <v>733</v>
      </c>
      <c r="N958" s="18">
        <v>70</v>
      </c>
      <c r="O958" s="18">
        <v>10</v>
      </c>
      <c r="P958" s="18">
        <v>1</v>
      </c>
      <c r="Q958" s="18">
        <v>1</v>
      </c>
      <c r="R958">
        <v>459780775</v>
      </c>
      <c r="S958">
        <v>2098</v>
      </c>
      <c r="U958" t="s">
        <v>206</v>
      </c>
      <c r="V958">
        <v>0</v>
      </c>
      <c r="W958" t="s">
        <v>467</v>
      </c>
      <c r="X958">
        <f>MATCH(D958,Отчет!$D$1:$D$65536,0)</f>
        <v>91</v>
      </c>
    </row>
    <row r="959" spans="1:24" x14ac:dyDescent="0.2">
      <c r="A959" s="18">
        <v>515646383</v>
      </c>
      <c r="B959" s="18">
        <v>10</v>
      </c>
      <c r="C959" s="18" t="s">
        <v>462</v>
      </c>
      <c r="D959" s="18">
        <v>498324189</v>
      </c>
      <c r="E959" s="7" t="s">
        <v>482</v>
      </c>
      <c r="F959" s="7" t="s">
        <v>483</v>
      </c>
      <c r="G959" s="7" t="s">
        <v>484</v>
      </c>
      <c r="H959" s="18" t="s">
        <v>485</v>
      </c>
      <c r="I959" s="7" t="s">
        <v>759</v>
      </c>
      <c r="J959" s="18">
        <v>10</v>
      </c>
      <c r="K959" s="18" t="s">
        <v>204</v>
      </c>
      <c r="L959" s="18" t="s">
        <v>733</v>
      </c>
      <c r="N959" s="18">
        <v>100</v>
      </c>
      <c r="O959" s="18">
        <v>10</v>
      </c>
      <c r="P959" s="18">
        <v>1</v>
      </c>
      <c r="Q959" s="18">
        <v>1</v>
      </c>
      <c r="R959">
        <v>459780775</v>
      </c>
      <c r="S959">
        <v>2098</v>
      </c>
      <c r="U959" t="s">
        <v>206</v>
      </c>
      <c r="V959">
        <v>0</v>
      </c>
      <c r="W959" t="s">
        <v>467</v>
      </c>
      <c r="X959">
        <f>MATCH(D959,Отчет!$D$1:$D$65536,0)</f>
        <v>29</v>
      </c>
    </row>
    <row r="960" spans="1:24" x14ac:dyDescent="0.2">
      <c r="A960" s="18">
        <v>515646354</v>
      </c>
      <c r="B960" s="18">
        <v>10</v>
      </c>
      <c r="C960" s="18" t="s">
        <v>462</v>
      </c>
      <c r="D960" s="18">
        <v>498324075</v>
      </c>
      <c r="E960" s="7" t="s">
        <v>480</v>
      </c>
      <c r="F960" s="7" t="s">
        <v>322</v>
      </c>
      <c r="G960" s="7" t="s">
        <v>214</v>
      </c>
      <c r="H960" s="18" t="s">
        <v>481</v>
      </c>
      <c r="I960" s="7" t="s">
        <v>759</v>
      </c>
      <c r="J960" s="18">
        <v>10</v>
      </c>
      <c r="K960" s="18" t="s">
        <v>204</v>
      </c>
      <c r="L960" s="18" t="s">
        <v>733</v>
      </c>
      <c r="N960" s="18">
        <v>100</v>
      </c>
      <c r="O960" s="18">
        <v>10</v>
      </c>
      <c r="P960" s="18">
        <v>1</v>
      </c>
      <c r="Q960" s="18">
        <v>1</v>
      </c>
      <c r="R960">
        <v>459780775</v>
      </c>
      <c r="S960">
        <v>2098</v>
      </c>
      <c r="U960" t="s">
        <v>206</v>
      </c>
      <c r="V960">
        <v>0</v>
      </c>
      <c r="W960" t="s">
        <v>467</v>
      </c>
      <c r="X960">
        <f>MATCH(D960,Отчет!$D$1:$D$65536,0)</f>
        <v>18</v>
      </c>
    </row>
    <row r="961" spans="1:24" x14ac:dyDescent="0.2">
      <c r="A961" s="18">
        <v>515646326</v>
      </c>
      <c r="B961" s="18">
        <v>5</v>
      </c>
      <c r="C961" s="18" t="s">
        <v>462</v>
      </c>
      <c r="D961" s="18">
        <v>498323973</v>
      </c>
      <c r="E961" s="7" t="s">
        <v>477</v>
      </c>
      <c r="F961" s="7" t="s">
        <v>478</v>
      </c>
      <c r="G961" s="7" t="s">
        <v>214</v>
      </c>
      <c r="H961" s="18" t="s">
        <v>479</v>
      </c>
      <c r="I961" s="7" t="s">
        <v>759</v>
      </c>
      <c r="J961" s="18">
        <v>10</v>
      </c>
      <c r="K961" s="18" t="s">
        <v>204</v>
      </c>
      <c r="L961" s="18" t="s">
        <v>733</v>
      </c>
      <c r="N961" s="18">
        <v>50</v>
      </c>
      <c r="O961" s="18">
        <v>10</v>
      </c>
      <c r="P961" s="18">
        <v>1</v>
      </c>
      <c r="Q961" s="18">
        <v>1</v>
      </c>
      <c r="R961">
        <v>459780775</v>
      </c>
      <c r="S961">
        <v>2098</v>
      </c>
      <c r="U961" t="s">
        <v>206</v>
      </c>
      <c r="V961">
        <v>0</v>
      </c>
      <c r="W961" t="s">
        <v>467</v>
      </c>
      <c r="X961">
        <f>MATCH(D961,Отчет!$D$1:$D$65536,0)</f>
        <v>153</v>
      </c>
    </row>
    <row r="962" spans="1:24" x14ac:dyDescent="0.2">
      <c r="A962" s="18">
        <v>515646298</v>
      </c>
      <c r="B962" s="18">
        <v>7</v>
      </c>
      <c r="C962" s="18" t="s">
        <v>462</v>
      </c>
      <c r="D962" s="18">
        <v>498324156</v>
      </c>
      <c r="E962" s="7" t="s">
        <v>475</v>
      </c>
      <c r="F962" s="7" t="s">
        <v>347</v>
      </c>
      <c r="G962" s="7" t="s">
        <v>351</v>
      </c>
      <c r="H962" s="18" t="s">
        <v>476</v>
      </c>
      <c r="I962" s="7" t="s">
        <v>759</v>
      </c>
      <c r="J962" s="18">
        <v>10</v>
      </c>
      <c r="K962" s="18" t="s">
        <v>204</v>
      </c>
      <c r="L962" s="18" t="s">
        <v>733</v>
      </c>
      <c r="N962" s="18">
        <v>70</v>
      </c>
      <c r="O962" s="18">
        <v>10</v>
      </c>
      <c r="P962" s="18">
        <v>1</v>
      </c>
      <c r="Q962" s="18">
        <v>1</v>
      </c>
      <c r="R962">
        <v>459780775</v>
      </c>
      <c r="S962">
        <v>2098</v>
      </c>
      <c r="U962" t="s">
        <v>206</v>
      </c>
      <c r="V962">
        <v>0</v>
      </c>
      <c r="W962" t="s">
        <v>467</v>
      </c>
      <c r="X962">
        <f>MATCH(D962,Отчет!$D$1:$D$65536,0)</f>
        <v>121</v>
      </c>
    </row>
    <row r="963" spans="1:24" x14ac:dyDescent="0.2">
      <c r="A963" s="18">
        <v>515646266</v>
      </c>
      <c r="B963" s="18">
        <v>10</v>
      </c>
      <c r="C963" s="18" t="s">
        <v>462</v>
      </c>
      <c r="D963" s="18">
        <v>498324112</v>
      </c>
      <c r="E963" s="7" t="s">
        <v>472</v>
      </c>
      <c r="F963" s="7" t="s">
        <v>256</v>
      </c>
      <c r="G963" s="7" t="s">
        <v>473</v>
      </c>
      <c r="H963" s="18" t="s">
        <v>474</v>
      </c>
      <c r="I963" s="7" t="s">
        <v>759</v>
      </c>
      <c r="J963" s="18">
        <v>10</v>
      </c>
      <c r="K963" s="18" t="s">
        <v>204</v>
      </c>
      <c r="L963" s="18" t="s">
        <v>733</v>
      </c>
      <c r="N963" s="18">
        <v>100</v>
      </c>
      <c r="O963" s="18">
        <v>10</v>
      </c>
      <c r="P963" s="18">
        <v>1</v>
      </c>
      <c r="Q963" s="18">
        <v>1</v>
      </c>
      <c r="R963">
        <v>459780775</v>
      </c>
      <c r="S963">
        <v>2098</v>
      </c>
      <c r="U963" t="s">
        <v>206</v>
      </c>
      <c r="V963">
        <v>0</v>
      </c>
      <c r="W963" t="s">
        <v>467</v>
      </c>
      <c r="X963">
        <f>MATCH(D963,Отчет!$D$1:$D$65536,0)</f>
        <v>27</v>
      </c>
    </row>
    <row r="964" spans="1:24" x14ac:dyDescent="0.2">
      <c r="A964" s="18">
        <v>515646238</v>
      </c>
      <c r="B964" s="18">
        <v>10</v>
      </c>
      <c r="C964" s="18" t="s">
        <v>462</v>
      </c>
      <c r="D964" s="18">
        <v>498324211</v>
      </c>
      <c r="E964" s="7" t="s">
        <v>468</v>
      </c>
      <c r="F964" s="7" t="s">
        <v>469</v>
      </c>
      <c r="G964" s="7" t="s">
        <v>470</v>
      </c>
      <c r="H964" s="18" t="s">
        <v>471</v>
      </c>
      <c r="I964" s="7" t="s">
        <v>759</v>
      </c>
      <c r="J964" s="18">
        <v>10</v>
      </c>
      <c r="K964" s="18" t="s">
        <v>204</v>
      </c>
      <c r="L964" s="18" t="s">
        <v>733</v>
      </c>
      <c r="N964" s="18">
        <v>100</v>
      </c>
      <c r="O964" s="18">
        <v>10</v>
      </c>
      <c r="P964" s="18">
        <v>1</v>
      </c>
      <c r="Q964" s="18">
        <v>1</v>
      </c>
      <c r="R964">
        <v>459780775</v>
      </c>
      <c r="S964">
        <v>2098</v>
      </c>
      <c r="U964" t="s">
        <v>206</v>
      </c>
      <c r="V964">
        <v>0</v>
      </c>
      <c r="W964" t="s">
        <v>467</v>
      </c>
      <c r="X964">
        <f>MATCH(D964,Отчет!$D$1:$D$65536,0)</f>
        <v>31</v>
      </c>
    </row>
    <row r="965" spans="1:24" x14ac:dyDescent="0.2">
      <c r="A965" s="18">
        <v>515646210</v>
      </c>
      <c r="B965" s="18">
        <v>10</v>
      </c>
      <c r="C965" s="18" t="s">
        <v>462</v>
      </c>
      <c r="D965" s="18">
        <v>498324178</v>
      </c>
      <c r="E965" s="7" t="s">
        <v>463</v>
      </c>
      <c r="F965" s="7" t="s">
        <v>464</v>
      </c>
      <c r="G965" s="7" t="s">
        <v>351</v>
      </c>
      <c r="H965" s="18" t="s">
        <v>465</v>
      </c>
      <c r="I965" s="7" t="s">
        <v>759</v>
      </c>
      <c r="J965" s="18">
        <v>10</v>
      </c>
      <c r="K965" s="18" t="s">
        <v>204</v>
      </c>
      <c r="L965" s="18" t="s">
        <v>733</v>
      </c>
      <c r="N965" s="18">
        <v>100</v>
      </c>
      <c r="O965" s="18">
        <v>10</v>
      </c>
      <c r="P965" s="18">
        <v>1</v>
      </c>
      <c r="Q965" s="18">
        <v>1</v>
      </c>
      <c r="R965">
        <v>459780775</v>
      </c>
      <c r="S965">
        <v>2098</v>
      </c>
      <c r="U965" t="s">
        <v>206</v>
      </c>
      <c r="V965">
        <v>0</v>
      </c>
      <c r="W965" t="s">
        <v>467</v>
      </c>
      <c r="X965">
        <f>MATCH(D965,Отчет!$D$1:$D$65536,0)</f>
        <v>20</v>
      </c>
    </row>
    <row r="966" spans="1:24" x14ac:dyDescent="0.2">
      <c r="A966" s="18">
        <v>515646179</v>
      </c>
      <c r="B966" s="18">
        <v>7</v>
      </c>
      <c r="C966" s="18" t="s">
        <v>462</v>
      </c>
      <c r="D966" s="18">
        <v>498324053</v>
      </c>
      <c r="E966" s="7" t="s">
        <v>502</v>
      </c>
      <c r="F966" s="7" t="s">
        <v>464</v>
      </c>
      <c r="G966" s="7" t="s">
        <v>503</v>
      </c>
      <c r="H966" s="18" t="s">
        <v>504</v>
      </c>
      <c r="I966" s="7" t="s">
        <v>759</v>
      </c>
      <c r="J966" s="18">
        <v>10</v>
      </c>
      <c r="K966" s="18" t="s">
        <v>204</v>
      </c>
      <c r="L966" s="18" t="s">
        <v>733</v>
      </c>
      <c r="N966" s="18">
        <v>70</v>
      </c>
      <c r="O966" s="18">
        <v>10</v>
      </c>
      <c r="P966" s="18">
        <v>1</v>
      </c>
      <c r="Q966" s="18">
        <v>1</v>
      </c>
      <c r="R966">
        <v>459780775</v>
      </c>
      <c r="S966">
        <v>2098</v>
      </c>
      <c r="U966" t="s">
        <v>206</v>
      </c>
      <c r="V966">
        <v>0</v>
      </c>
      <c r="W966" t="s">
        <v>467</v>
      </c>
      <c r="X966">
        <f>MATCH(D966,Отчет!$D$1:$D$65536,0)</f>
        <v>115</v>
      </c>
    </row>
    <row r="967" spans="1:24" x14ac:dyDescent="0.2">
      <c r="A967" s="18">
        <v>515646116</v>
      </c>
      <c r="B967" s="18">
        <v>8</v>
      </c>
      <c r="C967" s="18" t="s">
        <v>462</v>
      </c>
      <c r="D967" s="18">
        <v>498324145</v>
      </c>
      <c r="E967" s="7" t="s">
        <v>509</v>
      </c>
      <c r="F967" s="7" t="s">
        <v>510</v>
      </c>
      <c r="G967" s="7" t="s">
        <v>286</v>
      </c>
      <c r="H967" s="18" t="s">
        <v>511</v>
      </c>
      <c r="I967" s="7" t="s">
        <v>759</v>
      </c>
      <c r="J967" s="18">
        <v>10</v>
      </c>
      <c r="K967" s="18" t="s">
        <v>204</v>
      </c>
      <c r="L967" s="18" t="s">
        <v>733</v>
      </c>
      <c r="N967" s="18">
        <v>80</v>
      </c>
      <c r="O967" s="18">
        <v>10</v>
      </c>
      <c r="P967" s="18">
        <v>1</v>
      </c>
      <c r="Q967" s="18">
        <v>1</v>
      </c>
      <c r="R967">
        <v>459780775</v>
      </c>
      <c r="S967">
        <v>2098</v>
      </c>
      <c r="U967" t="s">
        <v>206</v>
      </c>
      <c r="V967">
        <v>0</v>
      </c>
      <c r="W967" t="s">
        <v>467</v>
      </c>
      <c r="X967">
        <f>MATCH(D967,Отчет!$D$1:$D$65536,0)</f>
        <v>170</v>
      </c>
    </row>
    <row r="968" spans="1:24" x14ac:dyDescent="0.2">
      <c r="A968" s="18">
        <v>515646147</v>
      </c>
      <c r="B968" s="18">
        <v>4</v>
      </c>
      <c r="C968" s="18" t="s">
        <v>462</v>
      </c>
      <c r="D968" s="18">
        <v>498324200</v>
      </c>
      <c r="E968" s="7" t="s">
        <v>505</v>
      </c>
      <c r="F968" s="7" t="s">
        <v>506</v>
      </c>
      <c r="G968" s="7" t="s">
        <v>507</v>
      </c>
      <c r="H968" s="18" t="s">
        <v>508</v>
      </c>
      <c r="I968" s="7" t="s">
        <v>759</v>
      </c>
      <c r="J968" s="18">
        <v>10</v>
      </c>
      <c r="K968" s="18" t="s">
        <v>204</v>
      </c>
      <c r="L968" s="18" t="s">
        <v>733</v>
      </c>
      <c r="N968" s="18">
        <v>40</v>
      </c>
      <c r="O968" s="18">
        <v>10</v>
      </c>
      <c r="P968" s="18">
        <v>1</v>
      </c>
      <c r="Q968" s="18">
        <v>1</v>
      </c>
      <c r="R968">
        <v>459780775</v>
      </c>
      <c r="S968">
        <v>2098</v>
      </c>
      <c r="U968" t="s">
        <v>206</v>
      </c>
      <c r="V968">
        <v>0</v>
      </c>
      <c r="W968" t="s">
        <v>467</v>
      </c>
      <c r="X968">
        <f>MATCH(D968,Отчет!$D$1:$D$65536,0)</f>
        <v>169</v>
      </c>
    </row>
    <row r="969" spans="1:24" x14ac:dyDescent="0.2">
      <c r="A969" s="18">
        <v>518166461</v>
      </c>
      <c r="B969" s="18">
        <v>8</v>
      </c>
      <c r="C969" s="18" t="s">
        <v>367</v>
      </c>
      <c r="D969" s="18">
        <v>497176813</v>
      </c>
      <c r="E969" s="7" t="s">
        <v>704</v>
      </c>
      <c r="F969" s="7" t="s">
        <v>705</v>
      </c>
      <c r="G969" s="7" t="s">
        <v>669</v>
      </c>
      <c r="H969" s="18" t="s">
        <v>706</v>
      </c>
      <c r="I969" s="7" t="s">
        <v>760</v>
      </c>
      <c r="J969" s="18">
        <v>10</v>
      </c>
      <c r="K969" s="18" t="s">
        <v>204</v>
      </c>
      <c r="L969" s="18" t="s">
        <v>733</v>
      </c>
      <c r="N969" s="18">
        <v>80</v>
      </c>
      <c r="O969" s="18">
        <v>10</v>
      </c>
      <c r="P969" s="18">
        <v>1</v>
      </c>
      <c r="Q969" s="18">
        <v>1</v>
      </c>
      <c r="R969">
        <v>423923384</v>
      </c>
      <c r="S969">
        <v>2098</v>
      </c>
      <c r="U969" t="s">
        <v>206</v>
      </c>
      <c r="V969">
        <v>0</v>
      </c>
      <c r="W969" t="s">
        <v>372</v>
      </c>
      <c r="X969">
        <f>MATCH(D969,Отчет!$D$1:$D$65536,0)</f>
        <v>77</v>
      </c>
    </row>
    <row r="970" spans="1:24" x14ac:dyDescent="0.2">
      <c r="A970" s="18">
        <v>518166829</v>
      </c>
      <c r="B970" s="18">
        <v>6</v>
      </c>
      <c r="C970" s="18" t="s">
        <v>367</v>
      </c>
      <c r="D970" s="18">
        <v>497176912</v>
      </c>
      <c r="E970" s="7" t="s">
        <v>422</v>
      </c>
      <c r="F970" s="7" t="s">
        <v>227</v>
      </c>
      <c r="G970" s="7" t="s">
        <v>270</v>
      </c>
      <c r="H970" s="18" t="s">
        <v>423</v>
      </c>
      <c r="I970" s="7" t="s">
        <v>760</v>
      </c>
      <c r="J970" s="18">
        <v>10</v>
      </c>
      <c r="K970" s="18" t="s">
        <v>204</v>
      </c>
      <c r="L970" s="18" t="s">
        <v>733</v>
      </c>
      <c r="N970" s="18">
        <v>60</v>
      </c>
      <c r="O970" s="18">
        <v>10</v>
      </c>
      <c r="P970" s="18">
        <v>1</v>
      </c>
      <c r="Q970" s="18">
        <v>1</v>
      </c>
      <c r="R970">
        <v>423923384</v>
      </c>
      <c r="S970">
        <v>2098</v>
      </c>
      <c r="U970" t="s">
        <v>206</v>
      </c>
      <c r="V970">
        <v>0</v>
      </c>
      <c r="W970" t="s">
        <v>372</v>
      </c>
      <c r="X970">
        <f>MATCH(D970,Отчет!$D$1:$D$65536,0)</f>
        <v>166</v>
      </c>
    </row>
    <row r="971" spans="1:24" x14ac:dyDescent="0.2">
      <c r="A971" s="18">
        <v>518166521</v>
      </c>
      <c r="B971" s="18">
        <v>8</v>
      </c>
      <c r="C971" s="18" t="s">
        <v>367</v>
      </c>
      <c r="D971" s="18">
        <v>497176751</v>
      </c>
      <c r="E971" s="7" t="s">
        <v>707</v>
      </c>
      <c r="F971" s="7" t="s">
        <v>322</v>
      </c>
      <c r="G971" s="7" t="s">
        <v>666</v>
      </c>
      <c r="H971" s="18" t="s">
        <v>708</v>
      </c>
      <c r="I971" s="7" t="s">
        <v>760</v>
      </c>
      <c r="J971" s="18">
        <v>10</v>
      </c>
      <c r="K971" s="18" t="s">
        <v>204</v>
      </c>
      <c r="L971" s="18" t="s">
        <v>733</v>
      </c>
      <c r="N971" s="18">
        <v>0</v>
      </c>
      <c r="O971" s="18">
        <v>10</v>
      </c>
      <c r="P971" s="18">
        <v>1</v>
      </c>
      <c r="Q971" s="18">
        <v>1</v>
      </c>
      <c r="R971">
        <v>423923384</v>
      </c>
      <c r="S971">
        <v>2098</v>
      </c>
      <c r="U971" t="s">
        <v>206</v>
      </c>
      <c r="V971">
        <v>0</v>
      </c>
      <c r="W971" t="s">
        <v>372</v>
      </c>
      <c r="X971">
        <f>MATCH(D971,Отчет!$D$1:$D$65536,0)</f>
        <v>143</v>
      </c>
    </row>
    <row r="972" spans="1:24" x14ac:dyDescent="0.2">
      <c r="A972" s="18">
        <v>518166549</v>
      </c>
      <c r="B972" s="18">
        <v>8</v>
      </c>
      <c r="C972" s="18" t="s">
        <v>367</v>
      </c>
      <c r="D972" s="18">
        <v>497176762</v>
      </c>
      <c r="E972" s="7" t="s">
        <v>424</v>
      </c>
      <c r="F972" s="7" t="s">
        <v>425</v>
      </c>
      <c r="G972" s="7" t="s">
        <v>342</v>
      </c>
      <c r="H972" s="18" t="s">
        <v>426</v>
      </c>
      <c r="I972" s="7" t="s">
        <v>760</v>
      </c>
      <c r="J972" s="18">
        <v>10</v>
      </c>
      <c r="K972" s="18" t="s">
        <v>204</v>
      </c>
      <c r="L972" s="18" t="s">
        <v>733</v>
      </c>
      <c r="N972" s="18">
        <v>80</v>
      </c>
      <c r="O972" s="18">
        <v>10</v>
      </c>
      <c r="P972" s="18">
        <v>1</v>
      </c>
      <c r="Q972" s="18">
        <v>1</v>
      </c>
      <c r="R972">
        <v>423923384</v>
      </c>
      <c r="S972">
        <v>2098</v>
      </c>
      <c r="U972" t="s">
        <v>206</v>
      </c>
      <c r="V972">
        <v>0</v>
      </c>
      <c r="W972" t="s">
        <v>372</v>
      </c>
      <c r="X972">
        <f>MATCH(D972,Отчет!$D$1:$D$65536,0)</f>
        <v>120</v>
      </c>
    </row>
    <row r="973" spans="1:24" x14ac:dyDescent="0.2">
      <c r="A973" s="18">
        <v>518166605</v>
      </c>
      <c r="B973" s="18">
        <v>5</v>
      </c>
      <c r="C973" s="18" t="s">
        <v>367</v>
      </c>
      <c r="D973" s="18">
        <v>497176835</v>
      </c>
      <c r="E973" s="7" t="s">
        <v>709</v>
      </c>
      <c r="F973" s="7" t="s">
        <v>285</v>
      </c>
      <c r="G973" s="7" t="s">
        <v>710</v>
      </c>
      <c r="H973" s="18" t="s">
        <v>711</v>
      </c>
      <c r="I973" s="7" t="s">
        <v>760</v>
      </c>
      <c r="J973" s="18">
        <v>10</v>
      </c>
      <c r="K973" s="18" t="s">
        <v>204</v>
      </c>
      <c r="L973" s="18" t="s">
        <v>733</v>
      </c>
      <c r="N973" s="18">
        <v>50</v>
      </c>
      <c r="O973" s="18">
        <v>10</v>
      </c>
      <c r="P973" s="18">
        <v>1</v>
      </c>
      <c r="Q973" s="18">
        <v>1</v>
      </c>
      <c r="R973">
        <v>423923384</v>
      </c>
      <c r="S973">
        <v>2098</v>
      </c>
      <c r="U973" t="s">
        <v>206</v>
      </c>
      <c r="V973">
        <v>0</v>
      </c>
      <c r="W973" t="s">
        <v>372</v>
      </c>
      <c r="X973">
        <f>MATCH(D973,Отчет!$D$1:$D$65536,0)</f>
        <v>162</v>
      </c>
    </row>
    <row r="974" spans="1:24" x14ac:dyDescent="0.2">
      <c r="A974" s="18">
        <v>518166633</v>
      </c>
      <c r="B974" s="18">
        <v>6</v>
      </c>
      <c r="C974" s="18" t="s">
        <v>367</v>
      </c>
      <c r="D974" s="18">
        <v>497176846</v>
      </c>
      <c r="E974" s="7" t="s">
        <v>712</v>
      </c>
      <c r="F974" s="7" t="s">
        <v>332</v>
      </c>
      <c r="G974" s="7" t="s">
        <v>342</v>
      </c>
      <c r="H974" s="18" t="s">
        <v>713</v>
      </c>
      <c r="I974" s="7" t="s">
        <v>760</v>
      </c>
      <c r="J974" s="18">
        <v>10</v>
      </c>
      <c r="K974" s="18" t="s">
        <v>204</v>
      </c>
      <c r="L974" s="18" t="s">
        <v>733</v>
      </c>
      <c r="N974" s="18">
        <v>0</v>
      </c>
      <c r="O974" s="18">
        <v>10</v>
      </c>
      <c r="P974" s="18">
        <v>1</v>
      </c>
      <c r="Q974" s="18">
        <v>1</v>
      </c>
      <c r="R974">
        <v>423923384</v>
      </c>
      <c r="S974">
        <v>2098</v>
      </c>
      <c r="U974" t="s">
        <v>206</v>
      </c>
      <c r="V974">
        <v>0</v>
      </c>
      <c r="W974" t="s">
        <v>372</v>
      </c>
      <c r="X974">
        <f>MATCH(D974,Отчет!$D$1:$D$65536,0)</f>
        <v>168</v>
      </c>
    </row>
    <row r="975" spans="1:24" x14ac:dyDescent="0.2">
      <c r="A975" s="18">
        <v>518166661</v>
      </c>
      <c r="B975" s="18">
        <v>9</v>
      </c>
      <c r="C975" s="18" t="s">
        <v>367</v>
      </c>
      <c r="D975" s="18">
        <v>497176857</v>
      </c>
      <c r="E975" s="7" t="s">
        <v>714</v>
      </c>
      <c r="F975" s="7" t="s">
        <v>248</v>
      </c>
      <c r="G975" s="7" t="s">
        <v>715</v>
      </c>
      <c r="H975" s="18" t="s">
        <v>716</v>
      </c>
      <c r="I975" s="7" t="s">
        <v>760</v>
      </c>
      <c r="J975" s="18">
        <v>10</v>
      </c>
      <c r="K975" s="18" t="s">
        <v>204</v>
      </c>
      <c r="L975" s="18" t="s">
        <v>733</v>
      </c>
      <c r="N975" s="18">
        <v>90</v>
      </c>
      <c r="O975" s="18">
        <v>10</v>
      </c>
      <c r="P975" s="18">
        <v>1</v>
      </c>
      <c r="Q975" s="18">
        <v>1</v>
      </c>
      <c r="R975">
        <v>423923384</v>
      </c>
      <c r="S975">
        <v>2098</v>
      </c>
      <c r="U975" t="s">
        <v>206</v>
      </c>
      <c r="V975">
        <v>0</v>
      </c>
      <c r="W975" t="s">
        <v>372</v>
      </c>
      <c r="X975">
        <f>MATCH(D975,Отчет!$D$1:$D$65536,0)</f>
        <v>158</v>
      </c>
    </row>
    <row r="976" spans="1:24" x14ac:dyDescent="0.2">
      <c r="A976" s="18">
        <v>518166689</v>
      </c>
      <c r="B976" s="18">
        <v>8</v>
      </c>
      <c r="C976" s="18" t="s">
        <v>367</v>
      </c>
      <c r="D976" s="18">
        <v>497176868</v>
      </c>
      <c r="E976" s="7" t="s">
        <v>717</v>
      </c>
      <c r="F976" s="7" t="s">
        <v>693</v>
      </c>
      <c r="G976" s="7" t="s">
        <v>595</v>
      </c>
      <c r="H976" s="18" t="s">
        <v>718</v>
      </c>
      <c r="I976" s="7" t="s">
        <v>760</v>
      </c>
      <c r="J976" s="18">
        <v>10</v>
      </c>
      <c r="K976" s="18" t="s">
        <v>204</v>
      </c>
      <c r="L976" s="18" t="s">
        <v>733</v>
      </c>
      <c r="N976" s="18">
        <v>80</v>
      </c>
      <c r="O976" s="18">
        <v>10</v>
      </c>
      <c r="P976" s="18">
        <v>1</v>
      </c>
      <c r="Q976" s="18">
        <v>1</v>
      </c>
      <c r="R976">
        <v>423923384</v>
      </c>
      <c r="S976">
        <v>2098</v>
      </c>
      <c r="U976" t="s">
        <v>206</v>
      </c>
      <c r="V976">
        <v>0</v>
      </c>
      <c r="W976" t="s">
        <v>372</v>
      </c>
      <c r="X976">
        <f>MATCH(D976,Отчет!$D$1:$D$65536,0)</f>
        <v>96</v>
      </c>
    </row>
    <row r="977" spans="1:24" x14ac:dyDescent="0.2">
      <c r="A977" s="18">
        <v>518166717</v>
      </c>
      <c r="B977" s="18">
        <v>8</v>
      </c>
      <c r="C977" s="18" t="s">
        <v>367</v>
      </c>
      <c r="D977" s="18">
        <v>497176879</v>
      </c>
      <c r="E977" s="7" t="s">
        <v>719</v>
      </c>
      <c r="F977" s="7" t="s">
        <v>529</v>
      </c>
      <c r="G977" s="7" t="s">
        <v>503</v>
      </c>
      <c r="H977" s="18" t="s">
        <v>720</v>
      </c>
      <c r="I977" s="7" t="s">
        <v>760</v>
      </c>
      <c r="J977" s="18">
        <v>10</v>
      </c>
      <c r="K977" s="18" t="s">
        <v>204</v>
      </c>
      <c r="L977" s="18" t="s">
        <v>733</v>
      </c>
      <c r="N977" s="18">
        <v>80</v>
      </c>
      <c r="O977" s="18">
        <v>10</v>
      </c>
      <c r="P977" s="18">
        <v>1</v>
      </c>
      <c r="Q977" s="18">
        <v>1</v>
      </c>
      <c r="R977">
        <v>423923384</v>
      </c>
      <c r="S977">
        <v>2098</v>
      </c>
      <c r="U977" t="s">
        <v>206</v>
      </c>
      <c r="V977">
        <v>0</v>
      </c>
      <c r="W977" t="s">
        <v>372</v>
      </c>
      <c r="X977">
        <f>MATCH(D977,Отчет!$D$1:$D$65536,0)</f>
        <v>97</v>
      </c>
    </row>
    <row r="978" spans="1:24" x14ac:dyDescent="0.2">
      <c r="A978" s="18">
        <v>518166745</v>
      </c>
      <c r="B978" s="18">
        <v>8</v>
      </c>
      <c r="C978" s="18" t="s">
        <v>367</v>
      </c>
      <c r="D978" s="18">
        <v>497176773</v>
      </c>
      <c r="E978" s="7" t="s">
        <v>427</v>
      </c>
      <c r="F978" s="7" t="s">
        <v>428</v>
      </c>
      <c r="G978" s="7" t="s">
        <v>238</v>
      </c>
      <c r="H978" s="18" t="s">
        <v>429</v>
      </c>
      <c r="I978" s="7" t="s">
        <v>760</v>
      </c>
      <c r="J978" s="18">
        <v>10</v>
      </c>
      <c r="K978" s="18" t="s">
        <v>204</v>
      </c>
      <c r="L978" s="18" t="s">
        <v>733</v>
      </c>
      <c r="N978" s="18">
        <v>80</v>
      </c>
      <c r="O978" s="18">
        <v>10</v>
      </c>
      <c r="P978" s="18">
        <v>1</v>
      </c>
      <c r="Q978" s="18">
        <v>1</v>
      </c>
      <c r="R978">
        <v>423923384</v>
      </c>
      <c r="S978">
        <v>2098</v>
      </c>
      <c r="U978" t="s">
        <v>206</v>
      </c>
      <c r="V978">
        <v>0</v>
      </c>
      <c r="W978" t="s">
        <v>372</v>
      </c>
      <c r="X978">
        <f>MATCH(D978,Отчет!$D$1:$D$65536,0)</f>
        <v>42</v>
      </c>
    </row>
    <row r="979" spans="1:24" x14ac:dyDescent="0.2">
      <c r="A979" s="18">
        <v>518166857</v>
      </c>
      <c r="B979" s="18">
        <v>9</v>
      </c>
      <c r="C979" s="18" t="s">
        <v>367</v>
      </c>
      <c r="D979" s="18">
        <v>497176923</v>
      </c>
      <c r="E979" s="7" t="s">
        <v>547</v>
      </c>
      <c r="F979" s="7" t="s">
        <v>322</v>
      </c>
      <c r="G979" s="7" t="s">
        <v>238</v>
      </c>
      <c r="H979" s="18" t="s">
        <v>548</v>
      </c>
      <c r="I979" s="7" t="s">
        <v>760</v>
      </c>
      <c r="J979" s="18">
        <v>10</v>
      </c>
      <c r="K979" s="18" t="s">
        <v>204</v>
      </c>
      <c r="L979" s="18" t="s">
        <v>733</v>
      </c>
      <c r="N979" s="18">
        <v>90</v>
      </c>
      <c r="O979" s="18">
        <v>10</v>
      </c>
      <c r="P979" s="18">
        <v>1</v>
      </c>
      <c r="Q979" s="18">
        <v>1</v>
      </c>
      <c r="R979">
        <v>423923384</v>
      </c>
      <c r="S979">
        <v>2098</v>
      </c>
      <c r="U979" t="s">
        <v>206</v>
      </c>
      <c r="V979">
        <v>0</v>
      </c>
      <c r="W979" t="s">
        <v>372</v>
      </c>
      <c r="X979">
        <f>MATCH(D979,Отчет!$D$1:$D$65536,0)</f>
        <v>80</v>
      </c>
    </row>
    <row r="980" spans="1:24" x14ac:dyDescent="0.2">
      <c r="A980" s="18">
        <v>518166885</v>
      </c>
      <c r="B980" s="18">
        <v>9</v>
      </c>
      <c r="C980" s="18" t="s">
        <v>367</v>
      </c>
      <c r="D980" s="18">
        <v>497176784</v>
      </c>
      <c r="E980" s="7" t="s">
        <v>373</v>
      </c>
      <c r="F980" s="7" t="s">
        <v>374</v>
      </c>
      <c r="G980" s="7" t="s">
        <v>214</v>
      </c>
      <c r="H980" s="18" t="s">
        <v>375</v>
      </c>
      <c r="I980" s="7" t="s">
        <v>760</v>
      </c>
      <c r="J980" s="18">
        <v>10</v>
      </c>
      <c r="K980" s="18" t="s">
        <v>204</v>
      </c>
      <c r="L980" s="18" t="s">
        <v>733</v>
      </c>
      <c r="N980" s="18">
        <v>90</v>
      </c>
      <c r="O980" s="18">
        <v>10</v>
      </c>
      <c r="P980" s="18">
        <v>1</v>
      </c>
      <c r="Q980" s="18">
        <v>1</v>
      </c>
      <c r="R980">
        <v>423923384</v>
      </c>
      <c r="S980">
        <v>2098</v>
      </c>
      <c r="U980" t="s">
        <v>206</v>
      </c>
      <c r="V980">
        <v>0</v>
      </c>
      <c r="W980" t="s">
        <v>372</v>
      </c>
      <c r="X980">
        <f>MATCH(D980,Отчет!$D$1:$D$65536,0)</f>
        <v>39</v>
      </c>
    </row>
    <row r="981" spans="1:24" x14ac:dyDescent="0.2">
      <c r="A981" s="18">
        <v>518166941</v>
      </c>
      <c r="B981" s="18">
        <v>9</v>
      </c>
      <c r="C981" s="18" t="s">
        <v>367</v>
      </c>
      <c r="D981" s="18">
        <v>497176795</v>
      </c>
      <c r="E981" s="7" t="s">
        <v>539</v>
      </c>
      <c r="F981" s="7" t="s">
        <v>316</v>
      </c>
      <c r="G981" s="7" t="s">
        <v>264</v>
      </c>
      <c r="H981" s="18" t="s">
        <v>540</v>
      </c>
      <c r="I981" s="7" t="s">
        <v>760</v>
      </c>
      <c r="J981" s="18">
        <v>10</v>
      </c>
      <c r="K981" s="18" t="s">
        <v>204</v>
      </c>
      <c r="L981" s="18" t="s">
        <v>733</v>
      </c>
      <c r="N981" s="18">
        <v>90</v>
      </c>
      <c r="O981" s="18">
        <v>10</v>
      </c>
      <c r="P981" s="18">
        <v>1</v>
      </c>
      <c r="Q981" s="18">
        <v>1</v>
      </c>
      <c r="R981">
        <v>423923384</v>
      </c>
      <c r="S981">
        <v>2098</v>
      </c>
      <c r="U981" t="s">
        <v>206</v>
      </c>
      <c r="V981">
        <v>0</v>
      </c>
      <c r="W981" t="s">
        <v>372</v>
      </c>
      <c r="X981">
        <f>MATCH(D981,Отчет!$D$1:$D$65536,0)</f>
        <v>44</v>
      </c>
    </row>
    <row r="982" spans="1:24" x14ac:dyDescent="0.2">
      <c r="A982" s="18">
        <v>541069667</v>
      </c>
      <c r="B982" s="18">
        <v>9</v>
      </c>
      <c r="C982" s="18" t="s">
        <v>367</v>
      </c>
      <c r="D982" s="18">
        <v>541025938</v>
      </c>
      <c r="E982" s="7" t="s">
        <v>701</v>
      </c>
      <c r="F982" s="7" t="s">
        <v>702</v>
      </c>
      <c r="G982" s="7" t="s">
        <v>228</v>
      </c>
      <c r="H982" s="18" t="s">
        <v>703</v>
      </c>
      <c r="I982" s="7" t="s">
        <v>760</v>
      </c>
      <c r="J982" s="18">
        <v>10</v>
      </c>
      <c r="K982" s="18" t="s">
        <v>204</v>
      </c>
      <c r="L982" s="18" t="s">
        <v>733</v>
      </c>
      <c r="N982" s="18">
        <v>90</v>
      </c>
      <c r="O982" s="18">
        <v>10</v>
      </c>
      <c r="P982" s="18">
        <v>1</v>
      </c>
      <c r="Q982" s="18">
        <v>1</v>
      </c>
      <c r="R982">
        <v>423923384</v>
      </c>
      <c r="S982">
        <v>2098</v>
      </c>
      <c r="U982" t="s">
        <v>206</v>
      </c>
      <c r="V982">
        <v>0</v>
      </c>
      <c r="W982" t="s">
        <v>372</v>
      </c>
      <c r="X982">
        <f>MATCH(D982,Отчет!$D$1:$D$65536,0)</f>
        <v>51</v>
      </c>
    </row>
    <row r="983" spans="1:24" x14ac:dyDescent="0.2">
      <c r="A983" s="18">
        <v>518166577</v>
      </c>
      <c r="B983" s="18">
        <v>8</v>
      </c>
      <c r="C983" s="18" t="s">
        <v>367</v>
      </c>
      <c r="D983" s="18">
        <v>497176824</v>
      </c>
      <c r="E983" s="7" t="s">
        <v>419</v>
      </c>
      <c r="F983" s="7" t="s">
        <v>234</v>
      </c>
      <c r="G983" s="7" t="s">
        <v>420</v>
      </c>
      <c r="H983" s="18" t="s">
        <v>421</v>
      </c>
      <c r="I983" s="7" t="s">
        <v>760</v>
      </c>
      <c r="J983" s="18">
        <v>10</v>
      </c>
      <c r="K983" s="18" t="s">
        <v>204</v>
      </c>
      <c r="L983" s="18" t="s">
        <v>733</v>
      </c>
      <c r="N983" s="18">
        <v>80</v>
      </c>
      <c r="O983" s="18">
        <v>10</v>
      </c>
      <c r="P983" s="18">
        <v>1</v>
      </c>
      <c r="Q983" s="18">
        <v>1</v>
      </c>
      <c r="R983">
        <v>423923384</v>
      </c>
      <c r="S983">
        <v>2098</v>
      </c>
      <c r="U983" t="s">
        <v>206</v>
      </c>
      <c r="V983">
        <v>0</v>
      </c>
      <c r="W983" t="s">
        <v>372</v>
      </c>
      <c r="X983">
        <f>MATCH(D983,Отчет!$D$1:$D$65536,0)</f>
        <v>62</v>
      </c>
    </row>
    <row r="984" spans="1:24" x14ac:dyDescent="0.2">
      <c r="A984" s="18">
        <v>518166773</v>
      </c>
      <c r="B984" s="18">
        <v>9</v>
      </c>
      <c r="C984" s="18" t="s">
        <v>367</v>
      </c>
      <c r="D984" s="18">
        <v>497176890</v>
      </c>
      <c r="E984" s="7" t="s">
        <v>695</v>
      </c>
      <c r="F984" s="7" t="s">
        <v>636</v>
      </c>
      <c r="G984" s="7" t="s">
        <v>351</v>
      </c>
      <c r="H984" s="18" t="s">
        <v>696</v>
      </c>
      <c r="I984" s="7" t="s">
        <v>760</v>
      </c>
      <c r="J984" s="18">
        <v>10</v>
      </c>
      <c r="K984" s="18" t="s">
        <v>204</v>
      </c>
      <c r="L984" s="18" t="s">
        <v>733</v>
      </c>
      <c r="N984" s="18">
        <v>90</v>
      </c>
      <c r="O984" s="18">
        <v>10</v>
      </c>
      <c r="P984" s="18">
        <v>1</v>
      </c>
      <c r="Q984" s="18">
        <v>1</v>
      </c>
      <c r="R984">
        <v>423923384</v>
      </c>
      <c r="S984">
        <v>2098</v>
      </c>
      <c r="U984" t="s">
        <v>206</v>
      </c>
      <c r="V984">
        <v>0</v>
      </c>
      <c r="W984" t="s">
        <v>372</v>
      </c>
      <c r="X984">
        <f>MATCH(D984,Отчет!$D$1:$D$65536,0)</f>
        <v>37</v>
      </c>
    </row>
    <row r="985" spans="1:24" x14ac:dyDescent="0.2">
      <c r="A985" s="18">
        <v>518166493</v>
      </c>
      <c r="B985" s="18">
        <v>8</v>
      </c>
      <c r="C985" s="18" t="s">
        <v>367</v>
      </c>
      <c r="D985" s="18">
        <v>497176740</v>
      </c>
      <c r="E985" s="7" t="s">
        <v>368</v>
      </c>
      <c r="F985" s="7" t="s">
        <v>281</v>
      </c>
      <c r="G985" s="7" t="s">
        <v>369</v>
      </c>
      <c r="H985" s="18" t="s">
        <v>370</v>
      </c>
      <c r="I985" s="7" t="s">
        <v>760</v>
      </c>
      <c r="J985" s="18">
        <v>10</v>
      </c>
      <c r="K985" s="18" t="s">
        <v>204</v>
      </c>
      <c r="L985" s="18" t="s">
        <v>733</v>
      </c>
      <c r="N985" s="18">
        <v>80</v>
      </c>
      <c r="O985" s="18">
        <v>10</v>
      </c>
      <c r="P985" s="18">
        <v>1</v>
      </c>
      <c r="Q985" s="18">
        <v>1</v>
      </c>
      <c r="R985">
        <v>423923384</v>
      </c>
      <c r="S985">
        <v>2098</v>
      </c>
      <c r="U985" t="s">
        <v>206</v>
      </c>
      <c r="V985">
        <v>0</v>
      </c>
      <c r="W985" t="s">
        <v>372</v>
      </c>
      <c r="X985">
        <f>MATCH(D985,Отчет!$D$1:$D$65536,0)</f>
        <v>136</v>
      </c>
    </row>
    <row r="986" spans="1:24" x14ac:dyDescent="0.2">
      <c r="A986" s="18">
        <v>548123464</v>
      </c>
      <c r="B986" s="18">
        <v>8</v>
      </c>
      <c r="C986" s="18" t="s">
        <v>361</v>
      </c>
      <c r="D986" s="18">
        <v>497191666</v>
      </c>
      <c r="E986" s="7" t="s">
        <v>448</v>
      </c>
      <c r="F986" s="7" t="s">
        <v>449</v>
      </c>
      <c r="G986" s="7" t="s">
        <v>450</v>
      </c>
      <c r="H986" s="18" t="s">
        <v>451</v>
      </c>
      <c r="I986" s="7" t="s">
        <v>761</v>
      </c>
      <c r="J986" s="18">
        <v>4</v>
      </c>
      <c r="K986" s="18" t="s">
        <v>204</v>
      </c>
      <c r="L986" s="18" t="s">
        <v>733</v>
      </c>
      <c r="N986" s="18">
        <v>32</v>
      </c>
      <c r="O986" s="18">
        <v>4</v>
      </c>
      <c r="P986" s="18">
        <v>1</v>
      </c>
      <c r="Q986" s="18">
        <v>1</v>
      </c>
      <c r="R986">
        <v>414678465</v>
      </c>
      <c r="S986">
        <v>2098</v>
      </c>
      <c r="U986" t="s">
        <v>297</v>
      </c>
      <c r="V986">
        <v>0</v>
      </c>
      <c r="W986" t="s">
        <v>366</v>
      </c>
      <c r="X986">
        <f>MATCH(D986,Отчет!$D$1:$D$65536,0)</f>
        <v>137</v>
      </c>
    </row>
    <row r="987" spans="1:24" x14ac:dyDescent="0.2">
      <c r="A987" s="18">
        <v>599379045</v>
      </c>
      <c r="B987" s="18">
        <v>8</v>
      </c>
      <c r="C987" s="18" t="s">
        <v>361</v>
      </c>
      <c r="D987" s="18">
        <v>572340750</v>
      </c>
      <c r="E987" s="7" t="s">
        <v>437</v>
      </c>
      <c r="F987" s="7" t="s">
        <v>438</v>
      </c>
      <c r="G987" s="7" t="s">
        <v>201</v>
      </c>
      <c r="H987" s="18" t="s">
        <v>439</v>
      </c>
      <c r="I987" s="7" t="s">
        <v>761</v>
      </c>
      <c r="J987" s="18">
        <v>4</v>
      </c>
      <c r="K987" s="18" t="s">
        <v>204</v>
      </c>
      <c r="L987" s="18" t="s">
        <v>733</v>
      </c>
      <c r="N987" s="18">
        <v>32</v>
      </c>
      <c r="O987" s="18">
        <v>4</v>
      </c>
      <c r="P987" s="18">
        <v>1</v>
      </c>
      <c r="Q987" s="18">
        <v>1</v>
      </c>
      <c r="R987">
        <v>414678465</v>
      </c>
      <c r="S987">
        <v>2098</v>
      </c>
      <c r="U987" t="s">
        <v>297</v>
      </c>
      <c r="V987">
        <v>0</v>
      </c>
      <c r="W987" t="s">
        <v>366</v>
      </c>
      <c r="X987">
        <f>MATCH(D987,Отчет!$D$1:$D$65536,0)</f>
        <v>113</v>
      </c>
    </row>
    <row r="988" spans="1:24" x14ac:dyDescent="0.2">
      <c r="A988" s="18">
        <v>548124780</v>
      </c>
      <c r="B988" s="18">
        <v>8</v>
      </c>
      <c r="C988" s="18" t="s">
        <v>361</v>
      </c>
      <c r="D988" s="18">
        <v>497191766</v>
      </c>
      <c r="E988" s="7" t="s">
        <v>444</v>
      </c>
      <c r="F988" s="7" t="s">
        <v>445</v>
      </c>
      <c r="G988" s="7" t="s">
        <v>446</v>
      </c>
      <c r="H988" s="18" t="s">
        <v>447</v>
      </c>
      <c r="I988" s="7" t="s">
        <v>761</v>
      </c>
      <c r="J988" s="18">
        <v>4</v>
      </c>
      <c r="K988" s="18" t="s">
        <v>204</v>
      </c>
      <c r="L988" s="18" t="s">
        <v>733</v>
      </c>
      <c r="N988" s="18">
        <v>32</v>
      </c>
      <c r="O988" s="18">
        <v>4</v>
      </c>
      <c r="P988" s="18">
        <v>1</v>
      </c>
      <c r="Q988" s="18">
        <v>1</v>
      </c>
      <c r="R988">
        <v>414678465</v>
      </c>
      <c r="S988">
        <v>2098</v>
      </c>
      <c r="U988" t="s">
        <v>297</v>
      </c>
      <c r="V988">
        <v>0</v>
      </c>
      <c r="W988" t="s">
        <v>366</v>
      </c>
      <c r="X988">
        <f>MATCH(D988,Отчет!$D$1:$D$65536,0)</f>
        <v>157</v>
      </c>
    </row>
    <row r="989" spans="1:24" x14ac:dyDescent="0.2">
      <c r="A989" s="18">
        <v>548124784</v>
      </c>
      <c r="B989" s="18">
        <v>10</v>
      </c>
      <c r="C989" s="18" t="s">
        <v>361</v>
      </c>
      <c r="D989" s="18">
        <v>497191622</v>
      </c>
      <c r="E989" s="7" t="s">
        <v>377</v>
      </c>
      <c r="F989" s="7" t="s">
        <v>378</v>
      </c>
      <c r="G989" s="7" t="s">
        <v>379</v>
      </c>
      <c r="H989" s="18" t="s">
        <v>380</v>
      </c>
      <c r="I989" s="7" t="s">
        <v>761</v>
      </c>
      <c r="J989" s="18">
        <v>4</v>
      </c>
      <c r="K989" s="18" t="s">
        <v>204</v>
      </c>
      <c r="L989" s="18" t="s">
        <v>733</v>
      </c>
      <c r="N989" s="18">
        <v>40</v>
      </c>
      <c r="O989" s="18">
        <v>4</v>
      </c>
      <c r="P989" s="18">
        <v>1</v>
      </c>
      <c r="Q989" s="18">
        <v>1</v>
      </c>
      <c r="R989">
        <v>414678465</v>
      </c>
      <c r="S989">
        <v>2098</v>
      </c>
      <c r="U989" t="s">
        <v>297</v>
      </c>
      <c r="V989">
        <v>0</v>
      </c>
      <c r="W989" t="s">
        <v>366</v>
      </c>
      <c r="X989">
        <f>MATCH(D989,Отчет!$D$1:$D$65536,0)</f>
        <v>56</v>
      </c>
    </row>
    <row r="990" spans="1:24" x14ac:dyDescent="0.2">
      <c r="A990" s="18">
        <v>548124792</v>
      </c>
      <c r="C990" s="18" t="s">
        <v>361</v>
      </c>
      <c r="D990" s="18">
        <v>497191710</v>
      </c>
      <c r="E990" s="7" t="s">
        <v>440</v>
      </c>
      <c r="F990" s="7" t="s">
        <v>441</v>
      </c>
      <c r="G990" s="7" t="s">
        <v>442</v>
      </c>
      <c r="H990" s="18" t="s">
        <v>443</v>
      </c>
      <c r="I990" s="7" t="s">
        <v>761</v>
      </c>
      <c r="J990" s="18">
        <v>4</v>
      </c>
      <c r="K990" s="18" t="s">
        <v>204</v>
      </c>
      <c r="L990" s="18" t="s">
        <v>733</v>
      </c>
      <c r="N990" s="18">
        <v>0</v>
      </c>
      <c r="O990" s="18">
        <v>4</v>
      </c>
      <c r="Q990" s="18">
        <v>1</v>
      </c>
      <c r="R990">
        <v>414678465</v>
      </c>
      <c r="S990">
        <v>2098</v>
      </c>
      <c r="U990" t="s">
        <v>297</v>
      </c>
      <c r="V990">
        <v>0</v>
      </c>
      <c r="W990" t="s">
        <v>366</v>
      </c>
      <c r="X990">
        <f>MATCH(D990,Отчет!$D$1:$D$65536,0)</f>
        <v>172</v>
      </c>
    </row>
    <row r="991" spans="1:24" x14ac:dyDescent="0.2">
      <c r="A991" s="18">
        <v>548124800</v>
      </c>
      <c r="B991" s="18">
        <v>9</v>
      </c>
      <c r="C991" s="18" t="s">
        <v>361</v>
      </c>
      <c r="D991" s="18">
        <v>497191699</v>
      </c>
      <c r="E991" s="7" t="s">
        <v>433</v>
      </c>
      <c r="F991" s="7" t="s">
        <v>434</v>
      </c>
      <c r="G991" s="7" t="s">
        <v>435</v>
      </c>
      <c r="H991" s="18" t="s">
        <v>436</v>
      </c>
      <c r="I991" s="7" t="s">
        <v>761</v>
      </c>
      <c r="J991" s="18">
        <v>4</v>
      </c>
      <c r="K991" s="18" t="s">
        <v>204</v>
      </c>
      <c r="L991" s="18" t="s">
        <v>733</v>
      </c>
      <c r="N991" s="18">
        <v>36</v>
      </c>
      <c r="O991" s="18">
        <v>4</v>
      </c>
      <c r="P991" s="18">
        <v>1</v>
      </c>
      <c r="Q991" s="18">
        <v>1</v>
      </c>
      <c r="R991">
        <v>414678465</v>
      </c>
      <c r="S991">
        <v>2098</v>
      </c>
      <c r="U991" t="s">
        <v>297</v>
      </c>
      <c r="V991">
        <v>0</v>
      </c>
      <c r="W991" t="s">
        <v>366</v>
      </c>
      <c r="X991">
        <f>MATCH(D991,Отчет!$D$1:$D$65536,0)</f>
        <v>26</v>
      </c>
    </row>
    <row r="992" spans="1:24" x14ac:dyDescent="0.2">
      <c r="A992" s="18">
        <v>548124804</v>
      </c>
      <c r="B992" s="18">
        <v>10</v>
      </c>
      <c r="C992" s="18" t="s">
        <v>361</v>
      </c>
      <c r="D992" s="18">
        <v>497191600</v>
      </c>
      <c r="E992" s="7" t="s">
        <v>414</v>
      </c>
      <c r="F992" s="7" t="s">
        <v>356</v>
      </c>
      <c r="G992" s="7" t="s">
        <v>329</v>
      </c>
      <c r="H992" s="18" t="s">
        <v>415</v>
      </c>
      <c r="I992" s="7" t="s">
        <v>761</v>
      </c>
      <c r="J992" s="18">
        <v>4</v>
      </c>
      <c r="K992" s="18" t="s">
        <v>204</v>
      </c>
      <c r="L992" s="18" t="s">
        <v>733</v>
      </c>
      <c r="N992" s="18">
        <v>40</v>
      </c>
      <c r="O992" s="18">
        <v>4</v>
      </c>
      <c r="P992" s="18">
        <v>1</v>
      </c>
      <c r="Q992" s="18">
        <v>1</v>
      </c>
      <c r="R992">
        <v>414678465</v>
      </c>
      <c r="S992">
        <v>2098</v>
      </c>
      <c r="U992" t="s">
        <v>297</v>
      </c>
      <c r="V992">
        <v>0</v>
      </c>
      <c r="W992" t="s">
        <v>366</v>
      </c>
      <c r="X992">
        <f>MATCH(D992,Отчет!$D$1:$D$65536,0)</f>
        <v>60</v>
      </c>
    </row>
    <row r="993" spans="1:24" x14ac:dyDescent="0.2">
      <c r="A993" s="18">
        <v>548124808</v>
      </c>
      <c r="B993" s="18">
        <v>10</v>
      </c>
      <c r="C993" s="18" t="s">
        <v>361</v>
      </c>
      <c r="D993" s="18">
        <v>497191744</v>
      </c>
      <c r="E993" s="7" t="s">
        <v>383</v>
      </c>
      <c r="F993" s="7" t="s">
        <v>325</v>
      </c>
      <c r="G993" s="7" t="s">
        <v>242</v>
      </c>
      <c r="H993" s="18" t="s">
        <v>384</v>
      </c>
      <c r="I993" s="7" t="s">
        <v>761</v>
      </c>
      <c r="J993" s="18">
        <v>4</v>
      </c>
      <c r="K993" s="18" t="s">
        <v>204</v>
      </c>
      <c r="L993" s="18" t="s">
        <v>733</v>
      </c>
      <c r="N993" s="18">
        <v>40</v>
      </c>
      <c r="O993" s="18">
        <v>4</v>
      </c>
      <c r="P993" s="18">
        <v>1</v>
      </c>
      <c r="Q993" s="18">
        <v>1</v>
      </c>
      <c r="R993">
        <v>414678465</v>
      </c>
      <c r="S993">
        <v>2098</v>
      </c>
      <c r="U993" t="s">
        <v>297</v>
      </c>
      <c r="V993">
        <v>0</v>
      </c>
      <c r="W993" t="s">
        <v>366</v>
      </c>
      <c r="X993">
        <f>MATCH(D993,Отчет!$D$1:$D$65536,0)</f>
        <v>17</v>
      </c>
    </row>
    <row r="994" spans="1:24" x14ac:dyDescent="0.2">
      <c r="A994" s="18">
        <v>548124812</v>
      </c>
      <c r="B994" s="18">
        <v>10</v>
      </c>
      <c r="C994" s="18" t="s">
        <v>361</v>
      </c>
      <c r="D994" s="18">
        <v>497191688</v>
      </c>
      <c r="E994" s="7" t="s">
        <v>385</v>
      </c>
      <c r="F994" s="7" t="s">
        <v>386</v>
      </c>
      <c r="G994" s="7" t="s">
        <v>351</v>
      </c>
      <c r="H994" s="18" t="s">
        <v>387</v>
      </c>
      <c r="I994" s="7" t="s">
        <v>761</v>
      </c>
      <c r="J994" s="18">
        <v>4</v>
      </c>
      <c r="K994" s="18" t="s">
        <v>204</v>
      </c>
      <c r="L994" s="18" t="s">
        <v>733</v>
      </c>
      <c r="N994" s="18">
        <v>40</v>
      </c>
      <c r="O994" s="18">
        <v>4</v>
      </c>
      <c r="P994" s="18">
        <v>1</v>
      </c>
      <c r="Q994" s="18">
        <v>1</v>
      </c>
      <c r="R994">
        <v>414678465</v>
      </c>
      <c r="S994">
        <v>2098</v>
      </c>
      <c r="U994" t="s">
        <v>297</v>
      </c>
      <c r="V994">
        <v>0</v>
      </c>
      <c r="W994" t="s">
        <v>366</v>
      </c>
      <c r="X994">
        <f>MATCH(D994,Отчет!$D$1:$D$65536,0)</f>
        <v>46</v>
      </c>
    </row>
    <row r="995" spans="1:24" x14ac:dyDescent="0.2">
      <c r="A995" s="18">
        <v>548124816</v>
      </c>
      <c r="B995" s="18">
        <v>8</v>
      </c>
      <c r="C995" s="18" t="s">
        <v>361</v>
      </c>
      <c r="D995" s="18">
        <v>497191733</v>
      </c>
      <c r="E995" s="7" t="s">
        <v>431</v>
      </c>
      <c r="F995" s="7" t="s">
        <v>328</v>
      </c>
      <c r="G995" s="7" t="s">
        <v>235</v>
      </c>
      <c r="H995" s="18" t="s">
        <v>432</v>
      </c>
      <c r="I995" s="7" t="s">
        <v>761</v>
      </c>
      <c r="J995" s="18">
        <v>4</v>
      </c>
      <c r="K995" s="18" t="s">
        <v>204</v>
      </c>
      <c r="L995" s="18" t="s">
        <v>733</v>
      </c>
      <c r="N995" s="18">
        <v>32</v>
      </c>
      <c r="O995" s="18">
        <v>4</v>
      </c>
      <c r="P995" s="18">
        <v>1</v>
      </c>
      <c r="Q995" s="18">
        <v>1</v>
      </c>
      <c r="R995">
        <v>414678465</v>
      </c>
      <c r="S995">
        <v>2098</v>
      </c>
      <c r="U995" t="s">
        <v>297</v>
      </c>
      <c r="V995">
        <v>0</v>
      </c>
      <c r="W995" t="s">
        <v>366</v>
      </c>
      <c r="X995">
        <f>MATCH(D995,Отчет!$D$1:$D$65536,0)</f>
        <v>135</v>
      </c>
    </row>
    <row r="996" spans="1:24" x14ac:dyDescent="0.2">
      <c r="A996" s="18">
        <v>548124820</v>
      </c>
      <c r="B996" s="18">
        <v>10</v>
      </c>
      <c r="C996" s="18" t="s">
        <v>361</v>
      </c>
      <c r="D996" s="18">
        <v>497191722</v>
      </c>
      <c r="E996" s="7" t="s">
        <v>362</v>
      </c>
      <c r="F996" s="7" t="s">
        <v>363</v>
      </c>
      <c r="G996" s="7" t="s">
        <v>238</v>
      </c>
      <c r="H996" s="18" t="s">
        <v>364</v>
      </c>
      <c r="I996" s="7" t="s">
        <v>761</v>
      </c>
      <c r="J996" s="18">
        <v>4</v>
      </c>
      <c r="K996" s="18" t="s">
        <v>204</v>
      </c>
      <c r="L996" s="18" t="s">
        <v>733</v>
      </c>
      <c r="N996" s="18">
        <v>40</v>
      </c>
      <c r="O996" s="18">
        <v>4</v>
      </c>
      <c r="P996" s="18">
        <v>1</v>
      </c>
      <c r="Q996" s="18">
        <v>1</v>
      </c>
      <c r="R996">
        <v>414678465</v>
      </c>
      <c r="S996">
        <v>2098</v>
      </c>
      <c r="U996" t="s">
        <v>297</v>
      </c>
      <c r="V996">
        <v>0</v>
      </c>
      <c r="W996" t="s">
        <v>366</v>
      </c>
      <c r="X996">
        <f>MATCH(D996,Отчет!$D$1:$D$65536,0)</f>
        <v>13</v>
      </c>
    </row>
    <row r="997" spans="1:24" x14ac:dyDescent="0.2">
      <c r="A997" s="18">
        <v>548124824</v>
      </c>
      <c r="B997" s="18">
        <v>9</v>
      </c>
      <c r="C997" s="18" t="s">
        <v>361</v>
      </c>
      <c r="D997" s="18">
        <v>497191633</v>
      </c>
      <c r="E997" s="7" t="s">
        <v>388</v>
      </c>
      <c r="F997" s="7" t="s">
        <v>389</v>
      </c>
      <c r="G997" s="7" t="s">
        <v>390</v>
      </c>
      <c r="H997" s="18" t="s">
        <v>391</v>
      </c>
      <c r="I997" s="7" t="s">
        <v>761</v>
      </c>
      <c r="J997" s="18">
        <v>4</v>
      </c>
      <c r="K997" s="18" t="s">
        <v>204</v>
      </c>
      <c r="L997" s="18" t="s">
        <v>733</v>
      </c>
      <c r="N997" s="18">
        <v>36</v>
      </c>
      <c r="O997" s="18">
        <v>4</v>
      </c>
      <c r="P997" s="18">
        <v>1</v>
      </c>
      <c r="Q997" s="18">
        <v>1</v>
      </c>
      <c r="R997">
        <v>414678465</v>
      </c>
      <c r="S997">
        <v>2098</v>
      </c>
      <c r="U997" t="s">
        <v>297</v>
      </c>
      <c r="V997">
        <v>0</v>
      </c>
      <c r="W997" t="s">
        <v>366</v>
      </c>
      <c r="X997">
        <f>MATCH(D997,Отчет!$D$1:$D$65536,0)</f>
        <v>67</v>
      </c>
    </row>
    <row r="998" spans="1:24" x14ac:dyDescent="0.2">
      <c r="A998" s="18">
        <v>548124828</v>
      </c>
      <c r="B998" s="18">
        <v>9</v>
      </c>
      <c r="C998" s="18" t="s">
        <v>361</v>
      </c>
      <c r="D998" s="18">
        <v>497191644</v>
      </c>
      <c r="E998" s="7" t="s">
        <v>392</v>
      </c>
      <c r="F998" s="7" t="s">
        <v>393</v>
      </c>
      <c r="G998" s="7" t="s">
        <v>394</v>
      </c>
      <c r="H998" s="18" t="s">
        <v>395</v>
      </c>
      <c r="I998" s="7" t="s">
        <v>761</v>
      </c>
      <c r="J998" s="18">
        <v>4</v>
      </c>
      <c r="K998" s="18" t="s">
        <v>204</v>
      </c>
      <c r="L998" s="18" t="s">
        <v>733</v>
      </c>
      <c r="N998" s="18">
        <v>36</v>
      </c>
      <c r="O998" s="18">
        <v>4</v>
      </c>
      <c r="P998" s="18">
        <v>1</v>
      </c>
      <c r="Q998" s="18">
        <v>1</v>
      </c>
      <c r="R998">
        <v>414678465</v>
      </c>
      <c r="S998">
        <v>2098</v>
      </c>
      <c r="U998" t="s">
        <v>297</v>
      </c>
      <c r="V998">
        <v>0</v>
      </c>
      <c r="W998" t="s">
        <v>366</v>
      </c>
      <c r="X998">
        <f>MATCH(D998,Отчет!$D$1:$D$65536,0)</f>
        <v>119</v>
      </c>
    </row>
    <row r="999" spans="1:24" x14ac:dyDescent="0.2">
      <c r="A999" s="18">
        <v>548124832</v>
      </c>
      <c r="B999" s="18">
        <v>10</v>
      </c>
      <c r="C999" s="18" t="s">
        <v>361</v>
      </c>
      <c r="D999" s="18">
        <v>497191755</v>
      </c>
      <c r="E999" s="7" t="s">
        <v>452</v>
      </c>
      <c r="F999" s="7" t="s">
        <v>453</v>
      </c>
      <c r="G999" s="7" t="s">
        <v>454</v>
      </c>
      <c r="H999" s="18" t="s">
        <v>455</v>
      </c>
      <c r="I999" s="7" t="s">
        <v>761</v>
      </c>
      <c r="J999" s="18">
        <v>4</v>
      </c>
      <c r="K999" s="18" t="s">
        <v>204</v>
      </c>
      <c r="L999" s="18" t="s">
        <v>733</v>
      </c>
      <c r="N999" s="18">
        <v>40</v>
      </c>
      <c r="O999" s="18">
        <v>4</v>
      </c>
      <c r="P999" s="18">
        <v>1</v>
      </c>
      <c r="Q999" s="18">
        <v>1</v>
      </c>
      <c r="R999">
        <v>414678465</v>
      </c>
      <c r="S999">
        <v>2098</v>
      </c>
      <c r="U999" t="s">
        <v>297</v>
      </c>
      <c r="V999">
        <v>0</v>
      </c>
      <c r="W999" t="s">
        <v>366</v>
      </c>
      <c r="X999">
        <f>MATCH(D999,Отчет!$D$1:$D$65536,0)</f>
        <v>43</v>
      </c>
    </row>
    <row r="1000" spans="1:24" x14ac:dyDescent="0.2">
      <c r="A1000" s="18">
        <v>548124770</v>
      </c>
      <c r="B1000" s="18">
        <v>10</v>
      </c>
      <c r="C1000" s="18" t="s">
        <v>361</v>
      </c>
      <c r="D1000" s="18">
        <v>524391539</v>
      </c>
      <c r="E1000" s="7" t="s">
        <v>396</v>
      </c>
      <c r="F1000" s="7" t="s">
        <v>397</v>
      </c>
      <c r="G1000" s="7" t="s">
        <v>398</v>
      </c>
      <c r="H1000" s="18" t="s">
        <v>399</v>
      </c>
      <c r="I1000" s="7" t="s">
        <v>761</v>
      </c>
      <c r="J1000" s="18">
        <v>4</v>
      </c>
      <c r="K1000" s="18" t="s">
        <v>204</v>
      </c>
      <c r="L1000" s="18" t="s">
        <v>733</v>
      </c>
      <c r="N1000" s="18">
        <v>40</v>
      </c>
      <c r="O1000" s="18">
        <v>4</v>
      </c>
      <c r="P1000" s="18">
        <v>1</v>
      </c>
      <c r="Q1000" s="18">
        <v>1</v>
      </c>
      <c r="R1000">
        <v>414678465</v>
      </c>
      <c r="S1000">
        <v>2098</v>
      </c>
      <c r="U1000" t="s">
        <v>297</v>
      </c>
      <c r="V1000">
        <v>0</v>
      </c>
      <c r="W1000" t="s">
        <v>366</v>
      </c>
      <c r="X1000">
        <f>MATCH(D1000,Отчет!$D$1:$D$65536,0)</f>
        <v>36</v>
      </c>
    </row>
    <row r="1001" spans="1:24" x14ac:dyDescent="0.2">
      <c r="A1001" s="18">
        <v>515510579</v>
      </c>
      <c r="B1001" s="18">
        <v>9</v>
      </c>
      <c r="C1001" s="18" t="s">
        <v>291</v>
      </c>
      <c r="D1001" s="18">
        <v>497162996</v>
      </c>
      <c r="E1001" s="7" t="s">
        <v>545</v>
      </c>
      <c r="F1001" s="7" t="s">
        <v>325</v>
      </c>
      <c r="G1001" s="7" t="s">
        <v>351</v>
      </c>
      <c r="H1001" s="18" t="s">
        <v>546</v>
      </c>
      <c r="I1001" s="7" t="s">
        <v>762</v>
      </c>
      <c r="J1001" s="18">
        <v>4.5</v>
      </c>
      <c r="K1001" s="18" t="s">
        <v>204</v>
      </c>
      <c r="L1001" s="18" t="s">
        <v>733</v>
      </c>
      <c r="N1001" s="18">
        <v>40.5</v>
      </c>
      <c r="O1001" s="18">
        <v>4.5</v>
      </c>
      <c r="P1001" s="18">
        <v>1</v>
      </c>
      <c r="Q1001" s="18">
        <v>1</v>
      </c>
      <c r="R1001">
        <v>414679608</v>
      </c>
      <c r="S1001">
        <v>2098</v>
      </c>
      <c r="U1001" t="s">
        <v>206</v>
      </c>
      <c r="V1001">
        <v>0</v>
      </c>
      <c r="W1001" t="s">
        <v>298</v>
      </c>
      <c r="X1001">
        <f>MATCH(D1001,Отчет!$D$1:$D$65536,0)</f>
        <v>22</v>
      </c>
    </row>
    <row r="1002" spans="1:24" x14ac:dyDescent="0.2">
      <c r="A1002" s="18">
        <v>539804356</v>
      </c>
      <c r="B1002" s="18">
        <v>9</v>
      </c>
      <c r="C1002" s="18" t="s">
        <v>291</v>
      </c>
      <c r="D1002" s="18">
        <v>518009156</v>
      </c>
      <c r="E1002" s="7" t="s">
        <v>613</v>
      </c>
      <c r="F1002" s="7" t="s">
        <v>562</v>
      </c>
      <c r="G1002" s="7" t="s">
        <v>214</v>
      </c>
      <c r="H1002" s="18" t="s">
        <v>614</v>
      </c>
      <c r="I1002" s="7" t="s">
        <v>762</v>
      </c>
      <c r="J1002" s="18">
        <v>4.5</v>
      </c>
      <c r="K1002" s="18" t="s">
        <v>204</v>
      </c>
      <c r="L1002" s="18" t="s">
        <v>733</v>
      </c>
      <c r="N1002" s="18">
        <v>40.5</v>
      </c>
      <c r="O1002" s="18">
        <v>4.5</v>
      </c>
      <c r="P1002" s="18">
        <v>1</v>
      </c>
      <c r="Q1002" s="18">
        <v>1</v>
      </c>
      <c r="R1002">
        <v>414679608</v>
      </c>
      <c r="S1002">
        <v>2098</v>
      </c>
      <c r="U1002" t="s">
        <v>206</v>
      </c>
      <c r="V1002">
        <v>0</v>
      </c>
      <c r="W1002" t="s">
        <v>298</v>
      </c>
      <c r="X1002">
        <f>MATCH(D1002,Отчет!$D$1:$D$65536,0)</f>
        <v>32</v>
      </c>
    </row>
    <row r="1003" spans="1:24" x14ac:dyDescent="0.2">
      <c r="A1003" s="18">
        <v>515511012</v>
      </c>
      <c r="B1003" s="18">
        <v>9</v>
      </c>
      <c r="C1003" s="18" t="s">
        <v>291</v>
      </c>
      <c r="D1003" s="18">
        <v>497162971</v>
      </c>
      <c r="E1003" s="7" t="s">
        <v>543</v>
      </c>
      <c r="F1003" s="7" t="s">
        <v>231</v>
      </c>
      <c r="G1003" s="7" t="s">
        <v>369</v>
      </c>
      <c r="H1003" s="18" t="s">
        <v>544</v>
      </c>
      <c r="I1003" s="7" t="s">
        <v>762</v>
      </c>
      <c r="J1003" s="18">
        <v>4.5</v>
      </c>
      <c r="K1003" s="18" t="s">
        <v>204</v>
      </c>
      <c r="L1003" s="18" t="s">
        <v>733</v>
      </c>
      <c r="N1003" s="18">
        <v>40.5</v>
      </c>
      <c r="O1003" s="18">
        <v>4.5</v>
      </c>
      <c r="P1003" s="18">
        <v>1</v>
      </c>
      <c r="Q1003" s="18">
        <v>1</v>
      </c>
      <c r="R1003">
        <v>414679608</v>
      </c>
      <c r="S1003">
        <v>2098</v>
      </c>
      <c r="U1003" t="s">
        <v>206</v>
      </c>
      <c r="V1003">
        <v>0</v>
      </c>
      <c r="W1003" t="s">
        <v>298</v>
      </c>
      <c r="X1003">
        <f>MATCH(D1003,Отчет!$D$1:$D$65536,0)</f>
        <v>87</v>
      </c>
    </row>
    <row r="1004" spans="1:24" x14ac:dyDescent="0.2">
      <c r="A1004" s="18">
        <v>515510723</v>
      </c>
      <c r="C1004" s="18" t="s">
        <v>291</v>
      </c>
      <c r="D1004" s="18">
        <v>497163169</v>
      </c>
      <c r="E1004" s="7" t="s">
        <v>417</v>
      </c>
      <c r="F1004" s="7" t="s">
        <v>281</v>
      </c>
      <c r="G1004" s="7" t="s">
        <v>238</v>
      </c>
      <c r="H1004" s="18" t="s">
        <v>418</v>
      </c>
      <c r="I1004" s="7" t="s">
        <v>762</v>
      </c>
      <c r="J1004" s="18">
        <v>4.5</v>
      </c>
      <c r="K1004" s="18" t="s">
        <v>204</v>
      </c>
      <c r="L1004" s="18" t="s">
        <v>733</v>
      </c>
      <c r="N1004" s="18">
        <v>0</v>
      </c>
      <c r="O1004" s="18">
        <v>4.5</v>
      </c>
      <c r="Q1004" s="18">
        <v>1</v>
      </c>
      <c r="R1004">
        <v>414679608</v>
      </c>
      <c r="S1004">
        <v>2098</v>
      </c>
      <c r="U1004" t="s">
        <v>206</v>
      </c>
      <c r="V1004">
        <v>0</v>
      </c>
      <c r="W1004" t="s">
        <v>298</v>
      </c>
      <c r="X1004">
        <f>MATCH(D1004,Отчет!$D$1:$D$65536,0)</f>
        <v>171</v>
      </c>
    </row>
    <row r="1005" spans="1:24" x14ac:dyDescent="0.2">
      <c r="A1005" s="18">
        <v>515510976</v>
      </c>
      <c r="B1005" s="18">
        <v>9</v>
      </c>
      <c r="C1005" s="18" t="s">
        <v>291</v>
      </c>
      <c r="D1005" s="18">
        <v>497162985</v>
      </c>
      <c r="E1005" s="7" t="s">
        <v>577</v>
      </c>
      <c r="F1005" s="7" t="s">
        <v>325</v>
      </c>
      <c r="G1005" s="7" t="s">
        <v>351</v>
      </c>
      <c r="H1005" s="18" t="s">
        <v>578</v>
      </c>
      <c r="I1005" s="7" t="s">
        <v>762</v>
      </c>
      <c r="J1005" s="18">
        <v>4.5</v>
      </c>
      <c r="K1005" s="18" t="s">
        <v>204</v>
      </c>
      <c r="L1005" s="18" t="s">
        <v>733</v>
      </c>
      <c r="N1005" s="18">
        <v>40.5</v>
      </c>
      <c r="O1005" s="18">
        <v>4.5</v>
      </c>
      <c r="P1005" s="18">
        <v>1</v>
      </c>
      <c r="Q1005" s="18">
        <v>1</v>
      </c>
      <c r="R1005">
        <v>414679608</v>
      </c>
      <c r="S1005">
        <v>2098</v>
      </c>
      <c r="U1005" t="s">
        <v>206</v>
      </c>
      <c r="V1005">
        <v>0</v>
      </c>
      <c r="W1005" t="s">
        <v>298</v>
      </c>
      <c r="X1005">
        <f>MATCH(D1005,Отчет!$D$1:$D$65536,0)</f>
        <v>73</v>
      </c>
    </row>
    <row r="1006" spans="1:24" x14ac:dyDescent="0.2">
      <c r="A1006" s="18">
        <v>515510903</v>
      </c>
      <c r="B1006" s="18">
        <v>8</v>
      </c>
      <c r="C1006" s="18" t="s">
        <v>291</v>
      </c>
      <c r="D1006" s="18">
        <v>497163158</v>
      </c>
      <c r="E1006" s="7" t="s">
        <v>611</v>
      </c>
      <c r="F1006" s="7" t="s">
        <v>603</v>
      </c>
      <c r="G1006" s="7" t="s">
        <v>595</v>
      </c>
      <c r="H1006" s="18" t="s">
        <v>612</v>
      </c>
      <c r="I1006" s="7" t="s">
        <v>762</v>
      </c>
      <c r="J1006" s="18">
        <v>4.5</v>
      </c>
      <c r="K1006" s="18" t="s">
        <v>204</v>
      </c>
      <c r="L1006" s="18" t="s">
        <v>733</v>
      </c>
      <c r="N1006" s="18">
        <v>36</v>
      </c>
      <c r="O1006" s="18">
        <v>4.5</v>
      </c>
      <c r="P1006" s="18">
        <v>1</v>
      </c>
      <c r="Q1006" s="18">
        <v>1</v>
      </c>
      <c r="R1006">
        <v>414679608</v>
      </c>
      <c r="S1006">
        <v>2098</v>
      </c>
      <c r="U1006" t="s">
        <v>206</v>
      </c>
      <c r="V1006">
        <v>0</v>
      </c>
      <c r="W1006" t="s">
        <v>298</v>
      </c>
      <c r="X1006">
        <f>MATCH(D1006,Отчет!$D$1:$D$65536,0)</f>
        <v>47</v>
      </c>
    </row>
    <row r="1007" spans="1:24" x14ac:dyDescent="0.2">
      <c r="A1007" s="18">
        <v>515510867</v>
      </c>
      <c r="B1007" s="18">
        <v>10</v>
      </c>
      <c r="C1007" s="18" t="s">
        <v>291</v>
      </c>
      <c r="D1007" s="18">
        <v>497163136</v>
      </c>
      <c r="E1007" s="7" t="s">
        <v>292</v>
      </c>
      <c r="F1007" s="7" t="s">
        <v>293</v>
      </c>
      <c r="G1007" s="7" t="s">
        <v>294</v>
      </c>
      <c r="H1007" s="18" t="s">
        <v>295</v>
      </c>
      <c r="I1007" s="7" t="s">
        <v>762</v>
      </c>
      <c r="J1007" s="18">
        <v>4.5</v>
      </c>
      <c r="K1007" s="18" t="s">
        <v>204</v>
      </c>
      <c r="L1007" s="18" t="s">
        <v>733</v>
      </c>
      <c r="N1007" s="18">
        <v>45</v>
      </c>
      <c r="O1007" s="18">
        <v>4.5</v>
      </c>
      <c r="P1007" s="18">
        <v>1</v>
      </c>
      <c r="Q1007" s="18">
        <v>1</v>
      </c>
      <c r="R1007">
        <v>414679608</v>
      </c>
      <c r="S1007">
        <v>2098</v>
      </c>
      <c r="U1007" t="s">
        <v>206</v>
      </c>
      <c r="V1007">
        <v>0</v>
      </c>
      <c r="W1007" t="s">
        <v>298</v>
      </c>
      <c r="X1007">
        <f>MATCH(D1007,Отчет!$D$1:$D$65536,0)</f>
        <v>33</v>
      </c>
    </row>
    <row r="1008" spans="1:24" x14ac:dyDescent="0.2">
      <c r="A1008" s="18">
        <v>515510831</v>
      </c>
      <c r="B1008" s="18">
        <v>8</v>
      </c>
      <c r="C1008" s="18" t="s">
        <v>291</v>
      </c>
      <c r="D1008" s="18">
        <v>497163092</v>
      </c>
      <c r="E1008" s="7" t="s">
        <v>608</v>
      </c>
      <c r="F1008" s="7" t="s">
        <v>241</v>
      </c>
      <c r="G1008" s="7" t="s">
        <v>609</v>
      </c>
      <c r="H1008" s="18" t="s">
        <v>610</v>
      </c>
      <c r="I1008" s="7" t="s">
        <v>762</v>
      </c>
      <c r="J1008" s="18">
        <v>4.5</v>
      </c>
      <c r="K1008" s="18" t="s">
        <v>204</v>
      </c>
      <c r="L1008" s="18" t="s">
        <v>733</v>
      </c>
      <c r="N1008" s="18">
        <v>36</v>
      </c>
      <c r="O1008" s="18">
        <v>4.5</v>
      </c>
      <c r="P1008" s="18">
        <v>1</v>
      </c>
      <c r="Q1008" s="18">
        <v>1</v>
      </c>
      <c r="R1008">
        <v>414679608</v>
      </c>
      <c r="S1008">
        <v>2098</v>
      </c>
      <c r="U1008" t="s">
        <v>206</v>
      </c>
      <c r="V1008">
        <v>0</v>
      </c>
      <c r="W1008" t="s">
        <v>298</v>
      </c>
      <c r="X1008">
        <f>MATCH(D1008,Отчет!$D$1:$D$65536,0)</f>
        <v>95</v>
      </c>
    </row>
    <row r="1009" spans="1:24" x14ac:dyDescent="0.2">
      <c r="A1009" s="18">
        <v>515510795</v>
      </c>
      <c r="B1009" s="18">
        <v>7</v>
      </c>
      <c r="C1009" s="18" t="s">
        <v>291</v>
      </c>
      <c r="D1009" s="18">
        <v>497163147</v>
      </c>
      <c r="E1009" s="7" t="s">
        <v>605</v>
      </c>
      <c r="F1009" s="7" t="s">
        <v>606</v>
      </c>
      <c r="G1009" s="7" t="s">
        <v>214</v>
      </c>
      <c r="H1009" s="18" t="s">
        <v>607</v>
      </c>
      <c r="I1009" s="7" t="s">
        <v>762</v>
      </c>
      <c r="J1009" s="18">
        <v>4.5</v>
      </c>
      <c r="K1009" s="18" t="s">
        <v>204</v>
      </c>
      <c r="L1009" s="18" t="s">
        <v>733</v>
      </c>
      <c r="N1009" s="18">
        <v>31.5</v>
      </c>
      <c r="O1009" s="18">
        <v>4.5</v>
      </c>
      <c r="P1009" s="18">
        <v>1</v>
      </c>
      <c r="Q1009" s="18">
        <v>1</v>
      </c>
      <c r="R1009">
        <v>414679608</v>
      </c>
      <c r="S1009">
        <v>2098</v>
      </c>
      <c r="U1009" t="s">
        <v>206</v>
      </c>
      <c r="V1009">
        <v>0</v>
      </c>
      <c r="W1009" t="s">
        <v>298</v>
      </c>
      <c r="X1009">
        <f>MATCH(D1009,Отчет!$D$1:$D$65536,0)</f>
        <v>131</v>
      </c>
    </row>
    <row r="1010" spans="1:24" x14ac:dyDescent="0.2">
      <c r="A1010" s="18">
        <v>515510687</v>
      </c>
      <c r="B1010" s="18">
        <v>9</v>
      </c>
      <c r="C1010" s="18" t="s">
        <v>291</v>
      </c>
      <c r="D1010" s="18">
        <v>497162959</v>
      </c>
      <c r="E1010" s="7" t="s">
        <v>424</v>
      </c>
      <c r="F1010" s="7" t="s">
        <v>603</v>
      </c>
      <c r="G1010" s="7" t="s">
        <v>238</v>
      </c>
      <c r="H1010" s="18" t="s">
        <v>604</v>
      </c>
      <c r="I1010" s="7" t="s">
        <v>762</v>
      </c>
      <c r="J1010" s="18">
        <v>4.5</v>
      </c>
      <c r="K1010" s="18" t="s">
        <v>204</v>
      </c>
      <c r="L1010" s="18" t="s">
        <v>733</v>
      </c>
      <c r="N1010" s="18">
        <v>40.5</v>
      </c>
      <c r="O1010" s="18">
        <v>4.5</v>
      </c>
      <c r="P1010" s="18">
        <v>1</v>
      </c>
      <c r="Q1010" s="18">
        <v>1</v>
      </c>
      <c r="R1010">
        <v>414679608</v>
      </c>
      <c r="S1010">
        <v>2098</v>
      </c>
      <c r="U1010" t="s">
        <v>206</v>
      </c>
      <c r="V1010">
        <v>0</v>
      </c>
      <c r="W1010" t="s">
        <v>298</v>
      </c>
      <c r="X1010">
        <f>MATCH(D1010,Отчет!$D$1:$D$65536,0)</f>
        <v>21</v>
      </c>
    </row>
    <row r="1011" spans="1:24" x14ac:dyDescent="0.2">
      <c r="A1011" s="18">
        <v>515510651</v>
      </c>
      <c r="B1011" s="18">
        <v>10</v>
      </c>
      <c r="C1011" s="18" t="s">
        <v>291</v>
      </c>
      <c r="D1011" s="18">
        <v>497163081</v>
      </c>
      <c r="E1011" s="7" t="s">
        <v>600</v>
      </c>
      <c r="F1011" s="7" t="s">
        <v>601</v>
      </c>
      <c r="G1011" s="7" t="s">
        <v>270</v>
      </c>
      <c r="H1011" s="18" t="s">
        <v>602</v>
      </c>
      <c r="I1011" s="7" t="s">
        <v>762</v>
      </c>
      <c r="J1011" s="18">
        <v>4.5</v>
      </c>
      <c r="K1011" s="18" t="s">
        <v>204</v>
      </c>
      <c r="L1011" s="18" t="s">
        <v>733</v>
      </c>
      <c r="N1011" s="18">
        <v>45</v>
      </c>
      <c r="O1011" s="18">
        <v>4.5</v>
      </c>
      <c r="P1011" s="18">
        <v>1</v>
      </c>
      <c r="Q1011" s="18">
        <v>1</v>
      </c>
      <c r="R1011">
        <v>414679608</v>
      </c>
      <c r="S1011">
        <v>2098</v>
      </c>
      <c r="U1011" t="s">
        <v>206</v>
      </c>
      <c r="V1011">
        <v>0</v>
      </c>
      <c r="W1011" t="s">
        <v>298</v>
      </c>
      <c r="X1011">
        <f>MATCH(D1011,Отчет!$D$1:$D$65536,0)</f>
        <v>24</v>
      </c>
    </row>
    <row r="1012" spans="1:24" x14ac:dyDescent="0.2">
      <c r="A1012" s="18">
        <v>515510615</v>
      </c>
      <c r="B1012" s="18">
        <v>7</v>
      </c>
      <c r="C1012" s="18" t="s">
        <v>291</v>
      </c>
      <c r="D1012" s="18">
        <v>497163007</v>
      </c>
      <c r="E1012" s="7" t="s">
        <v>615</v>
      </c>
      <c r="F1012" s="7" t="s">
        <v>301</v>
      </c>
      <c r="G1012" s="7" t="s">
        <v>260</v>
      </c>
      <c r="H1012" s="18" t="s">
        <v>616</v>
      </c>
      <c r="I1012" s="7" t="s">
        <v>762</v>
      </c>
      <c r="J1012" s="18">
        <v>4.5</v>
      </c>
      <c r="K1012" s="18" t="s">
        <v>204</v>
      </c>
      <c r="L1012" s="18" t="s">
        <v>733</v>
      </c>
      <c r="N1012" s="18">
        <v>31.5</v>
      </c>
      <c r="O1012" s="18">
        <v>4.5</v>
      </c>
      <c r="P1012" s="18">
        <v>1</v>
      </c>
      <c r="Q1012" s="18">
        <v>1</v>
      </c>
      <c r="R1012">
        <v>414679608</v>
      </c>
      <c r="S1012">
        <v>2098</v>
      </c>
      <c r="U1012" t="s">
        <v>206</v>
      </c>
      <c r="V1012">
        <v>0</v>
      </c>
      <c r="W1012" t="s">
        <v>298</v>
      </c>
      <c r="X1012">
        <f>MATCH(D1012,Отчет!$D$1:$D$65536,0)</f>
        <v>90</v>
      </c>
    </row>
    <row r="1013" spans="1:24" x14ac:dyDescent="0.2">
      <c r="A1013" s="18">
        <v>515510507</v>
      </c>
      <c r="B1013" s="18">
        <v>4</v>
      </c>
      <c r="C1013" s="18" t="s">
        <v>291</v>
      </c>
      <c r="D1013" s="18">
        <v>497163202</v>
      </c>
      <c r="E1013" s="7" t="s">
        <v>459</v>
      </c>
      <c r="F1013" s="7" t="s">
        <v>428</v>
      </c>
      <c r="G1013" s="7" t="s">
        <v>460</v>
      </c>
      <c r="H1013" s="18" t="s">
        <v>461</v>
      </c>
      <c r="I1013" s="7" t="s">
        <v>762</v>
      </c>
      <c r="J1013" s="18">
        <v>4.5</v>
      </c>
      <c r="K1013" s="18" t="s">
        <v>204</v>
      </c>
      <c r="L1013" s="18" t="s">
        <v>733</v>
      </c>
      <c r="N1013" s="18">
        <v>0</v>
      </c>
      <c r="O1013" s="18">
        <v>4.5</v>
      </c>
      <c r="P1013" s="18">
        <v>1</v>
      </c>
      <c r="Q1013" s="18">
        <v>1</v>
      </c>
      <c r="R1013">
        <v>414679608</v>
      </c>
      <c r="S1013">
        <v>2098</v>
      </c>
      <c r="U1013" t="s">
        <v>206</v>
      </c>
      <c r="V1013">
        <v>0</v>
      </c>
      <c r="W1013" t="s">
        <v>298</v>
      </c>
      <c r="X1013">
        <f>MATCH(D1013,Отчет!$D$1:$D$65536,0)</f>
        <v>163</v>
      </c>
    </row>
    <row r="1014" spans="1:24" x14ac:dyDescent="0.2">
      <c r="A1014" s="18">
        <v>515510471</v>
      </c>
      <c r="B1014" s="18">
        <v>6</v>
      </c>
      <c r="C1014" s="18" t="s">
        <v>291</v>
      </c>
      <c r="D1014" s="18">
        <v>497163224</v>
      </c>
      <c r="E1014" s="7" t="s">
        <v>598</v>
      </c>
      <c r="F1014" s="7" t="s">
        <v>220</v>
      </c>
      <c r="G1014" s="7" t="s">
        <v>238</v>
      </c>
      <c r="H1014" s="18" t="s">
        <v>599</v>
      </c>
      <c r="I1014" s="7" t="s">
        <v>762</v>
      </c>
      <c r="J1014" s="18">
        <v>4.5</v>
      </c>
      <c r="K1014" s="18" t="s">
        <v>204</v>
      </c>
      <c r="L1014" s="18" t="s">
        <v>733</v>
      </c>
      <c r="N1014" s="18">
        <v>27</v>
      </c>
      <c r="O1014" s="18">
        <v>4.5</v>
      </c>
      <c r="P1014" s="18">
        <v>1</v>
      </c>
      <c r="Q1014" s="18">
        <v>1</v>
      </c>
      <c r="R1014">
        <v>414679608</v>
      </c>
      <c r="S1014">
        <v>2098</v>
      </c>
      <c r="U1014" t="s">
        <v>206</v>
      </c>
      <c r="V1014">
        <v>0</v>
      </c>
      <c r="W1014" t="s">
        <v>298</v>
      </c>
      <c r="X1014">
        <f>MATCH(D1014,Отчет!$D$1:$D$65536,0)</f>
        <v>139</v>
      </c>
    </row>
    <row r="1015" spans="1:24" x14ac:dyDescent="0.2">
      <c r="A1015" s="18">
        <v>515510434</v>
      </c>
      <c r="B1015" s="18">
        <v>7</v>
      </c>
      <c r="C1015" s="18" t="s">
        <v>291</v>
      </c>
      <c r="D1015" s="18">
        <v>497163103</v>
      </c>
      <c r="E1015" s="7" t="s">
        <v>594</v>
      </c>
      <c r="F1015" s="7" t="s">
        <v>562</v>
      </c>
      <c r="G1015" s="7" t="s">
        <v>595</v>
      </c>
      <c r="H1015" s="18" t="s">
        <v>596</v>
      </c>
      <c r="I1015" s="7" t="s">
        <v>762</v>
      </c>
      <c r="J1015" s="18">
        <v>4.5</v>
      </c>
      <c r="K1015" s="18" t="s">
        <v>204</v>
      </c>
      <c r="L1015" s="18" t="s">
        <v>733</v>
      </c>
      <c r="N1015" s="18">
        <v>31.5</v>
      </c>
      <c r="O1015" s="18">
        <v>4.5</v>
      </c>
      <c r="P1015" s="18">
        <v>1</v>
      </c>
      <c r="Q1015" s="18">
        <v>1</v>
      </c>
      <c r="R1015">
        <v>414679608</v>
      </c>
      <c r="S1015">
        <v>2098</v>
      </c>
      <c r="U1015" t="s">
        <v>206</v>
      </c>
      <c r="V1015">
        <v>0</v>
      </c>
      <c r="W1015" t="s">
        <v>298</v>
      </c>
      <c r="X1015">
        <f>MATCH(D1015,Отчет!$D$1:$D$65536,0)</f>
        <v>147</v>
      </c>
    </row>
    <row r="1016" spans="1:24" x14ac:dyDescent="0.2">
      <c r="A1016" s="18">
        <v>515510362</v>
      </c>
      <c r="B1016" s="18">
        <v>8</v>
      </c>
      <c r="C1016" s="18" t="s">
        <v>291</v>
      </c>
      <c r="D1016" s="18">
        <v>497163125</v>
      </c>
      <c r="E1016" s="7" t="s">
        <v>457</v>
      </c>
      <c r="F1016" s="7" t="s">
        <v>332</v>
      </c>
      <c r="G1016" s="7" t="s">
        <v>369</v>
      </c>
      <c r="H1016" s="18" t="s">
        <v>458</v>
      </c>
      <c r="I1016" s="7" t="s">
        <v>762</v>
      </c>
      <c r="J1016" s="18">
        <v>4.5</v>
      </c>
      <c r="K1016" s="18" t="s">
        <v>204</v>
      </c>
      <c r="L1016" s="18" t="s">
        <v>733</v>
      </c>
      <c r="N1016" s="18">
        <v>36</v>
      </c>
      <c r="O1016" s="18">
        <v>4.5</v>
      </c>
      <c r="P1016" s="18">
        <v>1</v>
      </c>
      <c r="Q1016" s="18">
        <v>1</v>
      </c>
      <c r="R1016">
        <v>414679608</v>
      </c>
      <c r="S1016">
        <v>2098</v>
      </c>
      <c r="U1016" t="s">
        <v>206</v>
      </c>
      <c r="V1016">
        <v>0</v>
      </c>
      <c r="W1016" t="s">
        <v>298</v>
      </c>
      <c r="X1016">
        <f>MATCH(D1016,Отчет!$D$1:$D$65536,0)</f>
        <v>146</v>
      </c>
    </row>
    <row r="1017" spans="1:24" x14ac:dyDescent="0.2">
      <c r="A1017" s="18">
        <v>515604614</v>
      </c>
      <c r="B1017" s="18">
        <v>7</v>
      </c>
      <c r="C1017" s="18" t="s">
        <v>361</v>
      </c>
      <c r="D1017" s="18">
        <v>497191666</v>
      </c>
      <c r="E1017" s="7" t="s">
        <v>448</v>
      </c>
      <c r="F1017" s="7" t="s">
        <v>449</v>
      </c>
      <c r="G1017" s="7" t="s">
        <v>450</v>
      </c>
      <c r="H1017" s="18" t="s">
        <v>451</v>
      </c>
      <c r="I1017" s="7" t="s">
        <v>763</v>
      </c>
      <c r="J1017" s="18">
        <v>3</v>
      </c>
      <c r="K1017" s="18" t="s">
        <v>204</v>
      </c>
      <c r="L1017" s="18" t="s">
        <v>733</v>
      </c>
      <c r="N1017" s="18">
        <v>21</v>
      </c>
      <c r="O1017" s="18">
        <v>3</v>
      </c>
      <c r="P1017" s="18">
        <v>1</v>
      </c>
      <c r="Q1017" s="18">
        <v>1</v>
      </c>
      <c r="R1017">
        <v>414678465</v>
      </c>
      <c r="S1017">
        <v>4354</v>
      </c>
      <c r="V1017">
        <v>0</v>
      </c>
      <c r="W1017" t="s">
        <v>366</v>
      </c>
      <c r="X1017">
        <f>MATCH(D1017,Отчет!$D$1:$D$65536,0)</f>
        <v>137</v>
      </c>
    </row>
    <row r="1018" spans="1:24" x14ac:dyDescent="0.2">
      <c r="A1018" s="18">
        <v>515604704</v>
      </c>
      <c r="B1018" s="18">
        <v>8</v>
      </c>
      <c r="C1018" s="18" t="s">
        <v>361</v>
      </c>
      <c r="D1018" s="18">
        <v>497191622</v>
      </c>
      <c r="E1018" s="7" t="s">
        <v>377</v>
      </c>
      <c r="F1018" s="7" t="s">
        <v>378</v>
      </c>
      <c r="G1018" s="7" t="s">
        <v>379</v>
      </c>
      <c r="H1018" s="18" t="s">
        <v>380</v>
      </c>
      <c r="I1018" s="7" t="s">
        <v>763</v>
      </c>
      <c r="J1018" s="18">
        <v>3</v>
      </c>
      <c r="K1018" s="18" t="s">
        <v>204</v>
      </c>
      <c r="L1018" s="18" t="s">
        <v>733</v>
      </c>
      <c r="N1018" s="18">
        <v>24</v>
      </c>
      <c r="O1018" s="18">
        <v>3</v>
      </c>
      <c r="P1018" s="18">
        <v>1</v>
      </c>
      <c r="Q1018" s="18">
        <v>1</v>
      </c>
      <c r="R1018">
        <v>414678465</v>
      </c>
      <c r="S1018">
        <v>4354</v>
      </c>
      <c r="V1018">
        <v>0</v>
      </c>
      <c r="W1018" t="s">
        <v>366</v>
      </c>
      <c r="X1018">
        <f>MATCH(D1018,Отчет!$D$1:$D$65536,0)</f>
        <v>56</v>
      </c>
    </row>
    <row r="1019" spans="1:24" x14ac:dyDescent="0.2">
      <c r="A1019" s="18">
        <v>515604674</v>
      </c>
      <c r="B1019" s="18">
        <v>6</v>
      </c>
      <c r="C1019" s="18" t="s">
        <v>361</v>
      </c>
      <c r="D1019" s="18">
        <v>497191766</v>
      </c>
      <c r="E1019" s="7" t="s">
        <v>444</v>
      </c>
      <c r="F1019" s="7" t="s">
        <v>445</v>
      </c>
      <c r="G1019" s="7" t="s">
        <v>446</v>
      </c>
      <c r="H1019" s="18" t="s">
        <v>447</v>
      </c>
      <c r="I1019" s="7" t="s">
        <v>763</v>
      </c>
      <c r="J1019" s="18">
        <v>3</v>
      </c>
      <c r="K1019" s="18" t="s">
        <v>204</v>
      </c>
      <c r="L1019" s="18" t="s">
        <v>733</v>
      </c>
      <c r="N1019" s="18">
        <v>0</v>
      </c>
      <c r="O1019" s="18">
        <v>3</v>
      </c>
      <c r="P1019" s="18">
        <v>1</v>
      </c>
      <c r="Q1019" s="18">
        <v>1</v>
      </c>
      <c r="R1019">
        <v>414678465</v>
      </c>
      <c r="S1019">
        <v>4354</v>
      </c>
      <c r="V1019">
        <v>0</v>
      </c>
      <c r="W1019" t="s">
        <v>366</v>
      </c>
      <c r="X1019">
        <f>MATCH(D1019,Отчет!$D$1:$D$65536,0)</f>
        <v>157</v>
      </c>
    </row>
    <row r="1020" spans="1:24" x14ac:dyDescent="0.2">
      <c r="A1020" s="18">
        <v>586314924</v>
      </c>
      <c r="B1020" s="18">
        <v>8</v>
      </c>
      <c r="C1020" s="18" t="s">
        <v>361</v>
      </c>
      <c r="D1020" s="18">
        <v>572340750</v>
      </c>
      <c r="E1020" s="7" t="s">
        <v>437</v>
      </c>
      <c r="F1020" s="7" t="s">
        <v>438</v>
      </c>
      <c r="G1020" s="7" t="s">
        <v>201</v>
      </c>
      <c r="H1020" s="18" t="s">
        <v>439</v>
      </c>
      <c r="I1020" s="7" t="s">
        <v>763</v>
      </c>
      <c r="J1020" s="18">
        <v>3</v>
      </c>
      <c r="K1020" s="18" t="s">
        <v>204</v>
      </c>
      <c r="L1020" s="18" t="s">
        <v>733</v>
      </c>
      <c r="N1020" s="18">
        <v>24</v>
      </c>
      <c r="O1020" s="18">
        <v>3</v>
      </c>
      <c r="P1020" s="18">
        <v>1</v>
      </c>
      <c r="Q1020" s="18">
        <v>1</v>
      </c>
      <c r="R1020">
        <v>414678465</v>
      </c>
      <c r="S1020">
        <v>4354</v>
      </c>
      <c r="V1020">
        <v>0</v>
      </c>
      <c r="W1020" t="s">
        <v>366</v>
      </c>
      <c r="X1020">
        <f>MATCH(D1020,Отчет!$D$1:$D$65536,0)</f>
        <v>113</v>
      </c>
    </row>
    <row r="1021" spans="1:24" x14ac:dyDescent="0.2">
      <c r="A1021" s="18">
        <v>515605079</v>
      </c>
      <c r="B1021" s="18">
        <v>8</v>
      </c>
      <c r="C1021" s="18" t="s">
        <v>361</v>
      </c>
      <c r="D1021" s="18">
        <v>497191755</v>
      </c>
      <c r="E1021" s="7" t="s">
        <v>452</v>
      </c>
      <c r="F1021" s="7" t="s">
        <v>453</v>
      </c>
      <c r="G1021" s="7" t="s">
        <v>454</v>
      </c>
      <c r="H1021" s="18" t="s">
        <v>455</v>
      </c>
      <c r="I1021" s="7" t="s">
        <v>763</v>
      </c>
      <c r="J1021" s="18">
        <v>3</v>
      </c>
      <c r="K1021" s="18" t="s">
        <v>204</v>
      </c>
      <c r="L1021" s="18" t="s">
        <v>733</v>
      </c>
      <c r="N1021" s="18">
        <v>0</v>
      </c>
      <c r="O1021" s="18">
        <v>3</v>
      </c>
      <c r="P1021" s="18">
        <v>1</v>
      </c>
      <c r="Q1021" s="18">
        <v>1</v>
      </c>
      <c r="R1021">
        <v>414678465</v>
      </c>
      <c r="S1021">
        <v>4354</v>
      </c>
      <c r="V1021">
        <v>0</v>
      </c>
      <c r="W1021" t="s">
        <v>366</v>
      </c>
      <c r="X1021">
        <f>MATCH(D1021,Отчет!$D$1:$D$65536,0)</f>
        <v>43</v>
      </c>
    </row>
    <row r="1022" spans="1:24" x14ac:dyDescent="0.2">
      <c r="A1022" s="18">
        <v>515605049</v>
      </c>
      <c r="B1022" s="18">
        <v>7</v>
      </c>
      <c r="C1022" s="18" t="s">
        <v>361</v>
      </c>
      <c r="D1022" s="18">
        <v>497191644</v>
      </c>
      <c r="E1022" s="7" t="s">
        <v>392</v>
      </c>
      <c r="F1022" s="7" t="s">
        <v>393</v>
      </c>
      <c r="G1022" s="7" t="s">
        <v>394</v>
      </c>
      <c r="H1022" s="18" t="s">
        <v>395</v>
      </c>
      <c r="I1022" s="7" t="s">
        <v>763</v>
      </c>
      <c r="J1022" s="18">
        <v>3</v>
      </c>
      <c r="K1022" s="18" t="s">
        <v>204</v>
      </c>
      <c r="L1022" s="18" t="s">
        <v>733</v>
      </c>
      <c r="N1022" s="18">
        <v>21</v>
      </c>
      <c r="O1022" s="18">
        <v>3</v>
      </c>
      <c r="P1022" s="18">
        <v>1</v>
      </c>
      <c r="Q1022" s="18">
        <v>1</v>
      </c>
      <c r="R1022">
        <v>414678465</v>
      </c>
      <c r="S1022">
        <v>4354</v>
      </c>
      <c r="V1022">
        <v>0</v>
      </c>
      <c r="W1022" t="s">
        <v>366</v>
      </c>
      <c r="X1022">
        <f>MATCH(D1022,Отчет!$D$1:$D$65536,0)</f>
        <v>119</v>
      </c>
    </row>
    <row r="1023" spans="1:24" x14ac:dyDescent="0.2">
      <c r="A1023" s="18">
        <v>515605019</v>
      </c>
      <c r="B1023" s="18">
        <v>8</v>
      </c>
      <c r="C1023" s="18" t="s">
        <v>361</v>
      </c>
      <c r="D1023" s="18">
        <v>497191633</v>
      </c>
      <c r="E1023" s="7" t="s">
        <v>388</v>
      </c>
      <c r="F1023" s="7" t="s">
        <v>389</v>
      </c>
      <c r="G1023" s="7" t="s">
        <v>390</v>
      </c>
      <c r="H1023" s="18" t="s">
        <v>391</v>
      </c>
      <c r="I1023" s="7" t="s">
        <v>763</v>
      </c>
      <c r="J1023" s="18">
        <v>3</v>
      </c>
      <c r="K1023" s="18" t="s">
        <v>204</v>
      </c>
      <c r="L1023" s="18" t="s">
        <v>733</v>
      </c>
      <c r="N1023" s="18">
        <v>24</v>
      </c>
      <c r="O1023" s="18">
        <v>3</v>
      </c>
      <c r="P1023" s="18">
        <v>1</v>
      </c>
      <c r="Q1023" s="18">
        <v>1</v>
      </c>
      <c r="R1023">
        <v>414678465</v>
      </c>
      <c r="S1023">
        <v>4354</v>
      </c>
      <c r="V1023">
        <v>0</v>
      </c>
      <c r="W1023" t="s">
        <v>366</v>
      </c>
      <c r="X1023">
        <f>MATCH(D1023,Отчет!$D$1:$D$65536,0)</f>
        <v>67</v>
      </c>
    </row>
    <row r="1024" spans="1:24" x14ac:dyDescent="0.2">
      <c r="A1024" s="18">
        <v>515604989</v>
      </c>
      <c r="B1024" s="18">
        <v>9</v>
      </c>
      <c r="C1024" s="18" t="s">
        <v>361</v>
      </c>
      <c r="D1024" s="18">
        <v>497191722</v>
      </c>
      <c r="E1024" s="7" t="s">
        <v>362</v>
      </c>
      <c r="F1024" s="7" t="s">
        <v>363</v>
      </c>
      <c r="G1024" s="7" t="s">
        <v>238</v>
      </c>
      <c r="H1024" s="18" t="s">
        <v>364</v>
      </c>
      <c r="I1024" s="7" t="s">
        <v>763</v>
      </c>
      <c r="J1024" s="18">
        <v>3</v>
      </c>
      <c r="K1024" s="18" t="s">
        <v>204</v>
      </c>
      <c r="L1024" s="18" t="s">
        <v>733</v>
      </c>
      <c r="N1024" s="18">
        <v>27</v>
      </c>
      <c r="O1024" s="18">
        <v>3</v>
      </c>
      <c r="P1024" s="18">
        <v>1</v>
      </c>
      <c r="Q1024" s="18">
        <v>1</v>
      </c>
      <c r="R1024">
        <v>414678465</v>
      </c>
      <c r="S1024">
        <v>4354</v>
      </c>
      <c r="V1024">
        <v>0</v>
      </c>
      <c r="W1024" t="s">
        <v>366</v>
      </c>
      <c r="X1024">
        <f>MATCH(D1024,Отчет!$D$1:$D$65536,0)</f>
        <v>13</v>
      </c>
    </row>
    <row r="1025" spans="1:24" x14ac:dyDescent="0.2">
      <c r="A1025" s="18">
        <v>515604959</v>
      </c>
      <c r="B1025" s="18">
        <v>8</v>
      </c>
      <c r="C1025" s="18" t="s">
        <v>361</v>
      </c>
      <c r="D1025" s="18">
        <v>497191733</v>
      </c>
      <c r="E1025" s="7" t="s">
        <v>431</v>
      </c>
      <c r="F1025" s="7" t="s">
        <v>328</v>
      </c>
      <c r="G1025" s="7" t="s">
        <v>235</v>
      </c>
      <c r="H1025" s="18" t="s">
        <v>432</v>
      </c>
      <c r="I1025" s="7" t="s">
        <v>763</v>
      </c>
      <c r="J1025" s="18">
        <v>3</v>
      </c>
      <c r="K1025" s="18" t="s">
        <v>204</v>
      </c>
      <c r="L1025" s="18" t="s">
        <v>733</v>
      </c>
      <c r="N1025" s="18">
        <v>24</v>
      </c>
      <c r="O1025" s="18">
        <v>3</v>
      </c>
      <c r="P1025" s="18">
        <v>1</v>
      </c>
      <c r="Q1025" s="18">
        <v>1</v>
      </c>
      <c r="R1025">
        <v>414678465</v>
      </c>
      <c r="S1025">
        <v>4354</v>
      </c>
      <c r="V1025">
        <v>0</v>
      </c>
      <c r="W1025" t="s">
        <v>366</v>
      </c>
      <c r="X1025">
        <f>MATCH(D1025,Отчет!$D$1:$D$65536,0)</f>
        <v>135</v>
      </c>
    </row>
    <row r="1026" spans="1:24" x14ac:dyDescent="0.2">
      <c r="A1026" s="18">
        <v>515604929</v>
      </c>
      <c r="B1026" s="18">
        <v>8</v>
      </c>
      <c r="C1026" s="18" t="s">
        <v>361</v>
      </c>
      <c r="D1026" s="18">
        <v>497191688</v>
      </c>
      <c r="E1026" s="7" t="s">
        <v>385</v>
      </c>
      <c r="F1026" s="7" t="s">
        <v>386</v>
      </c>
      <c r="G1026" s="7" t="s">
        <v>351</v>
      </c>
      <c r="H1026" s="18" t="s">
        <v>387</v>
      </c>
      <c r="I1026" s="7" t="s">
        <v>763</v>
      </c>
      <c r="J1026" s="18">
        <v>3</v>
      </c>
      <c r="K1026" s="18" t="s">
        <v>204</v>
      </c>
      <c r="L1026" s="18" t="s">
        <v>733</v>
      </c>
      <c r="N1026" s="18">
        <v>24</v>
      </c>
      <c r="O1026" s="18">
        <v>3</v>
      </c>
      <c r="P1026" s="18">
        <v>1</v>
      </c>
      <c r="Q1026" s="18">
        <v>1</v>
      </c>
      <c r="R1026">
        <v>414678465</v>
      </c>
      <c r="S1026">
        <v>4354</v>
      </c>
      <c r="V1026">
        <v>0</v>
      </c>
      <c r="W1026" t="s">
        <v>366</v>
      </c>
      <c r="X1026">
        <f>MATCH(D1026,Отчет!$D$1:$D$65536,0)</f>
        <v>46</v>
      </c>
    </row>
    <row r="1027" spans="1:24" x14ac:dyDescent="0.2">
      <c r="A1027" s="18">
        <v>515604897</v>
      </c>
      <c r="B1027" s="18">
        <v>8</v>
      </c>
      <c r="C1027" s="18" t="s">
        <v>361</v>
      </c>
      <c r="D1027" s="18">
        <v>497191744</v>
      </c>
      <c r="E1027" s="7" t="s">
        <v>383</v>
      </c>
      <c r="F1027" s="7" t="s">
        <v>325</v>
      </c>
      <c r="G1027" s="7" t="s">
        <v>242</v>
      </c>
      <c r="H1027" s="18" t="s">
        <v>384</v>
      </c>
      <c r="I1027" s="7" t="s">
        <v>763</v>
      </c>
      <c r="J1027" s="18">
        <v>3</v>
      </c>
      <c r="K1027" s="18" t="s">
        <v>204</v>
      </c>
      <c r="L1027" s="18" t="s">
        <v>733</v>
      </c>
      <c r="N1027" s="18">
        <v>24</v>
      </c>
      <c r="O1027" s="18">
        <v>3</v>
      </c>
      <c r="P1027" s="18">
        <v>1</v>
      </c>
      <c r="Q1027" s="18">
        <v>1</v>
      </c>
      <c r="R1027">
        <v>414678465</v>
      </c>
      <c r="S1027">
        <v>4354</v>
      </c>
      <c r="V1027">
        <v>0</v>
      </c>
      <c r="W1027" t="s">
        <v>366</v>
      </c>
      <c r="X1027">
        <f>MATCH(D1027,Отчет!$D$1:$D$65536,0)</f>
        <v>17</v>
      </c>
    </row>
    <row r="1028" spans="1:24" x14ac:dyDescent="0.2">
      <c r="A1028" s="18">
        <v>515604867</v>
      </c>
      <c r="B1028" s="18">
        <v>8</v>
      </c>
      <c r="C1028" s="18" t="s">
        <v>361</v>
      </c>
      <c r="D1028" s="18">
        <v>497191600</v>
      </c>
      <c r="E1028" s="7" t="s">
        <v>414</v>
      </c>
      <c r="F1028" s="7" t="s">
        <v>356</v>
      </c>
      <c r="G1028" s="7" t="s">
        <v>329</v>
      </c>
      <c r="H1028" s="18" t="s">
        <v>415</v>
      </c>
      <c r="I1028" s="7" t="s">
        <v>763</v>
      </c>
      <c r="J1028" s="18">
        <v>3</v>
      </c>
      <c r="K1028" s="18" t="s">
        <v>204</v>
      </c>
      <c r="L1028" s="18" t="s">
        <v>733</v>
      </c>
      <c r="N1028" s="18">
        <v>24</v>
      </c>
      <c r="O1028" s="18">
        <v>3</v>
      </c>
      <c r="P1028" s="18">
        <v>1</v>
      </c>
      <c r="Q1028" s="18">
        <v>1</v>
      </c>
      <c r="R1028">
        <v>414678465</v>
      </c>
      <c r="S1028">
        <v>4354</v>
      </c>
      <c r="V1028">
        <v>0</v>
      </c>
      <c r="W1028" t="s">
        <v>366</v>
      </c>
      <c r="X1028">
        <f>MATCH(D1028,Отчет!$D$1:$D$65536,0)</f>
        <v>60</v>
      </c>
    </row>
    <row r="1029" spans="1:24" x14ac:dyDescent="0.2">
      <c r="A1029" s="18">
        <v>515604836</v>
      </c>
      <c r="B1029" s="18">
        <v>9</v>
      </c>
      <c r="C1029" s="18" t="s">
        <v>361</v>
      </c>
      <c r="D1029" s="18">
        <v>497191699</v>
      </c>
      <c r="E1029" s="7" t="s">
        <v>433</v>
      </c>
      <c r="F1029" s="7" t="s">
        <v>434</v>
      </c>
      <c r="G1029" s="7" t="s">
        <v>435</v>
      </c>
      <c r="H1029" s="18" t="s">
        <v>436</v>
      </c>
      <c r="I1029" s="7" t="s">
        <v>763</v>
      </c>
      <c r="J1029" s="18">
        <v>3</v>
      </c>
      <c r="K1029" s="18" t="s">
        <v>204</v>
      </c>
      <c r="L1029" s="18" t="s">
        <v>733</v>
      </c>
      <c r="N1029" s="18">
        <v>27</v>
      </c>
      <c r="O1029" s="18">
        <v>3</v>
      </c>
      <c r="P1029" s="18">
        <v>1</v>
      </c>
      <c r="Q1029" s="18">
        <v>1</v>
      </c>
      <c r="R1029">
        <v>414678465</v>
      </c>
      <c r="S1029">
        <v>4354</v>
      </c>
      <c r="V1029">
        <v>0</v>
      </c>
      <c r="W1029" t="s">
        <v>366</v>
      </c>
      <c r="X1029">
        <f>MATCH(D1029,Отчет!$D$1:$D$65536,0)</f>
        <v>26</v>
      </c>
    </row>
    <row r="1030" spans="1:24" x14ac:dyDescent="0.2">
      <c r="A1030" s="18">
        <v>515604772</v>
      </c>
      <c r="C1030" s="18" t="s">
        <v>361</v>
      </c>
      <c r="D1030" s="18">
        <v>497191710</v>
      </c>
      <c r="E1030" s="7" t="s">
        <v>440</v>
      </c>
      <c r="F1030" s="7" t="s">
        <v>441</v>
      </c>
      <c r="G1030" s="7" t="s">
        <v>442</v>
      </c>
      <c r="H1030" s="18" t="s">
        <v>443</v>
      </c>
      <c r="I1030" s="7" t="s">
        <v>763</v>
      </c>
      <c r="J1030" s="18">
        <v>3</v>
      </c>
      <c r="K1030" s="18" t="s">
        <v>204</v>
      </c>
      <c r="L1030" s="18" t="s">
        <v>733</v>
      </c>
      <c r="N1030" s="18">
        <v>0</v>
      </c>
      <c r="O1030" s="18">
        <v>3</v>
      </c>
      <c r="Q1030" s="18">
        <v>1</v>
      </c>
      <c r="R1030">
        <v>414678465</v>
      </c>
      <c r="S1030">
        <v>4354</v>
      </c>
      <c r="V1030">
        <v>0</v>
      </c>
      <c r="W1030" t="s">
        <v>366</v>
      </c>
      <c r="X1030">
        <f>MATCH(D1030,Отчет!$D$1:$D$65536,0)</f>
        <v>172</v>
      </c>
    </row>
    <row r="1031" spans="1:24" x14ac:dyDescent="0.2">
      <c r="A1031" s="18">
        <v>535087384</v>
      </c>
      <c r="B1031" s="18">
        <v>8</v>
      </c>
      <c r="C1031" s="18" t="s">
        <v>361</v>
      </c>
      <c r="D1031" s="18">
        <v>524391539</v>
      </c>
      <c r="E1031" s="7" t="s">
        <v>396</v>
      </c>
      <c r="F1031" s="7" t="s">
        <v>397</v>
      </c>
      <c r="G1031" s="7" t="s">
        <v>398</v>
      </c>
      <c r="H1031" s="18" t="s">
        <v>399</v>
      </c>
      <c r="I1031" s="7" t="s">
        <v>763</v>
      </c>
      <c r="J1031" s="18">
        <v>3</v>
      </c>
      <c r="K1031" s="18" t="s">
        <v>204</v>
      </c>
      <c r="L1031" s="18" t="s">
        <v>733</v>
      </c>
      <c r="N1031" s="18">
        <v>24</v>
      </c>
      <c r="O1031" s="18">
        <v>3</v>
      </c>
      <c r="P1031" s="18">
        <v>1</v>
      </c>
      <c r="Q1031" s="18">
        <v>1</v>
      </c>
      <c r="R1031">
        <v>414678465</v>
      </c>
      <c r="S1031">
        <v>4354</v>
      </c>
      <c r="V1031">
        <v>0</v>
      </c>
      <c r="W1031" t="s">
        <v>366</v>
      </c>
      <c r="X1031">
        <f>MATCH(D1031,Отчет!$D$1:$D$65536,0)</f>
        <v>36</v>
      </c>
    </row>
    <row r="1032" spans="1:24" x14ac:dyDescent="0.2">
      <c r="A1032" s="18">
        <v>515647497</v>
      </c>
      <c r="B1032" s="18">
        <v>4</v>
      </c>
      <c r="C1032" s="18" t="s">
        <v>571</v>
      </c>
      <c r="D1032" s="18">
        <v>497189458</v>
      </c>
      <c r="E1032" s="7" t="s">
        <v>620</v>
      </c>
      <c r="F1032" s="7" t="s">
        <v>601</v>
      </c>
      <c r="G1032" s="7" t="s">
        <v>519</v>
      </c>
      <c r="H1032" s="18" t="s">
        <v>621</v>
      </c>
      <c r="I1032" s="7" t="s">
        <v>763</v>
      </c>
      <c r="J1032" s="18">
        <v>4</v>
      </c>
      <c r="K1032" s="18" t="s">
        <v>204</v>
      </c>
      <c r="L1032" s="18" t="s">
        <v>733</v>
      </c>
      <c r="N1032" s="18">
        <v>16</v>
      </c>
      <c r="O1032" s="18">
        <v>4</v>
      </c>
      <c r="P1032" s="18">
        <v>1</v>
      </c>
      <c r="Q1032" s="18">
        <v>1</v>
      </c>
      <c r="R1032">
        <v>423923658</v>
      </c>
      <c r="S1032">
        <v>4354</v>
      </c>
      <c r="V1032">
        <v>0</v>
      </c>
      <c r="W1032" t="s">
        <v>574</v>
      </c>
      <c r="X1032">
        <f>MATCH(D1032,Отчет!$D$1:$D$65536,0)</f>
        <v>98</v>
      </c>
    </row>
    <row r="1033" spans="1:24" x14ac:dyDescent="0.2">
      <c r="A1033" s="18">
        <v>515647537</v>
      </c>
      <c r="B1033" s="18">
        <v>6</v>
      </c>
      <c r="C1033" s="18" t="s">
        <v>571</v>
      </c>
      <c r="D1033" s="18">
        <v>499587470</v>
      </c>
      <c r="E1033" s="7" t="s">
        <v>622</v>
      </c>
      <c r="F1033" s="7" t="s">
        <v>322</v>
      </c>
      <c r="G1033" s="7" t="s">
        <v>369</v>
      </c>
      <c r="H1033" s="18" t="s">
        <v>623</v>
      </c>
      <c r="I1033" s="7" t="s">
        <v>763</v>
      </c>
      <c r="J1033" s="18">
        <v>4</v>
      </c>
      <c r="K1033" s="18" t="s">
        <v>204</v>
      </c>
      <c r="L1033" s="18" t="s">
        <v>733</v>
      </c>
      <c r="N1033" s="18">
        <v>24</v>
      </c>
      <c r="O1033" s="18">
        <v>4</v>
      </c>
      <c r="P1033" s="18">
        <v>1</v>
      </c>
      <c r="Q1033" s="18">
        <v>0</v>
      </c>
      <c r="R1033">
        <v>423923658</v>
      </c>
      <c r="S1033">
        <v>4354</v>
      </c>
      <c r="V1033">
        <v>0</v>
      </c>
      <c r="W1033" t="s">
        <v>574</v>
      </c>
      <c r="X1033">
        <f>MATCH(D1033,Отчет!$D$1:$D$65536,0)</f>
        <v>58</v>
      </c>
    </row>
    <row r="1034" spans="1:24" x14ac:dyDescent="0.2">
      <c r="A1034" s="18">
        <v>515647577</v>
      </c>
      <c r="B1034" s="18">
        <v>8</v>
      </c>
      <c r="C1034" s="18" t="s">
        <v>571</v>
      </c>
      <c r="D1034" s="18">
        <v>497189436</v>
      </c>
      <c r="E1034" s="7" t="s">
        <v>624</v>
      </c>
      <c r="F1034" s="7" t="s">
        <v>625</v>
      </c>
      <c r="G1034" s="7" t="s">
        <v>553</v>
      </c>
      <c r="H1034" s="18" t="s">
        <v>626</v>
      </c>
      <c r="I1034" s="7" t="s">
        <v>763</v>
      </c>
      <c r="J1034" s="18">
        <v>4</v>
      </c>
      <c r="K1034" s="18" t="s">
        <v>204</v>
      </c>
      <c r="L1034" s="18" t="s">
        <v>733</v>
      </c>
      <c r="N1034" s="18">
        <v>32</v>
      </c>
      <c r="O1034" s="18">
        <v>4</v>
      </c>
      <c r="P1034" s="18">
        <v>1</v>
      </c>
      <c r="Q1034" s="18">
        <v>1</v>
      </c>
      <c r="R1034">
        <v>423923658</v>
      </c>
      <c r="S1034">
        <v>4354</v>
      </c>
      <c r="V1034">
        <v>0</v>
      </c>
      <c r="W1034" t="s">
        <v>574</v>
      </c>
      <c r="X1034">
        <f>MATCH(D1034,Отчет!$D$1:$D$65536,0)</f>
        <v>151</v>
      </c>
    </row>
    <row r="1035" spans="1:24" x14ac:dyDescent="0.2">
      <c r="A1035" s="18">
        <v>515647617</v>
      </c>
      <c r="B1035" s="18">
        <v>7</v>
      </c>
      <c r="C1035" s="18" t="s">
        <v>571</v>
      </c>
      <c r="D1035" s="18">
        <v>497189513</v>
      </c>
      <c r="E1035" s="7" t="s">
        <v>627</v>
      </c>
      <c r="F1035" s="7" t="s">
        <v>374</v>
      </c>
      <c r="G1035" s="7" t="s">
        <v>333</v>
      </c>
      <c r="H1035" s="18" t="s">
        <v>628</v>
      </c>
      <c r="I1035" s="7" t="s">
        <v>763</v>
      </c>
      <c r="J1035" s="18">
        <v>4</v>
      </c>
      <c r="K1035" s="18" t="s">
        <v>204</v>
      </c>
      <c r="L1035" s="18" t="s">
        <v>733</v>
      </c>
      <c r="N1035" s="18">
        <v>28</v>
      </c>
      <c r="O1035" s="18">
        <v>4</v>
      </c>
      <c r="P1035" s="18">
        <v>1</v>
      </c>
      <c r="Q1035" s="18">
        <v>1</v>
      </c>
      <c r="R1035">
        <v>423923658</v>
      </c>
      <c r="S1035">
        <v>4354</v>
      </c>
      <c r="V1035">
        <v>0</v>
      </c>
      <c r="W1035" t="s">
        <v>574</v>
      </c>
      <c r="X1035">
        <f>MATCH(D1035,Отчет!$D$1:$D$65536,0)</f>
        <v>123</v>
      </c>
    </row>
    <row r="1036" spans="1:24" x14ac:dyDescent="0.2">
      <c r="A1036" s="18">
        <v>515647657</v>
      </c>
      <c r="B1036" s="18">
        <v>4</v>
      </c>
      <c r="C1036" s="18" t="s">
        <v>571</v>
      </c>
      <c r="D1036" s="18">
        <v>497189569</v>
      </c>
      <c r="E1036" s="7" t="s">
        <v>629</v>
      </c>
      <c r="F1036" s="7" t="s">
        <v>322</v>
      </c>
      <c r="G1036" s="7" t="s">
        <v>630</v>
      </c>
      <c r="H1036" s="18" t="s">
        <v>631</v>
      </c>
      <c r="I1036" s="7" t="s">
        <v>763</v>
      </c>
      <c r="J1036" s="18">
        <v>4</v>
      </c>
      <c r="K1036" s="18" t="s">
        <v>204</v>
      </c>
      <c r="L1036" s="18" t="s">
        <v>733</v>
      </c>
      <c r="N1036" s="18">
        <v>0</v>
      </c>
      <c r="O1036" s="18">
        <v>4</v>
      </c>
      <c r="P1036" s="18">
        <v>1</v>
      </c>
      <c r="Q1036" s="18">
        <v>1</v>
      </c>
      <c r="R1036">
        <v>423923658</v>
      </c>
      <c r="S1036">
        <v>4354</v>
      </c>
      <c r="V1036">
        <v>0</v>
      </c>
      <c r="W1036" t="s">
        <v>574</v>
      </c>
      <c r="X1036">
        <f>MATCH(D1036,Отчет!$D$1:$D$65536,0)</f>
        <v>160</v>
      </c>
    </row>
    <row r="1037" spans="1:24" x14ac:dyDescent="0.2">
      <c r="A1037" s="18">
        <v>515647697</v>
      </c>
      <c r="B1037" s="18">
        <v>6</v>
      </c>
      <c r="C1037" s="18" t="s">
        <v>571</v>
      </c>
      <c r="D1037" s="18">
        <v>497189480</v>
      </c>
      <c r="E1037" s="7" t="s">
        <v>632</v>
      </c>
      <c r="F1037" s="7" t="s">
        <v>231</v>
      </c>
      <c r="G1037" s="7" t="s">
        <v>633</v>
      </c>
      <c r="H1037" s="18" t="s">
        <v>634</v>
      </c>
      <c r="I1037" s="7" t="s">
        <v>763</v>
      </c>
      <c r="J1037" s="18">
        <v>4</v>
      </c>
      <c r="K1037" s="18" t="s">
        <v>204</v>
      </c>
      <c r="L1037" s="18" t="s">
        <v>733</v>
      </c>
      <c r="N1037" s="18">
        <v>24</v>
      </c>
      <c r="O1037" s="18">
        <v>4</v>
      </c>
      <c r="P1037" s="18">
        <v>1</v>
      </c>
      <c r="Q1037" s="18">
        <v>1</v>
      </c>
      <c r="R1037">
        <v>423923658</v>
      </c>
      <c r="S1037">
        <v>4354</v>
      </c>
      <c r="V1037">
        <v>0</v>
      </c>
      <c r="W1037" t="s">
        <v>574</v>
      </c>
      <c r="X1037">
        <f>MATCH(D1037,Отчет!$D$1:$D$65536,0)</f>
        <v>86</v>
      </c>
    </row>
    <row r="1038" spans="1:24" x14ac:dyDescent="0.2">
      <c r="A1038" s="18">
        <v>656894115</v>
      </c>
      <c r="B1038" s="18">
        <v>5</v>
      </c>
      <c r="C1038" s="18" t="s">
        <v>305</v>
      </c>
      <c r="D1038" s="18">
        <v>497165873</v>
      </c>
      <c r="E1038" s="7" t="s">
        <v>321</v>
      </c>
      <c r="F1038" s="7" t="s">
        <v>322</v>
      </c>
      <c r="G1038" s="7" t="s">
        <v>274</v>
      </c>
      <c r="H1038" s="18" t="s">
        <v>323</v>
      </c>
      <c r="I1038" s="7" t="s">
        <v>763</v>
      </c>
      <c r="J1038" s="18">
        <v>4</v>
      </c>
      <c r="K1038" s="18" t="s">
        <v>204</v>
      </c>
      <c r="L1038" s="18" t="s">
        <v>733</v>
      </c>
      <c r="N1038" s="18">
        <v>20</v>
      </c>
      <c r="O1038" s="18">
        <v>4</v>
      </c>
      <c r="P1038" s="18">
        <v>1</v>
      </c>
      <c r="Q1038" s="18">
        <v>1</v>
      </c>
      <c r="R1038">
        <v>414679515</v>
      </c>
      <c r="S1038">
        <v>4354</v>
      </c>
      <c r="V1038">
        <v>0</v>
      </c>
      <c r="W1038" t="s">
        <v>311</v>
      </c>
      <c r="X1038">
        <f>MATCH(D1038,Отчет!$D$1:$D$65536,0)</f>
        <v>140</v>
      </c>
    </row>
    <row r="1039" spans="1:24" x14ac:dyDescent="0.2">
      <c r="A1039" s="18">
        <v>656894117</v>
      </c>
      <c r="B1039" s="18">
        <v>9</v>
      </c>
      <c r="C1039" s="18" t="s">
        <v>305</v>
      </c>
      <c r="D1039" s="18">
        <v>497165884</v>
      </c>
      <c r="E1039" s="7" t="s">
        <v>324</v>
      </c>
      <c r="F1039" s="7" t="s">
        <v>325</v>
      </c>
      <c r="G1039" s="7" t="s">
        <v>294</v>
      </c>
      <c r="H1039" s="18" t="s">
        <v>326</v>
      </c>
      <c r="I1039" s="7" t="s">
        <v>763</v>
      </c>
      <c r="J1039" s="18">
        <v>4</v>
      </c>
      <c r="K1039" s="18" t="s">
        <v>204</v>
      </c>
      <c r="L1039" s="18" t="s">
        <v>733</v>
      </c>
      <c r="N1039" s="18">
        <v>36</v>
      </c>
      <c r="O1039" s="18">
        <v>4</v>
      </c>
      <c r="P1039" s="18">
        <v>1</v>
      </c>
      <c r="Q1039" s="18">
        <v>1</v>
      </c>
      <c r="R1039">
        <v>414679515</v>
      </c>
      <c r="S1039">
        <v>4354</v>
      </c>
      <c r="V1039">
        <v>0</v>
      </c>
      <c r="W1039" t="s">
        <v>311</v>
      </c>
      <c r="X1039">
        <f>MATCH(D1039,Отчет!$D$1:$D$65536,0)</f>
        <v>79</v>
      </c>
    </row>
    <row r="1040" spans="1:24" x14ac:dyDescent="0.2">
      <c r="A1040" s="18">
        <v>656894119</v>
      </c>
      <c r="B1040" s="18">
        <v>9</v>
      </c>
      <c r="C1040" s="18" t="s">
        <v>305</v>
      </c>
      <c r="D1040" s="18">
        <v>497165896</v>
      </c>
      <c r="E1040" s="7" t="s">
        <v>327</v>
      </c>
      <c r="F1040" s="7" t="s">
        <v>328</v>
      </c>
      <c r="G1040" s="7" t="s">
        <v>329</v>
      </c>
      <c r="H1040" s="18" t="s">
        <v>330</v>
      </c>
      <c r="I1040" s="7" t="s">
        <v>763</v>
      </c>
      <c r="J1040" s="18">
        <v>4</v>
      </c>
      <c r="K1040" s="18" t="s">
        <v>204</v>
      </c>
      <c r="L1040" s="18" t="s">
        <v>733</v>
      </c>
      <c r="N1040" s="18">
        <v>36</v>
      </c>
      <c r="O1040" s="18">
        <v>4</v>
      </c>
      <c r="P1040" s="18">
        <v>1</v>
      </c>
      <c r="Q1040" s="18">
        <v>1</v>
      </c>
      <c r="R1040">
        <v>414679515</v>
      </c>
      <c r="S1040">
        <v>4354</v>
      </c>
      <c r="V1040">
        <v>0</v>
      </c>
      <c r="W1040" t="s">
        <v>311</v>
      </c>
      <c r="X1040">
        <f>MATCH(D1040,Отчет!$D$1:$D$65536,0)</f>
        <v>53</v>
      </c>
    </row>
    <row r="1041" spans="1:24" x14ac:dyDescent="0.2">
      <c r="A1041" s="18">
        <v>656894121</v>
      </c>
      <c r="B1041" s="18">
        <v>10</v>
      </c>
      <c r="C1041" s="18" t="s">
        <v>305</v>
      </c>
      <c r="D1041" s="18">
        <v>497165912</v>
      </c>
      <c r="E1041" s="7" t="s">
        <v>331</v>
      </c>
      <c r="F1041" s="7" t="s">
        <v>332</v>
      </c>
      <c r="G1041" s="7" t="s">
        <v>333</v>
      </c>
      <c r="H1041" s="18" t="s">
        <v>334</v>
      </c>
      <c r="I1041" s="7" t="s">
        <v>763</v>
      </c>
      <c r="J1041" s="18">
        <v>4</v>
      </c>
      <c r="K1041" s="18" t="s">
        <v>204</v>
      </c>
      <c r="L1041" s="18" t="s">
        <v>733</v>
      </c>
      <c r="N1041" s="18">
        <v>40</v>
      </c>
      <c r="O1041" s="18">
        <v>4</v>
      </c>
      <c r="P1041" s="18">
        <v>1</v>
      </c>
      <c r="Q1041" s="18">
        <v>1</v>
      </c>
      <c r="R1041">
        <v>414679515</v>
      </c>
      <c r="S1041">
        <v>4354</v>
      </c>
      <c r="V1041">
        <v>0</v>
      </c>
      <c r="W1041" t="s">
        <v>311</v>
      </c>
      <c r="X1041">
        <f>MATCH(D1041,Отчет!$D$1:$D$65536,0)</f>
        <v>65</v>
      </c>
    </row>
    <row r="1042" spans="1:24" x14ac:dyDescent="0.2">
      <c r="A1042" s="18">
        <v>656894123</v>
      </c>
      <c r="B1042" s="18">
        <v>10</v>
      </c>
      <c r="C1042" s="18" t="s">
        <v>305</v>
      </c>
      <c r="D1042" s="18">
        <v>497165923</v>
      </c>
      <c r="E1042" s="7" t="s">
        <v>335</v>
      </c>
      <c r="F1042" s="7" t="s">
        <v>316</v>
      </c>
      <c r="G1042" s="7" t="s">
        <v>294</v>
      </c>
      <c r="H1042" s="18" t="s">
        <v>336</v>
      </c>
      <c r="I1042" s="7" t="s">
        <v>763</v>
      </c>
      <c r="J1042" s="18">
        <v>4</v>
      </c>
      <c r="K1042" s="18" t="s">
        <v>204</v>
      </c>
      <c r="L1042" s="18" t="s">
        <v>733</v>
      </c>
      <c r="N1042" s="18">
        <v>40</v>
      </c>
      <c r="O1042" s="18">
        <v>4</v>
      </c>
      <c r="P1042" s="18">
        <v>1</v>
      </c>
      <c r="Q1042" s="18">
        <v>1</v>
      </c>
      <c r="R1042">
        <v>414679515</v>
      </c>
      <c r="S1042">
        <v>4354</v>
      </c>
      <c r="V1042">
        <v>0</v>
      </c>
      <c r="W1042" t="s">
        <v>311</v>
      </c>
      <c r="X1042">
        <f>MATCH(D1042,Отчет!$D$1:$D$65536,0)</f>
        <v>55</v>
      </c>
    </row>
    <row r="1043" spans="1:24" x14ac:dyDescent="0.2">
      <c r="A1043" s="18">
        <v>656894125</v>
      </c>
      <c r="B1043" s="18">
        <v>5</v>
      </c>
      <c r="C1043" s="18" t="s">
        <v>305</v>
      </c>
      <c r="D1043" s="18">
        <v>497165934</v>
      </c>
      <c r="E1043" s="7" t="s">
        <v>337</v>
      </c>
      <c r="F1043" s="7" t="s">
        <v>227</v>
      </c>
      <c r="G1043" s="7" t="s">
        <v>338</v>
      </c>
      <c r="H1043" s="18" t="s">
        <v>339</v>
      </c>
      <c r="I1043" s="7" t="s">
        <v>763</v>
      </c>
      <c r="J1043" s="18">
        <v>4</v>
      </c>
      <c r="K1043" s="18" t="s">
        <v>204</v>
      </c>
      <c r="L1043" s="18" t="s">
        <v>733</v>
      </c>
      <c r="N1043" s="18">
        <v>20</v>
      </c>
      <c r="O1043" s="18">
        <v>4</v>
      </c>
      <c r="P1043" s="18">
        <v>1</v>
      </c>
      <c r="Q1043" s="18">
        <v>1</v>
      </c>
      <c r="R1043">
        <v>414679515</v>
      </c>
      <c r="S1043">
        <v>4354</v>
      </c>
      <c r="V1043">
        <v>0</v>
      </c>
      <c r="W1043" t="s">
        <v>311</v>
      </c>
      <c r="X1043">
        <f>MATCH(D1043,Отчет!$D$1:$D$65536,0)</f>
        <v>150</v>
      </c>
    </row>
    <row r="1044" spans="1:24" x14ac:dyDescent="0.2">
      <c r="A1044" s="18">
        <v>656894127</v>
      </c>
      <c r="B1044" s="18">
        <v>6</v>
      </c>
      <c r="C1044" s="18" t="s">
        <v>305</v>
      </c>
      <c r="D1044" s="18">
        <v>497165945</v>
      </c>
      <c r="E1044" s="7" t="s">
        <v>340</v>
      </c>
      <c r="F1044" s="7" t="s">
        <v>341</v>
      </c>
      <c r="G1044" s="7" t="s">
        <v>342</v>
      </c>
      <c r="H1044" s="18" t="s">
        <v>343</v>
      </c>
      <c r="I1044" s="7" t="s">
        <v>763</v>
      </c>
      <c r="J1044" s="18">
        <v>4</v>
      </c>
      <c r="K1044" s="18" t="s">
        <v>204</v>
      </c>
      <c r="L1044" s="18" t="s">
        <v>733</v>
      </c>
      <c r="N1044" s="18">
        <v>24</v>
      </c>
      <c r="O1044" s="18">
        <v>4</v>
      </c>
      <c r="P1044" s="18">
        <v>1</v>
      </c>
      <c r="Q1044" s="18">
        <v>1</v>
      </c>
      <c r="R1044">
        <v>414679515</v>
      </c>
      <c r="S1044">
        <v>4354</v>
      </c>
      <c r="V1044">
        <v>0</v>
      </c>
      <c r="W1044" t="s">
        <v>311</v>
      </c>
      <c r="X1044">
        <f>MATCH(D1044,Отчет!$D$1:$D$65536,0)</f>
        <v>128</v>
      </c>
    </row>
    <row r="1045" spans="1:24" x14ac:dyDescent="0.2">
      <c r="A1045" s="18">
        <v>656894129</v>
      </c>
      <c r="B1045" s="18">
        <v>10</v>
      </c>
      <c r="C1045" s="18" t="s">
        <v>305</v>
      </c>
      <c r="D1045" s="18">
        <v>497165956</v>
      </c>
      <c r="E1045" s="7" t="s">
        <v>344</v>
      </c>
      <c r="F1045" s="7" t="s">
        <v>293</v>
      </c>
      <c r="G1045" s="7" t="s">
        <v>286</v>
      </c>
      <c r="H1045" s="18" t="s">
        <v>345</v>
      </c>
      <c r="I1045" s="7" t="s">
        <v>763</v>
      </c>
      <c r="J1045" s="18">
        <v>4</v>
      </c>
      <c r="K1045" s="18" t="s">
        <v>204</v>
      </c>
      <c r="L1045" s="18" t="s">
        <v>733</v>
      </c>
      <c r="N1045" s="18">
        <v>40</v>
      </c>
      <c r="O1045" s="18">
        <v>4</v>
      </c>
      <c r="P1045" s="18">
        <v>1</v>
      </c>
      <c r="Q1045" s="18">
        <v>1</v>
      </c>
      <c r="R1045">
        <v>414679515</v>
      </c>
      <c r="S1045">
        <v>4354</v>
      </c>
      <c r="V1045">
        <v>0</v>
      </c>
      <c r="W1045" t="s">
        <v>311</v>
      </c>
      <c r="X1045">
        <f>MATCH(D1045,Отчет!$D$1:$D$65536,0)</f>
        <v>34</v>
      </c>
    </row>
    <row r="1046" spans="1:24" x14ac:dyDescent="0.2">
      <c r="A1046" s="18">
        <v>656894131</v>
      </c>
      <c r="B1046" s="18">
        <v>9</v>
      </c>
      <c r="C1046" s="18" t="s">
        <v>305</v>
      </c>
      <c r="D1046" s="18">
        <v>497165967</v>
      </c>
      <c r="E1046" s="7" t="s">
        <v>346</v>
      </c>
      <c r="F1046" s="7" t="s">
        <v>347</v>
      </c>
      <c r="G1046" s="7" t="s">
        <v>348</v>
      </c>
      <c r="H1046" s="18" t="s">
        <v>349</v>
      </c>
      <c r="I1046" s="7" t="s">
        <v>763</v>
      </c>
      <c r="J1046" s="18">
        <v>4</v>
      </c>
      <c r="K1046" s="18" t="s">
        <v>204</v>
      </c>
      <c r="L1046" s="18" t="s">
        <v>733</v>
      </c>
      <c r="N1046" s="18">
        <v>36</v>
      </c>
      <c r="O1046" s="18">
        <v>4</v>
      </c>
      <c r="P1046" s="18">
        <v>1</v>
      </c>
      <c r="Q1046" s="18">
        <v>1</v>
      </c>
      <c r="R1046">
        <v>414679515</v>
      </c>
      <c r="S1046">
        <v>4354</v>
      </c>
      <c r="V1046">
        <v>0</v>
      </c>
      <c r="W1046" t="s">
        <v>311</v>
      </c>
      <c r="X1046">
        <f>MATCH(D1046,Отчет!$D$1:$D$65536,0)</f>
        <v>50</v>
      </c>
    </row>
    <row r="1047" spans="1:24" x14ac:dyDescent="0.2">
      <c r="A1047" s="18">
        <v>656894133</v>
      </c>
      <c r="B1047" s="18">
        <v>10</v>
      </c>
      <c r="C1047" s="18" t="s">
        <v>305</v>
      </c>
      <c r="D1047" s="18">
        <v>497165978</v>
      </c>
      <c r="E1047" s="7" t="s">
        <v>350</v>
      </c>
      <c r="F1047" s="7" t="s">
        <v>301</v>
      </c>
      <c r="G1047" s="7" t="s">
        <v>351</v>
      </c>
      <c r="H1047" s="18" t="s">
        <v>352</v>
      </c>
      <c r="I1047" s="7" t="s">
        <v>763</v>
      </c>
      <c r="J1047" s="18">
        <v>4</v>
      </c>
      <c r="K1047" s="18" t="s">
        <v>204</v>
      </c>
      <c r="L1047" s="18" t="s">
        <v>733</v>
      </c>
      <c r="N1047" s="18">
        <v>40</v>
      </c>
      <c r="O1047" s="18">
        <v>4</v>
      </c>
      <c r="P1047" s="18">
        <v>1</v>
      </c>
      <c r="Q1047" s="18">
        <v>1</v>
      </c>
      <c r="R1047">
        <v>414679515</v>
      </c>
      <c r="S1047">
        <v>4354</v>
      </c>
      <c r="V1047">
        <v>0</v>
      </c>
      <c r="W1047" t="s">
        <v>311</v>
      </c>
      <c r="X1047">
        <f>MATCH(D1047,Отчет!$D$1:$D$65536,0)</f>
        <v>54</v>
      </c>
    </row>
    <row r="1048" spans="1:24" x14ac:dyDescent="0.2">
      <c r="A1048" s="18">
        <v>656894135</v>
      </c>
      <c r="B1048" s="18">
        <v>9</v>
      </c>
      <c r="C1048" s="18" t="s">
        <v>305</v>
      </c>
      <c r="D1048" s="18">
        <v>497165989</v>
      </c>
      <c r="E1048" s="7" t="s">
        <v>344</v>
      </c>
      <c r="F1048" s="7" t="s">
        <v>353</v>
      </c>
      <c r="G1048" s="7" t="s">
        <v>264</v>
      </c>
      <c r="H1048" s="18" t="s">
        <v>354</v>
      </c>
      <c r="I1048" s="7" t="s">
        <v>763</v>
      </c>
      <c r="J1048" s="18">
        <v>4</v>
      </c>
      <c r="K1048" s="18" t="s">
        <v>204</v>
      </c>
      <c r="L1048" s="18" t="s">
        <v>733</v>
      </c>
      <c r="N1048" s="18">
        <v>36</v>
      </c>
      <c r="O1048" s="18">
        <v>4</v>
      </c>
      <c r="P1048" s="18">
        <v>1</v>
      </c>
      <c r="Q1048" s="18">
        <v>1</v>
      </c>
      <c r="R1048">
        <v>414679515</v>
      </c>
      <c r="S1048">
        <v>4354</v>
      </c>
      <c r="V1048">
        <v>0</v>
      </c>
      <c r="W1048" t="s">
        <v>311</v>
      </c>
      <c r="X1048">
        <f>MATCH(D1048,Отчет!$D$1:$D$65536,0)</f>
        <v>72</v>
      </c>
    </row>
    <row r="1049" spans="1:24" x14ac:dyDescent="0.2">
      <c r="A1049" s="18">
        <v>515647738</v>
      </c>
      <c r="B1049" s="18">
        <v>6</v>
      </c>
      <c r="C1049" s="18" t="s">
        <v>571</v>
      </c>
      <c r="D1049" s="18">
        <v>497189425</v>
      </c>
      <c r="E1049" s="7" t="s">
        <v>635</v>
      </c>
      <c r="F1049" s="7" t="s">
        <v>636</v>
      </c>
      <c r="G1049" s="7" t="s">
        <v>637</v>
      </c>
      <c r="H1049" s="18" t="s">
        <v>638</v>
      </c>
      <c r="I1049" s="7" t="s">
        <v>763</v>
      </c>
      <c r="J1049" s="18">
        <v>4</v>
      </c>
      <c r="K1049" s="18" t="s">
        <v>204</v>
      </c>
      <c r="L1049" s="18" t="s">
        <v>733</v>
      </c>
      <c r="N1049" s="18">
        <v>0</v>
      </c>
      <c r="O1049" s="18">
        <v>4</v>
      </c>
      <c r="P1049" s="18">
        <v>1</v>
      </c>
      <c r="Q1049" s="18">
        <v>1</v>
      </c>
      <c r="R1049">
        <v>423923658</v>
      </c>
      <c r="S1049">
        <v>4354</v>
      </c>
      <c r="V1049">
        <v>0</v>
      </c>
      <c r="W1049" t="s">
        <v>574</v>
      </c>
      <c r="X1049">
        <f>MATCH(D1049,Отчет!$D$1:$D$65536,0)</f>
        <v>129</v>
      </c>
    </row>
    <row r="1050" spans="1:24" x14ac:dyDescent="0.2">
      <c r="A1050" s="18">
        <v>515647780</v>
      </c>
      <c r="B1050" s="18">
        <v>4</v>
      </c>
      <c r="C1050" s="18" t="s">
        <v>571</v>
      </c>
      <c r="D1050" s="18">
        <v>497189491</v>
      </c>
      <c r="E1050" s="7" t="s">
        <v>639</v>
      </c>
      <c r="F1050" s="7" t="s">
        <v>640</v>
      </c>
      <c r="G1050" s="7" t="s">
        <v>641</v>
      </c>
      <c r="H1050" s="18" t="s">
        <v>642</v>
      </c>
      <c r="I1050" s="7" t="s">
        <v>763</v>
      </c>
      <c r="J1050" s="18">
        <v>4</v>
      </c>
      <c r="K1050" s="18" t="s">
        <v>204</v>
      </c>
      <c r="L1050" s="18" t="s">
        <v>733</v>
      </c>
      <c r="N1050" s="18">
        <v>16</v>
      </c>
      <c r="O1050" s="18">
        <v>4</v>
      </c>
      <c r="P1050" s="18">
        <v>1</v>
      </c>
      <c r="Q1050" s="18">
        <v>1</v>
      </c>
      <c r="R1050">
        <v>423923658</v>
      </c>
      <c r="S1050">
        <v>4354</v>
      </c>
      <c r="V1050">
        <v>0</v>
      </c>
      <c r="W1050" t="s">
        <v>574</v>
      </c>
      <c r="X1050">
        <f>MATCH(D1050,Отчет!$D$1:$D$65536,0)</f>
        <v>101</v>
      </c>
    </row>
    <row r="1051" spans="1:24" x14ac:dyDescent="0.2">
      <c r="A1051" s="18">
        <v>515647866</v>
      </c>
      <c r="B1051" s="18">
        <v>8</v>
      </c>
      <c r="C1051" s="18" t="s">
        <v>571</v>
      </c>
      <c r="D1051" s="18">
        <v>497189602</v>
      </c>
      <c r="E1051" s="7" t="s">
        <v>643</v>
      </c>
      <c r="F1051" s="7" t="s">
        <v>301</v>
      </c>
      <c r="G1051" s="7" t="s">
        <v>286</v>
      </c>
      <c r="H1051" s="18" t="s">
        <v>644</v>
      </c>
      <c r="I1051" s="7" t="s">
        <v>763</v>
      </c>
      <c r="J1051" s="18">
        <v>4</v>
      </c>
      <c r="K1051" s="18" t="s">
        <v>204</v>
      </c>
      <c r="L1051" s="18" t="s">
        <v>733</v>
      </c>
      <c r="N1051" s="18">
        <v>32</v>
      </c>
      <c r="O1051" s="18">
        <v>4</v>
      </c>
      <c r="P1051" s="18">
        <v>1</v>
      </c>
      <c r="Q1051" s="18">
        <v>1</v>
      </c>
      <c r="R1051">
        <v>423923658</v>
      </c>
      <c r="S1051">
        <v>4354</v>
      </c>
      <c r="V1051">
        <v>0</v>
      </c>
      <c r="W1051" t="s">
        <v>574</v>
      </c>
      <c r="X1051">
        <f>MATCH(D1051,Отчет!$D$1:$D$65536,0)</f>
        <v>78</v>
      </c>
    </row>
    <row r="1052" spans="1:24" x14ac:dyDescent="0.2">
      <c r="A1052" s="18">
        <v>515647907</v>
      </c>
      <c r="B1052" s="18">
        <v>6</v>
      </c>
      <c r="C1052" s="18" t="s">
        <v>571</v>
      </c>
      <c r="D1052" s="18">
        <v>497189546</v>
      </c>
      <c r="E1052" s="7" t="s">
        <v>575</v>
      </c>
      <c r="F1052" s="7" t="s">
        <v>534</v>
      </c>
      <c r="G1052" s="7" t="s">
        <v>495</v>
      </c>
      <c r="H1052" s="18" t="s">
        <v>576</v>
      </c>
      <c r="I1052" s="7" t="s">
        <v>763</v>
      </c>
      <c r="J1052" s="18">
        <v>4</v>
      </c>
      <c r="K1052" s="18" t="s">
        <v>204</v>
      </c>
      <c r="L1052" s="18" t="s">
        <v>733</v>
      </c>
      <c r="N1052" s="18">
        <v>24</v>
      </c>
      <c r="O1052" s="18">
        <v>4</v>
      </c>
      <c r="P1052" s="18">
        <v>1</v>
      </c>
      <c r="Q1052" s="18">
        <v>1</v>
      </c>
      <c r="R1052">
        <v>423923658</v>
      </c>
      <c r="S1052">
        <v>4354</v>
      </c>
      <c r="V1052">
        <v>0</v>
      </c>
      <c r="W1052" t="s">
        <v>574</v>
      </c>
      <c r="X1052">
        <f>MATCH(D1052,Отчет!$D$1:$D$65536,0)</f>
        <v>114</v>
      </c>
    </row>
    <row r="1053" spans="1:24" x14ac:dyDescent="0.2">
      <c r="A1053" s="18">
        <v>515647947</v>
      </c>
      <c r="B1053" s="18">
        <v>7</v>
      </c>
      <c r="C1053" s="18" t="s">
        <v>571</v>
      </c>
      <c r="D1053" s="18">
        <v>497189524</v>
      </c>
      <c r="E1053" s="7" t="s">
        <v>312</v>
      </c>
      <c r="F1053" s="7" t="s">
        <v>601</v>
      </c>
      <c r="G1053" s="7" t="s">
        <v>495</v>
      </c>
      <c r="H1053" s="18" t="s">
        <v>652</v>
      </c>
      <c r="I1053" s="7" t="s">
        <v>763</v>
      </c>
      <c r="J1053" s="18">
        <v>4</v>
      </c>
      <c r="K1053" s="18" t="s">
        <v>204</v>
      </c>
      <c r="L1053" s="18" t="s">
        <v>733</v>
      </c>
      <c r="N1053" s="18">
        <v>28</v>
      </c>
      <c r="O1053" s="18">
        <v>4</v>
      </c>
      <c r="P1053" s="18">
        <v>1</v>
      </c>
      <c r="Q1053" s="18">
        <v>1</v>
      </c>
      <c r="R1053">
        <v>423923658</v>
      </c>
      <c r="S1053">
        <v>4354</v>
      </c>
      <c r="V1053">
        <v>0</v>
      </c>
      <c r="W1053" t="s">
        <v>574</v>
      </c>
      <c r="X1053">
        <f>MATCH(D1053,Отчет!$D$1:$D$65536,0)</f>
        <v>116</v>
      </c>
    </row>
    <row r="1054" spans="1:24" x14ac:dyDescent="0.2">
      <c r="A1054" s="18">
        <v>515648029</v>
      </c>
      <c r="B1054" s="18">
        <v>8</v>
      </c>
      <c r="C1054" s="18" t="s">
        <v>571</v>
      </c>
      <c r="D1054" s="18">
        <v>497189535</v>
      </c>
      <c r="E1054" s="7" t="s">
        <v>655</v>
      </c>
      <c r="F1054" s="7" t="s">
        <v>656</v>
      </c>
      <c r="G1054" s="7" t="s">
        <v>657</v>
      </c>
      <c r="H1054" s="18" t="s">
        <v>658</v>
      </c>
      <c r="I1054" s="7" t="s">
        <v>763</v>
      </c>
      <c r="J1054" s="18">
        <v>4</v>
      </c>
      <c r="K1054" s="18" t="s">
        <v>204</v>
      </c>
      <c r="L1054" s="18" t="s">
        <v>733</v>
      </c>
      <c r="N1054" s="18">
        <v>32</v>
      </c>
      <c r="O1054" s="18">
        <v>4</v>
      </c>
      <c r="P1054" s="18">
        <v>1</v>
      </c>
      <c r="Q1054" s="18">
        <v>1</v>
      </c>
      <c r="R1054">
        <v>423923658</v>
      </c>
      <c r="S1054">
        <v>4354</v>
      </c>
      <c r="V1054">
        <v>0</v>
      </c>
      <c r="W1054" t="s">
        <v>574</v>
      </c>
      <c r="X1054">
        <f>MATCH(D1054,Отчет!$D$1:$D$65536,0)</f>
        <v>102</v>
      </c>
    </row>
    <row r="1055" spans="1:24" x14ac:dyDescent="0.2">
      <c r="A1055" s="18">
        <v>515648072</v>
      </c>
      <c r="B1055" s="18">
        <v>8</v>
      </c>
      <c r="C1055" s="18" t="s">
        <v>571</v>
      </c>
      <c r="D1055" s="18">
        <v>497189502</v>
      </c>
      <c r="E1055" s="7" t="s">
        <v>659</v>
      </c>
      <c r="F1055" s="7" t="s">
        <v>660</v>
      </c>
      <c r="G1055" s="7" t="s">
        <v>661</v>
      </c>
      <c r="H1055" s="18" t="s">
        <v>662</v>
      </c>
      <c r="I1055" s="7" t="s">
        <v>763</v>
      </c>
      <c r="J1055" s="18">
        <v>4</v>
      </c>
      <c r="K1055" s="18" t="s">
        <v>204</v>
      </c>
      <c r="L1055" s="18" t="s">
        <v>733</v>
      </c>
      <c r="N1055" s="18">
        <v>32</v>
      </c>
      <c r="O1055" s="18">
        <v>4</v>
      </c>
      <c r="P1055" s="18">
        <v>1</v>
      </c>
      <c r="Q1055" s="18">
        <v>1</v>
      </c>
      <c r="R1055">
        <v>423923658</v>
      </c>
      <c r="S1055">
        <v>4354</v>
      </c>
      <c r="V1055">
        <v>0</v>
      </c>
      <c r="W1055" t="s">
        <v>574</v>
      </c>
      <c r="X1055">
        <f>MATCH(D1055,Отчет!$D$1:$D$65536,0)</f>
        <v>93</v>
      </c>
    </row>
    <row r="1056" spans="1:24" x14ac:dyDescent="0.2">
      <c r="A1056" s="18">
        <v>515647216</v>
      </c>
      <c r="B1056" s="18">
        <v>8</v>
      </c>
      <c r="C1056" s="18" t="s">
        <v>571</v>
      </c>
      <c r="D1056" s="18">
        <v>497189557</v>
      </c>
      <c r="E1056" s="7" t="s">
        <v>663</v>
      </c>
      <c r="F1056" s="7" t="s">
        <v>601</v>
      </c>
      <c r="G1056" s="7" t="s">
        <v>270</v>
      </c>
      <c r="H1056" s="18" t="s">
        <v>664</v>
      </c>
      <c r="I1056" s="7" t="s">
        <v>763</v>
      </c>
      <c r="J1056" s="18">
        <v>4</v>
      </c>
      <c r="K1056" s="18" t="s">
        <v>204</v>
      </c>
      <c r="L1056" s="18" t="s">
        <v>733</v>
      </c>
      <c r="N1056" s="18">
        <v>32</v>
      </c>
      <c r="O1056" s="18">
        <v>4</v>
      </c>
      <c r="P1056" s="18">
        <v>1</v>
      </c>
      <c r="Q1056" s="18">
        <v>1</v>
      </c>
      <c r="R1056">
        <v>423923658</v>
      </c>
      <c r="S1056">
        <v>4354</v>
      </c>
      <c r="V1056">
        <v>0</v>
      </c>
      <c r="W1056" t="s">
        <v>574</v>
      </c>
      <c r="X1056">
        <f>MATCH(D1056,Отчет!$D$1:$D$65536,0)</f>
        <v>45</v>
      </c>
    </row>
    <row r="1057" spans="1:24" x14ac:dyDescent="0.2">
      <c r="A1057" s="18">
        <v>515647256</v>
      </c>
      <c r="B1057" s="18">
        <v>6</v>
      </c>
      <c r="C1057" s="18" t="s">
        <v>571</v>
      </c>
      <c r="D1057" s="18">
        <v>497189580</v>
      </c>
      <c r="E1057" s="7" t="s">
        <v>665</v>
      </c>
      <c r="F1057" s="7" t="s">
        <v>428</v>
      </c>
      <c r="G1057" s="7" t="s">
        <v>666</v>
      </c>
      <c r="H1057" s="18" t="s">
        <v>667</v>
      </c>
      <c r="I1057" s="7" t="s">
        <v>763</v>
      </c>
      <c r="J1057" s="18">
        <v>4</v>
      </c>
      <c r="K1057" s="18" t="s">
        <v>204</v>
      </c>
      <c r="L1057" s="18" t="s">
        <v>733</v>
      </c>
      <c r="N1057" s="18">
        <v>24</v>
      </c>
      <c r="O1057" s="18">
        <v>4</v>
      </c>
      <c r="P1057" s="18">
        <v>1</v>
      </c>
      <c r="Q1057" s="18">
        <v>1</v>
      </c>
      <c r="R1057">
        <v>423923658</v>
      </c>
      <c r="S1057">
        <v>4354</v>
      </c>
      <c r="V1057">
        <v>0</v>
      </c>
      <c r="W1057" t="s">
        <v>574</v>
      </c>
      <c r="X1057">
        <f>MATCH(D1057,Отчет!$D$1:$D$65536,0)</f>
        <v>68</v>
      </c>
    </row>
    <row r="1058" spans="1:24" x14ac:dyDescent="0.2">
      <c r="A1058" s="18">
        <v>515647296</v>
      </c>
      <c r="B1058" s="18">
        <v>6</v>
      </c>
      <c r="C1058" s="18" t="s">
        <v>571</v>
      </c>
      <c r="D1058" s="18">
        <v>497189404</v>
      </c>
      <c r="E1058" s="7" t="s">
        <v>668</v>
      </c>
      <c r="F1058" s="7" t="s">
        <v>603</v>
      </c>
      <c r="G1058" s="7" t="s">
        <v>669</v>
      </c>
      <c r="H1058" s="18" t="s">
        <v>670</v>
      </c>
      <c r="I1058" s="7" t="s">
        <v>763</v>
      </c>
      <c r="J1058" s="18">
        <v>4</v>
      </c>
      <c r="K1058" s="18" t="s">
        <v>204</v>
      </c>
      <c r="L1058" s="18" t="s">
        <v>733</v>
      </c>
      <c r="N1058" s="18">
        <v>0</v>
      </c>
      <c r="O1058" s="18">
        <v>4</v>
      </c>
      <c r="P1058" s="18">
        <v>1</v>
      </c>
      <c r="Q1058" s="18">
        <v>1</v>
      </c>
      <c r="R1058">
        <v>423923658</v>
      </c>
      <c r="S1058">
        <v>4354</v>
      </c>
      <c r="V1058">
        <v>0</v>
      </c>
      <c r="W1058" t="s">
        <v>574</v>
      </c>
      <c r="X1058">
        <f>MATCH(D1058,Отчет!$D$1:$D$65536,0)</f>
        <v>126</v>
      </c>
    </row>
    <row r="1059" spans="1:24" x14ac:dyDescent="0.2">
      <c r="A1059" s="18">
        <v>515647337</v>
      </c>
      <c r="B1059" s="18">
        <v>6</v>
      </c>
      <c r="C1059" s="18" t="s">
        <v>571</v>
      </c>
      <c r="D1059" s="18">
        <v>497189447</v>
      </c>
      <c r="E1059" s="7" t="s">
        <v>671</v>
      </c>
      <c r="F1059" s="7" t="s">
        <v>552</v>
      </c>
      <c r="G1059" s="7" t="s">
        <v>369</v>
      </c>
      <c r="H1059" s="18" t="s">
        <v>672</v>
      </c>
      <c r="I1059" s="7" t="s">
        <v>763</v>
      </c>
      <c r="J1059" s="18">
        <v>4</v>
      </c>
      <c r="K1059" s="18" t="s">
        <v>204</v>
      </c>
      <c r="L1059" s="18" t="s">
        <v>733</v>
      </c>
      <c r="N1059" s="18">
        <v>24</v>
      </c>
      <c r="O1059" s="18">
        <v>4</v>
      </c>
      <c r="P1059" s="18">
        <v>1</v>
      </c>
      <c r="Q1059" s="18">
        <v>1</v>
      </c>
      <c r="R1059">
        <v>423923658</v>
      </c>
      <c r="S1059">
        <v>4354</v>
      </c>
      <c r="V1059">
        <v>0</v>
      </c>
      <c r="W1059" t="s">
        <v>574</v>
      </c>
      <c r="X1059">
        <f>MATCH(D1059,Отчет!$D$1:$D$65536,0)</f>
        <v>81</v>
      </c>
    </row>
    <row r="1060" spans="1:24" x14ac:dyDescent="0.2">
      <c r="A1060" s="18">
        <v>515647417</v>
      </c>
      <c r="B1060" s="18">
        <v>6</v>
      </c>
      <c r="C1060" s="18" t="s">
        <v>571</v>
      </c>
      <c r="D1060" s="18">
        <v>499587459</v>
      </c>
      <c r="E1060" s="7" t="s">
        <v>673</v>
      </c>
      <c r="F1060" s="7" t="s">
        <v>674</v>
      </c>
      <c r="G1060" s="7" t="s">
        <v>675</v>
      </c>
      <c r="H1060" s="18" t="s">
        <v>676</v>
      </c>
      <c r="I1060" s="7" t="s">
        <v>763</v>
      </c>
      <c r="J1060" s="18">
        <v>4</v>
      </c>
      <c r="K1060" s="18" t="s">
        <v>204</v>
      </c>
      <c r="L1060" s="18" t="s">
        <v>733</v>
      </c>
      <c r="N1060" s="18">
        <v>0</v>
      </c>
      <c r="O1060" s="18">
        <v>4</v>
      </c>
      <c r="P1060" s="18">
        <v>1</v>
      </c>
      <c r="Q1060" s="18">
        <v>0</v>
      </c>
      <c r="R1060">
        <v>423923658</v>
      </c>
      <c r="S1060">
        <v>4354</v>
      </c>
      <c r="V1060">
        <v>0</v>
      </c>
      <c r="W1060" t="s">
        <v>574</v>
      </c>
      <c r="X1060">
        <f>MATCH(D1060,Отчет!$D$1:$D$65536,0)</f>
        <v>154</v>
      </c>
    </row>
    <row r="1061" spans="1:24" x14ac:dyDescent="0.2">
      <c r="A1061" s="18">
        <v>515647457</v>
      </c>
      <c r="B1061" s="18">
        <v>8</v>
      </c>
      <c r="C1061" s="18" t="s">
        <v>571</v>
      </c>
      <c r="D1061" s="18">
        <v>497189591</v>
      </c>
      <c r="E1061" s="7" t="s">
        <v>617</v>
      </c>
      <c r="F1061" s="7" t="s">
        <v>281</v>
      </c>
      <c r="G1061" s="7" t="s">
        <v>238</v>
      </c>
      <c r="H1061" s="18" t="s">
        <v>618</v>
      </c>
      <c r="I1061" s="7" t="s">
        <v>763</v>
      </c>
      <c r="J1061" s="18">
        <v>4</v>
      </c>
      <c r="K1061" s="18" t="s">
        <v>204</v>
      </c>
      <c r="L1061" s="18" t="s">
        <v>733</v>
      </c>
      <c r="N1061" s="18">
        <v>32</v>
      </c>
      <c r="O1061" s="18">
        <v>4</v>
      </c>
      <c r="P1061" s="18">
        <v>1</v>
      </c>
      <c r="Q1061" s="18">
        <v>1</v>
      </c>
      <c r="R1061">
        <v>423923658</v>
      </c>
      <c r="S1061">
        <v>4354</v>
      </c>
      <c r="V1061">
        <v>0</v>
      </c>
      <c r="W1061" t="s">
        <v>574</v>
      </c>
      <c r="X1061">
        <f>MATCH(D1061,Отчет!$D$1:$D$65536,0)</f>
        <v>69</v>
      </c>
    </row>
    <row r="1062" spans="1:24" x14ac:dyDescent="0.2">
      <c r="A1062" s="18">
        <v>814354971</v>
      </c>
      <c r="B1062" s="18">
        <v>5</v>
      </c>
      <c r="C1062" s="18" t="s">
        <v>571</v>
      </c>
      <c r="D1062" s="18">
        <v>498323962</v>
      </c>
      <c r="E1062" s="7" t="s">
        <v>645</v>
      </c>
      <c r="F1062" s="7" t="s">
        <v>464</v>
      </c>
      <c r="G1062" s="7" t="s">
        <v>519</v>
      </c>
      <c r="H1062" s="18" t="s">
        <v>646</v>
      </c>
      <c r="I1062" s="7" t="s">
        <v>763</v>
      </c>
      <c r="J1062" s="18">
        <v>4</v>
      </c>
      <c r="K1062" s="18" t="s">
        <v>204</v>
      </c>
      <c r="L1062" s="18" t="s">
        <v>733</v>
      </c>
      <c r="N1062" s="18">
        <v>20</v>
      </c>
      <c r="O1062" s="18">
        <v>4</v>
      </c>
      <c r="P1062" s="18">
        <v>1</v>
      </c>
      <c r="Q1062" s="18">
        <v>1</v>
      </c>
      <c r="R1062">
        <v>423923658</v>
      </c>
      <c r="S1062">
        <v>4354</v>
      </c>
      <c r="V1062">
        <v>0</v>
      </c>
      <c r="W1062" t="s">
        <v>574</v>
      </c>
      <c r="X1062">
        <f>MATCH(D1062,Отчет!$D$1:$D$65536,0)</f>
        <v>108</v>
      </c>
    </row>
    <row r="1063" spans="1:24" x14ac:dyDescent="0.2">
      <c r="A1063" s="18">
        <v>515647987</v>
      </c>
      <c r="B1063" s="18">
        <v>6</v>
      </c>
      <c r="C1063" s="18" t="s">
        <v>571</v>
      </c>
      <c r="D1063" s="18">
        <v>497189624</v>
      </c>
      <c r="E1063" s="7" t="s">
        <v>653</v>
      </c>
      <c r="F1063" s="7" t="s">
        <v>322</v>
      </c>
      <c r="G1063" s="7" t="s">
        <v>214</v>
      </c>
      <c r="H1063" s="18" t="s">
        <v>654</v>
      </c>
      <c r="I1063" s="7" t="s">
        <v>763</v>
      </c>
      <c r="J1063" s="18">
        <v>4</v>
      </c>
      <c r="K1063" s="18" t="s">
        <v>204</v>
      </c>
      <c r="L1063" s="18" t="s">
        <v>733</v>
      </c>
      <c r="N1063" s="18">
        <v>24</v>
      </c>
      <c r="O1063" s="18">
        <v>4</v>
      </c>
      <c r="P1063" s="18">
        <v>1</v>
      </c>
      <c r="Q1063" s="18">
        <v>1</v>
      </c>
      <c r="R1063">
        <v>423923658</v>
      </c>
      <c r="S1063">
        <v>4354</v>
      </c>
      <c r="V1063">
        <v>0</v>
      </c>
      <c r="W1063" t="s">
        <v>574</v>
      </c>
      <c r="X1063">
        <f>MATCH(D1063,Отчет!$D$1:$D$65536,0)</f>
        <v>61</v>
      </c>
    </row>
    <row r="1064" spans="1:24" x14ac:dyDescent="0.2">
      <c r="A1064" s="18">
        <v>515647377</v>
      </c>
      <c r="B1064" s="18">
        <v>8</v>
      </c>
      <c r="C1064" s="18" t="s">
        <v>571</v>
      </c>
      <c r="D1064" s="18">
        <v>497189469</v>
      </c>
      <c r="E1064" s="7" t="s">
        <v>572</v>
      </c>
      <c r="F1064" s="7" t="s">
        <v>259</v>
      </c>
      <c r="G1064" s="7" t="s">
        <v>294</v>
      </c>
      <c r="H1064" s="18" t="s">
        <v>573</v>
      </c>
      <c r="I1064" s="7" t="s">
        <v>763</v>
      </c>
      <c r="J1064" s="18">
        <v>4</v>
      </c>
      <c r="K1064" s="18" t="s">
        <v>204</v>
      </c>
      <c r="L1064" s="18" t="s">
        <v>733</v>
      </c>
      <c r="N1064" s="18">
        <v>32</v>
      </c>
      <c r="O1064" s="18">
        <v>4</v>
      </c>
      <c r="P1064" s="18">
        <v>1</v>
      </c>
      <c r="Q1064" s="18">
        <v>1</v>
      </c>
      <c r="R1064">
        <v>423923658</v>
      </c>
      <c r="S1064">
        <v>4354</v>
      </c>
      <c r="V1064">
        <v>0</v>
      </c>
      <c r="W1064" t="s">
        <v>574</v>
      </c>
      <c r="X1064">
        <f>MATCH(D1064,Отчет!$D$1:$D$65536,0)</f>
        <v>66</v>
      </c>
    </row>
    <row r="1065" spans="1:24" x14ac:dyDescent="0.2">
      <c r="A1065" s="18">
        <v>656894137</v>
      </c>
      <c r="B1065" s="18">
        <v>6</v>
      </c>
      <c r="C1065" s="18" t="s">
        <v>305</v>
      </c>
      <c r="D1065" s="18">
        <v>497165662</v>
      </c>
      <c r="E1065" s="7" t="s">
        <v>355</v>
      </c>
      <c r="F1065" s="7" t="s">
        <v>356</v>
      </c>
      <c r="G1065" s="7" t="s">
        <v>351</v>
      </c>
      <c r="H1065" s="18" t="s">
        <v>357</v>
      </c>
      <c r="I1065" s="7" t="s">
        <v>763</v>
      </c>
      <c r="J1065" s="18">
        <v>4</v>
      </c>
      <c r="K1065" s="18" t="s">
        <v>204</v>
      </c>
      <c r="L1065" s="18" t="s">
        <v>733</v>
      </c>
      <c r="N1065" s="18">
        <v>24</v>
      </c>
      <c r="O1065" s="18">
        <v>4</v>
      </c>
      <c r="P1065" s="18">
        <v>1</v>
      </c>
      <c r="Q1065" s="18">
        <v>1</v>
      </c>
      <c r="R1065">
        <v>414679515</v>
      </c>
      <c r="S1065">
        <v>4354</v>
      </c>
      <c r="V1065">
        <v>0</v>
      </c>
      <c r="W1065" t="s">
        <v>311</v>
      </c>
      <c r="X1065">
        <f>MATCH(D1065,Отчет!$D$1:$D$65536,0)</f>
        <v>111</v>
      </c>
    </row>
    <row r="1066" spans="1:24" x14ac:dyDescent="0.2">
      <c r="A1066" s="18">
        <v>656894139</v>
      </c>
      <c r="B1066" s="18">
        <v>9</v>
      </c>
      <c r="C1066" s="18" t="s">
        <v>305</v>
      </c>
      <c r="D1066" s="18">
        <v>518003697</v>
      </c>
      <c r="E1066" s="7" t="s">
        <v>306</v>
      </c>
      <c r="F1066" s="7" t="s">
        <v>307</v>
      </c>
      <c r="G1066" s="7" t="s">
        <v>308</v>
      </c>
      <c r="H1066" s="18" t="s">
        <v>309</v>
      </c>
      <c r="I1066" s="7" t="s">
        <v>763</v>
      </c>
      <c r="J1066" s="18">
        <v>4</v>
      </c>
      <c r="K1066" s="18" t="s">
        <v>204</v>
      </c>
      <c r="L1066" s="18" t="s">
        <v>733</v>
      </c>
      <c r="N1066" s="18">
        <v>36</v>
      </c>
      <c r="O1066" s="18">
        <v>4</v>
      </c>
      <c r="P1066" s="18">
        <v>1</v>
      </c>
      <c r="Q1066" s="18">
        <v>1</v>
      </c>
      <c r="R1066">
        <v>414679515</v>
      </c>
      <c r="S1066">
        <v>4354</v>
      </c>
      <c r="V1066">
        <v>0</v>
      </c>
      <c r="W1066" t="s">
        <v>311</v>
      </c>
      <c r="X1066">
        <f>MATCH(D1066,Отчет!$D$1:$D$65536,0)</f>
        <v>82</v>
      </c>
    </row>
    <row r="1067" spans="1:24" x14ac:dyDescent="0.2">
      <c r="A1067" s="18">
        <v>656894141</v>
      </c>
      <c r="B1067" s="18">
        <v>7</v>
      </c>
      <c r="C1067" s="18" t="s">
        <v>305</v>
      </c>
      <c r="D1067" s="18">
        <v>541030119</v>
      </c>
      <c r="E1067" s="7" t="s">
        <v>358</v>
      </c>
      <c r="F1067" s="7" t="s">
        <v>359</v>
      </c>
      <c r="G1067" s="7" t="s">
        <v>201</v>
      </c>
      <c r="H1067" s="18" t="s">
        <v>360</v>
      </c>
      <c r="I1067" s="7" t="s">
        <v>763</v>
      </c>
      <c r="J1067" s="18">
        <v>4</v>
      </c>
      <c r="K1067" s="18" t="s">
        <v>204</v>
      </c>
      <c r="L1067" s="18" t="s">
        <v>733</v>
      </c>
      <c r="N1067" s="18">
        <v>28</v>
      </c>
      <c r="O1067" s="18">
        <v>4</v>
      </c>
      <c r="P1067" s="18">
        <v>1</v>
      </c>
      <c r="Q1067" s="18">
        <v>1</v>
      </c>
      <c r="R1067">
        <v>414679515</v>
      </c>
      <c r="S1067">
        <v>4354</v>
      </c>
      <c r="V1067">
        <v>0</v>
      </c>
      <c r="W1067" t="s">
        <v>311</v>
      </c>
      <c r="X1067">
        <f>MATCH(D1067,Отчет!$D$1:$D$65536,0)</f>
        <v>145</v>
      </c>
    </row>
    <row r="1068" spans="1:24" x14ac:dyDescent="0.2">
      <c r="A1068" s="18">
        <v>543545638</v>
      </c>
      <c r="B1068" s="18">
        <v>8</v>
      </c>
      <c r="C1068" s="18" t="s">
        <v>571</v>
      </c>
      <c r="D1068" s="18">
        <v>541035142</v>
      </c>
      <c r="E1068" s="7" t="s">
        <v>424</v>
      </c>
      <c r="F1068" s="7" t="s">
        <v>273</v>
      </c>
      <c r="G1068" s="7" t="s">
        <v>553</v>
      </c>
      <c r="H1068" s="18" t="s">
        <v>647</v>
      </c>
      <c r="I1068" s="7" t="s">
        <v>763</v>
      </c>
      <c r="J1068" s="18">
        <v>4</v>
      </c>
      <c r="K1068" s="18" t="s">
        <v>204</v>
      </c>
      <c r="L1068" s="18" t="s">
        <v>733</v>
      </c>
      <c r="N1068" s="18">
        <v>32</v>
      </c>
      <c r="O1068" s="18">
        <v>4</v>
      </c>
      <c r="P1068" s="18">
        <v>1</v>
      </c>
      <c r="Q1068" s="18">
        <v>1</v>
      </c>
      <c r="R1068">
        <v>423923658</v>
      </c>
      <c r="S1068">
        <v>4354</v>
      </c>
      <c r="V1068">
        <v>0</v>
      </c>
      <c r="W1068" t="s">
        <v>574</v>
      </c>
      <c r="X1068">
        <f>MATCH(D1068,Отчет!$D$1:$D$65536,0)</f>
        <v>76</v>
      </c>
    </row>
    <row r="1069" spans="1:24" x14ac:dyDescent="0.2">
      <c r="A1069" s="18">
        <v>546963165</v>
      </c>
      <c r="B1069" s="18">
        <v>6</v>
      </c>
      <c r="C1069" s="18" t="s">
        <v>571</v>
      </c>
      <c r="D1069" s="18">
        <v>518078107</v>
      </c>
      <c r="E1069" s="7" t="s">
        <v>648</v>
      </c>
      <c r="F1069" s="7" t="s">
        <v>649</v>
      </c>
      <c r="G1069" s="7" t="s">
        <v>650</v>
      </c>
      <c r="H1069" s="18" t="s">
        <v>651</v>
      </c>
      <c r="I1069" s="7" t="s">
        <v>763</v>
      </c>
      <c r="J1069" s="18">
        <v>4</v>
      </c>
      <c r="K1069" s="18" t="s">
        <v>204</v>
      </c>
      <c r="L1069" s="18" t="s">
        <v>733</v>
      </c>
      <c r="N1069" s="18">
        <v>24</v>
      </c>
      <c r="O1069" s="18">
        <v>4</v>
      </c>
      <c r="P1069" s="18">
        <v>1</v>
      </c>
      <c r="Q1069" s="18">
        <v>1</v>
      </c>
      <c r="R1069">
        <v>423923658</v>
      </c>
      <c r="S1069">
        <v>4354</v>
      </c>
      <c r="V1069">
        <v>0</v>
      </c>
      <c r="W1069" t="s">
        <v>574</v>
      </c>
      <c r="X1069">
        <f>MATCH(D1069,Отчет!$D$1:$D$65536,0)</f>
        <v>132</v>
      </c>
    </row>
    <row r="1070" spans="1:24" x14ac:dyDescent="0.2">
      <c r="A1070" s="18">
        <v>656894109</v>
      </c>
      <c r="B1070" s="18">
        <v>8</v>
      </c>
      <c r="C1070" s="18" t="s">
        <v>305</v>
      </c>
      <c r="D1070" s="18">
        <v>497165651</v>
      </c>
      <c r="E1070" s="7" t="s">
        <v>312</v>
      </c>
      <c r="F1070" s="7" t="s">
        <v>234</v>
      </c>
      <c r="G1070" s="7" t="s">
        <v>313</v>
      </c>
      <c r="H1070" s="18" t="s">
        <v>314</v>
      </c>
      <c r="I1070" s="7" t="s">
        <v>763</v>
      </c>
      <c r="J1070" s="18">
        <v>4</v>
      </c>
      <c r="K1070" s="18" t="s">
        <v>204</v>
      </c>
      <c r="L1070" s="18" t="s">
        <v>733</v>
      </c>
      <c r="N1070" s="18">
        <v>32</v>
      </c>
      <c r="O1070" s="18">
        <v>4</v>
      </c>
      <c r="P1070" s="18">
        <v>1</v>
      </c>
      <c r="Q1070" s="18">
        <v>1</v>
      </c>
      <c r="R1070">
        <v>414679515</v>
      </c>
      <c r="S1070">
        <v>4354</v>
      </c>
      <c r="V1070">
        <v>0</v>
      </c>
      <c r="W1070" t="s">
        <v>311</v>
      </c>
      <c r="X1070">
        <f>MATCH(D1070,Отчет!$D$1:$D$65536,0)</f>
        <v>104</v>
      </c>
    </row>
    <row r="1071" spans="1:24" x14ac:dyDescent="0.2">
      <c r="A1071" s="18">
        <v>656894111</v>
      </c>
      <c r="B1071" s="18">
        <v>5</v>
      </c>
      <c r="C1071" s="18" t="s">
        <v>305</v>
      </c>
      <c r="D1071" s="18">
        <v>497166000</v>
      </c>
      <c r="E1071" s="7" t="s">
        <v>315</v>
      </c>
      <c r="F1071" s="7" t="s">
        <v>316</v>
      </c>
      <c r="G1071" s="7" t="s">
        <v>294</v>
      </c>
      <c r="H1071" s="18" t="s">
        <v>317</v>
      </c>
      <c r="I1071" s="7" t="s">
        <v>763</v>
      </c>
      <c r="J1071" s="18">
        <v>4</v>
      </c>
      <c r="K1071" s="18" t="s">
        <v>204</v>
      </c>
      <c r="L1071" s="18" t="s">
        <v>733</v>
      </c>
      <c r="N1071" s="18">
        <v>20</v>
      </c>
      <c r="O1071" s="18">
        <v>4</v>
      </c>
      <c r="P1071" s="18">
        <v>1</v>
      </c>
      <c r="Q1071" s="18">
        <v>1</v>
      </c>
      <c r="R1071">
        <v>414679515</v>
      </c>
      <c r="S1071">
        <v>4354</v>
      </c>
      <c r="V1071">
        <v>0</v>
      </c>
      <c r="W1071" t="s">
        <v>311</v>
      </c>
      <c r="X1071">
        <f>MATCH(D1071,Отчет!$D$1:$D$65536,0)</f>
        <v>161</v>
      </c>
    </row>
    <row r="1072" spans="1:24" x14ac:dyDescent="0.2">
      <c r="A1072" s="18">
        <v>656894113</v>
      </c>
      <c r="B1072" s="18">
        <v>10</v>
      </c>
      <c r="C1072" s="18" t="s">
        <v>305</v>
      </c>
      <c r="D1072" s="18">
        <v>497165862</v>
      </c>
      <c r="E1072" s="7" t="s">
        <v>318</v>
      </c>
      <c r="F1072" s="7" t="s">
        <v>227</v>
      </c>
      <c r="G1072" s="7" t="s">
        <v>319</v>
      </c>
      <c r="H1072" s="18" t="s">
        <v>320</v>
      </c>
      <c r="I1072" s="7" t="s">
        <v>763</v>
      </c>
      <c r="J1072" s="18">
        <v>4</v>
      </c>
      <c r="K1072" s="18" t="s">
        <v>204</v>
      </c>
      <c r="L1072" s="18" t="s">
        <v>733</v>
      </c>
      <c r="N1072" s="18">
        <v>40</v>
      </c>
      <c r="O1072" s="18">
        <v>4</v>
      </c>
      <c r="P1072" s="18">
        <v>1</v>
      </c>
      <c r="Q1072" s="18">
        <v>1</v>
      </c>
      <c r="R1072">
        <v>414679515</v>
      </c>
      <c r="S1072">
        <v>4354</v>
      </c>
      <c r="V1072">
        <v>0</v>
      </c>
      <c r="W1072" t="s">
        <v>311</v>
      </c>
      <c r="X1072">
        <f>MATCH(D1072,Отчет!$D$1:$D$65536,0)</f>
        <v>14</v>
      </c>
    </row>
    <row r="1073" spans="1:24" x14ac:dyDescent="0.2">
      <c r="A1073" s="18">
        <v>678544453</v>
      </c>
      <c r="B1073" s="18">
        <v>6</v>
      </c>
      <c r="C1073" s="18" t="s">
        <v>522</v>
      </c>
      <c r="D1073" s="18">
        <v>497179905</v>
      </c>
      <c r="E1073" s="7" t="s">
        <v>541</v>
      </c>
      <c r="F1073" s="7" t="s">
        <v>322</v>
      </c>
      <c r="G1073" s="7" t="s">
        <v>405</v>
      </c>
      <c r="H1073" s="18" t="s">
        <v>542</v>
      </c>
      <c r="I1073" s="7" t="s">
        <v>763</v>
      </c>
      <c r="J1073" s="18">
        <v>6</v>
      </c>
      <c r="K1073" s="18" t="s">
        <v>204</v>
      </c>
      <c r="L1073" s="18" t="s">
        <v>733</v>
      </c>
      <c r="N1073" s="18">
        <v>0</v>
      </c>
      <c r="O1073" s="18">
        <v>6</v>
      </c>
      <c r="P1073" s="18">
        <v>1</v>
      </c>
      <c r="Q1073" s="18">
        <v>1</v>
      </c>
      <c r="R1073">
        <v>414679281</v>
      </c>
      <c r="S1073">
        <v>4354</v>
      </c>
      <c r="V1073">
        <v>0</v>
      </c>
      <c r="W1073" t="s">
        <v>527</v>
      </c>
      <c r="X1073">
        <f>MATCH(D1073,Отчет!$D$1:$D$65536,0)</f>
        <v>127</v>
      </c>
    </row>
    <row r="1074" spans="1:24" x14ac:dyDescent="0.2">
      <c r="A1074" s="18">
        <v>678544471</v>
      </c>
      <c r="B1074" s="18">
        <v>8</v>
      </c>
      <c r="C1074" s="18" t="s">
        <v>522</v>
      </c>
      <c r="D1074" s="18">
        <v>497180019</v>
      </c>
      <c r="E1074" s="7" t="s">
        <v>549</v>
      </c>
      <c r="F1074" s="7" t="s">
        <v>464</v>
      </c>
      <c r="G1074" s="7" t="s">
        <v>503</v>
      </c>
      <c r="H1074" s="18" t="s">
        <v>550</v>
      </c>
      <c r="I1074" s="7" t="s">
        <v>763</v>
      </c>
      <c r="J1074" s="18">
        <v>6</v>
      </c>
      <c r="K1074" s="18" t="s">
        <v>204</v>
      </c>
      <c r="L1074" s="18" t="s">
        <v>733</v>
      </c>
      <c r="N1074" s="18">
        <v>48</v>
      </c>
      <c r="O1074" s="18">
        <v>6</v>
      </c>
      <c r="P1074" s="18">
        <v>1</v>
      </c>
      <c r="Q1074" s="18">
        <v>1</v>
      </c>
      <c r="R1074">
        <v>414679281</v>
      </c>
      <c r="S1074">
        <v>4354</v>
      </c>
      <c r="V1074">
        <v>0</v>
      </c>
      <c r="W1074" t="s">
        <v>527</v>
      </c>
      <c r="X1074">
        <f>MATCH(D1074,Отчет!$D$1:$D$65536,0)</f>
        <v>75</v>
      </c>
    </row>
    <row r="1075" spans="1:24" x14ac:dyDescent="0.2">
      <c r="A1075" s="18">
        <v>678544467</v>
      </c>
      <c r="B1075" s="18">
        <v>7</v>
      </c>
      <c r="C1075" s="18" t="s">
        <v>522</v>
      </c>
      <c r="D1075" s="18">
        <v>497179938</v>
      </c>
      <c r="E1075" s="7" t="s">
        <v>531</v>
      </c>
      <c r="F1075" s="7" t="s">
        <v>266</v>
      </c>
      <c r="G1075" s="7" t="s">
        <v>235</v>
      </c>
      <c r="H1075" s="18" t="s">
        <v>532</v>
      </c>
      <c r="I1075" s="7" t="s">
        <v>763</v>
      </c>
      <c r="J1075" s="18">
        <v>6</v>
      </c>
      <c r="K1075" s="18" t="s">
        <v>204</v>
      </c>
      <c r="L1075" s="18" t="s">
        <v>733</v>
      </c>
      <c r="N1075" s="18">
        <v>42</v>
      </c>
      <c r="O1075" s="18">
        <v>6</v>
      </c>
      <c r="P1075" s="18">
        <v>1</v>
      </c>
      <c r="Q1075" s="18">
        <v>1</v>
      </c>
      <c r="R1075">
        <v>414679281</v>
      </c>
      <c r="S1075">
        <v>4354</v>
      </c>
      <c r="V1075">
        <v>0</v>
      </c>
      <c r="W1075" t="s">
        <v>527</v>
      </c>
      <c r="X1075">
        <f>MATCH(D1075,Отчет!$D$1:$D$65536,0)</f>
        <v>118</v>
      </c>
    </row>
    <row r="1076" spans="1:24" x14ac:dyDescent="0.2">
      <c r="A1076" s="18">
        <v>678544457</v>
      </c>
      <c r="B1076" s="18">
        <v>10</v>
      </c>
      <c r="C1076" s="18" t="s">
        <v>522</v>
      </c>
      <c r="D1076" s="18">
        <v>497179949</v>
      </c>
      <c r="E1076" s="7" t="s">
        <v>528</v>
      </c>
      <c r="F1076" s="7" t="s">
        <v>529</v>
      </c>
      <c r="G1076" s="7" t="s">
        <v>351</v>
      </c>
      <c r="H1076" s="18" t="s">
        <v>530</v>
      </c>
      <c r="I1076" s="7" t="s">
        <v>763</v>
      </c>
      <c r="J1076" s="18">
        <v>6</v>
      </c>
      <c r="K1076" s="18" t="s">
        <v>204</v>
      </c>
      <c r="L1076" s="18" t="s">
        <v>733</v>
      </c>
      <c r="N1076" s="18">
        <v>60</v>
      </c>
      <c r="O1076" s="18">
        <v>6</v>
      </c>
      <c r="P1076" s="18">
        <v>1</v>
      </c>
      <c r="Q1076" s="18">
        <v>1</v>
      </c>
      <c r="R1076">
        <v>414679281</v>
      </c>
      <c r="S1076">
        <v>4354</v>
      </c>
      <c r="V1076">
        <v>0</v>
      </c>
      <c r="W1076" t="s">
        <v>527</v>
      </c>
      <c r="X1076">
        <f>MATCH(D1076,Отчет!$D$1:$D$65536,0)</f>
        <v>16</v>
      </c>
    </row>
    <row r="1077" spans="1:24" x14ac:dyDescent="0.2">
      <c r="A1077" s="18">
        <v>764148675</v>
      </c>
      <c r="B1077" s="18">
        <v>10</v>
      </c>
      <c r="C1077" s="18" t="s">
        <v>522</v>
      </c>
      <c r="D1077" s="18">
        <v>498323984</v>
      </c>
      <c r="E1077" s="7" t="s">
        <v>724</v>
      </c>
      <c r="F1077" s="7" t="s">
        <v>725</v>
      </c>
      <c r="G1077" s="7" t="s">
        <v>726</v>
      </c>
      <c r="H1077" s="18" t="s">
        <v>727</v>
      </c>
      <c r="I1077" s="7" t="s">
        <v>763</v>
      </c>
      <c r="J1077" s="18">
        <v>6</v>
      </c>
      <c r="K1077" s="18" t="s">
        <v>204</v>
      </c>
      <c r="L1077" s="18" t="s">
        <v>733</v>
      </c>
      <c r="N1077" s="18">
        <v>60</v>
      </c>
      <c r="O1077" s="18">
        <v>6</v>
      </c>
      <c r="P1077" s="18">
        <v>1</v>
      </c>
      <c r="Q1077" s="18">
        <v>1</v>
      </c>
      <c r="R1077">
        <v>414679281</v>
      </c>
      <c r="S1077">
        <v>4354</v>
      </c>
      <c r="V1077">
        <v>0</v>
      </c>
      <c r="W1077" t="s">
        <v>467</v>
      </c>
      <c r="X1077">
        <f>MATCH(D1077,Отчет!$D$1:$D$65536,0)</f>
        <v>40</v>
      </c>
    </row>
    <row r="1078" spans="1:24" x14ac:dyDescent="0.2">
      <c r="A1078" s="18">
        <v>678544475</v>
      </c>
      <c r="B1078" s="18">
        <v>7</v>
      </c>
      <c r="C1078" s="18" t="s">
        <v>522</v>
      </c>
      <c r="D1078" s="18">
        <v>497180053</v>
      </c>
      <c r="E1078" s="7" t="s">
        <v>559</v>
      </c>
      <c r="F1078" s="7" t="s">
        <v>259</v>
      </c>
      <c r="G1078" s="7" t="s">
        <v>270</v>
      </c>
      <c r="H1078" s="18" t="s">
        <v>560</v>
      </c>
      <c r="I1078" s="7" t="s">
        <v>763</v>
      </c>
      <c r="J1078" s="18">
        <v>6</v>
      </c>
      <c r="K1078" s="18" t="s">
        <v>204</v>
      </c>
      <c r="L1078" s="18" t="s">
        <v>733</v>
      </c>
      <c r="N1078" s="18">
        <v>42</v>
      </c>
      <c r="O1078" s="18">
        <v>6</v>
      </c>
      <c r="P1078" s="18">
        <v>1</v>
      </c>
      <c r="Q1078" s="18">
        <v>1</v>
      </c>
      <c r="R1078">
        <v>414679281</v>
      </c>
      <c r="S1078">
        <v>4354</v>
      </c>
      <c r="V1078">
        <v>0</v>
      </c>
      <c r="W1078" t="s">
        <v>527</v>
      </c>
      <c r="X1078">
        <f>MATCH(D1078,Отчет!$D$1:$D$65536,0)</f>
        <v>122</v>
      </c>
    </row>
    <row r="1079" spans="1:24" x14ac:dyDescent="0.2">
      <c r="A1079" s="18">
        <v>678544480</v>
      </c>
      <c r="B1079" s="18">
        <v>7</v>
      </c>
      <c r="C1079" s="18" t="s">
        <v>522</v>
      </c>
      <c r="D1079" s="18">
        <v>497180121</v>
      </c>
      <c r="E1079" s="7" t="s">
        <v>564</v>
      </c>
      <c r="F1079" s="7" t="s">
        <v>529</v>
      </c>
      <c r="G1079" s="7" t="s">
        <v>565</v>
      </c>
      <c r="H1079" s="18" t="s">
        <v>566</v>
      </c>
      <c r="I1079" s="7" t="s">
        <v>763</v>
      </c>
      <c r="J1079" s="18">
        <v>6</v>
      </c>
      <c r="K1079" s="18" t="s">
        <v>204</v>
      </c>
      <c r="L1079" s="18" t="s">
        <v>733</v>
      </c>
      <c r="N1079" s="18">
        <v>42</v>
      </c>
      <c r="O1079" s="18">
        <v>6</v>
      </c>
      <c r="P1079" s="18">
        <v>1</v>
      </c>
      <c r="Q1079" s="18">
        <v>1</v>
      </c>
      <c r="R1079">
        <v>414679281</v>
      </c>
      <c r="S1079">
        <v>4354</v>
      </c>
      <c r="V1079">
        <v>0</v>
      </c>
      <c r="W1079" t="s">
        <v>527</v>
      </c>
      <c r="X1079">
        <f>MATCH(D1079,Отчет!$D$1:$D$65536,0)</f>
        <v>63</v>
      </c>
    </row>
    <row r="1080" spans="1:24" x14ac:dyDescent="0.2">
      <c r="A1080" s="18">
        <v>678544484</v>
      </c>
      <c r="B1080" s="18">
        <v>10</v>
      </c>
      <c r="C1080" s="18" t="s">
        <v>522</v>
      </c>
      <c r="D1080" s="18">
        <v>497179927</v>
      </c>
      <c r="E1080" s="7" t="s">
        <v>567</v>
      </c>
      <c r="F1080" s="7" t="s">
        <v>529</v>
      </c>
      <c r="G1080" s="7" t="s">
        <v>329</v>
      </c>
      <c r="H1080" s="18" t="s">
        <v>568</v>
      </c>
      <c r="I1080" s="7" t="s">
        <v>763</v>
      </c>
      <c r="J1080" s="18">
        <v>6</v>
      </c>
      <c r="K1080" s="18" t="s">
        <v>204</v>
      </c>
      <c r="L1080" s="18" t="s">
        <v>733</v>
      </c>
      <c r="N1080" s="18">
        <v>60</v>
      </c>
      <c r="O1080" s="18">
        <v>6</v>
      </c>
      <c r="P1080" s="18">
        <v>1</v>
      </c>
      <c r="Q1080" s="18">
        <v>1</v>
      </c>
      <c r="R1080">
        <v>414679281</v>
      </c>
      <c r="S1080">
        <v>4354</v>
      </c>
      <c r="V1080">
        <v>0</v>
      </c>
      <c r="W1080" t="s">
        <v>527</v>
      </c>
      <c r="X1080">
        <f>MATCH(D1080,Отчет!$D$1:$D$65536,0)</f>
        <v>19</v>
      </c>
    </row>
    <row r="1081" spans="1:24" x14ac:dyDescent="0.2">
      <c r="A1081" s="18">
        <v>678544488</v>
      </c>
      <c r="B1081" s="18">
        <v>7</v>
      </c>
      <c r="C1081" s="18" t="s">
        <v>522</v>
      </c>
      <c r="D1081" s="18">
        <v>497179916</v>
      </c>
      <c r="E1081" s="7" t="s">
        <v>551</v>
      </c>
      <c r="F1081" s="7" t="s">
        <v>552</v>
      </c>
      <c r="G1081" s="7" t="s">
        <v>553</v>
      </c>
      <c r="H1081" s="18" t="s">
        <v>554</v>
      </c>
      <c r="I1081" s="7" t="s">
        <v>763</v>
      </c>
      <c r="J1081" s="18">
        <v>6</v>
      </c>
      <c r="K1081" s="18" t="s">
        <v>204</v>
      </c>
      <c r="L1081" s="18" t="s">
        <v>733</v>
      </c>
      <c r="N1081" s="18">
        <v>42</v>
      </c>
      <c r="O1081" s="18">
        <v>6</v>
      </c>
      <c r="P1081" s="18">
        <v>1</v>
      </c>
      <c r="Q1081" s="18">
        <v>1</v>
      </c>
      <c r="R1081">
        <v>414679281</v>
      </c>
      <c r="S1081">
        <v>4354</v>
      </c>
      <c r="V1081">
        <v>0</v>
      </c>
      <c r="W1081" t="s">
        <v>527</v>
      </c>
      <c r="X1081">
        <f>MATCH(D1081,Отчет!$D$1:$D$65536,0)</f>
        <v>85</v>
      </c>
    </row>
    <row r="1082" spans="1:24" x14ac:dyDescent="0.2">
      <c r="A1082" s="18">
        <v>678544492</v>
      </c>
      <c r="B1082" s="18">
        <v>9</v>
      </c>
      <c r="C1082" s="18" t="s">
        <v>522</v>
      </c>
      <c r="D1082" s="18">
        <v>497180163</v>
      </c>
      <c r="E1082" s="7" t="s">
        <v>536</v>
      </c>
      <c r="F1082" s="7" t="s">
        <v>234</v>
      </c>
      <c r="G1082" s="7" t="s">
        <v>537</v>
      </c>
      <c r="H1082" s="18" t="s">
        <v>538</v>
      </c>
      <c r="I1082" s="7" t="s">
        <v>763</v>
      </c>
      <c r="J1082" s="18">
        <v>6</v>
      </c>
      <c r="K1082" s="18" t="s">
        <v>204</v>
      </c>
      <c r="L1082" s="18" t="s">
        <v>733</v>
      </c>
      <c r="N1082" s="18">
        <v>0</v>
      </c>
      <c r="O1082" s="18">
        <v>6</v>
      </c>
      <c r="P1082" s="18">
        <v>1</v>
      </c>
      <c r="Q1082" s="18">
        <v>1</v>
      </c>
      <c r="R1082">
        <v>414679281</v>
      </c>
      <c r="S1082">
        <v>4354</v>
      </c>
      <c r="V1082">
        <v>0</v>
      </c>
      <c r="W1082" t="s">
        <v>527</v>
      </c>
      <c r="X1082">
        <f>MATCH(D1082,Отчет!$D$1:$D$65536,0)</f>
        <v>49</v>
      </c>
    </row>
    <row r="1083" spans="1:24" x14ac:dyDescent="0.2">
      <c r="A1083" s="18">
        <v>678544498</v>
      </c>
      <c r="B1083" s="18">
        <v>7</v>
      </c>
      <c r="C1083" s="18" t="s">
        <v>522</v>
      </c>
      <c r="D1083" s="18">
        <v>497180146</v>
      </c>
      <c r="E1083" s="7" t="s">
        <v>561</v>
      </c>
      <c r="F1083" s="7" t="s">
        <v>562</v>
      </c>
      <c r="G1083" s="7" t="s">
        <v>401</v>
      </c>
      <c r="H1083" s="18" t="s">
        <v>563</v>
      </c>
      <c r="I1083" s="7" t="s">
        <v>763</v>
      </c>
      <c r="J1083" s="18">
        <v>6</v>
      </c>
      <c r="K1083" s="18" t="s">
        <v>204</v>
      </c>
      <c r="L1083" s="18" t="s">
        <v>733</v>
      </c>
      <c r="N1083" s="18">
        <v>42</v>
      </c>
      <c r="O1083" s="18">
        <v>6</v>
      </c>
      <c r="P1083" s="18">
        <v>1</v>
      </c>
      <c r="Q1083" s="18">
        <v>1</v>
      </c>
      <c r="R1083">
        <v>414679281</v>
      </c>
      <c r="S1083">
        <v>4354</v>
      </c>
      <c r="V1083">
        <v>0</v>
      </c>
      <c r="W1083" t="s">
        <v>527</v>
      </c>
      <c r="X1083">
        <f>MATCH(D1083,Отчет!$D$1:$D$65536,0)</f>
        <v>74</v>
      </c>
    </row>
    <row r="1084" spans="1:24" x14ac:dyDescent="0.2">
      <c r="A1084" s="18">
        <v>678544507</v>
      </c>
      <c r="B1084" s="18">
        <v>10</v>
      </c>
      <c r="C1084" s="18" t="s">
        <v>522</v>
      </c>
      <c r="D1084" s="18">
        <v>497179962</v>
      </c>
      <c r="E1084" s="7" t="s">
        <v>579</v>
      </c>
      <c r="F1084" s="7" t="s">
        <v>356</v>
      </c>
      <c r="G1084" s="7" t="s">
        <v>580</v>
      </c>
      <c r="H1084" s="18" t="s">
        <v>581</v>
      </c>
      <c r="I1084" s="7" t="s">
        <v>763</v>
      </c>
      <c r="J1084" s="18">
        <v>6</v>
      </c>
      <c r="K1084" s="18" t="s">
        <v>204</v>
      </c>
      <c r="L1084" s="18" t="s">
        <v>733</v>
      </c>
      <c r="N1084" s="18">
        <v>60</v>
      </c>
      <c r="O1084" s="18">
        <v>6</v>
      </c>
      <c r="P1084" s="18">
        <v>1</v>
      </c>
      <c r="Q1084" s="18">
        <v>1</v>
      </c>
      <c r="R1084">
        <v>414679281</v>
      </c>
      <c r="S1084">
        <v>4354</v>
      </c>
      <c r="V1084">
        <v>0</v>
      </c>
      <c r="W1084" t="s">
        <v>527</v>
      </c>
      <c r="X1084">
        <f>MATCH(D1084,Отчет!$D$1:$D$65536,0)</f>
        <v>84</v>
      </c>
    </row>
    <row r="1085" spans="1:24" x14ac:dyDescent="0.2">
      <c r="A1085" s="18">
        <v>678544511</v>
      </c>
      <c r="B1085" s="18">
        <v>10</v>
      </c>
      <c r="C1085" s="18" t="s">
        <v>522</v>
      </c>
      <c r="D1085" s="18">
        <v>497180102</v>
      </c>
      <c r="E1085" s="7" t="s">
        <v>533</v>
      </c>
      <c r="F1085" s="7" t="s">
        <v>534</v>
      </c>
      <c r="G1085" s="7" t="s">
        <v>264</v>
      </c>
      <c r="H1085" s="18" t="s">
        <v>535</v>
      </c>
      <c r="I1085" s="7" t="s">
        <v>763</v>
      </c>
      <c r="J1085" s="18">
        <v>6</v>
      </c>
      <c r="K1085" s="18" t="s">
        <v>204</v>
      </c>
      <c r="L1085" s="18" t="s">
        <v>733</v>
      </c>
      <c r="N1085" s="18">
        <v>60</v>
      </c>
      <c r="O1085" s="18">
        <v>6</v>
      </c>
      <c r="P1085" s="18">
        <v>1</v>
      </c>
      <c r="Q1085" s="18">
        <v>1</v>
      </c>
      <c r="R1085">
        <v>414679281</v>
      </c>
      <c r="S1085">
        <v>4354</v>
      </c>
      <c r="V1085">
        <v>0</v>
      </c>
      <c r="W1085" t="s">
        <v>527</v>
      </c>
      <c r="X1085">
        <f>MATCH(D1085,Отчет!$D$1:$D$65536,0)</f>
        <v>64</v>
      </c>
    </row>
    <row r="1086" spans="1:24" x14ac:dyDescent="0.2">
      <c r="A1086" s="18">
        <v>678542842</v>
      </c>
      <c r="B1086" s="18">
        <v>9</v>
      </c>
      <c r="C1086" s="18" t="s">
        <v>522</v>
      </c>
      <c r="D1086" s="18">
        <v>497180085</v>
      </c>
      <c r="E1086" s="7" t="s">
        <v>569</v>
      </c>
      <c r="F1086" s="7" t="s">
        <v>347</v>
      </c>
      <c r="G1086" s="7" t="s">
        <v>503</v>
      </c>
      <c r="H1086" s="18" t="s">
        <v>570</v>
      </c>
      <c r="I1086" s="7" t="s">
        <v>763</v>
      </c>
      <c r="J1086" s="18">
        <v>6</v>
      </c>
      <c r="K1086" s="18" t="s">
        <v>204</v>
      </c>
      <c r="L1086" s="18" t="s">
        <v>733</v>
      </c>
      <c r="N1086" s="18">
        <v>54</v>
      </c>
      <c r="O1086" s="18">
        <v>6</v>
      </c>
      <c r="P1086" s="18">
        <v>1</v>
      </c>
      <c r="Q1086" s="18">
        <v>1</v>
      </c>
      <c r="R1086">
        <v>414679281</v>
      </c>
      <c r="S1086">
        <v>4354</v>
      </c>
      <c r="V1086">
        <v>0</v>
      </c>
      <c r="W1086" t="s">
        <v>527</v>
      </c>
      <c r="X1086">
        <f>MATCH(D1086,Отчет!$D$1:$D$65536,0)</f>
        <v>71</v>
      </c>
    </row>
    <row r="1087" spans="1:24" x14ac:dyDescent="0.2">
      <c r="A1087" s="18">
        <v>678544462</v>
      </c>
      <c r="B1087" s="18">
        <v>9</v>
      </c>
      <c r="C1087" s="18" t="s">
        <v>522</v>
      </c>
      <c r="D1087" s="18">
        <v>509685197</v>
      </c>
      <c r="E1087" s="7" t="s">
        <v>523</v>
      </c>
      <c r="F1087" s="7" t="s">
        <v>524</v>
      </c>
      <c r="G1087" s="7" t="s">
        <v>294</v>
      </c>
      <c r="H1087" s="18" t="s">
        <v>525</v>
      </c>
      <c r="I1087" s="7" t="s">
        <v>763</v>
      </c>
      <c r="J1087" s="18">
        <v>6</v>
      </c>
      <c r="K1087" s="18" t="s">
        <v>204</v>
      </c>
      <c r="L1087" s="18" t="s">
        <v>733</v>
      </c>
      <c r="N1087" s="18">
        <v>54</v>
      </c>
      <c r="O1087" s="18">
        <v>6</v>
      </c>
      <c r="P1087" s="18">
        <v>1</v>
      </c>
      <c r="Q1087" s="18">
        <v>1</v>
      </c>
      <c r="R1087">
        <v>414679281</v>
      </c>
      <c r="S1087">
        <v>4354</v>
      </c>
      <c r="V1087">
        <v>0</v>
      </c>
      <c r="W1087" t="s">
        <v>527</v>
      </c>
      <c r="X1087">
        <f>MATCH(D1087,Отчет!$D$1:$D$65536,0)</f>
        <v>30</v>
      </c>
    </row>
    <row r="1088" spans="1:24" x14ac:dyDescent="0.2">
      <c r="A1088" s="18">
        <v>678544516</v>
      </c>
      <c r="B1088" s="18">
        <v>9</v>
      </c>
      <c r="C1088" s="18" t="s">
        <v>522</v>
      </c>
      <c r="D1088" s="18">
        <v>497180070</v>
      </c>
      <c r="E1088" s="7" t="s">
        <v>555</v>
      </c>
      <c r="F1088" s="7" t="s">
        <v>556</v>
      </c>
      <c r="G1088" s="7" t="s">
        <v>557</v>
      </c>
      <c r="H1088" s="18" t="s">
        <v>558</v>
      </c>
      <c r="I1088" s="7" t="s">
        <v>763</v>
      </c>
      <c r="J1088" s="18">
        <v>6</v>
      </c>
      <c r="K1088" s="18" t="s">
        <v>204</v>
      </c>
      <c r="L1088" s="18" t="s">
        <v>733</v>
      </c>
      <c r="N1088" s="18">
        <v>54</v>
      </c>
      <c r="O1088" s="18">
        <v>6</v>
      </c>
      <c r="P1088" s="18">
        <v>1</v>
      </c>
      <c r="Q1088" s="18">
        <v>1</v>
      </c>
      <c r="R1088">
        <v>414679281</v>
      </c>
      <c r="S1088">
        <v>4354</v>
      </c>
      <c r="V1088">
        <v>0</v>
      </c>
      <c r="W1088" t="s">
        <v>527</v>
      </c>
      <c r="X1088">
        <f>MATCH(D1088,Отчет!$D$1:$D$65536,0)</f>
        <v>110</v>
      </c>
    </row>
    <row r="1089" spans="1:24" x14ac:dyDescent="0.2">
      <c r="A1089" s="18">
        <v>514389691</v>
      </c>
      <c r="B1089" s="18">
        <v>7</v>
      </c>
      <c r="C1089" s="18" t="s">
        <v>299</v>
      </c>
      <c r="D1089" s="18">
        <v>497191305</v>
      </c>
      <c r="E1089" s="7" t="s">
        <v>400</v>
      </c>
      <c r="F1089" s="7" t="s">
        <v>374</v>
      </c>
      <c r="G1089" s="7" t="s">
        <v>401</v>
      </c>
      <c r="H1089" s="18" t="s">
        <v>402</v>
      </c>
      <c r="I1089" s="7" t="s">
        <v>763</v>
      </c>
      <c r="J1089" s="18">
        <v>9</v>
      </c>
      <c r="K1089" s="18" t="s">
        <v>204</v>
      </c>
      <c r="L1089" s="18" t="s">
        <v>733</v>
      </c>
      <c r="N1089" s="18">
        <v>63</v>
      </c>
      <c r="O1089" s="18">
        <v>9</v>
      </c>
      <c r="P1089" s="18">
        <v>1</v>
      </c>
      <c r="Q1089" s="18">
        <v>1</v>
      </c>
      <c r="R1089">
        <v>414678638</v>
      </c>
      <c r="S1089">
        <v>4354</v>
      </c>
      <c r="V1089">
        <v>0</v>
      </c>
      <c r="W1089" t="s">
        <v>304</v>
      </c>
      <c r="X1089">
        <f>MATCH(D1089,Отчет!$D$1:$D$65536,0)</f>
        <v>112</v>
      </c>
    </row>
    <row r="1090" spans="1:24" x14ac:dyDescent="0.2">
      <c r="A1090" s="18">
        <v>514389959</v>
      </c>
      <c r="B1090" s="18">
        <v>6</v>
      </c>
      <c r="C1090" s="18" t="s">
        <v>299</v>
      </c>
      <c r="D1090" s="18">
        <v>497191214</v>
      </c>
      <c r="E1090" s="7" t="s">
        <v>697</v>
      </c>
      <c r="F1090" s="7" t="s">
        <v>698</v>
      </c>
      <c r="G1090" s="7" t="s">
        <v>699</v>
      </c>
      <c r="H1090" s="18" t="s">
        <v>700</v>
      </c>
      <c r="I1090" s="7" t="s">
        <v>763</v>
      </c>
      <c r="J1090" s="18">
        <v>9</v>
      </c>
      <c r="K1090" s="18" t="s">
        <v>204</v>
      </c>
      <c r="L1090" s="18" t="s">
        <v>733</v>
      </c>
      <c r="N1090" s="18">
        <v>54</v>
      </c>
      <c r="O1090" s="18">
        <v>9</v>
      </c>
      <c r="P1090" s="18">
        <v>1</v>
      </c>
      <c r="Q1090" s="18">
        <v>1</v>
      </c>
      <c r="R1090">
        <v>414678638</v>
      </c>
      <c r="S1090">
        <v>4354</v>
      </c>
      <c r="V1090">
        <v>0</v>
      </c>
      <c r="W1090" t="s">
        <v>304</v>
      </c>
      <c r="X1090">
        <f>MATCH(D1090,Отчет!$D$1:$D$65536,0)</f>
        <v>133</v>
      </c>
    </row>
    <row r="1091" spans="1:24" x14ac:dyDescent="0.2">
      <c r="A1091" s="18">
        <v>514389927</v>
      </c>
      <c r="B1091" s="18">
        <v>9</v>
      </c>
      <c r="C1091" s="18" t="s">
        <v>299</v>
      </c>
      <c r="D1091" s="18">
        <v>497191339</v>
      </c>
      <c r="E1091" s="7" t="s">
        <v>300</v>
      </c>
      <c r="F1091" s="7" t="s">
        <v>301</v>
      </c>
      <c r="G1091" s="7" t="s">
        <v>302</v>
      </c>
      <c r="H1091" s="18" t="s">
        <v>303</v>
      </c>
      <c r="I1091" s="7" t="s">
        <v>763</v>
      </c>
      <c r="J1091" s="18">
        <v>9</v>
      </c>
      <c r="K1091" s="18" t="s">
        <v>204</v>
      </c>
      <c r="L1091" s="18" t="s">
        <v>733</v>
      </c>
      <c r="N1091" s="18">
        <v>81</v>
      </c>
      <c r="O1091" s="18">
        <v>9</v>
      </c>
      <c r="P1091" s="18">
        <v>1</v>
      </c>
      <c r="Q1091" s="18">
        <v>1</v>
      </c>
      <c r="R1091">
        <v>414678638</v>
      </c>
      <c r="S1091">
        <v>4354</v>
      </c>
      <c r="V1091">
        <v>0</v>
      </c>
      <c r="W1091" t="s">
        <v>304</v>
      </c>
      <c r="X1091">
        <f>MATCH(D1091,Отчет!$D$1:$D$65536,0)</f>
        <v>70</v>
      </c>
    </row>
    <row r="1092" spans="1:24" x14ac:dyDescent="0.2">
      <c r="A1092" s="18">
        <v>514389593</v>
      </c>
      <c r="B1092" s="18">
        <v>7</v>
      </c>
      <c r="C1092" s="18" t="s">
        <v>299</v>
      </c>
      <c r="D1092" s="18">
        <v>497191166</v>
      </c>
      <c r="E1092" s="7" t="s">
        <v>685</v>
      </c>
      <c r="F1092" s="7" t="s">
        <v>686</v>
      </c>
      <c r="G1092" s="7" t="s">
        <v>630</v>
      </c>
      <c r="H1092" s="18" t="s">
        <v>687</v>
      </c>
      <c r="I1092" s="7" t="s">
        <v>763</v>
      </c>
      <c r="J1092" s="18">
        <v>9</v>
      </c>
      <c r="K1092" s="18" t="s">
        <v>204</v>
      </c>
      <c r="L1092" s="18" t="s">
        <v>733</v>
      </c>
      <c r="N1092" s="18">
        <v>63</v>
      </c>
      <c r="O1092" s="18">
        <v>9</v>
      </c>
      <c r="P1092" s="18">
        <v>1</v>
      </c>
      <c r="Q1092" s="18">
        <v>1</v>
      </c>
      <c r="R1092">
        <v>414678638</v>
      </c>
      <c r="S1092">
        <v>4354</v>
      </c>
      <c r="V1092">
        <v>0</v>
      </c>
      <c r="W1092" t="s">
        <v>304</v>
      </c>
      <c r="X1092">
        <f>MATCH(D1092,Отчет!$D$1:$D$65536,0)</f>
        <v>152</v>
      </c>
    </row>
    <row r="1093" spans="1:24" x14ac:dyDescent="0.2">
      <c r="A1093" s="18">
        <v>514389626</v>
      </c>
      <c r="B1093" s="18">
        <v>4</v>
      </c>
      <c r="C1093" s="18" t="s">
        <v>299</v>
      </c>
      <c r="D1093" s="18">
        <v>497191226</v>
      </c>
      <c r="E1093" s="7" t="s">
        <v>410</v>
      </c>
      <c r="F1093" s="7" t="s">
        <v>411</v>
      </c>
      <c r="G1093" s="7" t="s">
        <v>412</v>
      </c>
      <c r="H1093" s="18" t="s">
        <v>413</v>
      </c>
      <c r="I1093" s="7" t="s">
        <v>763</v>
      </c>
      <c r="J1093" s="18">
        <v>9</v>
      </c>
      <c r="K1093" s="18" t="s">
        <v>204</v>
      </c>
      <c r="L1093" s="18" t="s">
        <v>733</v>
      </c>
      <c r="N1093" s="18">
        <v>36</v>
      </c>
      <c r="O1093" s="18">
        <v>9</v>
      </c>
      <c r="P1093" s="18">
        <v>1</v>
      </c>
      <c r="Q1093" s="18">
        <v>1</v>
      </c>
      <c r="R1093">
        <v>414678638</v>
      </c>
      <c r="S1093">
        <v>4354</v>
      </c>
      <c r="V1093">
        <v>0</v>
      </c>
      <c r="W1093" t="s">
        <v>304</v>
      </c>
      <c r="X1093">
        <f>MATCH(D1093,Отчет!$D$1:$D$65536,0)</f>
        <v>164</v>
      </c>
    </row>
    <row r="1094" spans="1:24" x14ac:dyDescent="0.2">
      <c r="A1094" s="18">
        <v>514389659</v>
      </c>
      <c r="B1094" s="18">
        <v>8</v>
      </c>
      <c r="C1094" s="18" t="s">
        <v>299</v>
      </c>
      <c r="D1094" s="18">
        <v>497191237</v>
      </c>
      <c r="E1094" s="7" t="s">
        <v>407</v>
      </c>
      <c r="F1094" s="7" t="s">
        <v>322</v>
      </c>
      <c r="G1094" s="7" t="s">
        <v>408</v>
      </c>
      <c r="H1094" s="18" t="s">
        <v>409</v>
      </c>
      <c r="I1094" s="7" t="s">
        <v>763</v>
      </c>
      <c r="J1094" s="18">
        <v>9</v>
      </c>
      <c r="K1094" s="18" t="s">
        <v>204</v>
      </c>
      <c r="L1094" s="18" t="s">
        <v>733</v>
      </c>
      <c r="N1094" s="18">
        <v>72</v>
      </c>
      <c r="O1094" s="18">
        <v>9</v>
      </c>
      <c r="P1094" s="18">
        <v>1</v>
      </c>
      <c r="Q1094" s="18">
        <v>1</v>
      </c>
      <c r="R1094">
        <v>414678638</v>
      </c>
      <c r="S1094">
        <v>4354</v>
      </c>
      <c r="V1094">
        <v>0</v>
      </c>
      <c r="W1094" t="s">
        <v>304</v>
      </c>
      <c r="X1094">
        <f>MATCH(D1094,Отчет!$D$1:$D$65536,0)</f>
        <v>134</v>
      </c>
    </row>
    <row r="1095" spans="1:24" x14ac:dyDescent="0.2">
      <c r="A1095" s="18">
        <v>799668489</v>
      </c>
      <c r="B1095" s="18">
        <v>7</v>
      </c>
      <c r="C1095" s="18" t="s">
        <v>299</v>
      </c>
      <c r="D1095" s="18">
        <v>799665038</v>
      </c>
      <c r="E1095" s="7" t="s">
        <v>692</v>
      </c>
      <c r="F1095" s="7" t="s">
        <v>693</v>
      </c>
      <c r="G1095" s="7" t="s">
        <v>473</v>
      </c>
      <c r="H1095" s="18" t="s">
        <v>694</v>
      </c>
      <c r="I1095" s="7" t="s">
        <v>763</v>
      </c>
      <c r="J1095" s="18">
        <v>9</v>
      </c>
      <c r="K1095" s="18" t="s">
        <v>204</v>
      </c>
      <c r="L1095" s="18" t="s">
        <v>733</v>
      </c>
      <c r="N1095" s="18">
        <v>63</v>
      </c>
      <c r="O1095" s="18">
        <v>9</v>
      </c>
      <c r="P1095" s="18">
        <v>1</v>
      </c>
      <c r="Q1095" s="18">
        <v>0</v>
      </c>
      <c r="R1095">
        <v>414678638</v>
      </c>
      <c r="S1095">
        <v>4354</v>
      </c>
      <c r="V1095">
        <v>0</v>
      </c>
      <c r="W1095" t="s">
        <v>304</v>
      </c>
      <c r="X1095">
        <f>MATCH(D1095,Отчет!$D$1:$D$65536,0)</f>
        <v>156</v>
      </c>
    </row>
    <row r="1096" spans="1:24" x14ac:dyDescent="0.2">
      <c r="A1096" s="18">
        <v>514389723</v>
      </c>
      <c r="B1096" s="18">
        <v>6</v>
      </c>
      <c r="C1096" s="18" t="s">
        <v>299</v>
      </c>
      <c r="D1096" s="18">
        <v>497191248</v>
      </c>
      <c r="E1096" s="7" t="s">
        <v>403</v>
      </c>
      <c r="F1096" s="7" t="s">
        <v>404</v>
      </c>
      <c r="G1096" s="7" t="s">
        <v>405</v>
      </c>
      <c r="H1096" s="18" t="s">
        <v>406</v>
      </c>
      <c r="I1096" s="7" t="s">
        <v>763</v>
      </c>
      <c r="J1096" s="18">
        <v>9</v>
      </c>
      <c r="K1096" s="18" t="s">
        <v>204</v>
      </c>
      <c r="L1096" s="18" t="s">
        <v>733</v>
      </c>
      <c r="N1096" s="18">
        <v>54</v>
      </c>
      <c r="O1096" s="18">
        <v>9</v>
      </c>
      <c r="P1096" s="18">
        <v>1</v>
      </c>
      <c r="Q1096" s="18">
        <v>1</v>
      </c>
      <c r="R1096">
        <v>414678638</v>
      </c>
      <c r="S1096">
        <v>4354</v>
      </c>
      <c r="V1096">
        <v>0</v>
      </c>
      <c r="W1096" t="s">
        <v>304</v>
      </c>
      <c r="X1096">
        <f>MATCH(D1096,Отчет!$D$1:$D$65536,0)</f>
        <v>144</v>
      </c>
    </row>
    <row r="1097" spans="1:24" x14ac:dyDescent="0.2">
      <c r="A1097" s="18">
        <v>514389831</v>
      </c>
      <c r="B1097" s="18">
        <v>10</v>
      </c>
      <c r="C1097" s="18" t="s">
        <v>299</v>
      </c>
      <c r="D1097" s="18">
        <v>497191316</v>
      </c>
      <c r="E1097" s="7" t="s">
        <v>682</v>
      </c>
      <c r="F1097" s="7" t="s">
        <v>603</v>
      </c>
      <c r="G1097" s="7" t="s">
        <v>683</v>
      </c>
      <c r="H1097" s="18" t="s">
        <v>684</v>
      </c>
      <c r="I1097" s="7" t="s">
        <v>763</v>
      </c>
      <c r="J1097" s="18">
        <v>9</v>
      </c>
      <c r="K1097" s="18" t="s">
        <v>204</v>
      </c>
      <c r="L1097" s="18" t="s">
        <v>733</v>
      </c>
      <c r="N1097" s="18">
        <v>90</v>
      </c>
      <c r="O1097" s="18">
        <v>9</v>
      </c>
      <c r="P1097" s="18">
        <v>1</v>
      </c>
      <c r="Q1097" s="18">
        <v>1</v>
      </c>
      <c r="R1097">
        <v>414678638</v>
      </c>
      <c r="S1097">
        <v>4354</v>
      </c>
      <c r="V1097">
        <v>0</v>
      </c>
      <c r="W1097" t="s">
        <v>304</v>
      </c>
      <c r="X1097">
        <f>MATCH(D1097,Отчет!$D$1:$D$65536,0)</f>
        <v>25</v>
      </c>
    </row>
    <row r="1098" spans="1:24" x14ac:dyDescent="0.2">
      <c r="A1098" s="18">
        <v>514389895</v>
      </c>
      <c r="B1098" s="18">
        <v>6</v>
      </c>
      <c r="C1098" s="18" t="s">
        <v>299</v>
      </c>
      <c r="D1098" s="18">
        <v>497191151</v>
      </c>
      <c r="E1098" s="7" t="s">
        <v>688</v>
      </c>
      <c r="F1098" s="7" t="s">
        <v>689</v>
      </c>
      <c r="G1098" s="7" t="s">
        <v>690</v>
      </c>
      <c r="H1098" s="18" t="s">
        <v>691</v>
      </c>
      <c r="I1098" s="7" t="s">
        <v>763</v>
      </c>
      <c r="J1098" s="18">
        <v>9</v>
      </c>
      <c r="K1098" s="18" t="s">
        <v>204</v>
      </c>
      <c r="L1098" s="18" t="s">
        <v>733</v>
      </c>
      <c r="N1098" s="18">
        <v>54</v>
      </c>
      <c r="O1098" s="18">
        <v>9</v>
      </c>
      <c r="P1098" s="18">
        <v>1</v>
      </c>
      <c r="Q1098" s="18">
        <v>1</v>
      </c>
      <c r="R1098">
        <v>414678638</v>
      </c>
      <c r="S1098">
        <v>4354</v>
      </c>
      <c r="V1098">
        <v>0</v>
      </c>
      <c r="W1098" t="s">
        <v>304</v>
      </c>
      <c r="X1098">
        <f>MATCH(D1098,Отчет!$D$1:$D$65536,0)</f>
        <v>155</v>
      </c>
    </row>
    <row r="1099" spans="1:24" x14ac:dyDescent="0.2">
      <c r="A1099" s="18">
        <v>541111969</v>
      </c>
      <c r="B1099" s="18">
        <v>5</v>
      </c>
      <c r="C1099" s="18" t="s">
        <v>585</v>
      </c>
      <c r="D1099" s="18">
        <v>508397759</v>
      </c>
      <c r="E1099" s="7" t="s">
        <v>590</v>
      </c>
      <c r="F1099" s="7" t="s">
        <v>328</v>
      </c>
      <c r="G1099" s="7" t="s">
        <v>519</v>
      </c>
      <c r="H1099" s="18" t="s">
        <v>591</v>
      </c>
      <c r="I1099" s="7" t="s">
        <v>764</v>
      </c>
      <c r="J1099" s="18">
        <v>10</v>
      </c>
      <c r="K1099" s="18" t="s">
        <v>204</v>
      </c>
      <c r="L1099" s="18" t="s">
        <v>733</v>
      </c>
      <c r="N1099" s="18">
        <v>0</v>
      </c>
      <c r="O1099" s="18">
        <v>10</v>
      </c>
      <c r="P1099" s="18">
        <v>1</v>
      </c>
      <c r="Q1099" s="18">
        <v>0</v>
      </c>
      <c r="R1099">
        <v>414678738</v>
      </c>
      <c r="S1099">
        <v>4354</v>
      </c>
      <c r="V1099">
        <v>0</v>
      </c>
      <c r="W1099" t="s">
        <v>589</v>
      </c>
      <c r="X1099">
        <f>MATCH(D1099,Отчет!$D$1:$D$65536,0)</f>
        <v>159</v>
      </c>
    </row>
    <row r="1100" spans="1:24" x14ac:dyDescent="0.2">
      <c r="A1100" s="18">
        <v>541112061</v>
      </c>
      <c r="B1100" s="18">
        <v>10</v>
      </c>
      <c r="C1100" s="18" t="s">
        <v>585</v>
      </c>
      <c r="D1100" s="18">
        <v>508397789</v>
      </c>
      <c r="E1100" s="7" t="s">
        <v>592</v>
      </c>
      <c r="F1100" s="7" t="s">
        <v>404</v>
      </c>
      <c r="G1100" s="7" t="s">
        <v>274</v>
      </c>
      <c r="H1100" s="18" t="s">
        <v>593</v>
      </c>
      <c r="I1100" s="7" t="s">
        <v>764</v>
      </c>
      <c r="J1100" s="18">
        <v>10</v>
      </c>
      <c r="K1100" s="18" t="s">
        <v>204</v>
      </c>
      <c r="L1100" s="18" t="s">
        <v>733</v>
      </c>
      <c r="N1100" s="18">
        <v>0</v>
      </c>
      <c r="O1100" s="18">
        <v>10</v>
      </c>
      <c r="P1100" s="18">
        <v>1</v>
      </c>
      <c r="Q1100" s="18">
        <v>0</v>
      </c>
      <c r="R1100">
        <v>414678738</v>
      </c>
      <c r="S1100">
        <v>4354</v>
      </c>
      <c r="V1100">
        <v>0</v>
      </c>
      <c r="W1100" t="s">
        <v>589</v>
      </c>
      <c r="X1100">
        <f>MATCH(D1100,Отчет!$D$1:$D$65536,0)</f>
        <v>12</v>
      </c>
    </row>
    <row r="1101" spans="1:24" x14ac:dyDescent="0.2">
      <c r="A1101" s="18">
        <v>541112015</v>
      </c>
      <c r="B1101" s="18">
        <v>6</v>
      </c>
      <c r="C1101" s="18" t="s">
        <v>585</v>
      </c>
      <c r="D1101" s="18">
        <v>508397804</v>
      </c>
      <c r="E1101" s="7" t="s">
        <v>586</v>
      </c>
      <c r="F1101" s="7" t="s">
        <v>285</v>
      </c>
      <c r="G1101" s="7" t="s">
        <v>495</v>
      </c>
      <c r="H1101" s="18" t="s">
        <v>587</v>
      </c>
      <c r="I1101" s="7" t="s">
        <v>764</v>
      </c>
      <c r="J1101" s="18">
        <v>10</v>
      </c>
      <c r="K1101" s="18" t="s">
        <v>204</v>
      </c>
      <c r="L1101" s="18" t="s">
        <v>733</v>
      </c>
      <c r="N1101" s="18">
        <v>0</v>
      </c>
      <c r="O1101" s="18">
        <v>10</v>
      </c>
      <c r="P1101" s="18">
        <v>1</v>
      </c>
      <c r="Q1101" s="18">
        <v>0</v>
      </c>
      <c r="R1101">
        <v>414678738</v>
      </c>
      <c r="S1101">
        <v>4354</v>
      </c>
      <c r="V1101">
        <v>0</v>
      </c>
      <c r="W1101" t="s">
        <v>589</v>
      </c>
      <c r="X1101">
        <f>MATCH(D1101,Отчет!$D$1:$D$65536,0)</f>
        <v>148</v>
      </c>
    </row>
    <row r="1102" spans="1:24" x14ac:dyDescent="0.2">
      <c r="A1102" s="18">
        <v>654485558</v>
      </c>
      <c r="B1102" s="18">
        <v>9</v>
      </c>
      <c r="C1102" s="18" t="s">
        <v>198</v>
      </c>
      <c r="D1102" s="18">
        <v>497180770</v>
      </c>
      <c r="E1102" s="7" t="s">
        <v>208</v>
      </c>
      <c r="F1102" s="7" t="s">
        <v>209</v>
      </c>
      <c r="G1102" s="7" t="s">
        <v>210</v>
      </c>
      <c r="H1102" s="18" t="s">
        <v>211</v>
      </c>
      <c r="I1102" s="7" t="s">
        <v>765</v>
      </c>
      <c r="J1102" s="18">
        <v>8</v>
      </c>
      <c r="K1102" s="18" t="s">
        <v>204</v>
      </c>
      <c r="L1102" s="18" t="s">
        <v>733</v>
      </c>
      <c r="N1102" s="18">
        <v>72</v>
      </c>
      <c r="O1102" s="18">
        <v>8</v>
      </c>
      <c r="P1102" s="18">
        <v>1</v>
      </c>
      <c r="Q1102" s="18">
        <v>1</v>
      </c>
      <c r="R1102">
        <v>414678931</v>
      </c>
      <c r="S1102">
        <v>4354</v>
      </c>
      <c r="V1102">
        <v>0</v>
      </c>
      <c r="W1102" t="s">
        <v>207</v>
      </c>
      <c r="X1102">
        <f>MATCH(D1102,Отчет!$D$1:$D$65536,0)</f>
        <v>99</v>
      </c>
    </row>
    <row r="1103" spans="1:24" x14ac:dyDescent="0.2">
      <c r="A1103" s="18">
        <v>654485556</v>
      </c>
      <c r="B1103" s="18">
        <v>10</v>
      </c>
      <c r="C1103" s="18" t="s">
        <v>198</v>
      </c>
      <c r="D1103" s="18">
        <v>497180836</v>
      </c>
      <c r="E1103" s="7" t="s">
        <v>284</v>
      </c>
      <c r="F1103" s="7" t="s">
        <v>285</v>
      </c>
      <c r="G1103" s="7" t="s">
        <v>286</v>
      </c>
      <c r="H1103" s="18" t="s">
        <v>287</v>
      </c>
      <c r="I1103" s="7" t="s">
        <v>765</v>
      </c>
      <c r="J1103" s="18">
        <v>8</v>
      </c>
      <c r="K1103" s="18" t="s">
        <v>204</v>
      </c>
      <c r="L1103" s="18" t="s">
        <v>733</v>
      </c>
      <c r="N1103" s="18">
        <v>80</v>
      </c>
      <c r="O1103" s="18">
        <v>8</v>
      </c>
      <c r="P1103" s="18">
        <v>1</v>
      </c>
      <c r="Q1103" s="18">
        <v>1</v>
      </c>
      <c r="R1103">
        <v>414678931</v>
      </c>
      <c r="S1103">
        <v>4354</v>
      </c>
      <c r="V1103">
        <v>0</v>
      </c>
      <c r="W1103" t="s">
        <v>207</v>
      </c>
      <c r="X1103">
        <f>MATCH(D1103,Отчет!$D$1:$D$65536,0)</f>
        <v>15</v>
      </c>
    </row>
    <row r="1104" spans="1:24" x14ac:dyDescent="0.2">
      <c r="A1104" s="18">
        <v>654485554</v>
      </c>
      <c r="B1104" s="18">
        <v>7</v>
      </c>
      <c r="C1104" s="18" t="s">
        <v>198</v>
      </c>
      <c r="D1104" s="18">
        <v>543562971</v>
      </c>
      <c r="E1104" s="7" t="s">
        <v>226</v>
      </c>
      <c r="F1104" s="7" t="s">
        <v>266</v>
      </c>
      <c r="G1104" s="7" t="s">
        <v>201</v>
      </c>
      <c r="H1104" s="18" t="s">
        <v>267</v>
      </c>
      <c r="I1104" s="7" t="s">
        <v>765</v>
      </c>
      <c r="J1104" s="18">
        <v>8</v>
      </c>
      <c r="K1104" s="18" t="s">
        <v>204</v>
      </c>
      <c r="L1104" s="18" t="s">
        <v>733</v>
      </c>
      <c r="N1104" s="18">
        <v>56</v>
      </c>
      <c r="O1104" s="18">
        <v>8</v>
      </c>
      <c r="P1104" s="18">
        <v>1</v>
      </c>
      <c r="Q1104" s="18">
        <v>1</v>
      </c>
      <c r="R1104">
        <v>414678931</v>
      </c>
      <c r="S1104">
        <v>4354</v>
      </c>
      <c r="V1104">
        <v>0</v>
      </c>
      <c r="W1104" t="s">
        <v>207</v>
      </c>
      <c r="X1104">
        <f>MATCH(D1104,Отчет!$D$1:$D$65536,0)</f>
        <v>138</v>
      </c>
    </row>
    <row r="1105" spans="1:24" x14ac:dyDescent="0.2">
      <c r="A1105" s="18">
        <v>654485552</v>
      </c>
      <c r="B1105" s="18">
        <v>8</v>
      </c>
      <c r="C1105" s="18" t="s">
        <v>198</v>
      </c>
      <c r="D1105" s="18">
        <v>497180814</v>
      </c>
      <c r="E1105" s="7" t="s">
        <v>280</v>
      </c>
      <c r="F1105" s="7" t="s">
        <v>281</v>
      </c>
      <c r="G1105" s="7" t="s">
        <v>282</v>
      </c>
      <c r="H1105" s="18" t="s">
        <v>283</v>
      </c>
      <c r="I1105" s="7" t="s">
        <v>765</v>
      </c>
      <c r="J1105" s="18">
        <v>8</v>
      </c>
      <c r="K1105" s="18" t="s">
        <v>204</v>
      </c>
      <c r="L1105" s="18" t="s">
        <v>733</v>
      </c>
      <c r="N1105" s="18">
        <v>0</v>
      </c>
      <c r="O1105" s="18">
        <v>8</v>
      </c>
      <c r="P1105" s="18">
        <v>1</v>
      </c>
      <c r="Q1105" s="18">
        <v>1</v>
      </c>
      <c r="R1105">
        <v>414678931</v>
      </c>
      <c r="S1105">
        <v>4354</v>
      </c>
      <c r="V1105">
        <v>0</v>
      </c>
      <c r="W1105" t="s">
        <v>207</v>
      </c>
      <c r="X1105">
        <f>MATCH(D1105,Отчет!$D$1:$D$65536,0)</f>
        <v>103</v>
      </c>
    </row>
    <row r="1106" spans="1:24" x14ac:dyDescent="0.2">
      <c r="A1106" s="18">
        <v>654485550</v>
      </c>
      <c r="B1106" s="18">
        <v>8</v>
      </c>
      <c r="C1106" s="18" t="s">
        <v>198</v>
      </c>
      <c r="D1106" s="18">
        <v>508335689</v>
      </c>
      <c r="E1106" s="7" t="s">
        <v>276</v>
      </c>
      <c r="F1106" s="7" t="s">
        <v>277</v>
      </c>
      <c r="G1106" s="7" t="s">
        <v>278</v>
      </c>
      <c r="H1106" s="18" t="s">
        <v>279</v>
      </c>
      <c r="I1106" s="7" t="s">
        <v>765</v>
      </c>
      <c r="J1106" s="18">
        <v>8</v>
      </c>
      <c r="K1106" s="18" t="s">
        <v>204</v>
      </c>
      <c r="L1106" s="18" t="s">
        <v>733</v>
      </c>
      <c r="N1106" s="18">
        <v>64</v>
      </c>
      <c r="O1106" s="18">
        <v>8</v>
      </c>
      <c r="P1106" s="18">
        <v>1</v>
      </c>
      <c r="Q1106" s="18">
        <v>0</v>
      </c>
      <c r="R1106">
        <v>414678931</v>
      </c>
      <c r="S1106">
        <v>4354</v>
      </c>
      <c r="V1106">
        <v>0</v>
      </c>
      <c r="W1106" t="s">
        <v>207</v>
      </c>
      <c r="X1106">
        <f>MATCH(D1106,Отчет!$D$1:$D$65536,0)</f>
        <v>89</v>
      </c>
    </row>
    <row r="1107" spans="1:24" x14ac:dyDescent="0.2">
      <c r="A1107" s="18">
        <v>654485548</v>
      </c>
      <c r="B1107" s="18">
        <v>4</v>
      </c>
      <c r="C1107" s="18" t="s">
        <v>198</v>
      </c>
      <c r="D1107" s="18">
        <v>518090785</v>
      </c>
      <c r="E1107" s="7" t="s">
        <v>220</v>
      </c>
      <c r="F1107" s="7" t="s">
        <v>220</v>
      </c>
      <c r="G1107" s="7" t="s">
        <v>201</v>
      </c>
      <c r="H1107" s="18" t="s">
        <v>221</v>
      </c>
      <c r="I1107" s="7" t="s">
        <v>765</v>
      </c>
      <c r="J1107" s="18">
        <v>8</v>
      </c>
      <c r="K1107" s="18" t="s">
        <v>204</v>
      </c>
      <c r="L1107" s="18" t="s">
        <v>733</v>
      </c>
      <c r="N1107" s="18">
        <v>0</v>
      </c>
      <c r="O1107" s="18">
        <v>8</v>
      </c>
      <c r="P1107" s="18">
        <v>1</v>
      </c>
      <c r="Q1107" s="18">
        <v>1</v>
      </c>
      <c r="R1107">
        <v>414678931</v>
      </c>
      <c r="S1107">
        <v>4354</v>
      </c>
      <c r="V1107">
        <v>0</v>
      </c>
      <c r="W1107" t="s">
        <v>207</v>
      </c>
      <c r="X1107">
        <f>MATCH(D1107,Отчет!$D$1:$D$65536,0)</f>
        <v>165</v>
      </c>
    </row>
    <row r="1108" spans="1:24" x14ac:dyDescent="0.2">
      <c r="A1108" s="18">
        <v>654485546</v>
      </c>
      <c r="B1108" s="18">
        <v>8</v>
      </c>
      <c r="C1108" s="18" t="s">
        <v>198</v>
      </c>
      <c r="D1108" s="18">
        <v>497180847</v>
      </c>
      <c r="E1108" s="7" t="s">
        <v>288</v>
      </c>
      <c r="F1108" s="7" t="s">
        <v>289</v>
      </c>
      <c r="G1108" s="7" t="s">
        <v>242</v>
      </c>
      <c r="H1108" s="18" t="s">
        <v>290</v>
      </c>
      <c r="I1108" s="7" t="s">
        <v>765</v>
      </c>
      <c r="J1108" s="18">
        <v>8</v>
      </c>
      <c r="K1108" s="18" t="s">
        <v>204</v>
      </c>
      <c r="L1108" s="18" t="s">
        <v>733</v>
      </c>
      <c r="N1108" s="18">
        <v>64</v>
      </c>
      <c r="O1108" s="18">
        <v>8</v>
      </c>
      <c r="P1108" s="18">
        <v>1</v>
      </c>
      <c r="Q1108" s="18">
        <v>1</v>
      </c>
      <c r="R1108">
        <v>414678931</v>
      </c>
      <c r="S1108">
        <v>4354</v>
      </c>
      <c r="V1108">
        <v>0</v>
      </c>
      <c r="W1108" t="s">
        <v>207</v>
      </c>
      <c r="X1108">
        <f>MATCH(D1108,Отчет!$D$1:$D$65536,0)</f>
        <v>94</v>
      </c>
    </row>
    <row r="1109" spans="1:24" x14ac:dyDescent="0.2">
      <c r="A1109" s="18">
        <v>654485544</v>
      </c>
      <c r="B1109" s="18">
        <v>7</v>
      </c>
      <c r="C1109" s="18" t="s">
        <v>198</v>
      </c>
      <c r="D1109" s="18">
        <v>497180748</v>
      </c>
      <c r="E1109" s="7" t="s">
        <v>272</v>
      </c>
      <c r="F1109" s="7" t="s">
        <v>273</v>
      </c>
      <c r="G1109" s="7" t="s">
        <v>274</v>
      </c>
      <c r="H1109" s="18" t="s">
        <v>275</v>
      </c>
      <c r="I1109" s="7" t="s">
        <v>765</v>
      </c>
      <c r="J1109" s="18">
        <v>8</v>
      </c>
      <c r="K1109" s="18" t="s">
        <v>204</v>
      </c>
      <c r="L1109" s="18" t="s">
        <v>733</v>
      </c>
      <c r="N1109" s="18">
        <v>56</v>
      </c>
      <c r="O1109" s="18">
        <v>8</v>
      </c>
      <c r="P1109" s="18">
        <v>1</v>
      </c>
      <c r="Q1109" s="18">
        <v>1</v>
      </c>
      <c r="R1109">
        <v>414678931</v>
      </c>
      <c r="S1109">
        <v>4354</v>
      </c>
      <c r="V1109">
        <v>0</v>
      </c>
      <c r="W1109" t="s">
        <v>207</v>
      </c>
      <c r="X1109">
        <f>MATCH(D1109,Отчет!$D$1:$D$65536,0)</f>
        <v>141</v>
      </c>
    </row>
    <row r="1110" spans="1:24" x14ac:dyDescent="0.2">
      <c r="A1110" s="18">
        <v>654485542</v>
      </c>
      <c r="B1110" s="18">
        <v>7</v>
      </c>
      <c r="C1110" s="18" t="s">
        <v>198</v>
      </c>
      <c r="D1110" s="18">
        <v>541007180</v>
      </c>
      <c r="E1110" s="7" t="s">
        <v>268</v>
      </c>
      <c r="F1110" s="7" t="s">
        <v>269</v>
      </c>
      <c r="G1110" s="7" t="s">
        <v>270</v>
      </c>
      <c r="H1110" s="18" t="s">
        <v>271</v>
      </c>
      <c r="I1110" s="7" t="s">
        <v>765</v>
      </c>
      <c r="J1110" s="18">
        <v>8</v>
      </c>
      <c r="K1110" s="18" t="s">
        <v>204</v>
      </c>
      <c r="L1110" s="18" t="s">
        <v>733</v>
      </c>
      <c r="N1110" s="18">
        <v>0</v>
      </c>
      <c r="O1110" s="18">
        <v>8</v>
      </c>
      <c r="P1110" s="18">
        <v>1</v>
      </c>
      <c r="Q1110" s="18">
        <v>1</v>
      </c>
      <c r="R1110">
        <v>414678931</v>
      </c>
      <c r="S1110">
        <v>4354</v>
      </c>
      <c r="V1110">
        <v>0</v>
      </c>
      <c r="W1110" t="s">
        <v>207</v>
      </c>
      <c r="X1110">
        <f>MATCH(D1110,Отчет!$D$1:$D$65536,0)</f>
        <v>142</v>
      </c>
    </row>
    <row r="1111" spans="1:24" x14ac:dyDescent="0.2">
      <c r="A1111" s="18">
        <v>654485540</v>
      </c>
      <c r="B1111" s="18">
        <v>8</v>
      </c>
      <c r="C1111" s="18" t="s">
        <v>198</v>
      </c>
      <c r="D1111" s="18">
        <v>497180869</v>
      </c>
      <c r="E1111" s="7" t="s">
        <v>262</v>
      </c>
      <c r="F1111" s="7" t="s">
        <v>263</v>
      </c>
      <c r="G1111" s="7" t="s">
        <v>264</v>
      </c>
      <c r="H1111" s="18" t="s">
        <v>265</v>
      </c>
      <c r="I1111" s="7" t="s">
        <v>765</v>
      </c>
      <c r="J1111" s="18">
        <v>8</v>
      </c>
      <c r="K1111" s="18" t="s">
        <v>204</v>
      </c>
      <c r="L1111" s="18" t="s">
        <v>733</v>
      </c>
      <c r="N1111" s="18">
        <v>64</v>
      </c>
      <c r="O1111" s="18">
        <v>8</v>
      </c>
      <c r="P1111" s="18">
        <v>1</v>
      </c>
      <c r="Q1111" s="18">
        <v>1</v>
      </c>
      <c r="R1111">
        <v>414678931</v>
      </c>
      <c r="S1111">
        <v>4354</v>
      </c>
      <c r="V1111">
        <v>0</v>
      </c>
      <c r="W1111" t="s">
        <v>207</v>
      </c>
      <c r="X1111">
        <f>MATCH(D1111,Отчет!$D$1:$D$65536,0)</f>
        <v>92</v>
      </c>
    </row>
    <row r="1112" spans="1:24" x14ac:dyDescent="0.2">
      <c r="A1112" s="18">
        <v>654485538</v>
      </c>
      <c r="B1112" s="18">
        <v>8</v>
      </c>
      <c r="C1112" s="18" t="s">
        <v>198</v>
      </c>
      <c r="D1112" s="18">
        <v>497180803</v>
      </c>
      <c r="E1112" s="7" t="s">
        <v>258</v>
      </c>
      <c r="F1112" s="7" t="s">
        <v>259</v>
      </c>
      <c r="G1112" s="7" t="s">
        <v>260</v>
      </c>
      <c r="H1112" s="18" t="s">
        <v>261</v>
      </c>
      <c r="I1112" s="7" t="s">
        <v>765</v>
      </c>
      <c r="J1112" s="18">
        <v>8</v>
      </c>
      <c r="K1112" s="18" t="s">
        <v>204</v>
      </c>
      <c r="L1112" s="18" t="s">
        <v>733</v>
      </c>
      <c r="N1112" s="18">
        <v>64</v>
      </c>
      <c r="O1112" s="18">
        <v>8</v>
      </c>
      <c r="P1112" s="18">
        <v>1</v>
      </c>
      <c r="Q1112" s="18">
        <v>1</v>
      </c>
      <c r="R1112">
        <v>414678931</v>
      </c>
      <c r="S1112">
        <v>4354</v>
      </c>
      <c r="V1112">
        <v>0</v>
      </c>
      <c r="W1112" t="s">
        <v>207</v>
      </c>
      <c r="X1112">
        <f>MATCH(D1112,Отчет!$D$1:$D$65536,0)</f>
        <v>83</v>
      </c>
    </row>
    <row r="1113" spans="1:24" x14ac:dyDescent="0.2">
      <c r="A1113" s="18">
        <v>654485536</v>
      </c>
      <c r="B1113" s="18">
        <v>8</v>
      </c>
      <c r="C1113" s="18" t="s">
        <v>198</v>
      </c>
      <c r="D1113" s="18">
        <v>497180921</v>
      </c>
      <c r="E1113" s="7" t="s">
        <v>255</v>
      </c>
      <c r="F1113" s="7" t="s">
        <v>256</v>
      </c>
      <c r="G1113" s="7" t="s">
        <v>238</v>
      </c>
      <c r="H1113" s="18" t="s">
        <v>257</v>
      </c>
      <c r="I1113" s="7" t="s">
        <v>765</v>
      </c>
      <c r="J1113" s="18">
        <v>8</v>
      </c>
      <c r="K1113" s="18" t="s">
        <v>204</v>
      </c>
      <c r="L1113" s="18" t="s">
        <v>733</v>
      </c>
      <c r="N1113" s="18">
        <v>64</v>
      </c>
      <c r="O1113" s="18">
        <v>8</v>
      </c>
      <c r="P1113" s="18">
        <v>1</v>
      </c>
      <c r="Q1113" s="18">
        <v>1</v>
      </c>
      <c r="R1113">
        <v>414678931</v>
      </c>
      <c r="S1113">
        <v>4354</v>
      </c>
      <c r="V1113">
        <v>0</v>
      </c>
      <c r="W1113" t="s">
        <v>207</v>
      </c>
      <c r="X1113">
        <f>MATCH(D1113,Отчет!$D$1:$D$65536,0)</f>
        <v>100</v>
      </c>
    </row>
    <row r="1114" spans="1:24" x14ac:dyDescent="0.2">
      <c r="A1114" s="18">
        <v>654485534</v>
      </c>
      <c r="B1114" s="18">
        <v>9</v>
      </c>
      <c r="C1114" s="18" t="s">
        <v>198</v>
      </c>
      <c r="D1114" s="18">
        <v>497180781</v>
      </c>
      <c r="E1114" s="7" t="s">
        <v>253</v>
      </c>
      <c r="F1114" s="7" t="s">
        <v>248</v>
      </c>
      <c r="G1114" s="7" t="s">
        <v>238</v>
      </c>
      <c r="H1114" s="18" t="s">
        <v>254</v>
      </c>
      <c r="I1114" s="7" t="s">
        <v>765</v>
      </c>
      <c r="J1114" s="18">
        <v>8</v>
      </c>
      <c r="K1114" s="18" t="s">
        <v>204</v>
      </c>
      <c r="L1114" s="18" t="s">
        <v>733</v>
      </c>
      <c r="N1114" s="18">
        <v>72</v>
      </c>
      <c r="O1114" s="18">
        <v>8</v>
      </c>
      <c r="P1114" s="18">
        <v>1</v>
      </c>
      <c r="Q1114" s="18">
        <v>1</v>
      </c>
      <c r="R1114">
        <v>414678931</v>
      </c>
      <c r="S1114">
        <v>4354</v>
      </c>
      <c r="V1114">
        <v>0</v>
      </c>
      <c r="W1114" t="s">
        <v>207</v>
      </c>
      <c r="X1114">
        <f>MATCH(D1114,Отчет!$D$1:$D$65536,0)</f>
        <v>52</v>
      </c>
    </row>
    <row r="1115" spans="1:24" x14ac:dyDescent="0.2">
      <c r="A1115" s="18">
        <v>654485532</v>
      </c>
      <c r="B1115" s="18">
        <v>9</v>
      </c>
      <c r="C1115" s="18" t="s">
        <v>198</v>
      </c>
      <c r="D1115" s="18">
        <v>497180792</v>
      </c>
      <c r="E1115" s="7" t="s">
        <v>250</v>
      </c>
      <c r="F1115" s="7" t="s">
        <v>251</v>
      </c>
      <c r="G1115" s="7" t="s">
        <v>238</v>
      </c>
      <c r="H1115" s="18" t="s">
        <v>252</v>
      </c>
      <c r="I1115" s="7" t="s">
        <v>765</v>
      </c>
      <c r="J1115" s="18">
        <v>8</v>
      </c>
      <c r="K1115" s="18" t="s">
        <v>204</v>
      </c>
      <c r="L1115" s="18" t="s">
        <v>733</v>
      </c>
      <c r="N1115" s="18">
        <v>72</v>
      </c>
      <c r="O1115" s="18">
        <v>8</v>
      </c>
      <c r="P1115" s="18">
        <v>1</v>
      </c>
      <c r="Q1115" s="18">
        <v>1</v>
      </c>
      <c r="R1115">
        <v>414678931</v>
      </c>
      <c r="S1115">
        <v>4354</v>
      </c>
      <c r="V1115">
        <v>0</v>
      </c>
      <c r="W1115" t="s">
        <v>207</v>
      </c>
      <c r="X1115">
        <f>MATCH(D1115,Отчет!$D$1:$D$65536,0)</f>
        <v>59</v>
      </c>
    </row>
    <row r="1116" spans="1:24" x14ac:dyDescent="0.2">
      <c r="A1116" s="18">
        <v>654485530</v>
      </c>
      <c r="B1116" s="18">
        <v>10</v>
      </c>
      <c r="C1116" s="18" t="s">
        <v>198</v>
      </c>
      <c r="D1116" s="18">
        <v>497180934</v>
      </c>
      <c r="E1116" s="7" t="s">
        <v>247</v>
      </c>
      <c r="F1116" s="7" t="s">
        <v>248</v>
      </c>
      <c r="G1116" s="7" t="s">
        <v>238</v>
      </c>
      <c r="H1116" s="18" t="s">
        <v>249</v>
      </c>
      <c r="I1116" s="7" t="s">
        <v>765</v>
      </c>
      <c r="J1116" s="18">
        <v>8</v>
      </c>
      <c r="K1116" s="18" t="s">
        <v>204</v>
      </c>
      <c r="L1116" s="18" t="s">
        <v>733</v>
      </c>
      <c r="N1116" s="18">
        <v>80</v>
      </c>
      <c r="O1116" s="18">
        <v>8</v>
      </c>
      <c r="P1116" s="18">
        <v>1</v>
      </c>
      <c r="Q1116" s="18">
        <v>1</v>
      </c>
      <c r="R1116">
        <v>414678931</v>
      </c>
      <c r="S1116">
        <v>4354</v>
      </c>
      <c r="V1116">
        <v>0</v>
      </c>
      <c r="W1116" t="s">
        <v>207</v>
      </c>
      <c r="X1116">
        <f>MATCH(D1116,Отчет!$D$1:$D$65536,0)</f>
        <v>28</v>
      </c>
    </row>
    <row r="1117" spans="1:24" x14ac:dyDescent="0.2">
      <c r="A1117" s="18">
        <v>654485528</v>
      </c>
      <c r="B1117" s="18">
        <v>8</v>
      </c>
      <c r="C1117" s="18" t="s">
        <v>198</v>
      </c>
      <c r="D1117" s="18">
        <v>497180945</v>
      </c>
      <c r="E1117" s="7" t="s">
        <v>244</v>
      </c>
      <c r="F1117" s="7" t="s">
        <v>231</v>
      </c>
      <c r="G1117" s="7" t="s">
        <v>245</v>
      </c>
      <c r="H1117" s="18" t="s">
        <v>246</v>
      </c>
      <c r="I1117" s="7" t="s">
        <v>765</v>
      </c>
      <c r="J1117" s="18">
        <v>8</v>
      </c>
      <c r="K1117" s="18" t="s">
        <v>204</v>
      </c>
      <c r="L1117" s="18" t="s">
        <v>733</v>
      </c>
      <c r="N1117" s="18">
        <v>64</v>
      </c>
      <c r="O1117" s="18">
        <v>8</v>
      </c>
      <c r="P1117" s="18">
        <v>1</v>
      </c>
      <c r="Q1117" s="18">
        <v>1</v>
      </c>
      <c r="R1117">
        <v>414678931</v>
      </c>
      <c r="S1117">
        <v>4354</v>
      </c>
      <c r="V1117">
        <v>0</v>
      </c>
      <c r="W1117" t="s">
        <v>207</v>
      </c>
      <c r="X1117">
        <f>MATCH(D1117,Отчет!$D$1:$D$65536,0)</f>
        <v>125</v>
      </c>
    </row>
    <row r="1118" spans="1:24" x14ac:dyDescent="0.2">
      <c r="A1118" s="18">
        <v>654485526</v>
      </c>
      <c r="B1118" s="18">
        <v>10</v>
      </c>
      <c r="C1118" s="18" t="s">
        <v>198</v>
      </c>
      <c r="D1118" s="18">
        <v>497180825</v>
      </c>
      <c r="E1118" s="7" t="s">
        <v>240</v>
      </c>
      <c r="F1118" s="7" t="s">
        <v>241</v>
      </c>
      <c r="G1118" s="7" t="s">
        <v>242</v>
      </c>
      <c r="H1118" s="18" t="s">
        <v>243</v>
      </c>
      <c r="I1118" s="7" t="s">
        <v>765</v>
      </c>
      <c r="J1118" s="18">
        <v>8</v>
      </c>
      <c r="K1118" s="18" t="s">
        <v>204</v>
      </c>
      <c r="L1118" s="18" t="s">
        <v>733</v>
      </c>
      <c r="N1118" s="18">
        <v>80</v>
      </c>
      <c r="O1118" s="18">
        <v>8</v>
      </c>
      <c r="P1118" s="18">
        <v>1</v>
      </c>
      <c r="Q1118" s="18">
        <v>1</v>
      </c>
      <c r="R1118">
        <v>414678931</v>
      </c>
      <c r="S1118">
        <v>4354</v>
      </c>
      <c r="V1118">
        <v>0</v>
      </c>
      <c r="W1118" t="s">
        <v>207</v>
      </c>
      <c r="X1118">
        <f>MATCH(D1118,Отчет!$D$1:$D$65536,0)</f>
        <v>35</v>
      </c>
    </row>
    <row r="1119" spans="1:24" x14ac:dyDescent="0.2">
      <c r="A1119" s="18">
        <v>654485524</v>
      </c>
      <c r="B1119" s="18">
        <v>8</v>
      </c>
      <c r="C1119" s="18" t="s">
        <v>198</v>
      </c>
      <c r="D1119" s="18">
        <v>497180759</v>
      </c>
      <c r="E1119" s="7" t="s">
        <v>237</v>
      </c>
      <c r="F1119" s="7" t="s">
        <v>231</v>
      </c>
      <c r="G1119" s="7" t="s">
        <v>238</v>
      </c>
      <c r="H1119" s="18" t="s">
        <v>239</v>
      </c>
      <c r="I1119" s="7" t="s">
        <v>765</v>
      </c>
      <c r="J1119" s="18">
        <v>8</v>
      </c>
      <c r="K1119" s="18" t="s">
        <v>204</v>
      </c>
      <c r="L1119" s="18" t="s">
        <v>733</v>
      </c>
      <c r="N1119" s="18">
        <v>64</v>
      </c>
      <c r="O1119" s="18">
        <v>8</v>
      </c>
      <c r="P1119" s="18">
        <v>1</v>
      </c>
      <c r="Q1119" s="18">
        <v>1</v>
      </c>
      <c r="R1119">
        <v>414678931</v>
      </c>
      <c r="S1119">
        <v>4354</v>
      </c>
      <c r="V1119">
        <v>0</v>
      </c>
      <c r="W1119" t="s">
        <v>207</v>
      </c>
      <c r="X1119">
        <f>MATCH(D1119,Отчет!$D$1:$D$65536,0)</f>
        <v>109</v>
      </c>
    </row>
    <row r="1120" spans="1:24" x14ac:dyDescent="0.2">
      <c r="A1120" s="18">
        <v>654485522</v>
      </c>
      <c r="B1120" s="18">
        <v>9</v>
      </c>
      <c r="C1120" s="18" t="s">
        <v>198</v>
      </c>
      <c r="D1120" s="18">
        <v>497180858</v>
      </c>
      <c r="E1120" s="7" t="s">
        <v>233</v>
      </c>
      <c r="F1120" s="7" t="s">
        <v>234</v>
      </c>
      <c r="G1120" s="7" t="s">
        <v>235</v>
      </c>
      <c r="H1120" s="18" t="s">
        <v>236</v>
      </c>
      <c r="I1120" s="7" t="s">
        <v>765</v>
      </c>
      <c r="J1120" s="18">
        <v>8</v>
      </c>
      <c r="K1120" s="18" t="s">
        <v>204</v>
      </c>
      <c r="L1120" s="18" t="s">
        <v>733</v>
      </c>
      <c r="N1120" s="18">
        <v>72</v>
      </c>
      <c r="O1120" s="18">
        <v>8</v>
      </c>
      <c r="P1120" s="18">
        <v>1</v>
      </c>
      <c r="Q1120" s="18">
        <v>1</v>
      </c>
      <c r="R1120">
        <v>414678931</v>
      </c>
      <c r="S1120">
        <v>4354</v>
      </c>
      <c r="V1120">
        <v>0</v>
      </c>
      <c r="W1120" t="s">
        <v>207</v>
      </c>
      <c r="X1120">
        <f>MATCH(D1120,Отчет!$D$1:$D$65536,0)</f>
        <v>41</v>
      </c>
    </row>
    <row r="1121" spans="1:24" x14ac:dyDescent="0.2">
      <c r="A1121" s="18">
        <v>654485520</v>
      </c>
      <c r="B1121" s="18">
        <v>10</v>
      </c>
      <c r="C1121" s="18" t="s">
        <v>198</v>
      </c>
      <c r="D1121" s="18">
        <v>499604052</v>
      </c>
      <c r="E1121" s="7" t="s">
        <v>230</v>
      </c>
      <c r="F1121" s="7" t="s">
        <v>231</v>
      </c>
      <c r="G1121" s="7" t="s">
        <v>214</v>
      </c>
      <c r="H1121" s="18" t="s">
        <v>232</v>
      </c>
      <c r="I1121" s="7" t="s">
        <v>765</v>
      </c>
      <c r="J1121" s="18">
        <v>8</v>
      </c>
      <c r="K1121" s="18" t="s">
        <v>204</v>
      </c>
      <c r="L1121" s="18" t="s">
        <v>733</v>
      </c>
      <c r="N1121" s="18">
        <v>80</v>
      </c>
      <c r="O1121" s="18">
        <v>8</v>
      </c>
      <c r="P1121" s="18">
        <v>1</v>
      </c>
      <c r="Q1121" s="18">
        <v>0</v>
      </c>
      <c r="R1121">
        <v>414678931</v>
      </c>
      <c r="S1121">
        <v>4354</v>
      </c>
      <c r="V1121">
        <v>0</v>
      </c>
      <c r="W1121" t="s">
        <v>207</v>
      </c>
      <c r="X1121">
        <f>MATCH(D1121,Отчет!$D$1:$D$65536,0)</f>
        <v>38</v>
      </c>
    </row>
    <row r="1122" spans="1:24" x14ac:dyDescent="0.2">
      <c r="A1122" s="18">
        <v>654485518</v>
      </c>
      <c r="B1122" s="18">
        <v>8</v>
      </c>
      <c r="C1122" s="18" t="s">
        <v>198</v>
      </c>
      <c r="D1122" s="18">
        <v>557572574</v>
      </c>
      <c r="E1122" s="7" t="s">
        <v>226</v>
      </c>
      <c r="F1122" s="7" t="s">
        <v>227</v>
      </c>
      <c r="G1122" s="7" t="s">
        <v>228</v>
      </c>
      <c r="H1122" s="18" t="s">
        <v>229</v>
      </c>
      <c r="I1122" s="7" t="s">
        <v>765</v>
      </c>
      <c r="J1122" s="18">
        <v>8</v>
      </c>
      <c r="K1122" s="18" t="s">
        <v>204</v>
      </c>
      <c r="L1122" s="18" t="s">
        <v>733</v>
      </c>
      <c r="N1122" s="18">
        <v>64</v>
      </c>
      <c r="O1122" s="18">
        <v>8</v>
      </c>
      <c r="P1122" s="18">
        <v>1</v>
      </c>
      <c r="Q1122" s="18">
        <v>1</v>
      </c>
      <c r="R1122">
        <v>414678931</v>
      </c>
      <c r="S1122">
        <v>4354</v>
      </c>
      <c r="V1122">
        <v>0</v>
      </c>
      <c r="W1122" t="s">
        <v>207</v>
      </c>
      <c r="X1122">
        <f>MATCH(D1122,Отчет!$D$1:$D$65536,0)</f>
        <v>106</v>
      </c>
    </row>
    <row r="1123" spans="1:24" x14ac:dyDescent="0.2">
      <c r="A1123" s="18">
        <v>654485516</v>
      </c>
      <c r="B1123" s="18">
        <v>8</v>
      </c>
      <c r="C1123" s="18" t="s">
        <v>198</v>
      </c>
      <c r="D1123" s="18">
        <v>549322543</v>
      </c>
      <c r="E1123" s="7" t="s">
        <v>216</v>
      </c>
      <c r="F1123" s="7" t="s">
        <v>217</v>
      </c>
      <c r="G1123" s="7" t="s">
        <v>218</v>
      </c>
      <c r="H1123" s="18" t="s">
        <v>219</v>
      </c>
      <c r="I1123" s="7" t="s">
        <v>765</v>
      </c>
      <c r="J1123" s="18">
        <v>8</v>
      </c>
      <c r="K1123" s="18" t="s">
        <v>204</v>
      </c>
      <c r="L1123" s="18" t="s">
        <v>733</v>
      </c>
      <c r="N1123" s="18">
        <v>0</v>
      </c>
      <c r="O1123" s="18">
        <v>8</v>
      </c>
      <c r="P1123" s="18">
        <v>1</v>
      </c>
      <c r="Q1123" s="18">
        <v>1</v>
      </c>
      <c r="R1123">
        <v>414678931</v>
      </c>
      <c r="S1123">
        <v>4354</v>
      </c>
      <c r="V1123">
        <v>0</v>
      </c>
      <c r="W1123" t="s">
        <v>207</v>
      </c>
      <c r="X1123">
        <f>MATCH(D1123,Отчет!$D$1:$D$65536,0)</f>
        <v>124</v>
      </c>
    </row>
    <row r="1124" spans="1:24" x14ac:dyDescent="0.2">
      <c r="A1124" s="18">
        <v>654485514</v>
      </c>
      <c r="B1124" s="18">
        <v>9</v>
      </c>
      <c r="C1124" s="18" t="s">
        <v>198</v>
      </c>
      <c r="D1124" s="18">
        <v>549322529</v>
      </c>
      <c r="E1124" s="7" t="s">
        <v>199</v>
      </c>
      <c r="F1124" s="7" t="s">
        <v>200</v>
      </c>
      <c r="G1124" s="7" t="s">
        <v>201</v>
      </c>
      <c r="H1124" s="18" t="s">
        <v>202</v>
      </c>
      <c r="I1124" s="7" t="s">
        <v>765</v>
      </c>
      <c r="J1124" s="18">
        <v>8</v>
      </c>
      <c r="K1124" s="18" t="s">
        <v>204</v>
      </c>
      <c r="L1124" s="18" t="s">
        <v>733</v>
      </c>
      <c r="N1124" s="18">
        <v>72</v>
      </c>
      <c r="O1124" s="18">
        <v>8</v>
      </c>
      <c r="P1124" s="18">
        <v>1</v>
      </c>
      <c r="Q1124" s="18">
        <v>1</v>
      </c>
      <c r="R1124">
        <v>414678931</v>
      </c>
      <c r="S1124">
        <v>4354</v>
      </c>
      <c r="V1124">
        <v>0</v>
      </c>
      <c r="W1124" t="s">
        <v>207</v>
      </c>
      <c r="X1124">
        <f>MATCH(D1124,Отчет!$D$1:$D$65536,0)</f>
        <v>105</v>
      </c>
    </row>
    <row r="1125" spans="1:24" x14ac:dyDescent="0.2">
      <c r="A1125" s="18">
        <v>654485560</v>
      </c>
      <c r="B1125" s="18">
        <v>9</v>
      </c>
      <c r="C1125" s="18" t="s">
        <v>198</v>
      </c>
      <c r="D1125" s="18">
        <v>497180909</v>
      </c>
      <c r="E1125" s="7" t="s">
        <v>212</v>
      </c>
      <c r="F1125" s="7" t="s">
        <v>213</v>
      </c>
      <c r="G1125" s="7" t="s">
        <v>214</v>
      </c>
      <c r="H1125" s="18" t="s">
        <v>215</v>
      </c>
      <c r="I1125" s="7" t="s">
        <v>765</v>
      </c>
      <c r="J1125" s="18">
        <v>8</v>
      </c>
      <c r="K1125" s="18" t="s">
        <v>204</v>
      </c>
      <c r="L1125" s="18" t="s">
        <v>733</v>
      </c>
      <c r="N1125" s="18">
        <v>72</v>
      </c>
      <c r="O1125" s="18">
        <v>8</v>
      </c>
      <c r="P1125" s="18">
        <v>1</v>
      </c>
      <c r="Q1125" s="18">
        <v>1</v>
      </c>
      <c r="R1125">
        <v>414678931</v>
      </c>
      <c r="S1125">
        <v>4354</v>
      </c>
      <c r="V1125">
        <v>0</v>
      </c>
      <c r="W1125" t="s">
        <v>207</v>
      </c>
      <c r="X1125">
        <f>MATCH(D1125,Отчет!$D$1:$D$65536,0)</f>
        <v>48</v>
      </c>
    </row>
    <row r="1126" spans="1:24" x14ac:dyDescent="0.2">
      <c r="A1126" s="18">
        <v>654485512</v>
      </c>
      <c r="B1126" s="18">
        <v>6</v>
      </c>
      <c r="C1126" s="18" t="s">
        <v>198</v>
      </c>
      <c r="D1126" s="18">
        <v>557572561</v>
      </c>
      <c r="E1126" s="7" t="s">
        <v>222</v>
      </c>
      <c r="F1126" s="7" t="s">
        <v>223</v>
      </c>
      <c r="G1126" s="7" t="s">
        <v>224</v>
      </c>
      <c r="H1126" s="18" t="s">
        <v>225</v>
      </c>
      <c r="I1126" s="7" t="s">
        <v>765</v>
      </c>
      <c r="J1126" s="18">
        <v>8</v>
      </c>
      <c r="K1126" s="18" t="s">
        <v>204</v>
      </c>
      <c r="L1126" s="18" t="s">
        <v>733</v>
      </c>
      <c r="N1126" s="18">
        <v>0</v>
      </c>
      <c r="O1126" s="18">
        <v>8</v>
      </c>
      <c r="P1126" s="18">
        <v>1</v>
      </c>
      <c r="Q1126" s="18">
        <v>1</v>
      </c>
      <c r="R1126">
        <v>414678931</v>
      </c>
      <c r="S1126">
        <v>4354</v>
      </c>
      <c r="V1126">
        <v>0</v>
      </c>
      <c r="W1126" t="s">
        <v>207</v>
      </c>
      <c r="X1126">
        <f>MATCH(D1126,Отчет!$D$1:$D$65536,0)</f>
        <v>167</v>
      </c>
    </row>
    <row r="1127" spans="1:24" x14ac:dyDescent="0.2">
      <c r="A1127" s="18">
        <v>543558661</v>
      </c>
      <c r="C1127" s="18" t="s">
        <v>367</v>
      </c>
      <c r="D1127" s="18">
        <v>497176846</v>
      </c>
      <c r="E1127" s="7" t="s">
        <v>712</v>
      </c>
      <c r="F1127" s="7" t="s">
        <v>332</v>
      </c>
      <c r="G1127" s="7" t="s">
        <v>342</v>
      </c>
      <c r="H1127" s="18" t="s">
        <v>713</v>
      </c>
      <c r="I1127" s="7" t="s">
        <v>766</v>
      </c>
      <c r="J1127" s="18">
        <v>3</v>
      </c>
      <c r="K1127" s="18" t="s">
        <v>204</v>
      </c>
      <c r="L1127" s="18" t="s">
        <v>733</v>
      </c>
      <c r="N1127" s="18">
        <v>0</v>
      </c>
      <c r="O1127" s="18">
        <v>3</v>
      </c>
      <c r="Q1127" s="18">
        <v>1</v>
      </c>
      <c r="S1127">
        <v>5028</v>
      </c>
      <c r="U1127" t="s">
        <v>297</v>
      </c>
      <c r="V1127">
        <v>0</v>
      </c>
      <c r="W1127" t="s">
        <v>372</v>
      </c>
      <c r="X1127">
        <f>MATCH(D1127,Отчет!$D$1:$D$65536,0)</f>
        <v>168</v>
      </c>
    </row>
    <row r="1128" spans="1:24" x14ac:dyDescent="0.2">
      <c r="A1128" s="18">
        <v>543557258</v>
      </c>
      <c r="B1128" s="18">
        <v>8</v>
      </c>
      <c r="C1128" s="18" t="s">
        <v>198</v>
      </c>
      <c r="D1128" s="18">
        <v>497180748</v>
      </c>
      <c r="E1128" s="7" t="s">
        <v>272</v>
      </c>
      <c r="F1128" s="7" t="s">
        <v>273</v>
      </c>
      <c r="G1128" s="7" t="s">
        <v>274</v>
      </c>
      <c r="H1128" s="18" t="s">
        <v>275</v>
      </c>
      <c r="I1128" s="7" t="s">
        <v>766</v>
      </c>
      <c r="J1128" s="18">
        <v>3</v>
      </c>
      <c r="K1128" s="18" t="s">
        <v>204</v>
      </c>
      <c r="L1128" s="18" t="s">
        <v>733</v>
      </c>
      <c r="N1128" s="18">
        <v>24</v>
      </c>
      <c r="O1128" s="18">
        <v>3</v>
      </c>
      <c r="P1128" s="18">
        <v>1</v>
      </c>
      <c r="Q1128" s="18">
        <v>1</v>
      </c>
      <c r="S1128">
        <v>5028</v>
      </c>
      <c r="U1128" t="s">
        <v>297</v>
      </c>
      <c r="V1128">
        <v>0</v>
      </c>
      <c r="W1128" t="s">
        <v>207</v>
      </c>
      <c r="X1128">
        <f>MATCH(D1128,Отчет!$D$1:$D$65536,0)</f>
        <v>141</v>
      </c>
    </row>
    <row r="1129" spans="1:24" x14ac:dyDescent="0.2">
      <c r="A1129" s="18">
        <v>548125874</v>
      </c>
      <c r="B1129" s="18">
        <v>9</v>
      </c>
      <c r="C1129" s="18" t="s">
        <v>361</v>
      </c>
      <c r="D1129" s="18">
        <v>524391539</v>
      </c>
      <c r="E1129" s="7" t="s">
        <v>396</v>
      </c>
      <c r="F1129" s="7" t="s">
        <v>397</v>
      </c>
      <c r="G1129" s="7" t="s">
        <v>398</v>
      </c>
      <c r="H1129" s="18" t="s">
        <v>399</v>
      </c>
      <c r="I1129" s="7" t="s">
        <v>767</v>
      </c>
      <c r="J1129" s="18">
        <v>3</v>
      </c>
      <c r="K1129" s="18" t="s">
        <v>204</v>
      </c>
      <c r="L1129" s="18" t="s">
        <v>733</v>
      </c>
      <c r="N1129" s="18">
        <v>27</v>
      </c>
      <c r="O1129" s="18">
        <v>3</v>
      </c>
      <c r="P1129" s="18">
        <v>1</v>
      </c>
      <c r="Q1129" s="18">
        <v>1</v>
      </c>
      <c r="R1129">
        <v>414678465</v>
      </c>
      <c r="S1129">
        <v>2098</v>
      </c>
      <c r="U1129" t="s">
        <v>297</v>
      </c>
      <c r="V1129">
        <v>0</v>
      </c>
      <c r="W1129" t="s">
        <v>366</v>
      </c>
      <c r="X1129">
        <f>MATCH(D1129,Отчет!$D$1:$D$65536,0)</f>
        <v>36</v>
      </c>
    </row>
    <row r="1130" spans="1:24" x14ac:dyDescent="0.2">
      <c r="A1130" s="18">
        <v>548125882</v>
      </c>
      <c r="B1130" s="18">
        <v>4</v>
      </c>
      <c r="C1130" s="18" t="s">
        <v>361</v>
      </c>
      <c r="D1130" s="18">
        <v>497191766</v>
      </c>
      <c r="E1130" s="7" t="s">
        <v>444</v>
      </c>
      <c r="F1130" s="7" t="s">
        <v>445</v>
      </c>
      <c r="G1130" s="7" t="s">
        <v>446</v>
      </c>
      <c r="H1130" s="18" t="s">
        <v>447</v>
      </c>
      <c r="I1130" s="7" t="s">
        <v>767</v>
      </c>
      <c r="J1130" s="18">
        <v>3</v>
      </c>
      <c r="K1130" s="18" t="s">
        <v>204</v>
      </c>
      <c r="L1130" s="18" t="s">
        <v>733</v>
      </c>
      <c r="N1130" s="18">
        <v>12</v>
      </c>
      <c r="O1130" s="18">
        <v>3</v>
      </c>
      <c r="P1130" s="18">
        <v>1</v>
      </c>
      <c r="Q1130" s="18">
        <v>1</v>
      </c>
      <c r="R1130">
        <v>414678465</v>
      </c>
      <c r="S1130">
        <v>2098</v>
      </c>
      <c r="U1130" t="s">
        <v>297</v>
      </c>
      <c r="V1130">
        <v>0</v>
      </c>
      <c r="W1130" t="s">
        <v>366</v>
      </c>
      <c r="X1130">
        <f>MATCH(D1130,Отчет!$D$1:$D$65536,0)</f>
        <v>157</v>
      </c>
    </row>
    <row r="1131" spans="1:24" x14ac:dyDescent="0.2">
      <c r="A1131" s="18">
        <v>548125886</v>
      </c>
      <c r="B1131" s="18">
        <v>7</v>
      </c>
      <c r="C1131" s="18" t="s">
        <v>361</v>
      </c>
      <c r="D1131" s="18">
        <v>497191622</v>
      </c>
      <c r="E1131" s="7" t="s">
        <v>377</v>
      </c>
      <c r="F1131" s="7" t="s">
        <v>378</v>
      </c>
      <c r="G1131" s="7" t="s">
        <v>379</v>
      </c>
      <c r="H1131" s="18" t="s">
        <v>380</v>
      </c>
      <c r="I1131" s="7" t="s">
        <v>767</v>
      </c>
      <c r="J1131" s="18">
        <v>3</v>
      </c>
      <c r="K1131" s="18" t="s">
        <v>204</v>
      </c>
      <c r="L1131" s="18" t="s">
        <v>733</v>
      </c>
      <c r="N1131" s="18">
        <v>21</v>
      </c>
      <c r="O1131" s="18">
        <v>3</v>
      </c>
      <c r="P1131" s="18">
        <v>1</v>
      </c>
      <c r="Q1131" s="18">
        <v>1</v>
      </c>
      <c r="R1131">
        <v>414678465</v>
      </c>
      <c r="S1131">
        <v>2098</v>
      </c>
      <c r="U1131" t="s">
        <v>297</v>
      </c>
      <c r="V1131">
        <v>0</v>
      </c>
      <c r="W1131" t="s">
        <v>366</v>
      </c>
      <c r="X1131">
        <f>MATCH(D1131,Отчет!$D$1:$D$65536,0)</f>
        <v>56</v>
      </c>
    </row>
    <row r="1132" spans="1:24" x14ac:dyDescent="0.2">
      <c r="A1132" s="18">
        <v>548125894</v>
      </c>
      <c r="C1132" s="18" t="s">
        <v>361</v>
      </c>
      <c r="D1132" s="18">
        <v>497191710</v>
      </c>
      <c r="E1132" s="7" t="s">
        <v>440</v>
      </c>
      <c r="F1132" s="7" t="s">
        <v>441</v>
      </c>
      <c r="G1132" s="7" t="s">
        <v>442</v>
      </c>
      <c r="H1132" s="18" t="s">
        <v>443</v>
      </c>
      <c r="I1132" s="7" t="s">
        <v>767</v>
      </c>
      <c r="J1132" s="18">
        <v>3</v>
      </c>
      <c r="K1132" s="18" t="s">
        <v>204</v>
      </c>
      <c r="L1132" s="18" t="s">
        <v>733</v>
      </c>
      <c r="M1132" s="18">
        <v>0</v>
      </c>
      <c r="N1132" s="18">
        <v>0</v>
      </c>
      <c r="O1132" s="18">
        <v>3</v>
      </c>
      <c r="Q1132" s="18">
        <v>1</v>
      </c>
      <c r="R1132">
        <v>414678465</v>
      </c>
      <c r="S1132">
        <v>2098</v>
      </c>
      <c r="U1132" t="s">
        <v>297</v>
      </c>
      <c r="V1132">
        <v>0</v>
      </c>
      <c r="W1132" t="s">
        <v>366</v>
      </c>
      <c r="X1132">
        <f>MATCH(D1132,Отчет!$D$1:$D$65536,0)</f>
        <v>172</v>
      </c>
    </row>
    <row r="1133" spans="1:24" x14ac:dyDescent="0.2">
      <c r="A1133" s="18">
        <v>548125934</v>
      </c>
      <c r="B1133" s="18">
        <v>6</v>
      </c>
      <c r="C1133" s="18" t="s">
        <v>361</v>
      </c>
      <c r="D1133" s="18">
        <v>497191755</v>
      </c>
      <c r="E1133" s="7" t="s">
        <v>452</v>
      </c>
      <c r="F1133" s="7" t="s">
        <v>453</v>
      </c>
      <c r="G1133" s="7" t="s">
        <v>454</v>
      </c>
      <c r="H1133" s="18" t="s">
        <v>455</v>
      </c>
      <c r="I1133" s="7" t="s">
        <v>767</v>
      </c>
      <c r="J1133" s="18">
        <v>3</v>
      </c>
      <c r="K1133" s="18" t="s">
        <v>204</v>
      </c>
      <c r="L1133" s="18" t="s">
        <v>733</v>
      </c>
      <c r="N1133" s="18">
        <v>18</v>
      </c>
      <c r="O1133" s="18">
        <v>3</v>
      </c>
      <c r="P1133" s="18">
        <v>1</v>
      </c>
      <c r="Q1133" s="18">
        <v>1</v>
      </c>
      <c r="R1133">
        <v>414678465</v>
      </c>
      <c r="S1133">
        <v>2098</v>
      </c>
      <c r="U1133" t="s">
        <v>297</v>
      </c>
      <c r="V1133">
        <v>0</v>
      </c>
      <c r="W1133" t="s">
        <v>366</v>
      </c>
      <c r="X1133">
        <f>MATCH(D1133,Отчет!$D$1:$D$65536,0)</f>
        <v>43</v>
      </c>
    </row>
    <row r="1134" spans="1:24" x14ac:dyDescent="0.2">
      <c r="A1134" s="18">
        <v>548125906</v>
      </c>
      <c r="B1134" s="18">
        <v>6</v>
      </c>
      <c r="C1134" s="18" t="s">
        <v>361</v>
      </c>
      <c r="D1134" s="18">
        <v>497191600</v>
      </c>
      <c r="E1134" s="7" t="s">
        <v>414</v>
      </c>
      <c r="F1134" s="7" t="s">
        <v>356</v>
      </c>
      <c r="G1134" s="7" t="s">
        <v>329</v>
      </c>
      <c r="H1134" s="18" t="s">
        <v>415</v>
      </c>
      <c r="I1134" s="7" t="s">
        <v>767</v>
      </c>
      <c r="J1134" s="18">
        <v>3</v>
      </c>
      <c r="K1134" s="18" t="s">
        <v>204</v>
      </c>
      <c r="L1134" s="18" t="s">
        <v>733</v>
      </c>
      <c r="N1134" s="18">
        <v>18</v>
      </c>
      <c r="O1134" s="18">
        <v>3</v>
      </c>
      <c r="P1134" s="18">
        <v>1</v>
      </c>
      <c r="Q1134" s="18">
        <v>1</v>
      </c>
      <c r="R1134">
        <v>414678465</v>
      </c>
      <c r="S1134">
        <v>2098</v>
      </c>
      <c r="U1134" t="s">
        <v>297</v>
      </c>
      <c r="V1134">
        <v>0</v>
      </c>
      <c r="W1134" t="s">
        <v>366</v>
      </c>
      <c r="X1134">
        <f>MATCH(D1134,Отчет!$D$1:$D$65536,0)</f>
        <v>60</v>
      </c>
    </row>
    <row r="1135" spans="1:24" x14ac:dyDescent="0.2">
      <c r="A1135" s="18">
        <v>548125910</v>
      </c>
      <c r="B1135" s="18">
        <v>9</v>
      </c>
      <c r="C1135" s="18" t="s">
        <v>361</v>
      </c>
      <c r="D1135" s="18">
        <v>497191744</v>
      </c>
      <c r="E1135" s="7" t="s">
        <v>383</v>
      </c>
      <c r="F1135" s="7" t="s">
        <v>325</v>
      </c>
      <c r="G1135" s="7" t="s">
        <v>242</v>
      </c>
      <c r="H1135" s="18" t="s">
        <v>384</v>
      </c>
      <c r="I1135" s="7" t="s">
        <v>767</v>
      </c>
      <c r="J1135" s="18">
        <v>3</v>
      </c>
      <c r="K1135" s="18" t="s">
        <v>204</v>
      </c>
      <c r="L1135" s="18" t="s">
        <v>733</v>
      </c>
      <c r="N1135" s="18">
        <v>27</v>
      </c>
      <c r="O1135" s="18">
        <v>3</v>
      </c>
      <c r="P1135" s="18">
        <v>1</v>
      </c>
      <c r="Q1135" s="18">
        <v>1</v>
      </c>
      <c r="R1135">
        <v>414678465</v>
      </c>
      <c r="S1135">
        <v>2098</v>
      </c>
      <c r="U1135" t="s">
        <v>297</v>
      </c>
      <c r="V1135">
        <v>0</v>
      </c>
      <c r="W1135" t="s">
        <v>366</v>
      </c>
      <c r="X1135">
        <f>MATCH(D1135,Отчет!$D$1:$D$65536,0)</f>
        <v>17</v>
      </c>
    </row>
    <row r="1136" spans="1:24" x14ac:dyDescent="0.2">
      <c r="A1136" s="18">
        <v>548125914</v>
      </c>
      <c r="B1136" s="18">
        <v>7</v>
      </c>
      <c r="C1136" s="18" t="s">
        <v>361</v>
      </c>
      <c r="D1136" s="18">
        <v>497191688</v>
      </c>
      <c r="E1136" s="7" t="s">
        <v>385</v>
      </c>
      <c r="F1136" s="7" t="s">
        <v>386</v>
      </c>
      <c r="G1136" s="7" t="s">
        <v>351</v>
      </c>
      <c r="H1136" s="18" t="s">
        <v>387</v>
      </c>
      <c r="I1136" s="7" t="s">
        <v>767</v>
      </c>
      <c r="J1136" s="18">
        <v>3</v>
      </c>
      <c r="K1136" s="18" t="s">
        <v>204</v>
      </c>
      <c r="L1136" s="18" t="s">
        <v>733</v>
      </c>
      <c r="N1136" s="18">
        <v>21</v>
      </c>
      <c r="O1136" s="18">
        <v>3</v>
      </c>
      <c r="P1136" s="18">
        <v>1</v>
      </c>
      <c r="Q1136" s="18">
        <v>1</v>
      </c>
      <c r="R1136">
        <v>414678465</v>
      </c>
      <c r="S1136">
        <v>2098</v>
      </c>
      <c r="U1136" t="s">
        <v>297</v>
      </c>
      <c r="V1136">
        <v>0</v>
      </c>
      <c r="W1136" t="s">
        <v>366</v>
      </c>
      <c r="X1136">
        <f>MATCH(D1136,Отчет!$D$1:$D$65536,0)</f>
        <v>46</v>
      </c>
    </row>
    <row r="1137" spans="1:24" x14ac:dyDescent="0.2">
      <c r="A1137" s="18">
        <v>548125918</v>
      </c>
      <c r="B1137" s="18">
        <v>4</v>
      </c>
      <c r="C1137" s="18" t="s">
        <v>361</v>
      </c>
      <c r="D1137" s="18">
        <v>497191733</v>
      </c>
      <c r="E1137" s="7" t="s">
        <v>431</v>
      </c>
      <c r="F1137" s="7" t="s">
        <v>328</v>
      </c>
      <c r="G1137" s="7" t="s">
        <v>235</v>
      </c>
      <c r="H1137" s="18" t="s">
        <v>432</v>
      </c>
      <c r="I1137" s="7" t="s">
        <v>767</v>
      </c>
      <c r="J1137" s="18">
        <v>3</v>
      </c>
      <c r="K1137" s="18" t="s">
        <v>204</v>
      </c>
      <c r="L1137" s="18" t="s">
        <v>733</v>
      </c>
      <c r="N1137" s="18">
        <v>12</v>
      </c>
      <c r="O1137" s="18">
        <v>3</v>
      </c>
      <c r="P1137" s="18">
        <v>1</v>
      </c>
      <c r="Q1137" s="18">
        <v>1</v>
      </c>
      <c r="R1137">
        <v>414678465</v>
      </c>
      <c r="S1137">
        <v>2098</v>
      </c>
      <c r="U1137" t="s">
        <v>297</v>
      </c>
      <c r="V1137">
        <v>0</v>
      </c>
      <c r="W1137" t="s">
        <v>366</v>
      </c>
      <c r="X1137">
        <f>MATCH(D1137,Отчет!$D$1:$D$65536,0)</f>
        <v>135</v>
      </c>
    </row>
    <row r="1138" spans="1:24" x14ac:dyDescent="0.2">
      <c r="A1138" s="18">
        <v>548125922</v>
      </c>
      <c r="B1138" s="18">
        <v>10</v>
      </c>
      <c r="C1138" s="18" t="s">
        <v>361</v>
      </c>
      <c r="D1138" s="18">
        <v>497191722</v>
      </c>
      <c r="E1138" s="7" t="s">
        <v>362</v>
      </c>
      <c r="F1138" s="7" t="s">
        <v>363</v>
      </c>
      <c r="G1138" s="7" t="s">
        <v>238</v>
      </c>
      <c r="H1138" s="18" t="s">
        <v>364</v>
      </c>
      <c r="I1138" s="7" t="s">
        <v>767</v>
      </c>
      <c r="J1138" s="18">
        <v>3</v>
      </c>
      <c r="K1138" s="18" t="s">
        <v>204</v>
      </c>
      <c r="L1138" s="18" t="s">
        <v>733</v>
      </c>
      <c r="N1138" s="18">
        <v>30</v>
      </c>
      <c r="O1138" s="18">
        <v>3</v>
      </c>
      <c r="P1138" s="18">
        <v>1</v>
      </c>
      <c r="Q1138" s="18">
        <v>1</v>
      </c>
      <c r="R1138">
        <v>414678465</v>
      </c>
      <c r="S1138">
        <v>2098</v>
      </c>
      <c r="U1138" t="s">
        <v>297</v>
      </c>
      <c r="V1138">
        <v>0</v>
      </c>
      <c r="W1138" t="s">
        <v>366</v>
      </c>
      <c r="X1138">
        <f>MATCH(D1138,Отчет!$D$1:$D$65536,0)</f>
        <v>13</v>
      </c>
    </row>
    <row r="1139" spans="1:24" x14ac:dyDescent="0.2">
      <c r="A1139" s="18">
        <v>548125926</v>
      </c>
      <c r="B1139" s="18">
        <v>7</v>
      </c>
      <c r="C1139" s="18" t="s">
        <v>361</v>
      </c>
      <c r="D1139" s="18">
        <v>497191633</v>
      </c>
      <c r="E1139" s="7" t="s">
        <v>388</v>
      </c>
      <c r="F1139" s="7" t="s">
        <v>389</v>
      </c>
      <c r="G1139" s="7" t="s">
        <v>390</v>
      </c>
      <c r="H1139" s="18" t="s">
        <v>391</v>
      </c>
      <c r="I1139" s="7" t="s">
        <v>767</v>
      </c>
      <c r="J1139" s="18">
        <v>3</v>
      </c>
      <c r="K1139" s="18" t="s">
        <v>204</v>
      </c>
      <c r="L1139" s="18" t="s">
        <v>733</v>
      </c>
      <c r="N1139" s="18">
        <v>21</v>
      </c>
      <c r="O1139" s="18">
        <v>3</v>
      </c>
      <c r="P1139" s="18">
        <v>1</v>
      </c>
      <c r="Q1139" s="18">
        <v>1</v>
      </c>
      <c r="R1139">
        <v>414678465</v>
      </c>
      <c r="S1139">
        <v>2098</v>
      </c>
      <c r="U1139" t="s">
        <v>297</v>
      </c>
      <c r="V1139">
        <v>0</v>
      </c>
      <c r="W1139" t="s">
        <v>366</v>
      </c>
      <c r="X1139">
        <f>MATCH(D1139,Отчет!$D$1:$D$65536,0)</f>
        <v>67</v>
      </c>
    </row>
    <row r="1140" spans="1:24" x14ac:dyDescent="0.2">
      <c r="A1140" s="18">
        <v>548125930</v>
      </c>
      <c r="B1140" s="18">
        <v>4</v>
      </c>
      <c r="C1140" s="18" t="s">
        <v>361</v>
      </c>
      <c r="D1140" s="18">
        <v>497191644</v>
      </c>
      <c r="E1140" s="7" t="s">
        <v>392</v>
      </c>
      <c r="F1140" s="7" t="s">
        <v>393</v>
      </c>
      <c r="G1140" s="7" t="s">
        <v>394</v>
      </c>
      <c r="H1140" s="18" t="s">
        <v>395</v>
      </c>
      <c r="I1140" s="7" t="s">
        <v>767</v>
      </c>
      <c r="J1140" s="18">
        <v>3</v>
      </c>
      <c r="K1140" s="18" t="s">
        <v>204</v>
      </c>
      <c r="L1140" s="18" t="s">
        <v>733</v>
      </c>
      <c r="N1140" s="18">
        <v>12</v>
      </c>
      <c r="O1140" s="18">
        <v>3</v>
      </c>
      <c r="P1140" s="18">
        <v>1</v>
      </c>
      <c r="Q1140" s="18">
        <v>1</v>
      </c>
      <c r="R1140">
        <v>414678465</v>
      </c>
      <c r="S1140">
        <v>2098</v>
      </c>
      <c r="U1140" t="s">
        <v>297</v>
      </c>
      <c r="V1140">
        <v>0</v>
      </c>
      <c r="W1140" t="s">
        <v>366</v>
      </c>
      <c r="X1140">
        <f>MATCH(D1140,Отчет!$D$1:$D$65536,0)</f>
        <v>119</v>
      </c>
    </row>
    <row r="1141" spans="1:24" x14ac:dyDescent="0.2">
      <c r="A1141" s="18">
        <v>548124310</v>
      </c>
      <c r="B1141" s="18">
        <v>4</v>
      </c>
      <c r="C1141" s="18" t="s">
        <v>361</v>
      </c>
      <c r="D1141" s="18">
        <v>497191666</v>
      </c>
      <c r="E1141" s="7" t="s">
        <v>448</v>
      </c>
      <c r="F1141" s="7" t="s">
        <v>449</v>
      </c>
      <c r="G1141" s="7" t="s">
        <v>450</v>
      </c>
      <c r="H1141" s="18" t="s">
        <v>451</v>
      </c>
      <c r="I1141" s="7" t="s">
        <v>767</v>
      </c>
      <c r="J1141" s="18">
        <v>3</v>
      </c>
      <c r="K1141" s="18" t="s">
        <v>204</v>
      </c>
      <c r="L1141" s="18" t="s">
        <v>733</v>
      </c>
      <c r="N1141" s="18">
        <v>12</v>
      </c>
      <c r="O1141" s="18">
        <v>3</v>
      </c>
      <c r="P1141" s="18">
        <v>1</v>
      </c>
      <c r="Q1141" s="18">
        <v>1</v>
      </c>
      <c r="R1141">
        <v>414678465</v>
      </c>
      <c r="S1141">
        <v>2098</v>
      </c>
      <c r="U1141" t="s">
        <v>297</v>
      </c>
      <c r="V1141">
        <v>0</v>
      </c>
      <c r="W1141" t="s">
        <v>366</v>
      </c>
      <c r="X1141">
        <f>MATCH(D1141,Отчет!$D$1:$D$65536,0)</f>
        <v>137</v>
      </c>
    </row>
    <row r="1142" spans="1:24" x14ac:dyDescent="0.2">
      <c r="A1142" s="18">
        <v>599379347</v>
      </c>
      <c r="B1142" s="18">
        <v>6</v>
      </c>
      <c r="C1142" s="18" t="s">
        <v>361</v>
      </c>
      <c r="D1142" s="18">
        <v>572340750</v>
      </c>
      <c r="E1142" s="7" t="s">
        <v>437</v>
      </c>
      <c r="F1142" s="7" t="s">
        <v>438</v>
      </c>
      <c r="G1142" s="7" t="s">
        <v>201</v>
      </c>
      <c r="H1142" s="18" t="s">
        <v>439</v>
      </c>
      <c r="I1142" s="7" t="s">
        <v>767</v>
      </c>
      <c r="J1142" s="18">
        <v>3</v>
      </c>
      <c r="K1142" s="18" t="s">
        <v>204</v>
      </c>
      <c r="L1142" s="18" t="s">
        <v>733</v>
      </c>
      <c r="N1142" s="18">
        <v>18</v>
      </c>
      <c r="O1142" s="18">
        <v>3</v>
      </c>
      <c r="P1142" s="18">
        <v>1</v>
      </c>
      <c r="Q1142" s="18">
        <v>1</v>
      </c>
      <c r="R1142">
        <v>414678465</v>
      </c>
      <c r="S1142">
        <v>2098</v>
      </c>
      <c r="U1142" t="s">
        <v>297</v>
      </c>
      <c r="V1142">
        <v>0</v>
      </c>
      <c r="W1142" t="s">
        <v>366</v>
      </c>
      <c r="X1142">
        <f>MATCH(D1142,Отчет!$D$1:$D$65536,0)</f>
        <v>113</v>
      </c>
    </row>
    <row r="1143" spans="1:24" x14ac:dyDescent="0.2">
      <c r="A1143" s="18">
        <v>548125902</v>
      </c>
      <c r="B1143" s="18">
        <v>9</v>
      </c>
      <c r="C1143" s="18" t="s">
        <v>361</v>
      </c>
      <c r="D1143" s="18">
        <v>497191699</v>
      </c>
      <c r="E1143" s="7" t="s">
        <v>433</v>
      </c>
      <c r="F1143" s="7" t="s">
        <v>434</v>
      </c>
      <c r="G1143" s="7" t="s">
        <v>435</v>
      </c>
      <c r="H1143" s="18" t="s">
        <v>436</v>
      </c>
      <c r="I1143" s="7" t="s">
        <v>767</v>
      </c>
      <c r="J1143" s="18">
        <v>3</v>
      </c>
      <c r="K1143" s="18" t="s">
        <v>204</v>
      </c>
      <c r="L1143" s="18" t="s">
        <v>733</v>
      </c>
      <c r="N1143" s="18">
        <v>27</v>
      </c>
      <c r="O1143" s="18">
        <v>3</v>
      </c>
      <c r="P1143" s="18">
        <v>1</v>
      </c>
      <c r="Q1143" s="18">
        <v>1</v>
      </c>
      <c r="R1143">
        <v>414678465</v>
      </c>
      <c r="S1143">
        <v>2098</v>
      </c>
      <c r="U1143" t="s">
        <v>297</v>
      </c>
      <c r="V1143">
        <v>0</v>
      </c>
      <c r="W1143" t="s">
        <v>366</v>
      </c>
      <c r="X1143">
        <f>MATCH(D1143,Отчет!$D$1:$D$65536,0)</f>
        <v>26</v>
      </c>
    </row>
    <row r="1144" spans="1:24" x14ac:dyDescent="0.2">
      <c r="A1144" s="18">
        <v>543560397</v>
      </c>
      <c r="B1144" s="18">
        <v>8</v>
      </c>
      <c r="C1144" s="18" t="s">
        <v>291</v>
      </c>
      <c r="D1144" s="18">
        <v>497162959</v>
      </c>
      <c r="E1144" s="7" t="s">
        <v>424</v>
      </c>
      <c r="F1144" s="7" t="s">
        <v>603</v>
      </c>
      <c r="G1144" s="7" t="s">
        <v>238</v>
      </c>
      <c r="H1144" s="18" t="s">
        <v>604</v>
      </c>
      <c r="I1144" s="7" t="s">
        <v>768</v>
      </c>
      <c r="J1144" s="18">
        <v>3</v>
      </c>
      <c r="K1144" s="18" t="s">
        <v>204</v>
      </c>
      <c r="L1144" s="18" t="s">
        <v>733</v>
      </c>
      <c r="N1144" s="18">
        <v>24</v>
      </c>
      <c r="O1144" s="18">
        <v>3</v>
      </c>
      <c r="P1144" s="18">
        <v>1</v>
      </c>
      <c r="Q1144" s="18">
        <v>1</v>
      </c>
      <c r="S1144">
        <v>5028</v>
      </c>
      <c r="U1144" t="s">
        <v>297</v>
      </c>
      <c r="V1144">
        <v>0</v>
      </c>
      <c r="W1144" t="s">
        <v>298</v>
      </c>
      <c r="X1144">
        <f>MATCH(D1144,Отчет!$D$1:$D$65536,0)</f>
        <v>21</v>
      </c>
    </row>
    <row r="1145" spans="1:24" x14ac:dyDescent="0.2">
      <c r="A1145" s="18">
        <v>543559023</v>
      </c>
      <c r="B1145" s="18">
        <v>6</v>
      </c>
      <c r="C1145" s="18" t="s">
        <v>305</v>
      </c>
      <c r="D1145" s="18">
        <v>518003697</v>
      </c>
      <c r="E1145" s="7" t="s">
        <v>306</v>
      </c>
      <c r="F1145" s="7" t="s">
        <v>307</v>
      </c>
      <c r="G1145" s="7" t="s">
        <v>308</v>
      </c>
      <c r="H1145" s="18" t="s">
        <v>309</v>
      </c>
      <c r="I1145" s="7" t="s">
        <v>768</v>
      </c>
      <c r="J1145" s="18">
        <v>3</v>
      </c>
      <c r="K1145" s="18" t="s">
        <v>204</v>
      </c>
      <c r="L1145" s="18" t="s">
        <v>733</v>
      </c>
      <c r="N1145" s="18">
        <v>18</v>
      </c>
      <c r="O1145" s="18">
        <v>3</v>
      </c>
      <c r="P1145" s="18">
        <v>1</v>
      </c>
      <c r="Q1145" s="18">
        <v>1</v>
      </c>
      <c r="S1145">
        <v>5028</v>
      </c>
      <c r="U1145" t="s">
        <v>297</v>
      </c>
      <c r="V1145">
        <v>0</v>
      </c>
      <c r="W1145" t="s">
        <v>311</v>
      </c>
      <c r="X1145">
        <f>MATCH(D1145,Отчет!$D$1:$D$65536,0)</f>
        <v>82</v>
      </c>
    </row>
    <row r="1146" spans="1:24" x14ac:dyDescent="0.2">
      <c r="A1146" s="18">
        <v>559170697</v>
      </c>
      <c r="B1146" s="18">
        <v>8</v>
      </c>
      <c r="C1146" s="18" t="s">
        <v>462</v>
      </c>
      <c r="D1146" s="18">
        <v>498324064</v>
      </c>
      <c r="E1146" s="7" t="s">
        <v>497</v>
      </c>
      <c r="F1146" s="7" t="s">
        <v>285</v>
      </c>
      <c r="G1146" s="7" t="s">
        <v>260</v>
      </c>
      <c r="H1146" s="18" t="s">
        <v>498</v>
      </c>
      <c r="I1146" s="7" t="s">
        <v>768</v>
      </c>
      <c r="J1146" s="18">
        <v>3</v>
      </c>
      <c r="K1146" s="18" t="s">
        <v>204</v>
      </c>
      <c r="L1146" s="18" t="s">
        <v>733</v>
      </c>
      <c r="N1146" s="18">
        <v>24</v>
      </c>
      <c r="O1146" s="18">
        <v>3</v>
      </c>
      <c r="P1146" s="18">
        <v>1</v>
      </c>
      <c r="Q1146" s="18">
        <v>1</v>
      </c>
      <c r="S1146">
        <v>5028</v>
      </c>
      <c r="U1146" t="s">
        <v>297</v>
      </c>
      <c r="V1146">
        <v>0</v>
      </c>
      <c r="W1146" t="s">
        <v>467</v>
      </c>
      <c r="X1146">
        <f>MATCH(D1146,Отчет!$D$1:$D$65536,0)</f>
        <v>57</v>
      </c>
    </row>
    <row r="1147" spans="1:24" x14ac:dyDescent="0.2">
      <c r="A1147" s="18">
        <v>543551670</v>
      </c>
      <c r="B1147" s="18">
        <v>8</v>
      </c>
      <c r="C1147" s="18" t="s">
        <v>361</v>
      </c>
      <c r="D1147" s="18">
        <v>497191733</v>
      </c>
      <c r="E1147" s="7" t="s">
        <v>431</v>
      </c>
      <c r="F1147" s="7" t="s">
        <v>328</v>
      </c>
      <c r="G1147" s="7" t="s">
        <v>235</v>
      </c>
      <c r="H1147" s="18" t="s">
        <v>432</v>
      </c>
      <c r="I1147" s="7" t="s">
        <v>768</v>
      </c>
      <c r="J1147" s="18">
        <v>3</v>
      </c>
      <c r="K1147" s="18" t="s">
        <v>204</v>
      </c>
      <c r="L1147" s="18" t="s">
        <v>733</v>
      </c>
      <c r="N1147" s="18">
        <v>24</v>
      </c>
      <c r="O1147" s="18">
        <v>3</v>
      </c>
      <c r="P1147" s="18">
        <v>1</v>
      </c>
      <c r="Q1147" s="18">
        <v>1</v>
      </c>
      <c r="S1147">
        <v>5028</v>
      </c>
      <c r="U1147" t="s">
        <v>297</v>
      </c>
      <c r="V1147">
        <v>0</v>
      </c>
      <c r="W1147" t="s">
        <v>366</v>
      </c>
      <c r="X1147">
        <f>MATCH(D1147,Отчет!$D$1:$D$65536,0)</f>
        <v>135</v>
      </c>
    </row>
    <row r="1148" spans="1:24" x14ac:dyDescent="0.2">
      <c r="A1148" s="18">
        <v>729089023</v>
      </c>
      <c r="B1148" s="18">
        <v>8</v>
      </c>
      <c r="C1148" s="18" t="s">
        <v>198</v>
      </c>
      <c r="D1148" s="18">
        <v>497180792</v>
      </c>
      <c r="E1148" s="7" t="s">
        <v>250</v>
      </c>
      <c r="F1148" s="7" t="s">
        <v>251</v>
      </c>
      <c r="G1148" s="7" t="s">
        <v>238</v>
      </c>
      <c r="H1148" s="18" t="s">
        <v>252</v>
      </c>
      <c r="I1148" s="7" t="s">
        <v>768</v>
      </c>
      <c r="J1148" s="18">
        <v>3</v>
      </c>
      <c r="K1148" s="18" t="s">
        <v>204</v>
      </c>
      <c r="L1148" s="18" t="s">
        <v>733</v>
      </c>
      <c r="N1148" s="18">
        <v>0</v>
      </c>
      <c r="O1148" s="18">
        <v>0</v>
      </c>
      <c r="P1148" s="18">
        <v>1</v>
      </c>
      <c r="Q1148" s="18">
        <v>1</v>
      </c>
      <c r="S1148">
        <v>5028</v>
      </c>
      <c r="U1148" t="s">
        <v>297</v>
      </c>
      <c r="V1148">
        <v>0</v>
      </c>
      <c r="W1148" t="s">
        <v>207</v>
      </c>
      <c r="X1148">
        <f>MATCH(D1148,Отчет!$D$1:$D$65536,0)</f>
        <v>59</v>
      </c>
    </row>
    <row r="1149" spans="1:24" x14ac:dyDescent="0.2">
      <c r="A1149" s="18">
        <v>543555619</v>
      </c>
      <c r="B1149" s="18">
        <v>6</v>
      </c>
      <c r="C1149" s="18" t="s">
        <v>462</v>
      </c>
      <c r="D1149" s="18">
        <v>498324123</v>
      </c>
      <c r="E1149" s="7" t="s">
        <v>490</v>
      </c>
      <c r="F1149" s="7" t="s">
        <v>491</v>
      </c>
      <c r="G1149" s="7" t="s">
        <v>492</v>
      </c>
      <c r="H1149" s="18" t="s">
        <v>493</v>
      </c>
      <c r="I1149" s="7" t="s">
        <v>768</v>
      </c>
      <c r="J1149" s="18">
        <v>3</v>
      </c>
      <c r="K1149" s="18" t="s">
        <v>204</v>
      </c>
      <c r="L1149" s="18" t="s">
        <v>733</v>
      </c>
      <c r="N1149" s="18">
        <v>18</v>
      </c>
      <c r="O1149" s="18">
        <v>3</v>
      </c>
      <c r="P1149" s="18">
        <v>1</v>
      </c>
      <c r="Q1149" s="18">
        <v>1</v>
      </c>
      <c r="S1149">
        <v>5028</v>
      </c>
      <c r="U1149" t="s">
        <v>297</v>
      </c>
      <c r="V1149">
        <v>0</v>
      </c>
      <c r="W1149" t="s">
        <v>467</v>
      </c>
      <c r="X1149">
        <f>MATCH(D1149,Отчет!$D$1:$D$65536,0)</f>
        <v>117</v>
      </c>
    </row>
    <row r="1150" spans="1:24" x14ac:dyDescent="0.2">
      <c r="A1150" s="18">
        <v>543556556</v>
      </c>
      <c r="B1150" s="18">
        <v>9</v>
      </c>
      <c r="C1150" s="18" t="s">
        <v>198</v>
      </c>
      <c r="D1150" s="18">
        <v>497180934</v>
      </c>
      <c r="E1150" s="7" t="s">
        <v>247</v>
      </c>
      <c r="F1150" s="7" t="s">
        <v>248</v>
      </c>
      <c r="G1150" s="7" t="s">
        <v>238</v>
      </c>
      <c r="H1150" s="18" t="s">
        <v>249</v>
      </c>
      <c r="I1150" s="7" t="s">
        <v>768</v>
      </c>
      <c r="J1150" s="18">
        <v>3</v>
      </c>
      <c r="K1150" s="18" t="s">
        <v>204</v>
      </c>
      <c r="L1150" s="18" t="s">
        <v>733</v>
      </c>
      <c r="N1150" s="18">
        <v>27</v>
      </c>
      <c r="O1150" s="18">
        <v>3</v>
      </c>
      <c r="P1150" s="18">
        <v>1</v>
      </c>
      <c r="Q1150" s="18">
        <v>1</v>
      </c>
      <c r="S1150">
        <v>5028</v>
      </c>
      <c r="U1150" t="s">
        <v>297</v>
      </c>
      <c r="V1150">
        <v>0</v>
      </c>
      <c r="W1150" t="s">
        <v>207</v>
      </c>
      <c r="X1150">
        <f>MATCH(D1150,Отчет!$D$1:$D$65536,0)</f>
        <v>28</v>
      </c>
    </row>
    <row r="1151" spans="1:24" x14ac:dyDescent="0.2">
      <c r="A1151" s="18">
        <v>543556552</v>
      </c>
      <c r="B1151" s="18">
        <v>9</v>
      </c>
      <c r="C1151" s="18" t="s">
        <v>198</v>
      </c>
      <c r="D1151" s="18">
        <v>497180836</v>
      </c>
      <c r="E1151" s="7" t="s">
        <v>284</v>
      </c>
      <c r="F1151" s="7" t="s">
        <v>285</v>
      </c>
      <c r="G1151" s="7" t="s">
        <v>286</v>
      </c>
      <c r="H1151" s="18" t="s">
        <v>287</v>
      </c>
      <c r="I1151" s="7" t="s">
        <v>768</v>
      </c>
      <c r="J1151" s="18">
        <v>3</v>
      </c>
      <c r="K1151" s="18" t="s">
        <v>204</v>
      </c>
      <c r="L1151" s="18" t="s">
        <v>733</v>
      </c>
      <c r="N1151" s="18">
        <v>27</v>
      </c>
      <c r="O1151" s="18">
        <v>3</v>
      </c>
      <c r="P1151" s="18">
        <v>1</v>
      </c>
      <c r="Q1151" s="18">
        <v>1</v>
      </c>
      <c r="S1151">
        <v>5028</v>
      </c>
      <c r="U1151" t="s">
        <v>297</v>
      </c>
      <c r="V1151">
        <v>0</v>
      </c>
      <c r="W1151" t="s">
        <v>207</v>
      </c>
      <c r="X1151">
        <f>MATCH(D1151,Отчет!$D$1:$D$65536,0)</f>
        <v>15</v>
      </c>
    </row>
    <row r="1152" spans="1:24" x14ac:dyDescent="0.2">
      <c r="A1152" s="18">
        <v>543555627</v>
      </c>
      <c r="B1152" s="18">
        <v>6</v>
      </c>
      <c r="C1152" s="18" t="s">
        <v>462</v>
      </c>
      <c r="D1152" s="18">
        <v>498324053</v>
      </c>
      <c r="E1152" s="7" t="s">
        <v>502</v>
      </c>
      <c r="F1152" s="7" t="s">
        <v>464</v>
      </c>
      <c r="G1152" s="7" t="s">
        <v>503</v>
      </c>
      <c r="H1152" s="18" t="s">
        <v>504</v>
      </c>
      <c r="I1152" s="7" t="s">
        <v>768</v>
      </c>
      <c r="J1152" s="18">
        <v>3</v>
      </c>
      <c r="K1152" s="18" t="s">
        <v>204</v>
      </c>
      <c r="L1152" s="18" t="s">
        <v>733</v>
      </c>
      <c r="N1152" s="18">
        <v>18</v>
      </c>
      <c r="O1152" s="18">
        <v>3</v>
      </c>
      <c r="P1152" s="18">
        <v>1</v>
      </c>
      <c r="Q1152" s="18">
        <v>1</v>
      </c>
      <c r="S1152">
        <v>5028</v>
      </c>
      <c r="U1152" t="s">
        <v>297</v>
      </c>
      <c r="V1152">
        <v>0</v>
      </c>
      <c r="W1152" t="s">
        <v>467</v>
      </c>
      <c r="X1152">
        <f>MATCH(D1152,Отчет!$D$1:$D$65536,0)</f>
        <v>115</v>
      </c>
    </row>
    <row r="1153" spans="1:24" x14ac:dyDescent="0.2">
      <c r="A1153" s="18">
        <v>543555623</v>
      </c>
      <c r="B1153" s="18">
        <v>9</v>
      </c>
      <c r="C1153" s="18" t="s">
        <v>462</v>
      </c>
      <c r="D1153" s="18">
        <v>498324178</v>
      </c>
      <c r="E1153" s="7" t="s">
        <v>463</v>
      </c>
      <c r="F1153" s="7" t="s">
        <v>464</v>
      </c>
      <c r="G1153" s="7" t="s">
        <v>351</v>
      </c>
      <c r="H1153" s="18" t="s">
        <v>465</v>
      </c>
      <c r="I1153" s="7" t="s">
        <v>768</v>
      </c>
      <c r="J1153" s="18">
        <v>3</v>
      </c>
      <c r="K1153" s="18" t="s">
        <v>204</v>
      </c>
      <c r="L1153" s="18" t="s">
        <v>733</v>
      </c>
      <c r="N1153" s="18">
        <v>27</v>
      </c>
      <c r="O1153" s="18">
        <v>3</v>
      </c>
      <c r="P1153" s="18">
        <v>1</v>
      </c>
      <c r="Q1153" s="18">
        <v>1</v>
      </c>
      <c r="S1153">
        <v>5028</v>
      </c>
      <c r="U1153" t="s">
        <v>297</v>
      </c>
      <c r="V1153">
        <v>0</v>
      </c>
      <c r="W1153" t="s">
        <v>467</v>
      </c>
      <c r="X1153">
        <f>MATCH(D1153,Отчет!$D$1:$D$65536,0)</f>
        <v>20</v>
      </c>
    </row>
    <row r="1154" spans="1:24" x14ac:dyDescent="0.2">
      <c r="A1154" s="18">
        <v>543556560</v>
      </c>
      <c r="B1154" s="18">
        <v>10</v>
      </c>
      <c r="C1154" s="18" t="s">
        <v>198</v>
      </c>
      <c r="D1154" s="18">
        <v>497180825</v>
      </c>
      <c r="E1154" s="7" t="s">
        <v>240</v>
      </c>
      <c r="F1154" s="7" t="s">
        <v>241</v>
      </c>
      <c r="G1154" s="7" t="s">
        <v>242</v>
      </c>
      <c r="H1154" s="18" t="s">
        <v>243</v>
      </c>
      <c r="I1154" s="7" t="s">
        <v>768</v>
      </c>
      <c r="J1154" s="18">
        <v>3</v>
      </c>
      <c r="K1154" s="18" t="s">
        <v>204</v>
      </c>
      <c r="L1154" s="18" t="s">
        <v>733</v>
      </c>
      <c r="N1154" s="18">
        <v>30</v>
      </c>
      <c r="O1154" s="18">
        <v>3</v>
      </c>
      <c r="P1154" s="18">
        <v>1</v>
      </c>
      <c r="Q1154" s="18">
        <v>1</v>
      </c>
      <c r="S1154">
        <v>5028</v>
      </c>
      <c r="U1154" t="s">
        <v>297</v>
      </c>
      <c r="V1154">
        <v>0</v>
      </c>
      <c r="W1154" t="s">
        <v>207</v>
      </c>
      <c r="X1154">
        <f>MATCH(D1154,Отчет!$D$1:$D$65536,0)</f>
        <v>35</v>
      </c>
    </row>
    <row r="1155" spans="1:24" x14ac:dyDescent="0.2">
      <c r="A1155" s="18">
        <v>523126287</v>
      </c>
      <c r="B1155" s="18">
        <v>10</v>
      </c>
      <c r="C1155" s="18" t="s">
        <v>522</v>
      </c>
      <c r="D1155" s="18">
        <v>509685197</v>
      </c>
      <c r="E1155" s="7" t="s">
        <v>523</v>
      </c>
      <c r="F1155" s="7" t="s">
        <v>524</v>
      </c>
      <c r="G1155" s="7" t="s">
        <v>294</v>
      </c>
      <c r="H1155" s="18" t="s">
        <v>525</v>
      </c>
      <c r="I1155" s="7" t="s">
        <v>769</v>
      </c>
      <c r="J1155" s="18">
        <v>3</v>
      </c>
      <c r="K1155" s="18" t="s">
        <v>204</v>
      </c>
      <c r="L1155" s="18" t="s">
        <v>733</v>
      </c>
      <c r="N1155" s="18">
        <v>30</v>
      </c>
      <c r="O1155" s="18">
        <v>3</v>
      </c>
      <c r="P1155" s="18">
        <v>1</v>
      </c>
      <c r="Q1155" s="18">
        <v>1</v>
      </c>
      <c r="R1155">
        <v>414679281</v>
      </c>
      <c r="S1155">
        <v>2098</v>
      </c>
      <c r="U1155" t="s">
        <v>297</v>
      </c>
      <c r="V1155">
        <v>0</v>
      </c>
      <c r="W1155" t="s">
        <v>527</v>
      </c>
      <c r="X1155">
        <f>MATCH(D1155,Отчет!$D$1:$D$65536,0)</f>
        <v>30</v>
      </c>
    </row>
    <row r="1156" spans="1:24" x14ac:dyDescent="0.2">
      <c r="A1156" s="18">
        <v>523126283</v>
      </c>
      <c r="B1156" s="18">
        <v>10</v>
      </c>
      <c r="C1156" s="18" t="s">
        <v>522</v>
      </c>
      <c r="D1156" s="18">
        <v>497179949</v>
      </c>
      <c r="E1156" s="7" t="s">
        <v>528</v>
      </c>
      <c r="F1156" s="7" t="s">
        <v>529</v>
      </c>
      <c r="G1156" s="7" t="s">
        <v>351</v>
      </c>
      <c r="H1156" s="18" t="s">
        <v>530</v>
      </c>
      <c r="I1156" s="7" t="s">
        <v>769</v>
      </c>
      <c r="J1156" s="18">
        <v>3</v>
      </c>
      <c r="K1156" s="18" t="s">
        <v>204</v>
      </c>
      <c r="L1156" s="18" t="s">
        <v>733</v>
      </c>
      <c r="N1156" s="18">
        <v>30</v>
      </c>
      <c r="O1156" s="18">
        <v>3</v>
      </c>
      <c r="P1156" s="18">
        <v>1</v>
      </c>
      <c r="Q1156" s="18">
        <v>1</v>
      </c>
      <c r="R1156">
        <v>414679281</v>
      </c>
      <c r="S1156">
        <v>2098</v>
      </c>
      <c r="U1156" t="s">
        <v>297</v>
      </c>
      <c r="V1156">
        <v>0</v>
      </c>
      <c r="W1156" t="s">
        <v>527</v>
      </c>
      <c r="X1156">
        <f>MATCH(D1156,Отчет!$D$1:$D$65536,0)</f>
        <v>16</v>
      </c>
    </row>
    <row r="1157" spans="1:24" x14ac:dyDescent="0.2">
      <c r="A1157" s="18">
        <v>523126277</v>
      </c>
      <c r="B1157" s="18">
        <v>10</v>
      </c>
      <c r="C1157" s="18" t="s">
        <v>522</v>
      </c>
      <c r="D1157" s="18">
        <v>497179905</v>
      </c>
      <c r="E1157" s="7" t="s">
        <v>541</v>
      </c>
      <c r="F1157" s="7" t="s">
        <v>322</v>
      </c>
      <c r="G1157" s="7" t="s">
        <v>405</v>
      </c>
      <c r="H1157" s="18" t="s">
        <v>542</v>
      </c>
      <c r="I1157" s="7" t="s">
        <v>769</v>
      </c>
      <c r="J1157" s="18">
        <v>3</v>
      </c>
      <c r="K1157" s="18" t="s">
        <v>204</v>
      </c>
      <c r="L1157" s="18" t="s">
        <v>733</v>
      </c>
      <c r="N1157" s="18">
        <v>30</v>
      </c>
      <c r="O1157" s="18">
        <v>3</v>
      </c>
      <c r="P1157" s="18">
        <v>1</v>
      </c>
      <c r="Q1157" s="18">
        <v>1</v>
      </c>
      <c r="R1157">
        <v>414679281</v>
      </c>
      <c r="S1157">
        <v>2098</v>
      </c>
      <c r="U1157" t="s">
        <v>297</v>
      </c>
      <c r="V1157">
        <v>0</v>
      </c>
      <c r="W1157" t="s">
        <v>527</v>
      </c>
      <c r="X1157">
        <f>MATCH(D1157,Отчет!$D$1:$D$65536,0)</f>
        <v>127</v>
      </c>
    </row>
    <row r="1158" spans="1:24" x14ac:dyDescent="0.2">
      <c r="A1158" s="18">
        <v>986297951</v>
      </c>
      <c r="B1158" s="18">
        <v>9</v>
      </c>
      <c r="C1158" s="18" t="s">
        <v>522</v>
      </c>
      <c r="D1158" s="18">
        <v>498323984</v>
      </c>
      <c r="E1158" s="7" t="s">
        <v>724</v>
      </c>
      <c r="F1158" s="7" t="s">
        <v>725</v>
      </c>
      <c r="G1158" s="7" t="s">
        <v>726</v>
      </c>
      <c r="H1158" s="18" t="s">
        <v>727</v>
      </c>
      <c r="I1158" s="7" t="s">
        <v>769</v>
      </c>
      <c r="J1158" s="18">
        <v>3</v>
      </c>
      <c r="K1158" s="18" t="s">
        <v>204</v>
      </c>
      <c r="L1158" s="18" t="s">
        <v>733</v>
      </c>
      <c r="N1158" s="18">
        <v>27</v>
      </c>
      <c r="O1158" s="18">
        <v>3</v>
      </c>
      <c r="P1158" s="18">
        <v>1</v>
      </c>
      <c r="Q1158" s="18">
        <v>1</v>
      </c>
      <c r="R1158">
        <v>414679281</v>
      </c>
      <c r="S1158">
        <v>2098</v>
      </c>
      <c r="U1158" t="s">
        <v>297</v>
      </c>
      <c r="V1158">
        <v>0</v>
      </c>
      <c r="W1158" t="s">
        <v>467</v>
      </c>
      <c r="X1158">
        <f>MATCH(D1158,Отчет!$D$1:$D$65536,0)</f>
        <v>40</v>
      </c>
    </row>
    <row r="1159" spans="1:24" x14ac:dyDescent="0.2">
      <c r="A1159" s="18">
        <v>523126292</v>
      </c>
      <c r="B1159" s="18">
        <v>10</v>
      </c>
      <c r="C1159" s="18" t="s">
        <v>522</v>
      </c>
      <c r="D1159" s="18">
        <v>497179938</v>
      </c>
      <c r="E1159" s="7" t="s">
        <v>531</v>
      </c>
      <c r="F1159" s="7" t="s">
        <v>266</v>
      </c>
      <c r="G1159" s="7" t="s">
        <v>235</v>
      </c>
      <c r="H1159" s="18" t="s">
        <v>532</v>
      </c>
      <c r="I1159" s="7" t="s">
        <v>769</v>
      </c>
      <c r="J1159" s="18">
        <v>3</v>
      </c>
      <c r="K1159" s="18" t="s">
        <v>204</v>
      </c>
      <c r="L1159" s="18" t="s">
        <v>733</v>
      </c>
      <c r="N1159" s="18">
        <v>30</v>
      </c>
      <c r="O1159" s="18">
        <v>3</v>
      </c>
      <c r="P1159" s="18">
        <v>1</v>
      </c>
      <c r="Q1159" s="18">
        <v>1</v>
      </c>
      <c r="R1159">
        <v>414679281</v>
      </c>
      <c r="S1159">
        <v>2098</v>
      </c>
      <c r="U1159" t="s">
        <v>297</v>
      </c>
      <c r="V1159">
        <v>0</v>
      </c>
      <c r="W1159" t="s">
        <v>527</v>
      </c>
      <c r="X1159">
        <f>MATCH(D1159,Отчет!$D$1:$D$65536,0)</f>
        <v>118</v>
      </c>
    </row>
    <row r="1160" spans="1:24" x14ac:dyDescent="0.2">
      <c r="A1160" s="18">
        <v>523126299</v>
      </c>
      <c r="B1160" s="18">
        <v>9</v>
      </c>
      <c r="C1160" s="18" t="s">
        <v>522</v>
      </c>
      <c r="D1160" s="18">
        <v>497180019</v>
      </c>
      <c r="E1160" s="7" t="s">
        <v>549</v>
      </c>
      <c r="F1160" s="7" t="s">
        <v>464</v>
      </c>
      <c r="G1160" s="7" t="s">
        <v>503</v>
      </c>
      <c r="H1160" s="18" t="s">
        <v>550</v>
      </c>
      <c r="I1160" s="7" t="s">
        <v>769</v>
      </c>
      <c r="J1160" s="18">
        <v>3</v>
      </c>
      <c r="K1160" s="18" t="s">
        <v>204</v>
      </c>
      <c r="L1160" s="18" t="s">
        <v>733</v>
      </c>
      <c r="N1160" s="18">
        <v>27</v>
      </c>
      <c r="O1160" s="18">
        <v>3</v>
      </c>
      <c r="P1160" s="18">
        <v>1</v>
      </c>
      <c r="Q1160" s="18">
        <v>1</v>
      </c>
      <c r="R1160">
        <v>414679281</v>
      </c>
      <c r="S1160">
        <v>2098</v>
      </c>
      <c r="U1160" t="s">
        <v>297</v>
      </c>
      <c r="V1160">
        <v>0</v>
      </c>
      <c r="W1160" t="s">
        <v>527</v>
      </c>
      <c r="X1160">
        <f>MATCH(D1160,Отчет!$D$1:$D$65536,0)</f>
        <v>75</v>
      </c>
    </row>
    <row r="1161" spans="1:24" x14ac:dyDescent="0.2">
      <c r="A1161" s="18">
        <v>523126303</v>
      </c>
      <c r="B1161" s="18">
        <v>8</v>
      </c>
      <c r="C1161" s="18" t="s">
        <v>522</v>
      </c>
      <c r="D1161" s="18">
        <v>497180053</v>
      </c>
      <c r="E1161" s="7" t="s">
        <v>559</v>
      </c>
      <c r="F1161" s="7" t="s">
        <v>259</v>
      </c>
      <c r="G1161" s="7" t="s">
        <v>270</v>
      </c>
      <c r="H1161" s="18" t="s">
        <v>560</v>
      </c>
      <c r="I1161" s="7" t="s">
        <v>769</v>
      </c>
      <c r="J1161" s="18">
        <v>3</v>
      </c>
      <c r="K1161" s="18" t="s">
        <v>204</v>
      </c>
      <c r="L1161" s="18" t="s">
        <v>733</v>
      </c>
      <c r="N1161" s="18">
        <v>24</v>
      </c>
      <c r="O1161" s="18">
        <v>3</v>
      </c>
      <c r="P1161" s="18">
        <v>1</v>
      </c>
      <c r="Q1161" s="18">
        <v>1</v>
      </c>
      <c r="R1161">
        <v>414679281</v>
      </c>
      <c r="S1161">
        <v>2098</v>
      </c>
      <c r="U1161" t="s">
        <v>297</v>
      </c>
      <c r="V1161">
        <v>0</v>
      </c>
      <c r="W1161" t="s">
        <v>527</v>
      </c>
      <c r="X1161">
        <f>MATCH(D1161,Отчет!$D$1:$D$65536,0)</f>
        <v>122</v>
      </c>
    </row>
    <row r="1162" spans="1:24" x14ac:dyDescent="0.2">
      <c r="A1162" s="18">
        <v>523126307</v>
      </c>
      <c r="B1162" s="18">
        <v>9</v>
      </c>
      <c r="C1162" s="18" t="s">
        <v>522</v>
      </c>
      <c r="D1162" s="18">
        <v>497180121</v>
      </c>
      <c r="E1162" s="7" t="s">
        <v>564</v>
      </c>
      <c r="F1162" s="7" t="s">
        <v>529</v>
      </c>
      <c r="G1162" s="7" t="s">
        <v>565</v>
      </c>
      <c r="H1162" s="18" t="s">
        <v>566</v>
      </c>
      <c r="I1162" s="7" t="s">
        <v>769</v>
      </c>
      <c r="J1162" s="18">
        <v>3</v>
      </c>
      <c r="K1162" s="18" t="s">
        <v>204</v>
      </c>
      <c r="L1162" s="18" t="s">
        <v>733</v>
      </c>
      <c r="N1162" s="18">
        <v>27</v>
      </c>
      <c r="O1162" s="18">
        <v>3</v>
      </c>
      <c r="P1162" s="18">
        <v>1</v>
      </c>
      <c r="Q1162" s="18">
        <v>1</v>
      </c>
      <c r="R1162">
        <v>414679281</v>
      </c>
      <c r="S1162">
        <v>2098</v>
      </c>
      <c r="U1162" t="s">
        <v>297</v>
      </c>
      <c r="V1162">
        <v>0</v>
      </c>
      <c r="W1162" t="s">
        <v>527</v>
      </c>
      <c r="X1162">
        <f>MATCH(D1162,Отчет!$D$1:$D$65536,0)</f>
        <v>63</v>
      </c>
    </row>
    <row r="1163" spans="1:24" x14ac:dyDescent="0.2">
      <c r="A1163" s="18">
        <v>523126317</v>
      </c>
      <c r="B1163" s="18">
        <v>10</v>
      </c>
      <c r="C1163" s="18" t="s">
        <v>522</v>
      </c>
      <c r="D1163" s="18">
        <v>497179927</v>
      </c>
      <c r="E1163" s="7" t="s">
        <v>567</v>
      </c>
      <c r="F1163" s="7" t="s">
        <v>529</v>
      </c>
      <c r="G1163" s="7" t="s">
        <v>329</v>
      </c>
      <c r="H1163" s="18" t="s">
        <v>568</v>
      </c>
      <c r="I1163" s="7" t="s">
        <v>769</v>
      </c>
      <c r="J1163" s="18">
        <v>3</v>
      </c>
      <c r="K1163" s="18" t="s">
        <v>204</v>
      </c>
      <c r="L1163" s="18" t="s">
        <v>733</v>
      </c>
      <c r="N1163" s="18">
        <v>30</v>
      </c>
      <c r="O1163" s="18">
        <v>3</v>
      </c>
      <c r="P1163" s="18">
        <v>1</v>
      </c>
      <c r="Q1163" s="18">
        <v>1</v>
      </c>
      <c r="R1163">
        <v>414679281</v>
      </c>
      <c r="S1163">
        <v>2098</v>
      </c>
      <c r="U1163" t="s">
        <v>297</v>
      </c>
      <c r="V1163">
        <v>0</v>
      </c>
      <c r="W1163" t="s">
        <v>527</v>
      </c>
      <c r="X1163">
        <f>MATCH(D1163,Отчет!$D$1:$D$65536,0)</f>
        <v>19</v>
      </c>
    </row>
    <row r="1164" spans="1:24" x14ac:dyDescent="0.2">
      <c r="A1164" s="18">
        <v>523126321</v>
      </c>
      <c r="B1164" s="18">
        <v>9</v>
      </c>
      <c r="C1164" s="18" t="s">
        <v>522</v>
      </c>
      <c r="D1164" s="18">
        <v>497179916</v>
      </c>
      <c r="E1164" s="7" t="s">
        <v>551</v>
      </c>
      <c r="F1164" s="7" t="s">
        <v>552</v>
      </c>
      <c r="G1164" s="7" t="s">
        <v>553</v>
      </c>
      <c r="H1164" s="18" t="s">
        <v>554</v>
      </c>
      <c r="I1164" s="7" t="s">
        <v>769</v>
      </c>
      <c r="J1164" s="18">
        <v>3</v>
      </c>
      <c r="K1164" s="18" t="s">
        <v>204</v>
      </c>
      <c r="L1164" s="18" t="s">
        <v>733</v>
      </c>
      <c r="N1164" s="18">
        <v>27</v>
      </c>
      <c r="O1164" s="18">
        <v>3</v>
      </c>
      <c r="P1164" s="18">
        <v>1</v>
      </c>
      <c r="Q1164" s="18">
        <v>1</v>
      </c>
      <c r="R1164">
        <v>414679281</v>
      </c>
      <c r="S1164">
        <v>2098</v>
      </c>
      <c r="U1164" t="s">
        <v>297</v>
      </c>
      <c r="V1164">
        <v>0</v>
      </c>
      <c r="W1164" t="s">
        <v>527</v>
      </c>
      <c r="X1164">
        <f>MATCH(D1164,Отчет!$D$1:$D$65536,0)</f>
        <v>85</v>
      </c>
    </row>
    <row r="1165" spans="1:24" x14ac:dyDescent="0.2">
      <c r="A1165" s="18">
        <v>523126326</v>
      </c>
      <c r="B1165" s="18">
        <v>9</v>
      </c>
      <c r="C1165" s="18" t="s">
        <v>522</v>
      </c>
      <c r="D1165" s="18">
        <v>497180163</v>
      </c>
      <c r="E1165" s="7" t="s">
        <v>536</v>
      </c>
      <c r="F1165" s="7" t="s">
        <v>234</v>
      </c>
      <c r="G1165" s="7" t="s">
        <v>537</v>
      </c>
      <c r="H1165" s="18" t="s">
        <v>538</v>
      </c>
      <c r="I1165" s="7" t="s">
        <v>769</v>
      </c>
      <c r="J1165" s="18">
        <v>3</v>
      </c>
      <c r="K1165" s="18" t="s">
        <v>204</v>
      </c>
      <c r="L1165" s="18" t="s">
        <v>733</v>
      </c>
      <c r="N1165" s="18">
        <v>27</v>
      </c>
      <c r="O1165" s="18">
        <v>3</v>
      </c>
      <c r="P1165" s="18">
        <v>1</v>
      </c>
      <c r="Q1165" s="18">
        <v>1</v>
      </c>
      <c r="R1165">
        <v>414679281</v>
      </c>
      <c r="S1165">
        <v>2098</v>
      </c>
      <c r="U1165" t="s">
        <v>297</v>
      </c>
      <c r="V1165">
        <v>0</v>
      </c>
      <c r="W1165" t="s">
        <v>527</v>
      </c>
      <c r="X1165">
        <f>MATCH(D1165,Отчет!$D$1:$D$65536,0)</f>
        <v>49</v>
      </c>
    </row>
    <row r="1166" spans="1:24" x14ac:dyDescent="0.2">
      <c r="A1166" s="18">
        <v>523126335</v>
      </c>
      <c r="B1166" s="18">
        <v>9</v>
      </c>
      <c r="C1166" s="18" t="s">
        <v>522</v>
      </c>
      <c r="D1166" s="18">
        <v>497180146</v>
      </c>
      <c r="E1166" s="7" t="s">
        <v>561</v>
      </c>
      <c r="F1166" s="7" t="s">
        <v>562</v>
      </c>
      <c r="G1166" s="7" t="s">
        <v>401</v>
      </c>
      <c r="H1166" s="18" t="s">
        <v>563</v>
      </c>
      <c r="I1166" s="7" t="s">
        <v>769</v>
      </c>
      <c r="J1166" s="18">
        <v>3</v>
      </c>
      <c r="K1166" s="18" t="s">
        <v>204</v>
      </c>
      <c r="L1166" s="18" t="s">
        <v>733</v>
      </c>
      <c r="N1166" s="18">
        <v>27</v>
      </c>
      <c r="O1166" s="18">
        <v>3</v>
      </c>
      <c r="P1166" s="18">
        <v>1</v>
      </c>
      <c r="Q1166" s="18">
        <v>1</v>
      </c>
      <c r="R1166">
        <v>414679281</v>
      </c>
      <c r="S1166">
        <v>2098</v>
      </c>
      <c r="U1166" t="s">
        <v>297</v>
      </c>
      <c r="V1166">
        <v>0</v>
      </c>
      <c r="W1166" t="s">
        <v>527</v>
      </c>
      <c r="X1166">
        <f>MATCH(D1166,Отчет!$D$1:$D$65536,0)</f>
        <v>74</v>
      </c>
    </row>
    <row r="1167" spans="1:24" x14ac:dyDescent="0.2">
      <c r="A1167" s="18">
        <v>523126339</v>
      </c>
      <c r="B1167" s="18">
        <v>7</v>
      </c>
      <c r="C1167" s="18" t="s">
        <v>522</v>
      </c>
      <c r="D1167" s="18">
        <v>497179962</v>
      </c>
      <c r="E1167" s="7" t="s">
        <v>579</v>
      </c>
      <c r="F1167" s="7" t="s">
        <v>356</v>
      </c>
      <c r="G1167" s="7" t="s">
        <v>580</v>
      </c>
      <c r="H1167" s="18" t="s">
        <v>581</v>
      </c>
      <c r="I1167" s="7" t="s">
        <v>769</v>
      </c>
      <c r="J1167" s="18">
        <v>3</v>
      </c>
      <c r="K1167" s="18" t="s">
        <v>204</v>
      </c>
      <c r="L1167" s="18" t="s">
        <v>733</v>
      </c>
      <c r="N1167" s="18">
        <v>21</v>
      </c>
      <c r="O1167" s="18">
        <v>3</v>
      </c>
      <c r="P1167" s="18">
        <v>1</v>
      </c>
      <c r="Q1167" s="18">
        <v>1</v>
      </c>
      <c r="R1167">
        <v>414679281</v>
      </c>
      <c r="S1167">
        <v>2098</v>
      </c>
      <c r="U1167" t="s">
        <v>297</v>
      </c>
      <c r="V1167">
        <v>0</v>
      </c>
      <c r="W1167" t="s">
        <v>527</v>
      </c>
      <c r="X1167">
        <f>MATCH(D1167,Отчет!$D$1:$D$65536,0)</f>
        <v>84</v>
      </c>
    </row>
    <row r="1168" spans="1:24" x14ac:dyDescent="0.2">
      <c r="A1168" s="18">
        <v>523126345</v>
      </c>
      <c r="B1168" s="18">
        <v>10</v>
      </c>
      <c r="C1168" s="18" t="s">
        <v>522</v>
      </c>
      <c r="D1168" s="18">
        <v>497180102</v>
      </c>
      <c r="E1168" s="7" t="s">
        <v>533</v>
      </c>
      <c r="F1168" s="7" t="s">
        <v>534</v>
      </c>
      <c r="G1168" s="7" t="s">
        <v>264</v>
      </c>
      <c r="H1168" s="18" t="s">
        <v>535</v>
      </c>
      <c r="I1168" s="7" t="s">
        <v>769</v>
      </c>
      <c r="J1168" s="18">
        <v>3</v>
      </c>
      <c r="K1168" s="18" t="s">
        <v>204</v>
      </c>
      <c r="L1168" s="18" t="s">
        <v>733</v>
      </c>
      <c r="N1168" s="18">
        <v>30</v>
      </c>
      <c r="O1168" s="18">
        <v>3</v>
      </c>
      <c r="P1168" s="18">
        <v>1</v>
      </c>
      <c r="Q1168" s="18">
        <v>1</v>
      </c>
      <c r="R1168">
        <v>414679281</v>
      </c>
      <c r="S1168">
        <v>2098</v>
      </c>
      <c r="U1168" t="s">
        <v>297</v>
      </c>
      <c r="V1168">
        <v>0</v>
      </c>
      <c r="W1168" t="s">
        <v>527</v>
      </c>
      <c r="X1168">
        <f>MATCH(D1168,Отчет!$D$1:$D$65536,0)</f>
        <v>64</v>
      </c>
    </row>
    <row r="1169" spans="1:24" x14ac:dyDescent="0.2">
      <c r="A1169" s="18">
        <v>523126273</v>
      </c>
      <c r="B1169" s="18">
        <v>10</v>
      </c>
      <c r="C1169" s="18" t="s">
        <v>522</v>
      </c>
      <c r="D1169" s="18">
        <v>497180085</v>
      </c>
      <c r="E1169" s="7" t="s">
        <v>569</v>
      </c>
      <c r="F1169" s="7" t="s">
        <v>347</v>
      </c>
      <c r="G1169" s="7" t="s">
        <v>503</v>
      </c>
      <c r="H1169" s="18" t="s">
        <v>570</v>
      </c>
      <c r="I1169" s="7" t="s">
        <v>769</v>
      </c>
      <c r="J1169" s="18">
        <v>3</v>
      </c>
      <c r="K1169" s="18" t="s">
        <v>204</v>
      </c>
      <c r="L1169" s="18" t="s">
        <v>733</v>
      </c>
      <c r="N1169" s="18">
        <v>30</v>
      </c>
      <c r="O1169" s="18">
        <v>3</v>
      </c>
      <c r="P1169" s="18">
        <v>1</v>
      </c>
      <c r="Q1169" s="18">
        <v>1</v>
      </c>
      <c r="R1169">
        <v>414679281</v>
      </c>
      <c r="S1169">
        <v>2098</v>
      </c>
      <c r="U1169" t="s">
        <v>297</v>
      </c>
      <c r="V1169">
        <v>0</v>
      </c>
      <c r="W1169" t="s">
        <v>527</v>
      </c>
      <c r="X1169">
        <f>MATCH(D1169,Отчет!$D$1:$D$65536,0)</f>
        <v>71</v>
      </c>
    </row>
    <row r="1170" spans="1:24" x14ac:dyDescent="0.2">
      <c r="A1170" s="18">
        <v>523126349</v>
      </c>
      <c r="B1170" s="18">
        <v>9</v>
      </c>
      <c r="C1170" s="18" t="s">
        <v>522</v>
      </c>
      <c r="D1170" s="18">
        <v>497180070</v>
      </c>
      <c r="E1170" s="7" t="s">
        <v>555</v>
      </c>
      <c r="F1170" s="7" t="s">
        <v>556</v>
      </c>
      <c r="G1170" s="7" t="s">
        <v>557</v>
      </c>
      <c r="H1170" s="18" t="s">
        <v>558</v>
      </c>
      <c r="I1170" s="7" t="s">
        <v>769</v>
      </c>
      <c r="J1170" s="18">
        <v>3</v>
      </c>
      <c r="K1170" s="18" t="s">
        <v>204</v>
      </c>
      <c r="L1170" s="18" t="s">
        <v>733</v>
      </c>
      <c r="N1170" s="18">
        <v>27</v>
      </c>
      <c r="O1170" s="18">
        <v>3</v>
      </c>
      <c r="P1170" s="18">
        <v>1</v>
      </c>
      <c r="Q1170" s="18">
        <v>1</v>
      </c>
      <c r="R1170">
        <v>414679281</v>
      </c>
      <c r="S1170">
        <v>2098</v>
      </c>
      <c r="U1170" t="s">
        <v>297</v>
      </c>
      <c r="V1170">
        <v>0</v>
      </c>
      <c r="W1170" t="s">
        <v>527</v>
      </c>
      <c r="X1170">
        <f>MATCH(D1170,Отчет!$D$1:$D$65536,0)</f>
        <v>110</v>
      </c>
    </row>
    <row r="1171" spans="1:24" x14ac:dyDescent="0.2">
      <c r="A1171" s="18">
        <v>1036418965</v>
      </c>
      <c r="B1171" s="18">
        <v>7</v>
      </c>
      <c r="C1171" s="18" t="s">
        <v>522</v>
      </c>
      <c r="D1171" s="18">
        <v>498323984</v>
      </c>
      <c r="E1171" s="7" t="s">
        <v>724</v>
      </c>
      <c r="F1171" s="7" t="s">
        <v>725</v>
      </c>
      <c r="G1171" s="7" t="s">
        <v>726</v>
      </c>
      <c r="H1171" s="18" t="s">
        <v>727</v>
      </c>
      <c r="I1171" s="7" t="s">
        <v>770</v>
      </c>
      <c r="J1171" s="18">
        <v>4</v>
      </c>
      <c r="K1171" s="18" t="s">
        <v>204</v>
      </c>
      <c r="L1171" s="18" t="s">
        <v>733</v>
      </c>
      <c r="N1171" s="18">
        <v>0</v>
      </c>
      <c r="O1171" s="18">
        <v>4</v>
      </c>
      <c r="P1171" s="18">
        <v>1</v>
      </c>
      <c r="Q1171" s="18">
        <v>1</v>
      </c>
      <c r="R1171">
        <v>414679281</v>
      </c>
      <c r="S1171">
        <v>2098</v>
      </c>
      <c r="U1171" t="s">
        <v>297</v>
      </c>
      <c r="V1171">
        <v>0</v>
      </c>
      <c r="W1171" t="s">
        <v>467</v>
      </c>
      <c r="X1171">
        <f>MATCH(D1171,Отчет!$D$1:$D$65536,0)</f>
        <v>40</v>
      </c>
    </row>
    <row r="1172" spans="1:24" x14ac:dyDescent="0.2">
      <c r="A1172" s="18">
        <v>523126206</v>
      </c>
      <c r="B1172" s="18">
        <v>9</v>
      </c>
      <c r="C1172" s="18" t="s">
        <v>522</v>
      </c>
      <c r="D1172" s="18">
        <v>497180070</v>
      </c>
      <c r="E1172" s="7" t="s">
        <v>555</v>
      </c>
      <c r="F1172" s="7" t="s">
        <v>556</v>
      </c>
      <c r="G1172" s="7" t="s">
        <v>557</v>
      </c>
      <c r="H1172" s="18" t="s">
        <v>558</v>
      </c>
      <c r="I1172" s="7" t="s">
        <v>770</v>
      </c>
      <c r="J1172" s="18">
        <v>4</v>
      </c>
      <c r="K1172" s="18" t="s">
        <v>204</v>
      </c>
      <c r="L1172" s="18" t="s">
        <v>733</v>
      </c>
      <c r="N1172" s="18">
        <v>36</v>
      </c>
      <c r="O1172" s="18">
        <v>4</v>
      </c>
      <c r="P1172" s="18">
        <v>1</v>
      </c>
      <c r="Q1172" s="18">
        <v>1</v>
      </c>
      <c r="R1172">
        <v>414679281</v>
      </c>
      <c r="S1172">
        <v>2098</v>
      </c>
      <c r="U1172" t="s">
        <v>297</v>
      </c>
      <c r="V1172">
        <v>0</v>
      </c>
      <c r="W1172" t="s">
        <v>527</v>
      </c>
      <c r="X1172">
        <f>MATCH(D1172,Отчет!$D$1:$D$65536,0)</f>
        <v>110</v>
      </c>
    </row>
    <row r="1173" spans="1:24" x14ac:dyDescent="0.2">
      <c r="A1173" s="18">
        <v>523126202</v>
      </c>
      <c r="B1173" s="18">
        <v>9</v>
      </c>
      <c r="C1173" s="18" t="s">
        <v>522</v>
      </c>
      <c r="D1173" s="18">
        <v>497180102</v>
      </c>
      <c r="E1173" s="7" t="s">
        <v>533</v>
      </c>
      <c r="F1173" s="7" t="s">
        <v>534</v>
      </c>
      <c r="G1173" s="7" t="s">
        <v>264</v>
      </c>
      <c r="H1173" s="18" t="s">
        <v>535</v>
      </c>
      <c r="I1173" s="7" t="s">
        <v>770</v>
      </c>
      <c r="J1173" s="18">
        <v>4</v>
      </c>
      <c r="K1173" s="18" t="s">
        <v>204</v>
      </c>
      <c r="L1173" s="18" t="s">
        <v>733</v>
      </c>
      <c r="N1173" s="18">
        <v>36</v>
      </c>
      <c r="O1173" s="18">
        <v>4</v>
      </c>
      <c r="P1173" s="18">
        <v>1</v>
      </c>
      <c r="Q1173" s="18">
        <v>1</v>
      </c>
      <c r="R1173">
        <v>414679281</v>
      </c>
      <c r="S1173">
        <v>2098</v>
      </c>
      <c r="U1173" t="s">
        <v>297</v>
      </c>
      <c r="V1173">
        <v>0</v>
      </c>
      <c r="W1173" t="s">
        <v>527</v>
      </c>
      <c r="X1173">
        <f>MATCH(D1173,Отчет!$D$1:$D$65536,0)</f>
        <v>64</v>
      </c>
    </row>
    <row r="1174" spans="1:24" x14ac:dyDescent="0.2">
      <c r="A1174" s="18">
        <v>523126194</v>
      </c>
      <c r="B1174" s="18">
        <v>9</v>
      </c>
      <c r="C1174" s="18" t="s">
        <v>522</v>
      </c>
      <c r="D1174" s="18">
        <v>497180146</v>
      </c>
      <c r="E1174" s="7" t="s">
        <v>561</v>
      </c>
      <c r="F1174" s="7" t="s">
        <v>562</v>
      </c>
      <c r="G1174" s="7" t="s">
        <v>401</v>
      </c>
      <c r="H1174" s="18" t="s">
        <v>563</v>
      </c>
      <c r="I1174" s="7" t="s">
        <v>770</v>
      </c>
      <c r="J1174" s="18">
        <v>4</v>
      </c>
      <c r="K1174" s="18" t="s">
        <v>204</v>
      </c>
      <c r="L1174" s="18" t="s">
        <v>733</v>
      </c>
      <c r="N1174" s="18">
        <v>36</v>
      </c>
      <c r="O1174" s="18">
        <v>4</v>
      </c>
      <c r="P1174" s="18">
        <v>1</v>
      </c>
      <c r="Q1174" s="18">
        <v>1</v>
      </c>
      <c r="R1174">
        <v>414679281</v>
      </c>
      <c r="S1174">
        <v>2098</v>
      </c>
      <c r="U1174" t="s">
        <v>297</v>
      </c>
      <c r="V1174">
        <v>0</v>
      </c>
      <c r="W1174" t="s">
        <v>527</v>
      </c>
      <c r="X1174">
        <f>MATCH(D1174,Отчет!$D$1:$D$65536,0)</f>
        <v>74</v>
      </c>
    </row>
    <row r="1175" spans="1:24" x14ac:dyDescent="0.2">
      <c r="A1175" s="18">
        <v>523126190</v>
      </c>
      <c r="B1175" s="18">
        <v>9</v>
      </c>
      <c r="C1175" s="18" t="s">
        <v>522</v>
      </c>
      <c r="D1175" s="18">
        <v>497180163</v>
      </c>
      <c r="E1175" s="7" t="s">
        <v>536</v>
      </c>
      <c r="F1175" s="7" t="s">
        <v>234</v>
      </c>
      <c r="G1175" s="7" t="s">
        <v>537</v>
      </c>
      <c r="H1175" s="18" t="s">
        <v>538</v>
      </c>
      <c r="I1175" s="7" t="s">
        <v>770</v>
      </c>
      <c r="J1175" s="18">
        <v>4</v>
      </c>
      <c r="K1175" s="18" t="s">
        <v>204</v>
      </c>
      <c r="L1175" s="18" t="s">
        <v>733</v>
      </c>
      <c r="N1175" s="18">
        <v>36</v>
      </c>
      <c r="O1175" s="18">
        <v>4</v>
      </c>
      <c r="P1175" s="18">
        <v>1</v>
      </c>
      <c r="Q1175" s="18">
        <v>1</v>
      </c>
      <c r="R1175">
        <v>414679281</v>
      </c>
      <c r="S1175">
        <v>2098</v>
      </c>
      <c r="U1175" t="s">
        <v>297</v>
      </c>
      <c r="V1175">
        <v>0</v>
      </c>
      <c r="W1175" t="s">
        <v>527</v>
      </c>
      <c r="X1175">
        <f>MATCH(D1175,Отчет!$D$1:$D$65536,0)</f>
        <v>49</v>
      </c>
    </row>
    <row r="1176" spans="1:24" x14ac:dyDescent="0.2">
      <c r="A1176" s="18">
        <v>523126198</v>
      </c>
      <c r="B1176" s="18">
        <v>9</v>
      </c>
      <c r="C1176" s="18" t="s">
        <v>522</v>
      </c>
      <c r="D1176" s="18">
        <v>497179962</v>
      </c>
      <c r="E1176" s="7" t="s">
        <v>579</v>
      </c>
      <c r="F1176" s="7" t="s">
        <v>356</v>
      </c>
      <c r="G1176" s="7" t="s">
        <v>580</v>
      </c>
      <c r="H1176" s="18" t="s">
        <v>581</v>
      </c>
      <c r="I1176" s="7" t="s">
        <v>770</v>
      </c>
      <c r="J1176" s="18">
        <v>4</v>
      </c>
      <c r="K1176" s="18" t="s">
        <v>204</v>
      </c>
      <c r="L1176" s="18" t="s">
        <v>733</v>
      </c>
      <c r="N1176" s="18">
        <v>36</v>
      </c>
      <c r="O1176" s="18">
        <v>4</v>
      </c>
      <c r="P1176" s="18">
        <v>1</v>
      </c>
      <c r="Q1176" s="18">
        <v>1</v>
      </c>
      <c r="R1176">
        <v>414679281</v>
      </c>
      <c r="S1176">
        <v>2098</v>
      </c>
      <c r="U1176" t="s">
        <v>297</v>
      </c>
      <c r="V1176">
        <v>0</v>
      </c>
      <c r="W1176" t="s">
        <v>527</v>
      </c>
      <c r="X1176">
        <f>MATCH(D1176,Отчет!$D$1:$D$65536,0)</f>
        <v>84</v>
      </c>
    </row>
    <row r="1177" spans="1:24" x14ac:dyDescent="0.2">
      <c r="A1177" s="18">
        <v>523126182</v>
      </c>
      <c r="B1177" s="18">
        <v>8</v>
      </c>
      <c r="C1177" s="18" t="s">
        <v>522</v>
      </c>
      <c r="D1177" s="18">
        <v>497179927</v>
      </c>
      <c r="E1177" s="7" t="s">
        <v>567</v>
      </c>
      <c r="F1177" s="7" t="s">
        <v>529</v>
      </c>
      <c r="G1177" s="7" t="s">
        <v>329</v>
      </c>
      <c r="H1177" s="18" t="s">
        <v>568</v>
      </c>
      <c r="I1177" s="7" t="s">
        <v>770</v>
      </c>
      <c r="J1177" s="18">
        <v>4</v>
      </c>
      <c r="K1177" s="18" t="s">
        <v>204</v>
      </c>
      <c r="L1177" s="18" t="s">
        <v>733</v>
      </c>
      <c r="N1177" s="18">
        <v>32</v>
      </c>
      <c r="O1177" s="18">
        <v>4</v>
      </c>
      <c r="P1177" s="18">
        <v>1</v>
      </c>
      <c r="Q1177" s="18">
        <v>1</v>
      </c>
      <c r="R1177">
        <v>414679281</v>
      </c>
      <c r="S1177">
        <v>2098</v>
      </c>
      <c r="U1177" t="s">
        <v>297</v>
      </c>
      <c r="V1177">
        <v>0</v>
      </c>
      <c r="W1177" t="s">
        <v>527</v>
      </c>
      <c r="X1177">
        <f>MATCH(D1177,Отчет!$D$1:$D$65536,0)</f>
        <v>19</v>
      </c>
    </row>
    <row r="1178" spans="1:24" x14ac:dyDescent="0.2">
      <c r="A1178" s="18">
        <v>523126178</v>
      </c>
      <c r="B1178" s="18">
        <v>9</v>
      </c>
      <c r="C1178" s="18" t="s">
        <v>522</v>
      </c>
      <c r="D1178" s="18">
        <v>497180121</v>
      </c>
      <c r="E1178" s="7" t="s">
        <v>564</v>
      </c>
      <c r="F1178" s="7" t="s">
        <v>529</v>
      </c>
      <c r="G1178" s="7" t="s">
        <v>565</v>
      </c>
      <c r="H1178" s="18" t="s">
        <v>566</v>
      </c>
      <c r="I1178" s="7" t="s">
        <v>770</v>
      </c>
      <c r="J1178" s="18">
        <v>4</v>
      </c>
      <c r="K1178" s="18" t="s">
        <v>204</v>
      </c>
      <c r="L1178" s="18" t="s">
        <v>733</v>
      </c>
      <c r="N1178" s="18">
        <v>36</v>
      </c>
      <c r="O1178" s="18">
        <v>4</v>
      </c>
      <c r="P1178" s="18">
        <v>1</v>
      </c>
      <c r="Q1178" s="18">
        <v>1</v>
      </c>
      <c r="R1178">
        <v>414679281</v>
      </c>
      <c r="S1178">
        <v>2098</v>
      </c>
      <c r="U1178" t="s">
        <v>297</v>
      </c>
      <c r="V1178">
        <v>0</v>
      </c>
      <c r="W1178" t="s">
        <v>527</v>
      </c>
      <c r="X1178">
        <f>MATCH(D1178,Отчет!$D$1:$D$65536,0)</f>
        <v>63</v>
      </c>
    </row>
    <row r="1179" spans="1:24" x14ac:dyDescent="0.2">
      <c r="A1179" s="18">
        <v>523126174</v>
      </c>
      <c r="B1179" s="18">
        <v>7</v>
      </c>
      <c r="C1179" s="18" t="s">
        <v>522</v>
      </c>
      <c r="D1179" s="18">
        <v>497180053</v>
      </c>
      <c r="E1179" s="7" t="s">
        <v>559</v>
      </c>
      <c r="F1179" s="7" t="s">
        <v>259</v>
      </c>
      <c r="G1179" s="7" t="s">
        <v>270</v>
      </c>
      <c r="H1179" s="18" t="s">
        <v>560</v>
      </c>
      <c r="I1179" s="7" t="s">
        <v>770</v>
      </c>
      <c r="J1179" s="18">
        <v>4</v>
      </c>
      <c r="K1179" s="18" t="s">
        <v>204</v>
      </c>
      <c r="L1179" s="18" t="s">
        <v>733</v>
      </c>
      <c r="N1179" s="18">
        <v>28</v>
      </c>
      <c r="O1179" s="18">
        <v>4</v>
      </c>
      <c r="P1179" s="18">
        <v>1</v>
      </c>
      <c r="Q1179" s="18">
        <v>1</v>
      </c>
      <c r="R1179">
        <v>414679281</v>
      </c>
      <c r="S1179">
        <v>2098</v>
      </c>
      <c r="U1179" t="s">
        <v>297</v>
      </c>
      <c r="V1179">
        <v>0</v>
      </c>
      <c r="W1179" t="s">
        <v>527</v>
      </c>
      <c r="X1179">
        <f>MATCH(D1179,Отчет!$D$1:$D$65536,0)</f>
        <v>122</v>
      </c>
    </row>
    <row r="1180" spans="1:24" x14ac:dyDescent="0.2">
      <c r="A1180" s="18">
        <v>523126170</v>
      </c>
      <c r="B1180" s="18">
        <v>8</v>
      </c>
      <c r="C1180" s="18" t="s">
        <v>522</v>
      </c>
      <c r="D1180" s="18">
        <v>497180019</v>
      </c>
      <c r="E1180" s="7" t="s">
        <v>549</v>
      </c>
      <c r="F1180" s="7" t="s">
        <v>464</v>
      </c>
      <c r="G1180" s="7" t="s">
        <v>503</v>
      </c>
      <c r="H1180" s="18" t="s">
        <v>550</v>
      </c>
      <c r="I1180" s="7" t="s">
        <v>770</v>
      </c>
      <c r="J1180" s="18">
        <v>4</v>
      </c>
      <c r="K1180" s="18" t="s">
        <v>204</v>
      </c>
      <c r="L1180" s="18" t="s">
        <v>733</v>
      </c>
      <c r="N1180" s="18">
        <v>32</v>
      </c>
      <c r="O1180" s="18">
        <v>4</v>
      </c>
      <c r="P1180" s="18">
        <v>1</v>
      </c>
      <c r="Q1180" s="18">
        <v>1</v>
      </c>
      <c r="R1180">
        <v>414679281</v>
      </c>
      <c r="S1180">
        <v>2098</v>
      </c>
      <c r="U1180" t="s">
        <v>297</v>
      </c>
      <c r="V1180">
        <v>0</v>
      </c>
      <c r="W1180" t="s">
        <v>527</v>
      </c>
      <c r="X1180">
        <f>MATCH(D1180,Отчет!$D$1:$D$65536,0)</f>
        <v>75</v>
      </c>
    </row>
    <row r="1181" spans="1:24" x14ac:dyDescent="0.2">
      <c r="A1181" s="18">
        <v>523126166</v>
      </c>
      <c r="B1181" s="18">
        <v>8</v>
      </c>
      <c r="C1181" s="18" t="s">
        <v>522</v>
      </c>
      <c r="D1181" s="18">
        <v>497179938</v>
      </c>
      <c r="E1181" s="7" t="s">
        <v>531</v>
      </c>
      <c r="F1181" s="7" t="s">
        <v>266</v>
      </c>
      <c r="G1181" s="7" t="s">
        <v>235</v>
      </c>
      <c r="H1181" s="18" t="s">
        <v>532</v>
      </c>
      <c r="I1181" s="7" t="s">
        <v>770</v>
      </c>
      <c r="J1181" s="18">
        <v>4</v>
      </c>
      <c r="K1181" s="18" t="s">
        <v>204</v>
      </c>
      <c r="L1181" s="18" t="s">
        <v>733</v>
      </c>
      <c r="N1181" s="18">
        <v>32</v>
      </c>
      <c r="O1181" s="18">
        <v>4</v>
      </c>
      <c r="P1181" s="18">
        <v>1</v>
      </c>
      <c r="Q1181" s="18">
        <v>1</v>
      </c>
      <c r="R1181">
        <v>414679281</v>
      </c>
      <c r="S1181">
        <v>2098</v>
      </c>
      <c r="U1181" t="s">
        <v>297</v>
      </c>
      <c r="V1181">
        <v>0</v>
      </c>
      <c r="W1181" t="s">
        <v>527</v>
      </c>
      <c r="X1181">
        <f>MATCH(D1181,Отчет!$D$1:$D$65536,0)</f>
        <v>118</v>
      </c>
    </row>
    <row r="1182" spans="1:24" x14ac:dyDescent="0.2">
      <c r="A1182" s="18">
        <v>523126162</v>
      </c>
      <c r="B1182" s="18">
        <v>9</v>
      </c>
      <c r="C1182" s="18" t="s">
        <v>522</v>
      </c>
      <c r="D1182" s="18">
        <v>509685197</v>
      </c>
      <c r="E1182" s="7" t="s">
        <v>523</v>
      </c>
      <c r="F1182" s="7" t="s">
        <v>524</v>
      </c>
      <c r="G1182" s="7" t="s">
        <v>294</v>
      </c>
      <c r="H1182" s="18" t="s">
        <v>525</v>
      </c>
      <c r="I1182" s="7" t="s">
        <v>770</v>
      </c>
      <c r="J1182" s="18">
        <v>4</v>
      </c>
      <c r="K1182" s="18" t="s">
        <v>204</v>
      </c>
      <c r="L1182" s="18" t="s">
        <v>733</v>
      </c>
      <c r="N1182" s="18">
        <v>36</v>
      </c>
      <c r="O1182" s="18">
        <v>4</v>
      </c>
      <c r="P1182" s="18">
        <v>1</v>
      </c>
      <c r="Q1182" s="18">
        <v>1</v>
      </c>
      <c r="R1182">
        <v>414679281</v>
      </c>
      <c r="S1182">
        <v>2098</v>
      </c>
      <c r="U1182" t="s">
        <v>297</v>
      </c>
      <c r="V1182">
        <v>0</v>
      </c>
      <c r="W1182" t="s">
        <v>527</v>
      </c>
      <c r="X1182">
        <f>MATCH(D1182,Отчет!$D$1:$D$65536,0)</f>
        <v>30</v>
      </c>
    </row>
    <row r="1183" spans="1:24" x14ac:dyDescent="0.2">
      <c r="A1183" s="18">
        <v>523126158</v>
      </c>
      <c r="B1183" s="18">
        <v>9</v>
      </c>
      <c r="C1183" s="18" t="s">
        <v>522</v>
      </c>
      <c r="D1183" s="18">
        <v>497179949</v>
      </c>
      <c r="E1183" s="7" t="s">
        <v>528</v>
      </c>
      <c r="F1183" s="7" t="s">
        <v>529</v>
      </c>
      <c r="G1183" s="7" t="s">
        <v>351</v>
      </c>
      <c r="H1183" s="18" t="s">
        <v>530</v>
      </c>
      <c r="I1183" s="7" t="s">
        <v>770</v>
      </c>
      <c r="J1183" s="18">
        <v>4</v>
      </c>
      <c r="K1183" s="18" t="s">
        <v>204</v>
      </c>
      <c r="L1183" s="18" t="s">
        <v>733</v>
      </c>
      <c r="N1183" s="18">
        <v>36</v>
      </c>
      <c r="O1183" s="18">
        <v>4</v>
      </c>
      <c r="P1183" s="18">
        <v>1</v>
      </c>
      <c r="Q1183" s="18">
        <v>1</v>
      </c>
      <c r="R1183">
        <v>414679281</v>
      </c>
      <c r="S1183">
        <v>2098</v>
      </c>
      <c r="U1183" t="s">
        <v>297</v>
      </c>
      <c r="V1183">
        <v>0</v>
      </c>
      <c r="W1183" t="s">
        <v>527</v>
      </c>
      <c r="X1183">
        <f>MATCH(D1183,Отчет!$D$1:$D$65536,0)</f>
        <v>16</v>
      </c>
    </row>
    <row r="1184" spans="1:24" x14ac:dyDescent="0.2">
      <c r="A1184" s="18">
        <v>523126154</v>
      </c>
      <c r="B1184" s="18">
        <v>7</v>
      </c>
      <c r="C1184" s="18" t="s">
        <v>522</v>
      </c>
      <c r="D1184" s="18">
        <v>497179905</v>
      </c>
      <c r="E1184" s="7" t="s">
        <v>541</v>
      </c>
      <c r="F1184" s="7" t="s">
        <v>322</v>
      </c>
      <c r="G1184" s="7" t="s">
        <v>405</v>
      </c>
      <c r="H1184" s="18" t="s">
        <v>542</v>
      </c>
      <c r="I1184" s="7" t="s">
        <v>770</v>
      </c>
      <c r="J1184" s="18">
        <v>4</v>
      </c>
      <c r="K1184" s="18" t="s">
        <v>204</v>
      </c>
      <c r="L1184" s="18" t="s">
        <v>733</v>
      </c>
      <c r="N1184" s="18">
        <v>28</v>
      </c>
      <c r="O1184" s="18">
        <v>4</v>
      </c>
      <c r="P1184" s="18">
        <v>1</v>
      </c>
      <c r="Q1184" s="18">
        <v>1</v>
      </c>
      <c r="R1184">
        <v>414679281</v>
      </c>
      <c r="S1184">
        <v>2098</v>
      </c>
      <c r="U1184" t="s">
        <v>297</v>
      </c>
      <c r="V1184">
        <v>0</v>
      </c>
      <c r="W1184" t="s">
        <v>527</v>
      </c>
      <c r="X1184">
        <f>MATCH(D1184,Отчет!$D$1:$D$65536,0)</f>
        <v>127</v>
      </c>
    </row>
    <row r="1185" spans="1:24" x14ac:dyDescent="0.2">
      <c r="A1185" s="18">
        <v>523126150</v>
      </c>
      <c r="B1185" s="18">
        <v>7</v>
      </c>
      <c r="C1185" s="18" t="s">
        <v>522</v>
      </c>
      <c r="D1185" s="18">
        <v>497180085</v>
      </c>
      <c r="E1185" s="7" t="s">
        <v>569</v>
      </c>
      <c r="F1185" s="7" t="s">
        <v>347</v>
      </c>
      <c r="G1185" s="7" t="s">
        <v>503</v>
      </c>
      <c r="H1185" s="18" t="s">
        <v>570</v>
      </c>
      <c r="I1185" s="7" t="s">
        <v>770</v>
      </c>
      <c r="J1185" s="18">
        <v>4</v>
      </c>
      <c r="K1185" s="18" t="s">
        <v>204</v>
      </c>
      <c r="L1185" s="18" t="s">
        <v>733</v>
      </c>
      <c r="N1185" s="18">
        <v>28</v>
      </c>
      <c r="O1185" s="18">
        <v>4</v>
      </c>
      <c r="P1185" s="18">
        <v>1</v>
      </c>
      <c r="Q1185" s="18">
        <v>1</v>
      </c>
      <c r="R1185">
        <v>414679281</v>
      </c>
      <c r="S1185">
        <v>2098</v>
      </c>
      <c r="U1185" t="s">
        <v>297</v>
      </c>
      <c r="V1185">
        <v>0</v>
      </c>
      <c r="W1185" t="s">
        <v>527</v>
      </c>
      <c r="X1185">
        <f>MATCH(D1185,Отчет!$D$1:$D$65536,0)</f>
        <v>71</v>
      </c>
    </row>
    <row r="1186" spans="1:24" x14ac:dyDescent="0.2">
      <c r="A1186" s="18">
        <v>523126186</v>
      </c>
      <c r="B1186" s="18">
        <v>9</v>
      </c>
      <c r="C1186" s="18" t="s">
        <v>522</v>
      </c>
      <c r="D1186" s="18">
        <v>497179916</v>
      </c>
      <c r="E1186" s="7" t="s">
        <v>551</v>
      </c>
      <c r="F1186" s="7" t="s">
        <v>552</v>
      </c>
      <c r="G1186" s="7" t="s">
        <v>553</v>
      </c>
      <c r="H1186" s="18" t="s">
        <v>554</v>
      </c>
      <c r="I1186" s="7" t="s">
        <v>770</v>
      </c>
      <c r="J1186" s="18">
        <v>4</v>
      </c>
      <c r="K1186" s="18" t="s">
        <v>204</v>
      </c>
      <c r="L1186" s="18" t="s">
        <v>733</v>
      </c>
      <c r="N1186" s="18">
        <v>36</v>
      </c>
      <c r="O1186" s="18">
        <v>4</v>
      </c>
      <c r="P1186" s="18">
        <v>1</v>
      </c>
      <c r="Q1186" s="18">
        <v>1</v>
      </c>
      <c r="R1186">
        <v>414679281</v>
      </c>
      <c r="S1186">
        <v>2098</v>
      </c>
      <c r="U1186" t="s">
        <v>297</v>
      </c>
      <c r="V1186">
        <v>0</v>
      </c>
      <c r="W1186" t="s">
        <v>527</v>
      </c>
      <c r="X1186">
        <f>MATCH(D1186,Отчет!$D$1:$D$65536,0)</f>
        <v>85</v>
      </c>
    </row>
    <row r="1187" spans="1:24" x14ac:dyDescent="0.2">
      <c r="A1187" s="18">
        <v>543549257</v>
      </c>
      <c r="B1187" s="18">
        <v>9</v>
      </c>
      <c r="C1187" s="18" t="s">
        <v>571</v>
      </c>
      <c r="D1187" s="18">
        <v>497189469</v>
      </c>
      <c r="E1187" s="7" t="s">
        <v>572</v>
      </c>
      <c r="F1187" s="7" t="s">
        <v>259</v>
      </c>
      <c r="G1187" s="7" t="s">
        <v>294</v>
      </c>
      <c r="H1187" s="18" t="s">
        <v>573</v>
      </c>
      <c r="I1187" s="7" t="s">
        <v>771</v>
      </c>
      <c r="J1187" s="18">
        <v>4</v>
      </c>
      <c r="K1187" s="18" t="s">
        <v>204</v>
      </c>
      <c r="L1187" s="18" t="s">
        <v>733</v>
      </c>
      <c r="N1187" s="18">
        <v>36</v>
      </c>
      <c r="O1187" s="18">
        <v>4</v>
      </c>
      <c r="P1187" s="18">
        <v>1</v>
      </c>
      <c r="Q1187" s="18">
        <v>1</v>
      </c>
      <c r="R1187">
        <v>423923658</v>
      </c>
      <c r="S1187">
        <v>2098</v>
      </c>
      <c r="U1187" t="s">
        <v>297</v>
      </c>
      <c r="V1187">
        <v>0</v>
      </c>
      <c r="W1187" t="s">
        <v>574</v>
      </c>
      <c r="X1187">
        <f>MATCH(D1187,Отчет!$D$1:$D$65536,0)</f>
        <v>66</v>
      </c>
    </row>
    <row r="1188" spans="1:24" x14ac:dyDescent="0.2">
      <c r="A1188" s="18">
        <v>543549261</v>
      </c>
      <c r="B1188" s="18">
        <v>6</v>
      </c>
      <c r="C1188" s="18" t="s">
        <v>571</v>
      </c>
      <c r="D1188" s="18">
        <v>497189436</v>
      </c>
      <c r="E1188" s="7" t="s">
        <v>624</v>
      </c>
      <c r="F1188" s="7" t="s">
        <v>625</v>
      </c>
      <c r="G1188" s="7" t="s">
        <v>553</v>
      </c>
      <c r="H1188" s="18" t="s">
        <v>626</v>
      </c>
      <c r="I1188" s="7" t="s">
        <v>771</v>
      </c>
      <c r="J1188" s="18">
        <v>4</v>
      </c>
      <c r="K1188" s="18" t="s">
        <v>204</v>
      </c>
      <c r="L1188" s="18" t="s">
        <v>733</v>
      </c>
      <c r="N1188" s="18">
        <v>24</v>
      </c>
      <c r="O1188" s="18">
        <v>4</v>
      </c>
      <c r="P1188" s="18">
        <v>1</v>
      </c>
      <c r="Q1188" s="18">
        <v>1</v>
      </c>
      <c r="R1188">
        <v>423923658</v>
      </c>
      <c r="S1188">
        <v>2098</v>
      </c>
      <c r="U1188" t="s">
        <v>297</v>
      </c>
      <c r="V1188">
        <v>0</v>
      </c>
      <c r="W1188" t="s">
        <v>574</v>
      </c>
      <c r="X1188">
        <f>MATCH(D1188,Отчет!$D$1:$D$65536,0)</f>
        <v>151</v>
      </c>
    </row>
    <row r="1189" spans="1:24" x14ac:dyDescent="0.2">
      <c r="A1189" s="18">
        <v>543549874</v>
      </c>
      <c r="B1189" s="18">
        <v>7</v>
      </c>
      <c r="C1189" s="18" t="s">
        <v>571</v>
      </c>
      <c r="D1189" s="18">
        <v>541035142</v>
      </c>
      <c r="E1189" s="7" t="s">
        <v>424</v>
      </c>
      <c r="F1189" s="7" t="s">
        <v>273</v>
      </c>
      <c r="G1189" s="7" t="s">
        <v>553</v>
      </c>
      <c r="H1189" s="18" t="s">
        <v>647</v>
      </c>
      <c r="I1189" s="7" t="s">
        <v>771</v>
      </c>
      <c r="J1189" s="18">
        <v>4</v>
      </c>
      <c r="K1189" s="18" t="s">
        <v>204</v>
      </c>
      <c r="L1189" s="18" t="s">
        <v>733</v>
      </c>
      <c r="N1189" s="18">
        <v>28</v>
      </c>
      <c r="O1189" s="18">
        <v>4</v>
      </c>
      <c r="P1189" s="18">
        <v>1</v>
      </c>
      <c r="Q1189" s="18">
        <v>1</v>
      </c>
      <c r="R1189">
        <v>423923658</v>
      </c>
      <c r="S1189">
        <v>2098</v>
      </c>
      <c r="U1189" t="s">
        <v>297</v>
      </c>
      <c r="V1189">
        <v>0</v>
      </c>
      <c r="W1189" t="s">
        <v>574</v>
      </c>
      <c r="X1189">
        <f>MATCH(D1189,Отчет!$D$1:$D$65536,0)</f>
        <v>76</v>
      </c>
    </row>
    <row r="1190" spans="1:24" x14ac:dyDescent="0.2">
      <c r="A1190" s="18">
        <v>1020177116</v>
      </c>
      <c r="B1190" s="18">
        <v>7</v>
      </c>
      <c r="C1190" s="18" t="s">
        <v>571</v>
      </c>
      <c r="D1190" s="18">
        <v>498323962</v>
      </c>
      <c r="E1190" s="7" t="s">
        <v>645</v>
      </c>
      <c r="F1190" s="7" t="s">
        <v>464</v>
      </c>
      <c r="G1190" s="7" t="s">
        <v>519</v>
      </c>
      <c r="H1190" s="18" t="s">
        <v>646</v>
      </c>
      <c r="I1190" s="7" t="s">
        <v>771</v>
      </c>
      <c r="J1190" s="18">
        <v>4</v>
      </c>
      <c r="K1190" s="18" t="s">
        <v>204</v>
      </c>
      <c r="L1190" s="18" t="s">
        <v>733</v>
      </c>
      <c r="N1190" s="18">
        <v>0</v>
      </c>
      <c r="O1190" s="18">
        <v>4</v>
      </c>
      <c r="P1190" s="18">
        <v>1</v>
      </c>
      <c r="Q1190" s="18">
        <v>1</v>
      </c>
      <c r="R1190">
        <v>423923658</v>
      </c>
      <c r="S1190">
        <v>2098</v>
      </c>
      <c r="U1190" t="s">
        <v>297</v>
      </c>
      <c r="V1190">
        <v>0</v>
      </c>
      <c r="W1190" t="s">
        <v>574</v>
      </c>
      <c r="X1190">
        <f>MATCH(D1190,Отчет!$D$1:$D$65536,0)</f>
        <v>108</v>
      </c>
    </row>
    <row r="1191" spans="1:24" x14ac:dyDescent="0.2">
      <c r="A1191" s="18">
        <v>585944435</v>
      </c>
      <c r="B1191" s="18">
        <v>10</v>
      </c>
      <c r="C1191" s="18" t="s">
        <v>571</v>
      </c>
      <c r="D1191" s="18">
        <v>497189513</v>
      </c>
      <c r="E1191" s="7" t="s">
        <v>627</v>
      </c>
      <c r="F1191" s="7" t="s">
        <v>374</v>
      </c>
      <c r="G1191" s="7" t="s">
        <v>333</v>
      </c>
      <c r="H1191" s="18" t="s">
        <v>628</v>
      </c>
      <c r="I1191" s="7" t="s">
        <v>771</v>
      </c>
      <c r="J1191" s="18">
        <v>4</v>
      </c>
      <c r="K1191" s="18" t="s">
        <v>204</v>
      </c>
      <c r="L1191" s="18" t="s">
        <v>733</v>
      </c>
      <c r="N1191" s="18">
        <v>40</v>
      </c>
      <c r="O1191" s="18">
        <v>4</v>
      </c>
      <c r="P1191" s="18">
        <v>1</v>
      </c>
      <c r="Q1191" s="18">
        <v>1</v>
      </c>
      <c r="R1191">
        <v>423923658</v>
      </c>
      <c r="S1191">
        <v>2098</v>
      </c>
      <c r="U1191" t="s">
        <v>297</v>
      </c>
      <c r="V1191">
        <v>0</v>
      </c>
      <c r="W1191" t="s">
        <v>574</v>
      </c>
      <c r="X1191">
        <f>MATCH(D1191,Отчет!$D$1:$D$65536,0)</f>
        <v>123</v>
      </c>
    </row>
    <row r="1192" spans="1:24" x14ac:dyDescent="0.2">
      <c r="A1192" s="18">
        <v>555838581</v>
      </c>
      <c r="B1192" s="18">
        <v>6</v>
      </c>
      <c r="C1192" s="18" t="s">
        <v>571</v>
      </c>
      <c r="D1192" s="18">
        <v>497189491</v>
      </c>
      <c r="E1192" s="7" t="s">
        <v>639</v>
      </c>
      <c r="F1192" s="7" t="s">
        <v>640</v>
      </c>
      <c r="G1192" s="7" t="s">
        <v>641</v>
      </c>
      <c r="H1192" s="18" t="s">
        <v>642</v>
      </c>
      <c r="I1192" s="7" t="s">
        <v>771</v>
      </c>
      <c r="J1192" s="18">
        <v>4</v>
      </c>
      <c r="K1192" s="18" t="s">
        <v>204</v>
      </c>
      <c r="L1192" s="18" t="s">
        <v>733</v>
      </c>
      <c r="N1192" s="18">
        <v>24</v>
      </c>
      <c r="O1192" s="18">
        <v>4</v>
      </c>
      <c r="P1192" s="18">
        <v>1</v>
      </c>
      <c r="Q1192" s="18">
        <v>1</v>
      </c>
      <c r="R1192">
        <v>423923658</v>
      </c>
      <c r="S1192">
        <v>2098</v>
      </c>
      <c r="U1192" t="s">
        <v>297</v>
      </c>
      <c r="V1192">
        <v>0</v>
      </c>
      <c r="W1192" t="s">
        <v>574</v>
      </c>
      <c r="X1192">
        <f>MATCH(D1192,Отчет!$D$1:$D$65536,0)</f>
        <v>101</v>
      </c>
    </row>
    <row r="1193" spans="1:24" x14ac:dyDescent="0.2">
      <c r="A1193" s="18">
        <v>555847217</v>
      </c>
      <c r="B1193" s="18">
        <v>7</v>
      </c>
      <c r="C1193" s="18" t="s">
        <v>571</v>
      </c>
      <c r="D1193" s="18">
        <v>497189569</v>
      </c>
      <c r="E1193" s="7" t="s">
        <v>629</v>
      </c>
      <c r="F1193" s="7" t="s">
        <v>322</v>
      </c>
      <c r="G1193" s="7" t="s">
        <v>630</v>
      </c>
      <c r="H1193" s="18" t="s">
        <v>631</v>
      </c>
      <c r="I1193" s="7" t="s">
        <v>771</v>
      </c>
      <c r="J1193" s="18">
        <v>4</v>
      </c>
      <c r="K1193" s="18" t="s">
        <v>204</v>
      </c>
      <c r="L1193" s="18" t="s">
        <v>733</v>
      </c>
      <c r="N1193" s="18">
        <v>28</v>
      </c>
      <c r="O1193" s="18">
        <v>4</v>
      </c>
      <c r="P1193" s="18">
        <v>1</v>
      </c>
      <c r="Q1193" s="18">
        <v>1</v>
      </c>
      <c r="R1193">
        <v>423923658</v>
      </c>
      <c r="S1193">
        <v>2098</v>
      </c>
      <c r="U1193" t="s">
        <v>297</v>
      </c>
      <c r="V1193">
        <v>0</v>
      </c>
      <c r="W1193" t="s">
        <v>574</v>
      </c>
      <c r="X1193">
        <f>MATCH(D1193,Отчет!$D$1:$D$65536,0)</f>
        <v>160</v>
      </c>
    </row>
    <row r="1194" spans="1:24" x14ac:dyDescent="0.2">
      <c r="A1194" s="18">
        <v>560570553</v>
      </c>
      <c r="B1194" s="18">
        <v>10</v>
      </c>
      <c r="C1194" s="18" t="s">
        <v>571</v>
      </c>
      <c r="D1194" s="18">
        <v>497189447</v>
      </c>
      <c r="E1194" s="7" t="s">
        <v>671</v>
      </c>
      <c r="F1194" s="7" t="s">
        <v>552</v>
      </c>
      <c r="G1194" s="7" t="s">
        <v>369</v>
      </c>
      <c r="H1194" s="18" t="s">
        <v>672</v>
      </c>
      <c r="I1194" s="7" t="s">
        <v>771</v>
      </c>
      <c r="J1194" s="18">
        <v>4</v>
      </c>
      <c r="K1194" s="18" t="s">
        <v>204</v>
      </c>
      <c r="L1194" s="18" t="s">
        <v>733</v>
      </c>
      <c r="N1194" s="18">
        <v>40</v>
      </c>
      <c r="O1194" s="18">
        <v>4</v>
      </c>
      <c r="P1194" s="18">
        <v>1</v>
      </c>
      <c r="Q1194" s="18">
        <v>1</v>
      </c>
      <c r="R1194">
        <v>423923658</v>
      </c>
      <c r="S1194">
        <v>2098</v>
      </c>
      <c r="U1194" t="s">
        <v>297</v>
      </c>
      <c r="V1194">
        <v>0</v>
      </c>
      <c r="W1194" t="s">
        <v>574</v>
      </c>
      <c r="X1194">
        <f>MATCH(D1194,Отчет!$D$1:$D$65536,0)</f>
        <v>81</v>
      </c>
    </row>
    <row r="1195" spans="1:24" x14ac:dyDescent="0.2">
      <c r="A1195" s="18">
        <v>543549187</v>
      </c>
      <c r="B1195" s="18">
        <v>8</v>
      </c>
      <c r="C1195" s="18" t="s">
        <v>571</v>
      </c>
      <c r="D1195" s="18">
        <v>497189624</v>
      </c>
      <c r="E1195" s="7" t="s">
        <v>653</v>
      </c>
      <c r="F1195" s="7" t="s">
        <v>322</v>
      </c>
      <c r="G1195" s="7" t="s">
        <v>214</v>
      </c>
      <c r="H1195" s="18" t="s">
        <v>654</v>
      </c>
      <c r="I1195" s="7" t="s">
        <v>771</v>
      </c>
      <c r="J1195" s="18">
        <v>4</v>
      </c>
      <c r="K1195" s="18" t="s">
        <v>204</v>
      </c>
      <c r="L1195" s="18" t="s">
        <v>733</v>
      </c>
      <c r="N1195" s="18">
        <v>32</v>
      </c>
      <c r="O1195" s="18">
        <v>4</v>
      </c>
      <c r="P1195" s="18">
        <v>1</v>
      </c>
      <c r="Q1195" s="18">
        <v>1</v>
      </c>
      <c r="R1195">
        <v>423923658</v>
      </c>
      <c r="S1195">
        <v>2098</v>
      </c>
      <c r="U1195" t="s">
        <v>297</v>
      </c>
      <c r="V1195">
        <v>0</v>
      </c>
      <c r="W1195" t="s">
        <v>574</v>
      </c>
      <c r="X1195">
        <f>MATCH(D1195,Отчет!$D$1:$D$65536,0)</f>
        <v>61</v>
      </c>
    </row>
    <row r="1196" spans="1:24" x14ac:dyDescent="0.2">
      <c r="A1196" s="18">
        <v>543549192</v>
      </c>
      <c r="B1196" s="18">
        <v>10</v>
      </c>
      <c r="C1196" s="18" t="s">
        <v>571</v>
      </c>
      <c r="D1196" s="18">
        <v>499587470</v>
      </c>
      <c r="E1196" s="7" t="s">
        <v>622</v>
      </c>
      <c r="F1196" s="7" t="s">
        <v>322</v>
      </c>
      <c r="G1196" s="7" t="s">
        <v>369</v>
      </c>
      <c r="H1196" s="18" t="s">
        <v>623</v>
      </c>
      <c r="I1196" s="7" t="s">
        <v>771</v>
      </c>
      <c r="J1196" s="18">
        <v>4</v>
      </c>
      <c r="K1196" s="18" t="s">
        <v>204</v>
      </c>
      <c r="L1196" s="18" t="s">
        <v>733</v>
      </c>
      <c r="N1196" s="18">
        <v>40</v>
      </c>
      <c r="O1196" s="18">
        <v>4</v>
      </c>
      <c r="P1196" s="18">
        <v>1</v>
      </c>
      <c r="Q1196" s="18">
        <v>0</v>
      </c>
      <c r="R1196">
        <v>423923658</v>
      </c>
      <c r="S1196">
        <v>2098</v>
      </c>
      <c r="U1196" t="s">
        <v>297</v>
      </c>
      <c r="V1196">
        <v>0</v>
      </c>
      <c r="W1196" t="s">
        <v>574</v>
      </c>
      <c r="X1196">
        <f>MATCH(D1196,Отчет!$D$1:$D$65536,0)</f>
        <v>58</v>
      </c>
    </row>
    <row r="1197" spans="1:24" x14ac:dyDescent="0.2">
      <c r="A1197" s="18">
        <v>543549196</v>
      </c>
      <c r="B1197" s="18">
        <v>9</v>
      </c>
      <c r="C1197" s="18" t="s">
        <v>571</v>
      </c>
      <c r="D1197" s="18">
        <v>497189602</v>
      </c>
      <c r="E1197" s="7" t="s">
        <v>643</v>
      </c>
      <c r="F1197" s="7" t="s">
        <v>301</v>
      </c>
      <c r="G1197" s="7" t="s">
        <v>286</v>
      </c>
      <c r="H1197" s="18" t="s">
        <v>644</v>
      </c>
      <c r="I1197" s="7" t="s">
        <v>771</v>
      </c>
      <c r="J1197" s="18">
        <v>4</v>
      </c>
      <c r="K1197" s="18" t="s">
        <v>204</v>
      </c>
      <c r="L1197" s="18" t="s">
        <v>733</v>
      </c>
      <c r="N1197" s="18">
        <v>36</v>
      </c>
      <c r="O1197" s="18">
        <v>4</v>
      </c>
      <c r="P1197" s="18">
        <v>1</v>
      </c>
      <c r="Q1197" s="18">
        <v>1</v>
      </c>
      <c r="R1197">
        <v>423923658</v>
      </c>
      <c r="S1197">
        <v>2098</v>
      </c>
      <c r="U1197" t="s">
        <v>297</v>
      </c>
      <c r="V1197">
        <v>0</v>
      </c>
      <c r="W1197" t="s">
        <v>574</v>
      </c>
      <c r="X1197">
        <f>MATCH(D1197,Отчет!$D$1:$D$65536,0)</f>
        <v>78</v>
      </c>
    </row>
    <row r="1198" spans="1:24" x14ac:dyDescent="0.2">
      <c r="A1198" s="18">
        <v>543549200</v>
      </c>
      <c r="B1198" s="18">
        <v>10</v>
      </c>
      <c r="C1198" s="18" t="s">
        <v>571</v>
      </c>
      <c r="D1198" s="18">
        <v>518078107</v>
      </c>
      <c r="E1198" s="7" t="s">
        <v>648</v>
      </c>
      <c r="F1198" s="7" t="s">
        <v>649</v>
      </c>
      <c r="G1198" s="7" t="s">
        <v>650</v>
      </c>
      <c r="H1198" s="18" t="s">
        <v>651</v>
      </c>
      <c r="I1198" s="7" t="s">
        <v>771</v>
      </c>
      <c r="J1198" s="18">
        <v>4</v>
      </c>
      <c r="K1198" s="18" t="s">
        <v>204</v>
      </c>
      <c r="L1198" s="18" t="s">
        <v>733</v>
      </c>
      <c r="N1198" s="18">
        <v>40</v>
      </c>
      <c r="O1198" s="18">
        <v>4</v>
      </c>
      <c r="P1198" s="18">
        <v>1</v>
      </c>
      <c r="Q1198" s="18">
        <v>1</v>
      </c>
      <c r="R1198">
        <v>423923658</v>
      </c>
      <c r="S1198">
        <v>2098</v>
      </c>
      <c r="U1198" t="s">
        <v>297</v>
      </c>
      <c r="V1198">
        <v>0</v>
      </c>
      <c r="W1198" t="s">
        <v>574</v>
      </c>
      <c r="X1198">
        <f>MATCH(D1198,Отчет!$D$1:$D$65536,0)</f>
        <v>132</v>
      </c>
    </row>
    <row r="1199" spans="1:24" x14ac:dyDescent="0.2">
      <c r="A1199" s="18">
        <v>543549204</v>
      </c>
      <c r="B1199" s="18">
        <v>10</v>
      </c>
      <c r="C1199" s="18" t="s">
        <v>571</v>
      </c>
      <c r="D1199" s="18">
        <v>497189580</v>
      </c>
      <c r="E1199" s="7" t="s">
        <v>665</v>
      </c>
      <c r="F1199" s="7" t="s">
        <v>428</v>
      </c>
      <c r="G1199" s="7" t="s">
        <v>666</v>
      </c>
      <c r="H1199" s="18" t="s">
        <v>667</v>
      </c>
      <c r="I1199" s="7" t="s">
        <v>771</v>
      </c>
      <c r="J1199" s="18">
        <v>4</v>
      </c>
      <c r="K1199" s="18" t="s">
        <v>204</v>
      </c>
      <c r="L1199" s="18" t="s">
        <v>733</v>
      </c>
      <c r="N1199" s="18">
        <v>40</v>
      </c>
      <c r="O1199" s="18">
        <v>4</v>
      </c>
      <c r="P1199" s="18">
        <v>1</v>
      </c>
      <c r="Q1199" s="18">
        <v>1</v>
      </c>
      <c r="R1199">
        <v>423923658</v>
      </c>
      <c r="S1199">
        <v>2098</v>
      </c>
      <c r="U1199" t="s">
        <v>297</v>
      </c>
      <c r="V1199">
        <v>0</v>
      </c>
      <c r="W1199" t="s">
        <v>574</v>
      </c>
      <c r="X1199">
        <f>MATCH(D1199,Отчет!$D$1:$D$65536,0)</f>
        <v>68</v>
      </c>
    </row>
    <row r="1200" spans="1:24" x14ac:dyDescent="0.2">
      <c r="A1200" s="18">
        <v>543549208</v>
      </c>
      <c r="B1200" s="18">
        <v>7</v>
      </c>
      <c r="C1200" s="18" t="s">
        <v>571</v>
      </c>
      <c r="D1200" s="18">
        <v>497189458</v>
      </c>
      <c r="E1200" s="7" t="s">
        <v>620</v>
      </c>
      <c r="F1200" s="7" t="s">
        <v>601</v>
      </c>
      <c r="G1200" s="7" t="s">
        <v>519</v>
      </c>
      <c r="H1200" s="18" t="s">
        <v>621</v>
      </c>
      <c r="I1200" s="7" t="s">
        <v>771</v>
      </c>
      <c r="J1200" s="18">
        <v>4</v>
      </c>
      <c r="K1200" s="18" t="s">
        <v>204</v>
      </c>
      <c r="L1200" s="18" t="s">
        <v>733</v>
      </c>
      <c r="N1200" s="18">
        <v>28</v>
      </c>
      <c r="O1200" s="18">
        <v>4</v>
      </c>
      <c r="P1200" s="18">
        <v>1</v>
      </c>
      <c r="Q1200" s="18">
        <v>1</v>
      </c>
      <c r="R1200">
        <v>423923658</v>
      </c>
      <c r="S1200">
        <v>2098</v>
      </c>
      <c r="U1200" t="s">
        <v>297</v>
      </c>
      <c r="V1200">
        <v>0</v>
      </c>
      <c r="W1200" t="s">
        <v>574</v>
      </c>
      <c r="X1200">
        <f>MATCH(D1200,Отчет!$D$1:$D$65536,0)</f>
        <v>98</v>
      </c>
    </row>
    <row r="1201" spans="1:24" x14ac:dyDescent="0.2">
      <c r="A1201" s="18">
        <v>543549212</v>
      </c>
      <c r="B1201" s="18">
        <v>10</v>
      </c>
      <c r="C1201" s="18" t="s">
        <v>571</v>
      </c>
      <c r="D1201" s="18">
        <v>497189524</v>
      </c>
      <c r="E1201" s="7" t="s">
        <v>312</v>
      </c>
      <c r="F1201" s="7" t="s">
        <v>601</v>
      </c>
      <c r="G1201" s="7" t="s">
        <v>495</v>
      </c>
      <c r="H1201" s="18" t="s">
        <v>652</v>
      </c>
      <c r="I1201" s="7" t="s">
        <v>771</v>
      </c>
      <c r="J1201" s="18">
        <v>4</v>
      </c>
      <c r="K1201" s="18" t="s">
        <v>204</v>
      </c>
      <c r="L1201" s="18" t="s">
        <v>733</v>
      </c>
      <c r="N1201" s="18">
        <v>40</v>
      </c>
      <c r="O1201" s="18">
        <v>4</v>
      </c>
      <c r="P1201" s="18">
        <v>1</v>
      </c>
      <c r="Q1201" s="18">
        <v>1</v>
      </c>
      <c r="R1201">
        <v>423923658</v>
      </c>
      <c r="S1201">
        <v>2098</v>
      </c>
      <c r="U1201" t="s">
        <v>297</v>
      </c>
      <c r="V1201">
        <v>0</v>
      </c>
      <c r="W1201" t="s">
        <v>574</v>
      </c>
      <c r="X1201">
        <f>MATCH(D1201,Отчет!$D$1:$D$65536,0)</f>
        <v>116</v>
      </c>
    </row>
    <row r="1202" spans="1:24" x14ac:dyDescent="0.2">
      <c r="A1202" s="18">
        <v>543549217</v>
      </c>
      <c r="B1202" s="18">
        <v>7</v>
      </c>
      <c r="C1202" s="18" t="s">
        <v>571</v>
      </c>
      <c r="D1202" s="18">
        <v>497189404</v>
      </c>
      <c r="E1202" s="7" t="s">
        <v>668</v>
      </c>
      <c r="F1202" s="7" t="s">
        <v>603</v>
      </c>
      <c r="G1202" s="7" t="s">
        <v>669</v>
      </c>
      <c r="H1202" s="18" t="s">
        <v>670</v>
      </c>
      <c r="I1202" s="7" t="s">
        <v>771</v>
      </c>
      <c r="J1202" s="18">
        <v>4</v>
      </c>
      <c r="K1202" s="18" t="s">
        <v>204</v>
      </c>
      <c r="L1202" s="18" t="s">
        <v>733</v>
      </c>
      <c r="N1202" s="18">
        <v>28</v>
      </c>
      <c r="O1202" s="18">
        <v>4</v>
      </c>
      <c r="P1202" s="18">
        <v>1</v>
      </c>
      <c r="Q1202" s="18">
        <v>1</v>
      </c>
      <c r="R1202">
        <v>423923658</v>
      </c>
      <c r="S1202">
        <v>2098</v>
      </c>
      <c r="U1202" t="s">
        <v>297</v>
      </c>
      <c r="V1202">
        <v>0</v>
      </c>
      <c r="W1202" t="s">
        <v>574</v>
      </c>
      <c r="X1202">
        <f>MATCH(D1202,Отчет!$D$1:$D$65536,0)</f>
        <v>126</v>
      </c>
    </row>
    <row r="1203" spans="1:24" x14ac:dyDescent="0.2">
      <c r="A1203" s="18">
        <v>543549221</v>
      </c>
      <c r="B1203" s="18">
        <v>10</v>
      </c>
      <c r="C1203" s="18" t="s">
        <v>571</v>
      </c>
      <c r="D1203" s="18">
        <v>497189557</v>
      </c>
      <c r="E1203" s="7" t="s">
        <v>663</v>
      </c>
      <c r="F1203" s="7" t="s">
        <v>601</v>
      </c>
      <c r="G1203" s="7" t="s">
        <v>270</v>
      </c>
      <c r="H1203" s="18" t="s">
        <v>664</v>
      </c>
      <c r="I1203" s="7" t="s">
        <v>771</v>
      </c>
      <c r="J1203" s="18">
        <v>4</v>
      </c>
      <c r="K1203" s="18" t="s">
        <v>204</v>
      </c>
      <c r="L1203" s="18" t="s">
        <v>733</v>
      </c>
      <c r="N1203" s="18">
        <v>40</v>
      </c>
      <c r="O1203" s="18">
        <v>4</v>
      </c>
      <c r="P1203" s="18">
        <v>1</v>
      </c>
      <c r="Q1203" s="18">
        <v>1</v>
      </c>
      <c r="R1203">
        <v>423923658</v>
      </c>
      <c r="S1203">
        <v>2098</v>
      </c>
      <c r="U1203" t="s">
        <v>297</v>
      </c>
      <c r="V1203">
        <v>0</v>
      </c>
      <c r="W1203" t="s">
        <v>574</v>
      </c>
      <c r="X1203">
        <f>MATCH(D1203,Отчет!$D$1:$D$65536,0)</f>
        <v>45</v>
      </c>
    </row>
    <row r="1204" spans="1:24" x14ac:dyDescent="0.2">
      <c r="A1204" s="18">
        <v>543549226</v>
      </c>
      <c r="B1204" s="18">
        <v>8</v>
      </c>
      <c r="C1204" s="18" t="s">
        <v>571</v>
      </c>
      <c r="D1204" s="18">
        <v>499587459</v>
      </c>
      <c r="E1204" s="7" t="s">
        <v>673</v>
      </c>
      <c r="F1204" s="7" t="s">
        <v>674</v>
      </c>
      <c r="G1204" s="7" t="s">
        <v>675</v>
      </c>
      <c r="H1204" s="18" t="s">
        <v>676</v>
      </c>
      <c r="I1204" s="7" t="s">
        <v>771</v>
      </c>
      <c r="J1204" s="18">
        <v>4</v>
      </c>
      <c r="K1204" s="18" t="s">
        <v>204</v>
      </c>
      <c r="L1204" s="18" t="s">
        <v>733</v>
      </c>
      <c r="N1204" s="18">
        <v>32</v>
      </c>
      <c r="O1204" s="18">
        <v>4</v>
      </c>
      <c r="P1204" s="18">
        <v>1</v>
      </c>
      <c r="Q1204" s="18">
        <v>0</v>
      </c>
      <c r="R1204">
        <v>423923658</v>
      </c>
      <c r="S1204">
        <v>2098</v>
      </c>
      <c r="U1204" t="s">
        <v>297</v>
      </c>
      <c r="V1204">
        <v>0</v>
      </c>
      <c r="W1204" t="s">
        <v>574</v>
      </c>
      <c r="X1204">
        <f>MATCH(D1204,Отчет!$D$1:$D$65536,0)</f>
        <v>154</v>
      </c>
    </row>
    <row r="1205" spans="1:24" x14ac:dyDescent="0.2">
      <c r="A1205" s="18">
        <v>543549231</v>
      </c>
      <c r="B1205" s="18">
        <v>7</v>
      </c>
      <c r="C1205" s="18" t="s">
        <v>571</v>
      </c>
      <c r="D1205" s="18">
        <v>497189591</v>
      </c>
      <c r="E1205" s="7" t="s">
        <v>617</v>
      </c>
      <c r="F1205" s="7" t="s">
        <v>281</v>
      </c>
      <c r="G1205" s="7" t="s">
        <v>238</v>
      </c>
      <c r="H1205" s="18" t="s">
        <v>618</v>
      </c>
      <c r="I1205" s="7" t="s">
        <v>771</v>
      </c>
      <c r="J1205" s="18">
        <v>4</v>
      </c>
      <c r="K1205" s="18" t="s">
        <v>204</v>
      </c>
      <c r="L1205" s="18" t="s">
        <v>733</v>
      </c>
      <c r="N1205" s="18">
        <v>28</v>
      </c>
      <c r="O1205" s="18">
        <v>4</v>
      </c>
      <c r="P1205" s="18">
        <v>1</v>
      </c>
      <c r="Q1205" s="18">
        <v>1</v>
      </c>
      <c r="R1205">
        <v>423923658</v>
      </c>
      <c r="S1205">
        <v>2098</v>
      </c>
      <c r="U1205" t="s">
        <v>297</v>
      </c>
      <c r="V1205">
        <v>0</v>
      </c>
      <c r="W1205" t="s">
        <v>574</v>
      </c>
      <c r="X1205">
        <f>MATCH(D1205,Отчет!$D$1:$D$65536,0)</f>
        <v>69</v>
      </c>
    </row>
    <row r="1206" spans="1:24" x14ac:dyDescent="0.2">
      <c r="A1206" s="18">
        <v>543549235</v>
      </c>
      <c r="B1206" s="18">
        <v>10</v>
      </c>
      <c r="C1206" s="18" t="s">
        <v>571</v>
      </c>
      <c r="D1206" s="18">
        <v>497189502</v>
      </c>
      <c r="E1206" s="7" t="s">
        <v>659</v>
      </c>
      <c r="F1206" s="7" t="s">
        <v>660</v>
      </c>
      <c r="G1206" s="7" t="s">
        <v>661</v>
      </c>
      <c r="H1206" s="18" t="s">
        <v>662</v>
      </c>
      <c r="I1206" s="7" t="s">
        <v>771</v>
      </c>
      <c r="J1206" s="18">
        <v>4</v>
      </c>
      <c r="K1206" s="18" t="s">
        <v>204</v>
      </c>
      <c r="L1206" s="18" t="s">
        <v>733</v>
      </c>
      <c r="N1206" s="18">
        <v>40</v>
      </c>
      <c r="O1206" s="18">
        <v>4</v>
      </c>
      <c r="P1206" s="18">
        <v>1</v>
      </c>
      <c r="Q1206" s="18">
        <v>1</v>
      </c>
      <c r="R1206">
        <v>423923658</v>
      </c>
      <c r="S1206">
        <v>2098</v>
      </c>
      <c r="U1206" t="s">
        <v>297</v>
      </c>
      <c r="V1206">
        <v>0</v>
      </c>
      <c r="W1206" t="s">
        <v>574</v>
      </c>
      <c r="X1206">
        <f>MATCH(D1206,Отчет!$D$1:$D$65536,0)</f>
        <v>93</v>
      </c>
    </row>
    <row r="1207" spans="1:24" x14ac:dyDescent="0.2">
      <c r="A1207" s="18">
        <v>543549240</v>
      </c>
      <c r="B1207" s="18">
        <v>8</v>
      </c>
      <c r="C1207" s="18" t="s">
        <v>571</v>
      </c>
      <c r="D1207" s="18">
        <v>497189480</v>
      </c>
      <c r="E1207" s="7" t="s">
        <v>632</v>
      </c>
      <c r="F1207" s="7" t="s">
        <v>231</v>
      </c>
      <c r="G1207" s="7" t="s">
        <v>633</v>
      </c>
      <c r="H1207" s="18" t="s">
        <v>634</v>
      </c>
      <c r="I1207" s="7" t="s">
        <v>771</v>
      </c>
      <c r="J1207" s="18">
        <v>4</v>
      </c>
      <c r="K1207" s="18" t="s">
        <v>204</v>
      </c>
      <c r="L1207" s="18" t="s">
        <v>733</v>
      </c>
      <c r="N1207" s="18">
        <v>32</v>
      </c>
      <c r="O1207" s="18">
        <v>4</v>
      </c>
      <c r="P1207" s="18">
        <v>1</v>
      </c>
      <c r="Q1207" s="18">
        <v>1</v>
      </c>
      <c r="R1207">
        <v>423923658</v>
      </c>
      <c r="S1207">
        <v>2098</v>
      </c>
      <c r="U1207" t="s">
        <v>297</v>
      </c>
      <c r="V1207">
        <v>0</v>
      </c>
      <c r="W1207" t="s">
        <v>574</v>
      </c>
      <c r="X1207">
        <f>MATCH(D1207,Отчет!$D$1:$D$65536,0)</f>
        <v>86</v>
      </c>
    </row>
    <row r="1208" spans="1:24" x14ac:dyDescent="0.2">
      <c r="A1208" s="18">
        <v>543549244</v>
      </c>
      <c r="B1208" s="18">
        <v>10</v>
      </c>
      <c r="C1208" s="18" t="s">
        <v>571</v>
      </c>
      <c r="D1208" s="18">
        <v>497189546</v>
      </c>
      <c r="E1208" s="7" t="s">
        <v>575</v>
      </c>
      <c r="F1208" s="7" t="s">
        <v>534</v>
      </c>
      <c r="G1208" s="7" t="s">
        <v>495</v>
      </c>
      <c r="H1208" s="18" t="s">
        <v>576</v>
      </c>
      <c r="I1208" s="7" t="s">
        <v>771</v>
      </c>
      <c r="J1208" s="18">
        <v>4</v>
      </c>
      <c r="K1208" s="18" t="s">
        <v>204</v>
      </c>
      <c r="L1208" s="18" t="s">
        <v>733</v>
      </c>
      <c r="N1208" s="18">
        <v>40</v>
      </c>
      <c r="O1208" s="18">
        <v>4</v>
      </c>
      <c r="P1208" s="18">
        <v>1</v>
      </c>
      <c r="Q1208" s="18">
        <v>1</v>
      </c>
      <c r="R1208">
        <v>423923658</v>
      </c>
      <c r="S1208">
        <v>2098</v>
      </c>
      <c r="U1208" t="s">
        <v>297</v>
      </c>
      <c r="V1208">
        <v>0</v>
      </c>
      <c r="W1208" t="s">
        <v>574</v>
      </c>
      <c r="X1208">
        <f>MATCH(D1208,Отчет!$D$1:$D$65536,0)</f>
        <v>114</v>
      </c>
    </row>
    <row r="1209" spans="1:24" x14ac:dyDescent="0.2">
      <c r="A1209" s="18">
        <v>543549249</v>
      </c>
      <c r="B1209" s="18">
        <v>7</v>
      </c>
      <c r="C1209" s="18" t="s">
        <v>571</v>
      </c>
      <c r="D1209" s="18">
        <v>497189425</v>
      </c>
      <c r="E1209" s="7" t="s">
        <v>635</v>
      </c>
      <c r="F1209" s="7" t="s">
        <v>636</v>
      </c>
      <c r="G1209" s="7" t="s">
        <v>637</v>
      </c>
      <c r="H1209" s="18" t="s">
        <v>638</v>
      </c>
      <c r="I1209" s="7" t="s">
        <v>771</v>
      </c>
      <c r="J1209" s="18">
        <v>4</v>
      </c>
      <c r="K1209" s="18" t="s">
        <v>204</v>
      </c>
      <c r="L1209" s="18" t="s">
        <v>733</v>
      </c>
      <c r="N1209" s="18">
        <v>28</v>
      </c>
      <c r="O1209" s="18">
        <v>4</v>
      </c>
      <c r="P1209" s="18">
        <v>1</v>
      </c>
      <c r="Q1209" s="18">
        <v>1</v>
      </c>
      <c r="R1209">
        <v>423923658</v>
      </c>
      <c r="S1209">
        <v>2098</v>
      </c>
      <c r="U1209" t="s">
        <v>297</v>
      </c>
      <c r="V1209">
        <v>0</v>
      </c>
      <c r="W1209" t="s">
        <v>574</v>
      </c>
      <c r="X1209">
        <f>MATCH(D1209,Отчет!$D$1:$D$65536,0)</f>
        <v>129</v>
      </c>
    </row>
    <row r="1210" spans="1:24" x14ac:dyDescent="0.2">
      <c r="A1210" s="18">
        <v>543549253</v>
      </c>
      <c r="B1210" s="18">
        <v>10</v>
      </c>
      <c r="C1210" s="18" t="s">
        <v>571</v>
      </c>
      <c r="D1210" s="18">
        <v>497189535</v>
      </c>
      <c r="E1210" s="7" t="s">
        <v>655</v>
      </c>
      <c r="F1210" s="7" t="s">
        <v>656</v>
      </c>
      <c r="G1210" s="7" t="s">
        <v>657</v>
      </c>
      <c r="H1210" s="18" t="s">
        <v>658</v>
      </c>
      <c r="I1210" s="7" t="s">
        <v>771</v>
      </c>
      <c r="J1210" s="18">
        <v>4</v>
      </c>
      <c r="K1210" s="18" t="s">
        <v>204</v>
      </c>
      <c r="L1210" s="18" t="s">
        <v>733</v>
      </c>
      <c r="N1210" s="18">
        <v>40</v>
      </c>
      <c r="O1210" s="18">
        <v>4</v>
      </c>
      <c r="P1210" s="18">
        <v>1</v>
      </c>
      <c r="Q1210" s="18">
        <v>1</v>
      </c>
      <c r="R1210">
        <v>423923658</v>
      </c>
      <c r="S1210">
        <v>2098</v>
      </c>
      <c r="U1210" t="s">
        <v>297</v>
      </c>
      <c r="V1210">
        <v>0</v>
      </c>
      <c r="W1210" t="s">
        <v>574</v>
      </c>
      <c r="X1210">
        <f>MATCH(D1210,Отчет!$D$1:$D$65536,0)</f>
        <v>102</v>
      </c>
    </row>
    <row r="1211" spans="1:24" x14ac:dyDescent="0.2">
      <c r="A1211" s="18">
        <v>515647836</v>
      </c>
      <c r="B1211" s="18">
        <v>8</v>
      </c>
      <c r="C1211" s="18" t="s">
        <v>571</v>
      </c>
      <c r="D1211" s="18">
        <v>497189602</v>
      </c>
      <c r="E1211" s="7" t="s">
        <v>643</v>
      </c>
      <c r="F1211" s="7" t="s">
        <v>301</v>
      </c>
      <c r="G1211" s="7" t="s">
        <v>286</v>
      </c>
      <c r="H1211" s="18" t="s">
        <v>644</v>
      </c>
      <c r="I1211" s="7" t="s">
        <v>772</v>
      </c>
      <c r="J1211" s="18">
        <v>4</v>
      </c>
      <c r="K1211" s="18" t="s">
        <v>204</v>
      </c>
      <c r="L1211" s="18" t="s">
        <v>733</v>
      </c>
      <c r="N1211" s="18">
        <v>32</v>
      </c>
      <c r="O1211" s="18">
        <v>4</v>
      </c>
      <c r="P1211" s="18">
        <v>1</v>
      </c>
      <c r="Q1211" s="18">
        <v>1</v>
      </c>
      <c r="R1211">
        <v>423923658</v>
      </c>
      <c r="S1211">
        <v>2098</v>
      </c>
      <c r="U1211" t="s">
        <v>206</v>
      </c>
      <c r="V1211">
        <v>0</v>
      </c>
      <c r="W1211" t="s">
        <v>574</v>
      </c>
      <c r="X1211">
        <f>MATCH(D1211,Отчет!$D$1:$D$65536,0)</f>
        <v>78</v>
      </c>
    </row>
    <row r="1212" spans="1:24" x14ac:dyDescent="0.2">
      <c r="A1212" s="18">
        <v>515647669</v>
      </c>
      <c r="B1212" s="18">
        <v>8</v>
      </c>
      <c r="C1212" s="18" t="s">
        <v>571</v>
      </c>
      <c r="D1212" s="18">
        <v>497189480</v>
      </c>
      <c r="E1212" s="7" t="s">
        <v>632</v>
      </c>
      <c r="F1212" s="7" t="s">
        <v>231</v>
      </c>
      <c r="G1212" s="7" t="s">
        <v>633</v>
      </c>
      <c r="H1212" s="18" t="s">
        <v>634</v>
      </c>
      <c r="I1212" s="7" t="s">
        <v>772</v>
      </c>
      <c r="J1212" s="18">
        <v>4</v>
      </c>
      <c r="K1212" s="18" t="s">
        <v>204</v>
      </c>
      <c r="L1212" s="18" t="s">
        <v>733</v>
      </c>
      <c r="N1212" s="18">
        <v>32</v>
      </c>
      <c r="O1212" s="18">
        <v>4</v>
      </c>
      <c r="P1212" s="18">
        <v>1</v>
      </c>
      <c r="Q1212" s="18">
        <v>1</v>
      </c>
      <c r="R1212">
        <v>423923658</v>
      </c>
      <c r="S1212">
        <v>2098</v>
      </c>
      <c r="U1212" t="s">
        <v>206</v>
      </c>
      <c r="V1212">
        <v>0</v>
      </c>
      <c r="W1212" t="s">
        <v>574</v>
      </c>
      <c r="X1212">
        <f>MATCH(D1212,Отчет!$D$1:$D$65536,0)</f>
        <v>86</v>
      </c>
    </row>
    <row r="1213" spans="1:24" x14ac:dyDescent="0.2">
      <c r="A1213" s="18">
        <v>515647629</v>
      </c>
      <c r="B1213" s="18">
        <v>5</v>
      </c>
      <c r="C1213" s="18" t="s">
        <v>571</v>
      </c>
      <c r="D1213" s="18">
        <v>497189569</v>
      </c>
      <c r="E1213" s="7" t="s">
        <v>629</v>
      </c>
      <c r="F1213" s="7" t="s">
        <v>322</v>
      </c>
      <c r="G1213" s="7" t="s">
        <v>630</v>
      </c>
      <c r="H1213" s="18" t="s">
        <v>631</v>
      </c>
      <c r="I1213" s="7" t="s">
        <v>772</v>
      </c>
      <c r="J1213" s="18">
        <v>4</v>
      </c>
      <c r="K1213" s="18" t="s">
        <v>204</v>
      </c>
      <c r="L1213" s="18" t="s">
        <v>733</v>
      </c>
      <c r="N1213" s="18">
        <v>20</v>
      </c>
      <c r="O1213" s="18">
        <v>4</v>
      </c>
      <c r="P1213" s="18">
        <v>1</v>
      </c>
      <c r="Q1213" s="18">
        <v>1</v>
      </c>
      <c r="R1213">
        <v>423923658</v>
      </c>
      <c r="S1213">
        <v>2098</v>
      </c>
      <c r="U1213" t="s">
        <v>206</v>
      </c>
      <c r="V1213">
        <v>0</v>
      </c>
      <c r="W1213" t="s">
        <v>574</v>
      </c>
      <c r="X1213">
        <f>MATCH(D1213,Отчет!$D$1:$D$65536,0)</f>
        <v>160</v>
      </c>
    </row>
    <row r="1214" spans="1:24" x14ac:dyDescent="0.2">
      <c r="A1214" s="18">
        <v>515647589</v>
      </c>
      <c r="B1214" s="18">
        <v>7</v>
      </c>
      <c r="C1214" s="18" t="s">
        <v>571</v>
      </c>
      <c r="D1214" s="18">
        <v>497189513</v>
      </c>
      <c r="E1214" s="7" t="s">
        <v>627</v>
      </c>
      <c r="F1214" s="7" t="s">
        <v>374</v>
      </c>
      <c r="G1214" s="7" t="s">
        <v>333</v>
      </c>
      <c r="H1214" s="18" t="s">
        <v>628</v>
      </c>
      <c r="I1214" s="7" t="s">
        <v>772</v>
      </c>
      <c r="J1214" s="18">
        <v>4</v>
      </c>
      <c r="K1214" s="18" t="s">
        <v>204</v>
      </c>
      <c r="L1214" s="18" t="s">
        <v>733</v>
      </c>
      <c r="N1214" s="18">
        <v>28</v>
      </c>
      <c r="O1214" s="18">
        <v>4</v>
      </c>
      <c r="P1214" s="18">
        <v>1</v>
      </c>
      <c r="Q1214" s="18">
        <v>1</v>
      </c>
      <c r="R1214">
        <v>423923658</v>
      </c>
      <c r="S1214">
        <v>2098</v>
      </c>
      <c r="U1214" t="s">
        <v>206</v>
      </c>
      <c r="V1214">
        <v>0</v>
      </c>
      <c r="W1214" t="s">
        <v>574</v>
      </c>
      <c r="X1214">
        <f>MATCH(D1214,Отчет!$D$1:$D$65536,0)</f>
        <v>123</v>
      </c>
    </row>
    <row r="1215" spans="1:24" x14ac:dyDescent="0.2">
      <c r="A1215" s="18">
        <v>515647549</v>
      </c>
      <c r="B1215" s="18">
        <v>6</v>
      </c>
      <c r="C1215" s="18" t="s">
        <v>571</v>
      </c>
      <c r="D1215" s="18">
        <v>497189436</v>
      </c>
      <c r="E1215" s="7" t="s">
        <v>624</v>
      </c>
      <c r="F1215" s="7" t="s">
        <v>625</v>
      </c>
      <c r="G1215" s="7" t="s">
        <v>553</v>
      </c>
      <c r="H1215" s="18" t="s">
        <v>626</v>
      </c>
      <c r="I1215" s="7" t="s">
        <v>772</v>
      </c>
      <c r="J1215" s="18">
        <v>4</v>
      </c>
      <c r="K1215" s="18" t="s">
        <v>204</v>
      </c>
      <c r="L1215" s="18" t="s">
        <v>733</v>
      </c>
      <c r="N1215" s="18">
        <v>0</v>
      </c>
      <c r="O1215" s="18">
        <v>4</v>
      </c>
      <c r="P1215" s="18">
        <v>1</v>
      </c>
      <c r="Q1215" s="18">
        <v>1</v>
      </c>
      <c r="R1215">
        <v>423923658</v>
      </c>
      <c r="S1215">
        <v>2098</v>
      </c>
      <c r="U1215" t="s">
        <v>206</v>
      </c>
      <c r="V1215">
        <v>0</v>
      </c>
      <c r="W1215" t="s">
        <v>574</v>
      </c>
      <c r="X1215">
        <f>MATCH(D1215,Отчет!$D$1:$D$65536,0)</f>
        <v>151</v>
      </c>
    </row>
    <row r="1216" spans="1:24" x14ac:dyDescent="0.2">
      <c r="A1216" s="18">
        <v>515647509</v>
      </c>
      <c r="B1216" s="18">
        <v>8</v>
      </c>
      <c r="C1216" s="18" t="s">
        <v>571</v>
      </c>
      <c r="D1216" s="18">
        <v>499587470</v>
      </c>
      <c r="E1216" s="7" t="s">
        <v>622</v>
      </c>
      <c r="F1216" s="7" t="s">
        <v>322</v>
      </c>
      <c r="G1216" s="7" t="s">
        <v>369</v>
      </c>
      <c r="H1216" s="18" t="s">
        <v>623</v>
      </c>
      <c r="I1216" s="7" t="s">
        <v>772</v>
      </c>
      <c r="J1216" s="18">
        <v>4</v>
      </c>
      <c r="K1216" s="18" t="s">
        <v>204</v>
      </c>
      <c r="L1216" s="18" t="s">
        <v>733</v>
      </c>
      <c r="N1216" s="18">
        <v>32</v>
      </c>
      <c r="O1216" s="18">
        <v>4</v>
      </c>
      <c r="P1216" s="18">
        <v>1</v>
      </c>
      <c r="Q1216" s="18">
        <v>0</v>
      </c>
      <c r="R1216">
        <v>423923658</v>
      </c>
      <c r="S1216">
        <v>2098</v>
      </c>
      <c r="U1216" t="s">
        <v>206</v>
      </c>
      <c r="V1216">
        <v>0</v>
      </c>
      <c r="W1216" t="s">
        <v>574</v>
      </c>
      <c r="X1216">
        <f>MATCH(D1216,Отчет!$D$1:$D$65536,0)</f>
        <v>58</v>
      </c>
    </row>
    <row r="1217" spans="1:24" x14ac:dyDescent="0.2">
      <c r="A1217" s="18">
        <v>515647469</v>
      </c>
      <c r="B1217" s="18">
        <v>9</v>
      </c>
      <c r="C1217" s="18" t="s">
        <v>571</v>
      </c>
      <c r="D1217" s="18">
        <v>497189458</v>
      </c>
      <c r="E1217" s="7" t="s">
        <v>620</v>
      </c>
      <c r="F1217" s="7" t="s">
        <v>601</v>
      </c>
      <c r="G1217" s="7" t="s">
        <v>519</v>
      </c>
      <c r="H1217" s="18" t="s">
        <v>621</v>
      </c>
      <c r="I1217" s="7" t="s">
        <v>772</v>
      </c>
      <c r="J1217" s="18">
        <v>4</v>
      </c>
      <c r="K1217" s="18" t="s">
        <v>204</v>
      </c>
      <c r="L1217" s="18" t="s">
        <v>733</v>
      </c>
      <c r="N1217" s="18">
        <v>36</v>
      </c>
      <c r="O1217" s="18">
        <v>4</v>
      </c>
      <c r="P1217" s="18">
        <v>1</v>
      </c>
      <c r="Q1217" s="18">
        <v>1</v>
      </c>
      <c r="R1217">
        <v>423923658</v>
      </c>
      <c r="S1217">
        <v>2098</v>
      </c>
      <c r="U1217" t="s">
        <v>206</v>
      </c>
      <c r="V1217">
        <v>0</v>
      </c>
      <c r="W1217" t="s">
        <v>574</v>
      </c>
      <c r="X1217">
        <f>MATCH(D1217,Отчет!$D$1:$D$65536,0)</f>
        <v>98</v>
      </c>
    </row>
    <row r="1218" spans="1:24" x14ac:dyDescent="0.2">
      <c r="A1218" s="18">
        <v>515647429</v>
      </c>
      <c r="B1218" s="18">
        <v>9</v>
      </c>
      <c r="C1218" s="18" t="s">
        <v>571</v>
      </c>
      <c r="D1218" s="18">
        <v>497189591</v>
      </c>
      <c r="E1218" s="7" t="s">
        <v>617</v>
      </c>
      <c r="F1218" s="7" t="s">
        <v>281</v>
      </c>
      <c r="G1218" s="7" t="s">
        <v>238</v>
      </c>
      <c r="H1218" s="18" t="s">
        <v>618</v>
      </c>
      <c r="I1218" s="7" t="s">
        <v>772</v>
      </c>
      <c r="J1218" s="18">
        <v>4</v>
      </c>
      <c r="K1218" s="18" t="s">
        <v>204</v>
      </c>
      <c r="L1218" s="18" t="s">
        <v>733</v>
      </c>
      <c r="N1218" s="18">
        <v>36</v>
      </c>
      <c r="O1218" s="18">
        <v>4</v>
      </c>
      <c r="P1218" s="18">
        <v>1</v>
      </c>
      <c r="Q1218" s="18">
        <v>1</v>
      </c>
      <c r="R1218">
        <v>423923658</v>
      </c>
      <c r="S1218">
        <v>2098</v>
      </c>
      <c r="U1218" t="s">
        <v>206</v>
      </c>
      <c r="V1218">
        <v>0</v>
      </c>
      <c r="W1218" t="s">
        <v>574</v>
      </c>
      <c r="X1218">
        <f>MATCH(D1218,Отчет!$D$1:$D$65536,0)</f>
        <v>69</v>
      </c>
    </row>
    <row r="1219" spans="1:24" x14ac:dyDescent="0.2">
      <c r="A1219" s="18">
        <v>515647389</v>
      </c>
      <c r="B1219" s="18">
        <v>4</v>
      </c>
      <c r="C1219" s="18" t="s">
        <v>571</v>
      </c>
      <c r="D1219" s="18">
        <v>499587459</v>
      </c>
      <c r="E1219" s="7" t="s">
        <v>673</v>
      </c>
      <c r="F1219" s="7" t="s">
        <v>674</v>
      </c>
      <c r="G1219" s="7" t="s">
        <v>675</v>
      </c>
      <c r="H1219" s="18" t="s">
        <v>676</v>
      </c>
      <c r="I1219" s="7" t="s">
        <v>772</v>
      </c>
      <c r="J1219" s="18">
        <v>4</v>
      </c>
      <c r="K1219" s="18" t="s">
        <v>204</v>
      </c>
      <c r="L1219" s="18" t="s">
        <v>733</v>
      </c>
      <c r="N1219" s="18">
        <v>16</v>
      </c>
      <c r="O1219" s="18">
        <v>4</v>
      </c>
      <c r="P1219" s="18">
        <v>1</v>
      </c>
      <c r="Q1219" s="18">
        <v>0</v>
      </c>
      <c r="R1219">
        <v>423923658</v>
      </c>
      <c r="S1219">
        <v>2098</v>
      </c>
      <c r="U1219" t="s">
        <v>206</v>
      </c>
      <c r="V1219">
        <v>0</v>
      </c>
      <c r="W1219" t="s">
        <v>574</v>
      </c>
      <c r="X1219">
        <f>MATCH(D1219,Отчет!$D$1:$D$65536,0)</f>
        <v>154</v>
      </c>
    </row>
    <row r="1220" spans="1:24" x14ac:dyDescent="0.2">
      <c r="A1220" s="18">
        <v>515647349</v>
      </c>
      <c r="B1220" s="18">
        <v>7</v>
      </c>
      <c r="C1220" s="18" t="s">
        <v>571</v>
      </c>
      <c r="D1220" s="18">
        <v>497189469</v>
      </c>
      <c r="E1220" s="7" t="s">
        <v>572</v>
      </c>
      <c r="F1220" s="7" t="s">
        <v>259</v>
      </c>
      <c r="G1220" s="7" t="s">
        <v>294</v>
      </c>
      <c r="H1220" s="18" t="s">
        <v>573</v>
      </c>
      <c r="I1220" s="7" t="s">
        <v>772</v>
      </c>
      <c r="J1220" s="18">
        <v>4</v>
      </c>
      <c r="K1220" s="18" t="s">
        <v>204</v>
      </c>
      <c r="L1220" s="18" t="s">
        <v>733</v>
      </c>
      <c r="N1220" s="18">
        <v>28</v>
      </c>
      <c r="O1220" s="18">
        <v>4</v>
      </c>
      <c r="P1220" s="18">
        <v>1</v>
      </c>
      <c r="Q1220" s="18">
        <v>1</v>
      </c>
      <c r="R1220">
        <v>423923658</v>
      </c>
      <c r="S1220">
        <v>2098</v>
      </c>
      <c r="U1220" t="s">
        <v>206</v>
      </c>
      <c r="V1220">
        <v>0</v>
      </c>
      <c r="W1220" t="s">
        <v>574</v>
      </c>
      <c r="X1220">
        <f>MATCH(D1220,Отчет!$D$1:$D$65536,0)</f>
        <v>66</v>
      </c>
    </row>
    <row r="1221" spans="1:24" x14ac:dyDescent="0.2">
      <c r="A1221" s="18">
        <v>515647308</v>
      </c>
      <c r="B1221" s="18">
        <v>8</v>
      </c>
      <c r="C1221" s="18" t="s">
        <v>571</v>
      </c>
      <c r="D1221" s="18">
        <v>497189447</v>
      </c>
      <c r="E1221" s="7" t="s">
        <v>671</v>
      </c>
      <c r="F1221" s="7" t="s">
        <v>552</v>
      </c>
      <c r="G1221" s="7" t="s">
        <v>369</v>
      </c>
      <c r="H1221" s="18" t="s">
        <v>672</v>
      </c>
      <c r="I1221" s="7" t="s">
        <v>772</v>
      </c>
      <c r="J1221" s="18">
        <v>4</v>
      </c>
      <c r="K1221" s="18" t="s">
        <v>204</v>
      </c>
      <c r="L1221" s="18" t="s">
        <v>733</v>
      </c>
      <c r="N1221" s="18">
        <v>32</v>
      </c>
      <c r="O1221" s="18">
        <v>4</v>
      </c>
      <c r="P1221" s="18">
        <v>1</v>
      </c>
      <c r="Q1221" s="18">
        <v>1</v>
      </c>
      <c r="R1221">
        <v>423923658</v>
      </c>
      <c r="S1221">
        <v>2098</v>
      </c>
      <c r="U1221" t="s">
        <v>206</v>
      </c>
      <c r="V1221">
        <v>0</v>
      </c>
      <c r="W1221" t="s">
        <v>574</v>
      </c>
      <c r="X1221">
        <f>MATCH(D1221,Отчет!$D$1:$D$65536,0)</f>
        <v>81</v>
      </c>
    </row>
    <row r="1222" spans="1:24" x14ac:dyDescent="0.2">
      <c r="A1222" s="18">
        <v>515647268</v>
      </c>
      <c r="B1222" s="18">
        <v>6</v>
      </c>
      <c r="C1222" s="18" t="s">
        <v>571</v>
      </c>
      <c r="D1222" s="18">
        <v>497189404</v>
      </c>
      <c r="E1222" s="7" t="s">
        <v>668</v>
      </c>
      <c r="F1222" s="7" t="s">
        <v>603</v>
      </c>
      <c r="G1222" s="7" t="s">
        <v>669</v>
      </c>
      <c r="H1222" s="18" t="s">
        <v>670</v>
      </c>
      <c r="I1222" s="7" t="s">
        <v>772</v>
      </c>
      <c r="J1222" s="18">
        <v>4</v>
      </c>
      <c r="K1222" s="18" t="s">
        <v>204</v>
      </c>
      <c r="L1222" s="18" t="s">
        <v>733</v>
      </c>
      <c r="N1222" s="18">
        <v>24</v>
      </c>
      <c r="O1222" s="18">
        <v>4</v>
      </c>
      <c r="P1222" s="18">
        <v>1</v>
      </c>
      <c r="Q1222" s="18">
        <v>1</v>
      </c>
      <c r="R1222">
        <v>423923658</v>
      </c>
      <c r="S1222">
        <v>2098</v>
      </c>
      <c r="U1222" t="s">
        <v>206</v>
      </c>
      <c r="V1222">
        <v>0</v>
      </c>
      <c r="W1222" t="s">
        <v>574</v>
      </c>
      <c r="X1222">
        <f>MATCH(D1222,Отчет!$D$1:$D$65536,0)</f>
        <v>126</v>
      </c>
    </row>
    <row r="1223" spans="1:24" x14ac:dyDescent="0.2">
      <c r="A1223" s="18">
        <v>515647228</v>
      </c>
      <c r="B1223" s="18">
        <v>10</v>
      </c>
      <c r="C1223" s="18" t="s">
        <v>571</v>
      </c>
      <c r="D1223" s="18">
        <v>497189580</v>
      </c>
      <c r="E1223" s="7" t="s">
        <v>665</v>
      </c>
      <c r="F1223" s="7" t="s">
        <v>428</v>
      </c>
      <c r="G1223" s="7" t="s">
        <v>666</v>
      </c>
      <c r="H1223" s="18" t="s">
        <v>667</v>
      </c>
      <c r="I1223" s="7" t="s">
        <v>772</v>
      </c>
      <c r="J1223" s="18">
        <v>4</v>
      </c>
      <c r="K1223" s="18" t="s">
        <v>204</v>
      </c>
      <c r="L1223" s="18" t="s">
        <v>733</v>
      </c>
      <c r="N1223" s="18">
        <v>40</v>
      </c>
      <c r="O1223" s="18">
        <v>4</v>
      </c>
      <c r="P1223" s="18">
        <v>1</v>
      </c>
      <c r="Q1223" s="18">
        <v>1</v>
      </c>
      <c r="R1223">
        <v>423923658</v>
      </c>
      <c r="S1223">
        <v>2098</v>
      </c>
      <c r="U1223" t="s">
        <v>206</v>
      </c>
      <c r="V1223">
        <v>0</v>
      </c>
      <c r="W1223" t="s">
        <v>574</v>
      </c>
      <c r="X1223">
        <f>MATCH(D1223,Отчет!$D$1:$D$65536,0)</f>
        <v>68</v>
      </c>
    </row>
    <row r="1224" spans="1:24" x14ac:dyDescent="0.2">
      <c r="A1224" s="18">
        <v>515647188</v>
      </c>
      <c r="B1224" s="18">
        <v>9</v>
      </c>
      <c r="C1224" s="18" t="s">
        <v>571</v>
      </c>
      <c r="D1224" s="18">
        <v>497189557</v>
      </c>
      <c r="E1224" s="7" t="s">
        <v>663</v>
      </c>
      <c r="F1224" s="7" t="s">
        <v>601</v>
      </c>
      <c r="G1224" s="7" t="s">
        <v>270</v>
      </c>
      <c r="H1224" s="18" t="s">
        <v>664</v>
      </c>
      <c r="I1224" s="7" t="s">
        <v>772</v>
      </c>
      <c r="J1224" s="18">
        <v>4</v>
      </c>
      <c r="K1224" s="18" t="s">
        <v>204</v>
      </c>
      <c r="L1224" s="18" t="s">
        <v>733</v>
      </c>
      <c r="N1224" s="18">
        <v>36</v>
      </c>
      <c r="O1224" s="18">
        <v>4</v>
      </c>
      <c r="P1224" s="18">
        <v>1</v>
      </c>
      <c r="Q1224" s="18">
        <v>1</v>
      </c>
      <c r="R1224">
        <v>423923658</v>
      </c>
      <c r="S1224">
        <v>2098</v>
      </c>
      <c r="U1224" t="s">
        <v>206</v>
      </c>
      <c r="V1224">
        <v>0</v>
      </c>
      <c r="W1224" t="s">
        <v>574</v>
      </c>
      <c r="X1224">
        <f>MATCH(D1224,Отчет!$D$1:$D$65536,0)</f>
        <v>45</v>
      </c>
    </row>
    <row r="1225" spans="1:24" x14ac:dyDescent="0.2">
      <c r="A1225" s="18">
        <v>814354937</v>
      </c>
      <c r="B1225" s="18">
        <v>6</v>
      </c>
      <c r="C1225" s="18" t="s">
        <v>571</v>
      </c>
      <c r="D1225" s="18">
        <v>498323962</v>
      </c>
      <c r="E1225" s="7" t="s">
        <v>645</v>
      </c>
      <c r="F1225" s="7" t="s">
        <v>464</v>
      </c>
      <c r="G1225" s="7" t="s">
        <v>519</v>
      </c>
      <c r="H1225" s="18" t="s">
        <v>646</v>
      </c>
      <c r="I1225" s="7" t="s">
        <v>772</v>
      </c>
      <c r="J1225" s="18">
        <v>4</v>
      </c>
      <c r="K1225" s="18" t="s">
        <v>204</v>
      </c>
      <c r="L1225" s="18" t="s">
        <v>733</v>
      </c>
      <c r="N1225" s="18">
        <v>24</v>
      </c>
      <c r="O1225" s="18">
        <v>4</v>
      </c>
      <c r="P1225" s="18">
        <v>1</v>
      </c>
      <c r="Q1225" s="18">
        <v>1</v>
      </c>
      <c r="R1225">
        <v>423923658</v>
      </c>
      <c r="S1225">
        <v>2098</v>
      </c>
      <c r="U1225" t="s">
        <v>206</v>
      </c>
      <c r="V1225">
        <v>0</v>
      </c>
      <c r="W1225" t="s">
        <v>574</v>
      </c>
      <c r="X1225">
        <f>MATCH(D1225,Отчет!$D$1:$D$65536,0)</f>
        <v>108</v>
      </c>
    </row>
    <row r="1226" spans="1:24" x14ac:dyDescent="0.2">
      <c r="A1226" s="18">
        <v>543545596</v>
      </c>
      <c r="B1226" s="18">
        <v>7</v>
      </c>
      <c r="C1226" s="18" t="s">
        <v>571</v>
      </c>
      <c r="D1226" s="18">
        <v>541035142</v>
      </c>
      <c r="E1226" s="7" t="s">
        <v>424</v>
      </c>
      <c r="F1226" s="7" t="s">
        <v>273</v>
      </c>
      <c r="G1226" s="7" t="s">
        <v>553</v>
      </c>
      <c r="H1226" s="18" t="s">
        <v>647</v>
      </c>
      <c r="I1226" s="7" t="s">
        <v>772</v>
      </c>
      <c r="J1226" s="18">
        <v>4</v>
      </c>
      <c r="K1226" s="18" t="s">
        <v>204</v>
      </c>
      <c r="L1226" s="18" t="s">
        <v>733</v>
      </c>
      <c r="N1226" s="18">
        <v>28</v>
      </c>
      <c r="O1226" s="18">
        <v>4</v>
      </c>
      <c r="P1226" s="18">
        <v>1</v>
      </c>
      <c r="Q1226" s="18">
        <v>1</v>
      </c>
      <c r="R1226">
        <v>423923658</v>
      </c>
      <c r="S1226">
        <v>2098</v>
      </c>
      <c r="U1226" t="s">
        <v>206</v>
      </c>
      <c r="V1226">
        <v>0</v>
      </c>
      <c r="W1226" t="s">
        <v>574</v>
      </c>
      <c r="X1226">
        <f>MATCH(D1226,Отчет!$D$1:$D$65536,0)</f>
        <v>76</v>
      </c>
    </row>
    <row r="1227" spans="1:24" x14ac:dyDescent="0.2">
      <c r="A1227" s="18">
        <v>546963137</v>
      </c>
      <c r="B1227" s="18">
        <v>6</v>
      </c>
      <c r="C1227" s="18" t="s">
        <v>571</v>
      </c>
      <c r="D1227" s="18">
        <v>518078107</v>
      </c>
      <c r="E1227" s="7" t="s">
        <v>648</v>
      </c>
      <c r="F1227" s="7" t="s">
        <v>649</v>
      </c>
      <c r="G1227" s="7" t="s">
        <v>650</v>
      </c>
      <c r="H1227" s="18" t="s">
        <v>651</v>
      </c>
      <c r="I1227" s="7" t="s">
        <v>772</v>
      </c>
      <c r="J1227" s="18">
        <v>4</v>
      </c>
      <c r="K1227" s="18" t="s">
        <v>204</v>
      </c>
      <c r="L1227" s="18" t="s">
        <v>733</v>
      </c>
      <c r="N1227" s="18">
        <v>24</v>
      </c>
      <c r="O1227" s="18">
        <v>4</v>
      </c>
      <c r="P1227" s="18">
        <v>1</v>
      </c>
      <c r="Q1227" s="18">
        <v>1</v>
      </c>
      <c r="R1227">
        <v>423923658</v>
      </c>
      <c r="S1227">
        <v>2098</v>
      </c>
      <c r="U1227" t="s">
        <v>206</v>
      </c>
      <c r="V1227">
        <v>0</v>
      </c>
      <c r="W1227" t="s">
        <v>574</v>
      </c>
      <c r="X1227">
        <f>MATCH(D1227,Отчет!$D$1:$D$65536,0)</f>
        <v>132</v>
      </c>
    </row>
    <row r="1228" spans="1:24" x14ac:dyDescent="0.2">
      <c r="A1228" s="18">
        <v>515647750</v>
      </c>
      <c r="B1228" s="18">
        <v>8</v>
      </c>
      <c r="C1228" s="18" t="s">
        <v>571</v>
      </c>
      <c r="D1228" s="18">
        <v>497189491</v>
      </c>
      <c r="E1228" s="7" t="s">
        <v>639</v>
      </c>
      <c r="F1228" s="7" t="s">
        <v>640</v>
      </c>
      <c r="G1228" s="7" t="s">
        <v>641</v>
      </c>
      <c r="H1228" s="18" t="s">
        <v>642</v>
      </c>
      <c r="I1228" s="7" t="s">
        <v>772</v>
      </c>
      <c r="J1228" s="18">
        <v>4</v>
      </c>
      <c r="K1228" s="18" t="s">
        <v>204</v>
      </c>
      <c r="L1228" s="18" t="s">
        <v>733</v>
      </c>
      <c r="N1228" s="18">
        <v>32</v>
      </c>
      <c r="O1228" s="18">
        <v>4</v>
      </c>
      <c r="P1228" s="18">
        <v>1</v>
      </c>
      <c r="Q1228" s="18">
        <v>1</v>
      </c>
      <c r="R1228">
        <v>423923658</v>
      </c>
      <c r="S1228">
        <v>2098</v>
      </c>
      <c r="U1228" t="s">
        <v>206</v>
      </c>
      <c r="V1228">
        <v>0</v>
      </c>
      <c r="W1228" t="s">
        <v>574</v>
      </c>
      <c r="X1228">
        <f>MATCH(D1228,Отчет!$D$1:$D$65536,0)</f>
        <v>101</v>
      </c>
    </row>
    <row r="1229" spans="1:24" x14ac:dyDescent="0.2">
      <c r="A1229" s="18">
        <v>515647709</v>
      </c>
      <c r="B1229" s="18">
        <v>7</v>
      </c>
      <c r="C1229" s="18" t="s">
        <v>571</v>
      </c>
      <c r="D1229" s="18">
        <v>497189425</v>
      </c>
      <c r="E1229" s="7" t="s">
        <v>635</v>
      </c>
      <c r="F1229" s="7" t="s">
        <v>636</v>
      </c>
      <c r="G1229" s="7" t="s">
        <v>637</v>
      </c>
      <c r="H1229" s="18" t="s">
        <v>638</v>
      </c>
      <c r="I1229" s="7" t="s">
        <v>772</v>
      </c>
      <c r="J1229" s="18">
        <v>4</v>
      </c>
      <c r="K1229" s="18" t="s">
        <v>204</v>
      </c>
      <c r="L1229" s="18" t="s">
        <v>733</v>
      </c>
      <c r="N1229" s="18">
        <v>28</v>
      </c>
      <c r="O1229" s="18">
        <v>4</v>
      </c>
      <c r="P1229" s="18">
        <v>1</v>
      </c>
      <c r="Q1229" s="18">
        <v>1</v>
      </c>
      <c r="R1229">
        <v>423923658</v>
      </c>
      <c r="S1229">
        <v>2098</v>
      </c>
      <c r="U1229" t="s">
        <v>206</v>
      </c>
      <c r="V1229">
        <v>0</v>
      </c>
      <c r="W1229" t="s">
        <v>574</v>
      </c>
      <c r="X1229">
        <f>MATCH(D1229,Отчет!$D$1:$D$65536,0)</f>
        <v>129</v>
      </c>
    </row>
    <row r="1230" spans="1:24" x14ac:dyDescent="0.2">
      <c r="A1230" s="18">
        <v>515647878</v>
      </c>
      <c r="B1230" s="18">
        <v>6</v>
      </c>
      <c r="C1230" s="18" t="s">
        <v>571</v>
      </c>
      <c r="D1230" s="18">
        <v>497189546</v>
      </c>
      <c r="E1230" s="7" t="s">
        <v>575</v>
      </c>
      <c r="F1230" s="7" t="s">
        <v>534</v>
      </c>
      <c r="G1230" s="7" t="s">
        <v>495</v>
      </c>
      <c r="H1230" s="18" t="s">
        <v>576</v>
      </c>
      <c r="I1230" s="7" t="s">
        <v>772</v>
      </c>
      <c r="J1230" s="18">
        <v>4</v>
      </c>
      <c r="K1230" s="18" t="s">
        <v>204</v>
      </c>
      <c r="L1230" s="18" t="s">
        <v>733</v>
      </c>
      <c r="N1230" s="18">
        <v>24</v>
      </c>
      <c r="O1230" s="18">
        <v>4</v>
      </c>
      <c r="P1230" s="18">
        <v>1</v>
      </c>
      <c r="Q1230" s="18">
        <v>1</v>
      </c>
      <c r="R1230">
        <v>423923658</v>
      </c>
      <c r="S1230">
        <v>2098</v>
      </c>
      <c r="U1230" t="s">
        <v>206</v>
      </c>
      <c r="V1230">
        <v>0</v>
      </c>
      <c r="W1230" t="s">
        <v>574</v>
      </c>
      <c r="X1230">
        <f>MATCH(D1230,Отчет!$D$1:$D$65536,0)</f>
        <v>114</v>
      </c>
    </row>
    <row r="1231" spans="1:24" x14ac:dyDescent="0.2">
      <c r="A1231" s="18">
        <v>515647919</v>
      </c>
      <c r="B1231" s="18">
        <v>6</v>
      </c>
      <c r="C1231" s="18" t="s">
        <v>571</v>
      </c>
      <c r="D1231" s="18">
        <v>497189524</v>
      </c>
      <c r="E1231" s="7" t="s">
        <v>312</v>
      </c>
      <c r="F1231" s="7" t="s">
        <v>601</v>
      </c>
      <c r="G1231" s="7" t="s">
        <v>495</v>
      </c>
      <c r="H1231" s="18" t="s">
        <v>652</v>
      </c>
      <c r="I1231" s="7" t="s">
        <v>772</v>
      </c>
      <c r="J1231" s="18">
        <v>4</v>
      </c>
      <c r="K1231" s="18" t="s">
        <v>204</v>
      </c>
      <c r="L1231" s="18" t="s">
        <v>733</v>
      </c>
      <c r="N1231" s="18">
        <v>24</v>
      </c>
      <c r="O1231" s="18">
        <v>4</v>
      </c>
      <c r="P1231" s="18">
        <v>1</v>
      </c>
      <c r="Q1231" s="18">
        <v>1</v>
      </c>
      <c r="R1231">
        <v>423923658</v>
      </c>
      <c r="S1231">
        <v>2098</v>
      </c>
      <c r="U1231" t="s">
        <v>206</v>
      </c>
      <c r="V1231">
        <v>0</v>
      </c>
      <c r="W1231" t="s">
        <v>574</v>
      </c>
      <c r="X1231">
        <f>MATCH(D1231,Отчет!$D$1:$D$65536,0)</f>
        <v>116</v>
      </c>
    </row>
    <row r="1232" spans="1:24" x14ac:dyDescent="0.2">
      <c r="A1232" s="18">
        <v>515647959</v>
      </c>
      <c r="B1232" s="18">
        <v>7</v>
      </c>
      <c r="C1232" s="18" t="s">
        <v>571</v>
      </c>
      <c r="D1232" s="18">
        <v>497189624</v>
      </c>
      <c r="E1232" s="7" t="s">
        <v>653</v>
      </c>
      <c r="F1232" s="7" t="s">
        <v>322</v>
      </c>
      <c r="G1232" s="7" t="s">
        <v>214</v>
      </c>
      <c r="H1232" s="18" t="s">
        <v>654</v>
      </c>
      <c r="I1232" s="7" t="s">
        <v>772</v>
      </c>
      <c r="J1232" s="18">
        <v>4</v>
      </c>
      <c r="K1232" s="18" t="s">
        <v>204</v>
      </c>
      <c r="L1232" s="18" t="s">
        <v>733</v>
      </c>
      <c r="N1232" s="18">
        <v>28</v>
      </c>
      <c r="O1232" s="18">
        <v>4</v>
      </c>
      <c r="P1232" s="18">
        <v>1</v>
      </c>
      <c r="Q1232" s="18">
        <v>1</v>
      </c>
      <c r="R1232">
        <v>423923658</v>
      </c>
      <c r="S1232">
        <v>2098</v>
      </c>
      <c r="U1232" t="s">
        <v>206</v>
      </c>
      <c r="V1232">
        <v>0</v>
      </c>
      <c r="W1232" t="s">
        <v>574</v>
      </c>
      <c r="X1232">
        <f>MATCH(D1232,Отчет!$D$1:$D$65536,0)</f>
        <v>61</v>
      </c>
    </row>
    <row r="1233" spans="1:24" x14ac:dyDescent="0.2">
      <c r="A1233" s="18">
        <v>515647999</v>
      </c>
      <c r="B1233" s="18">
        <v>6</v>
      </c>
      <c r="C1233" s="18" t="s">
        <v>571</v>
      </c>
      <c r="D1233" s="18">
        <v>497189535</v>
      </c>
      <c r="E1233" s="7" t="s">
        <v>655</v>
      </c>
      <c r="F1233" s="7" t="s">
        <v>656</v>
      </c>
      <c r="G1233" s="7" t="s">
        <v>657</v>
      </c>
      <c r="H1233" s="18" t="s">
        <v>658</v>
      </c>
      <c r="I1233" s="7" t="s">
        <v>772</v>
      </c>
      <c r="J1233" s="18">
        <v>4</v>
      </c>
      <c r="K1233" s="18" t="s">
        <v>204</v>
      </c>
      <c r="L1233" s="18" t="s">
        <v>733</v>
      </c>
      <c r="N1233" s="18">
        <v>24</v>
      </c>
      <c r="O1233" s="18">
        <v>4</v>
      </c>
      <c r="P1233" s="18">
        <v>1</v>
      </c>
      <c r="Q1233" s="18">
        <v>1</v>
      </c>
      <c r="R1233">
        <v>423923658</v>
      </c>
      <c r="S1233">
        <v>2098</v>
      </c>
      <c r="U1233" t="s">
        <v>206</v>
      </c>
      <c r="V1233">
        <v>0</v>
      </c>
      <c r="W1233" t="s">
        <v>574</v>
      </c>
      <c r="X1233">
        <f>MATCH(D1233,Отчет!$D$1:$D$65536,0)</f>
        <v>102</v>
      </c>
    </row>
    <row r="1234" spans="1:24" x14ac:dyDescent="0.2">
      <c r="A1234" s="18">
        <v>515648042</v>
      </c>
      <c r="B1234" s="18">
        <v>7</v>
      </c>
      <c r="C1234" s="18" t="s">
        <v>571</v>
      </c>
      <c r="D1234" s="18">
        <v>497189502</v>
      </c>
      <c r="E1234" s="7" t="s">
        <v>659</v>
      </c>
      <c r="F1234" s="7" t="s">
        <v>660</v>
      </c>
      <c r="G1234" s="7" t="s">
        <v>661</v>
      </c>
      <c r="H1234" s="18" t="s">
        <v>662</v>
      </c>
      <c r="I1234" s="7" t="s">
        <v>772</v>
      </c>
      <c r="J1234" s="18">
        <v>4</v>
      </c>
      <c r="K1234" s="18" t="s">
        <v>204</v>
      </c>
      <c r="L1234" s="18" t="s">
        <v>733</v>
      </c>
      <c r="N1234" s="18">
        <v>28</v>
      </c>
      <c r="O1234" s="18">
        <v>4</v>
      </c>
      <c r="P1234" s="18">
        <v>1</v>
      </c>
      <c r="Q1234" s="18">
        <v>1</v>
      </c>
      <c r="R1234">
        <v>423923658</v>
      </c>
      <c r="S1234">
        <v>2098</v>
      </c>
      <c r="U1234" t="s">
        <v>206</v>
      </c>
      <c r="V1234">
        <v>0</v>
      </c>
      <c r="W1234" t="s">
        <v>574</v>
      </c>
      <c r="X1234">
        <f>MATCH(D1234,Отчет!$D$1:$D$65536,0)</f>
        <v>93</v>
      </c>
    </row>
    <row r="1235" spans="1:24" x14ac:dyDescent="0.2">
      <c r="A1235" s="18">
        <v>560499344</v>
      </c>
      <c r="B1235" s="18">
        <v>9</v>
      </c>
      <c r="C1235" s="18" t="s">
        <v>198</v>
      </c>
      <c r="D1235" s="18">
        <v>497180781</v>
      </c>
      <c r="E1235" s="7" t="s">
        <v>253</v>
      </c>
      <c r="F1235" s="7" t="s">
        <v>248</v>
      </c>
      <c r="G1235" s="7" t="s">
        <v>238</v>
      </c>
      <c r="H1235" s="18" t="s">
        <v>254</v>
      </c>
      <c r="I1235" s="7" t="s">
        <v>773</v>
      </c>
      <c r="J1235" s="18">
        <v>3</v>
      </c>
      <c r="K1235" s="18" t="s">
        <v>204</v>
      </c>
      <c r="L1235" s="18" t="s">
        <v>733</v>
      </c>
      <c r="N1235" s="18">
        <v>27</v>
      </c>
      <c r="O1235" s="18">
        <v>3</v>
      </c>
      <c r="P1235" s="18">
        <v>1</v>
      </c>
      <c r="Q1235" s="18">
        <v>1</v>
      </c>
      <c r="R1235">
        <v>414678931</v>
      </c>
      <c r="S1235">
        <v>2098</v>
      </c>
      <c r="U1235" t="s">
        <v>297</v>
      </c>
      <c r="V1235">
        <v>0</v>
      </c>
      <c r="W1235" t="s">
        <v>207</v>
      </c>
      <c r="X1235">
        <f>MATCH(D1235,Отчет!$D$1:$D$65536,0)</f>
        <v>52</v>
      </c>
    </row>
    <row r="1236" spans="1:24" x14ac:dyDescent="0.2">
      <c r="A1236" s="18">
        <v>560495353</v>
      </c>
      <c r="B1236" s="18">
        <v>4</v>
      </c>
      <c r="C1236" s="18" t="s">
        <v>198</v>
      </c>
      <c r="D1236" s="18">
        <v>557572561</v>
      </c>
      <c r="E1236" s="7" t="s">
        <v>222</v>
      </c>
      <c r="F1236" s="7" t="s">
        <v>223</v>
      </c>
      <c r="G1236" s="7" t="s">
        <v>224</v>
      </c>
      <c r="H1236" s="18" t="s">
        <v>225</v>
      </c>
      <c r="I1236" s="7" t="s">
        <v>773</v>
      </c>
      <c r="J1236" s="18">
        <v>3</v>
      </c>
      <c r="K1236" s="18" t="s">
        <v>204</v>
      </c>
      <c r="L1236" s="18" t="s">
        <v>733</v>
      </c>
      <c r="N1236" s="18">
        <v>12</v>
      </c>
      <c r="O1236" s="18">
        <v>3</v>
      </c>
      <c r="P1236" s="18">
        <v>1</v>
      </c>
      <c r="Q1236" s="18">
        <v>1</v>
      </c>
      <c r="R1236">
        <v>414678931</v>
      </c>
      <c r="S1236">
        <v>2098</v>
      </c>
      <c r="U1236" t="s">
        <v>297</v>
      </c>
      <c r="V1236">
        <v>0</v>
      </c>
      <c r="W1236" t="s">
        <v>207</v>
      </c>
      <c r="X1236">
        <f>MATCH(D1236,Отчет!$D$1:$D$65536,0)</f>
        <v>167</v>
      </c>
    </row>
    <row r="1237" spans="1:24" x14ac:dyDescent="0.2">
      <c r="A1237" s="18">
        <v>546964593</v>
      </c>
      <c r="B1237" s="18">
        <v>8</v>
      </c>
      <c r="C1237" s="18" t="s">
        <v>198</v>
      </c>
      <c r="D1237" s="18">
        <v>497180945</v>
      </c>
      <c r="E1237" s="7" t="s">
        <v>244</v>
      </c>
      <c r="F1237" s="7" t="s">
        <v>231</v>
      </c>
      <c r="G1237" s="7" t="s">
        <v>245</v>
      </c>
      <c r="H1237" s="18" t="s">
        <v>246</v>
      </c>
      <c r="I1237" s="7" t="s">
        <v>773</v>
      </c>
      <c r="J1237" s="18">
        <v>3</v>
      </c>
      <c r="K1237" s="18" t="s">
        <v>204</v>
      </c>
      <c r="L1237" s="18" t="s">
        <v>733</v>
      </c>
      <c r="N1237" s="18">
        <v>24</v>
      </c>
      <c r="O1237" s="18">
        <v>3</v>
      </c>
      <c r="P1237" s="18">
        <v>1</v>
      </c>
      <c r="Q1237" s="18">
        <v>1</v>
      </c>
      <c r="R1237">
        <v>414678931</v>
      </c>
      <c r="S1237">
        <v>2098</v>
      </c>
      <c r="U1237" t="s">
        <v>297</v>
      </c>
      <c r="V1237">
        <v>0</v>
      </c>
      <c r="W1237" t="s">
        <v>207</v>
      </c>
      <c r="X1237">
        <f>MATCH(D1237,Отчет!$D$1:$D$65536,0)</f>
        <v>125</v>
      </c>
    </row>
    <row r="1238" spans="1:24" x14ac:dyDescent="0.2">
      <c r="A1238" s="18">
        <v>548103614</v>
      </c>
      <c r="B1238" s="18">
        <v>6</v>
      </c>
      <c r="C1238" s="18" t="s">
        <v>198</v>
      </c>
      <c r="D1238" s="18">
        <v>543562971</v>
      </c>
      <c r="E1238" s="7" t="s">
        <v>226</v>
      </c>
      <c r="F1238" s="7" t="s">
        <v>266</v>
      </c>
      <c r="G1238" s="7" t="s">
        <v>201</v>
      </c>
      <c r="H1238" s="18" t="s">
        <v>267</v>
      </c>
      <c r="I1238" s="7" t="s">
        <v>773</v>
      </c>
      <c r="J1238" s="18">
        <v>3</v>
      </c>
      <c r="K1238" s="18" t="s">
        <v>204</v>
      </c>
      <c r="L1238" s="18" t="s">
        <v>733</v>
      </c>
      <c r="N1238" s="18">
        <v>18</v>
      </c>
      <c r="O1238" s="18">
        <v>3</v>
      </c>
      <c r="P1238" s="18">
        <v>1</v>
      </c>
      <c r="Q1238" s="18">
        <v>1</v>
      </c>
      <c r="R1238">
        <v>414678931</v>
      </c>
      <c r="S1238">
        <v>2098</v>
      </c>
      <c r="U1238" t="s">
        <v>297</v>
      </c>
      <c r="V1238">
        <v>0</v>
      </c>
      <c r="W1238" t="s">
        <v>207</v>
      </c>
      <c r="X1238">
        <f>MATCH(D1238,Отчет!$D$1:$D$65536,0)</f>
        <v>138</v>
      </c>
    </row>
    <row r="1239" spans="1:24" x14ac:dyDescent="0.2">
      <c r="A1239" s="18">
        <v>604618729</v>
      </c>
      <c r="B1239" s="18">
        <v>8</v>
      </c>
      <c r="C1239" s="18" t="s">
        <v>198</v>
      </c>
      <c r="D1239" s="18">
        <v>508335689</v>
      </c>
      <c r="E1239" s="7" t="s">
        <v>276</v>
      </c>
      <c r="F1239" s="7" t="s">
        <v>277</v>
      </c>
      <c r="G1239" s="7" t="s">
        <v>278</v>
      </c>
      <c r="H1239" s="18" t="s">
        <v>279</v>
      </c>
      <c r="I1239" s="7" t="s">
        <v>773</v>
      </c>
      <c r="J1239" s="18">
        <v>3</v>
      </c>
      <c r="K1239" s="18" t="s">
        <v>204</v>
      </c>
      <c r="L1239" s="18" t="s">
        <v>733</v>
      </c>
      <c r="N1239" s="18">
        <v>24</v>
      </c>
      <c r="O1239" s="18">
        <v>3</v>
      </c>
      <c r="P1239" s="18">
        <v>1</v>
      </c>
      <c r="Q1239" s="18">
        <v>0</v>
      </c>
      <c r="R1239">
        <v>414678931</v>
      </c>
      <c r="S1239">
        <v>2098</v>
      </c>
      <c r="U1239" t="s">
        <v>297</v>
      </c>
      <c r="V1239">
        <v>0</v>
      </c>
      <c r="W1239" t="s">
        <v>207</v>
      </c>
      <c r="X1239">
        <f>MATCH(D1239,Отчет!$D$1:$D$65536,0)</f>
        <v>89</v>
      </c>
    </row>
    <row r="1240" spans="1:24" x14ac:dyDescent="0.2">
      <c r="A1240" s="18">
        <v>548121860</v>
      </c>
      <c r="B1240" s="18">
        <v>10</v>
      </c>
      <c r="C1240" s="18" t="s">
        <v>198</v>
      </c>
      <c r="D1240" s="18">
        <v>497180836</v>
      </c>
      <c r="E1240" s="7" t="s">
        <v>284</v>
      </c>
      <c r="F1240" s="7" t="s">
        <v>285</v>
      </c>
      <c r="G1240" s="7" t="s">
        <v>286</v>
      </c>
      <c r="H1240" s="18" t="s">
        <v>287</v>
      </c>
      <c r="I1240" s="7" t="s">
        <v>773</v>
      </c>
      <c r="J1240" s="18">
        <v>3</v>
      </c>
      <c r="K1240" s="18" t="s">
        <v>204</v>
      </c>
      <c r="L1240" s="18" t="s">
        <v>733</v>
      </c>
      <c r="N1240" s="18">
        <v>30</v>
      </c>
      <c r="O1240" s="18">
        <v>3</v>
      </c>
      <c r="P1240" s="18">
        <v>1</v>
      </c>
      <c r="Q1240" s="18">
        <v>1</v>
      </c>
      <c r="R1240">
        <v>414678931</v>
      </c>
      <c r="S1240">
        <v>2098</v>
      </c>
      <c r="U1240" t="s">
        <v>297</v>
      </c>
      <c r="V1240">
        <v>0</v>
      </c>
      <c r="W1240" t="s">
        <v>207</v>
      </c>
      <c r="X1240">
        <f>MATCH(D1240,Отчет!$D$1:$D$65536,0)</f>
        <v>15</v>
      </c>
    </row>
    <row r="1241" spans="1:24" x14ac:dyDescent="0.2">
      <c r="A1241" s="18">
        <v>687045068</v>
      </c>
      <c r="B1241" s="18">
        <v>8</v>
      </c>
      <c r="C1241" s="18" t="s">
        <v>198</v>
      </c>
      <c r="D1241" s="18">
        <v>497180825</v>
      </c>
      <c r="E1241" s="7" t="s">
        <v>240</v>
      </c>
      <c r="F1241" s="7" t="s">
        <v>241</v>
      </c>
      <c r="G1241" s="7" t="s">
        <v>242</v>
      </c>
      <c r="H1241" s="18" t="s">
        <v>243</v>
      </c>
      <c r="I1241" s="7" t="s">
        <v>773</v>
      </c>
      <c r="J1241" s="18">
        <v>3</v>
      </c>
      <c r="K1241" s="18" t="s">
        <v>204</v>
      </c>
      <c r="L1241" s="18" t="s">
        <v>733</v>
      </c>
      <c r="N1241" s="18">
        <v>24</v>
      </c>
      <c r="O1241" s="18">
        <v>3</v>
      </c>
      <c r="P1241" s="18">
        <v>1</v>
      </c>
      <c r="Q1241" s="18">
        <v>1</v>
      </c>
      <c r="R1241">
        <v>414678931</v>
      </c>
      <c r="S1241">
        <v>2098</v>
      </c>
      <c r="U1241" t="s">
        <v>297</v>
      </c>
      <c r="V1241">
        <v>0</v>
      </c>
      <c r="W1241" t="s">
        <v>207</v>
      </c>
      <c r="X1241">
        <f>MATCH(D1241,Отчет!$D$1:$D$65536,0)</f>
        <v>35</v>
      </c>
    </row>
    <row r="1242" spans="1:24" x14ac:dyDescent="0.2">
      <c r="A1242" s="18">
        <v>548121436</v>
      </c>
      <c r="B1242" s="18">
        <v>8</v>
      </c>
      <c r="C1242" s="18" t="s">
        <v>198</v>
      </c>
      <c r="D1242" s="18">
        <v>497180847</v>
      </c>
      <c r="E1242" s="7" t="s">
        <v>288</v>
      </c>
      <c r="F1242" s="7" t="s">
        <v>289</v>
      </c>
      <c r="G1242" s="7" t="s">
        <v>242</v>
      </c>
      <c r="H1242" s="18" t="s">
        <v>290</v>
      </c>
      <c r="I1242" s="7" t="s">
        <v>773</v>
      </c>
      <c r="J1242" s="18">
        <v>3</v>
      </c>
      <c r="K1242" s="18" t="s">
        <v>204</v>
      </c>
      <c r="L1242" s="18" t="s">
        <v>733</v>
      </c>
      <c r="N1242" s="18">
        <v>24</v>
      </c>
      <c r="O1242" s="18">
        <v>3</v>
      </c>
      <c r="P1242" s="18">
        <v>1</v>
      </c>
      <c r="Q1242" s="18">
        <v>1</v>
      </c>
      <c r="R1242">
        <v>414678931</v>
      </c>
      <c r="S1242">
        <v>2098</v>
      </c>
      <c r="U1242" t="s">
        <v>297</v>
      </c>
      <c r="V1242">
        <v>0</v>
      </c>
      <c r="W1242" t="s">
        <v>207</v>
      </c>
      <c r="X1242">
        <f>MATCH(D1242,Отчет!$D$1:$D$65536,0)</f>
        <v>94</v>
      </c>
    </row>
    <row r="1243" spans="1:24" x14ac:dyDescent="0.2">
      <c r="A1243" s="18">
        <v>549367858</v>
      </c>
      <c r="B1243" s="18">
        <v>7</v>
      </c>
      <c r="C1243" s="18" t="s">
        <v>198</v>
      </c>
      <c r="D1243" s="18">
        <v>497180759</v>
      </c>
      <c r="E1243" s="7" t="s">
        <v>237</v>
      </c>
      <c r="F1243" s="7" t="s">
        <v>231</v>
      </c>
      <c r="G1243" s="7" t="s">
        <v>238</v>
      </c>
      <c r="H1243" s="18" t="s">
        <v>239</v>
      </c>
      <c r="I1243" s="7" t="s">
        <v>773</v>
      </c>
      <c r="J1243" s="18">
        <v>3</v>
      </c>
      <c r="K1243" s="18" t="s">
        <v>204</v>
      </c>
      <c r="L1243" s="18" t="s">
        <v>733</v>
      </c>
      <c r="N1243" s="18">
        <v>21</v>
      </c>
      <c r="O1243" s="18">
        <v>3</v>
      </c>
      <c r="P1243" s="18">
        <v>1</v>
      </c>
      <c r="Q1243" s="18">
        <v>1</v>
      </c>
      <c r="R1243">
        <v>414678931</v>
      </c>
      <c r="S1243">
        <v>2098</v>
      </c>
      <c r="U1243" t="s">
        <v>297</v>
      </c>
      <c r="V1243">
        <v>0</v>
      </c>
      <c r="W1243" t="s">
        <v>207</v>
      </c>
      <c r="X1243">
        <f>MATCH(D1243,Отчет!$D$1:$D$65536,0)</f>
        <v>109</v>
      </c>
    </row>
    <row r="1244" spans="1:24" x14ac:dyDescent="0.2">
      <c r="A1244" s="18">
        <v>560502135</v>
      </c>
      <c r="B1244" s="18">
        <v>7</v>
      </c>
      <c r="C1244" s="18" t="s">
        <v>198</v>
      </c>
      <c r="D1244" s="18">
        <v>557572574</v>
      </c>
      <c r="E1244" s="7" t="s">
        <v>226</v>
      </c>
      <c r="F1244" s="7" t="s">
        <v>227</v>
      </c>
      <c r="G1244" s="7" t="s">
        <v>228</v>
      </c>
      <c r="H1244" s="18" t="s">
        <v>229</v>
      </c>
      <c r="I1244" s="7" t="s">
        <v>773</v>
      </c>
      <c r="J1244" s="18">
        <v>3</v>
      </c>
      <c r="K1244" s="18" t="s">
        <v>204</v>
      </c>
      <c r="L1244" s="18" t="s">
        <v>733</v>
      </c>
      <c r="N1244" s="18">
        <v>21</v>
      </c>
      <c r="O1244" s="18">
        <v>3</v>
      </c>
      <c r="P1244" s="18">
        <v>1</v>
      </c>
      <c r="Q1244" s="18">
        <v>1</v>
      </c>
      <c r="R1244">
        <v>414678931</v>
      </c>
      <c r="S1244">
        <v>2098</v>
      </c>
      <c r="U1244" t="s">
        <v>297</v>
      </c>
      <c r="V1244">
        <v>0</v>
      </c>
      <c r="W1244" t="s">
        <v>207</v>
      </c>
      <c r="X1244">
        <f>MATCH(D1244,Отчет!$D$1:$D$65536,0)</f>
        <v>106</v>
      </c>
    </row>
    <row r="1245" spans="1:24" x14ac:dyDescent="0.2">
      <c r="A1245" s="18">
        <v>731634436</v>
      </c>
      <c r="B1245" s="18">
        <v>7</v>
      </c>
      <c r="C1245" s="18" t="s">
        <v>198</v>
      </c>
      <c r="D1245" s="18">
        <v>497180803</v>
      </c>
      <c r="E1245" s="7" t="s">
        <v>258</v>
      </c>
      <c r="F1245" s="7" t="s">
        <v>259</v>
      </c>
      <c r="G1245" s="7" t="s">
        <v>260</v>
      </c>
      <c r="H1245" s="18" t="s">
        <v>261</v>
      </c>
      <c r="I1245" s="7" t="s">
        <v>773</v>
      </c>
      <c r="J1245" s="18">
        <v>3</v>
      </c>
      <c r="K1245" s="18" t="s">
        <v>204</v>
      </c>
      <c r="L1245" s="18" t="s">
        <v>733</v>
      </c>
      <c r="N1245" s="18">
        <v>21</v>
      </c>
      <c r="O1245" s="18">
        <v>3</v>
      </c>
      <c r="P1245" s="18">
        <v>1</v>
      </c>
      <c r="Q1245" s="18">
        <v>1</v>
      </c>
      <c r="R1245">
        <v>414678931</v>
      </c>
      <c r="S1245">
        <v>2098</v>
      </c>
      <c r="U1245" t="s">
        <v>297</v>
      </c>
      <c r="V1245">
        <v>0</v>
      </c>
      <c r="W1245" t="s">
        <v>207</v>
      </c>
      <c r="X1245">
        <f>MATCH(D1245,Отчет!$D$1:$D$65536,0)</f>
        <v>83</v>
      </c>
    </row>
    <row r="1246" spans="1:24" x14ac:dyDescent="0.2">
      <c r="A1246" s="18">
        <v>687045076</v>
      </c>
      <c r="B1246" s="18">
        <v>9</v>
      </c>
      <c r="C1246" s="18" t="s">
        <v>198</v>
      </c>
      <c r="D1246" s="18">
        <v>497180858</v>
      </c>
      <c r="E1246" s="7" t="s">
        <v>233</v>
      </c>
      <c r="F1246" s="7" t="s">
        <v>234</v>
      </c>
      <c r="G1246" s="7" t="s">
        <v>235</v>
      </c>
      <c r="H1246" s="18" t="s">
        <v>236</v>
      </c>
      <c r="I1246" s="7" t="s">
        <v>773</v>
      </c>
      <c r="J1246" s="18">
        <v>3</v>
      </c>
      <c r="K1246" s="18" t="s">
        <v>204</v>
      </c>
      <c r="L1246" s="18" t="s">
        <v>733</v>
      </c>
      <c r="N1246" s="18">
        <v>27</v>
      </c>
      <c r="O1246" s="18">
        <v>3</v>
      </c>
      <c r="P1246" s="18">
        <v>1</v>
      </c>
      <c r="Q1246" s="18">
        <v>1</v>
      </c>
      <c r="R1246">
        <v>414678931</v>
      </c>
      <c r="S1246">
        <v>2098</v>
      </c>
      <c r="U1246" t="s">
        <v>297</v>
      </c>
      <c r="V1246">
        <v>0</v>
      </c>
      <c r="W1246" t="s">
        <v>207</v>
      </c>
      <c r="X1246">
        <f>MATCH(D1246,Отчет!$D$1:$D$65536,0)</f>
        <v>41</v>
      </c>
    </row>
    <row r="1247" spans="1:24" x14ac:dyDescent="0.2">
      <c r="A1247" s="18">
        <v>687045072</v>
      </c>
      <c r="B1247" s="18">
        <v>8</v>
      </c>
      <c r="C1247" s="18" t="s">
        <v>198</v>
      </c>
      <c r="D1247" s="18">
        <v>497180934</v>
      </c>
      <c r="E1247" s="7" t="s">
        <v>247</v>
      </c>
      <c r="F1247" s="7" t="s">
        <v>248</v>
      </c>
      <c r="G1247" s="7" t="s">
        <v>238</v>
      </c>
      <c r="H1247" s="18" t="s">
        <v>249</v>
      </c>
      <c r="I1247" s="7" t="s">
        <v>773</v>
      </c>
      <c r="J1247" s="18">
        <v>3</v>
      </c>
      <c r="K1247" s="18" t="s">
        <v>204</v>
      </c>
      <c r="L1247" s="18" t="s">
        <v>733</v>
      </c>
      <c r="N1247" s="18">
        <v>24</v>
      </c>
      <c r="O1247" s="18">
        <v>3</v>
      </c>
      <c r="P1247" s="18">
        <v>1</v>
      </c>
      <c r="Q1247" s="18">
        <v>1</v>
      </c>
      <c r="R1247">
        <v>414678931</v>
      </c>
      <c r="S1247">
        <v>2098</v>
      </c>
      <c r="U1247" t="s">
        <v>297</v>
      </c>
      <c r="V1247">
        <v>0</v>
      </c>
      <c r="W1247" t="s">
        <v>207</v>
      </c>
      <c r="X1247">
        <f>MATCH(D1247,Отчет!$D$1:$D$65536,0)</f>
        <v>28</v>
      </c>
    </row>
    <row r="1248" spans="1:24" x14ac:dyDescent="0.2">
      <c r="A1248" s="18">
        <v>548121602</v>
      </c>
      <c r="B1248" s="18">
        <v>5</v>
      </c>
      <c r="C1248" s="18" t="s">
        <v>198</v>
      </c>
      <c r="D1248" s="18">
        <v>518090785</v>
      </c>
      <c r="E1248" s="7" t="s">
        <v>220</v>
      </c>
      <c r="F1248" s="7" t="s">
        <v>220</v>
      </c>
      <c r="G1248" s="7" t="s">
        <v>201</v>
      </c>
      <c r="H1248" s="18" t="s">
        <v>221</v>
      </c>
      <c r="I1248" s="7" t="s">
        <v>773</v>
      </c>
      <c r="J1248" s="18">
        <v>3</v>
      </c>
      <c r="K1248" s="18" t="s">
        <v>204</v>
      </c>
      <c r="L1248" s="18" t="s">
        <v>733</v>
      </c>
      <c r="N1248" s="18">
        <v>15</v>
      </c>
      <c r="O1248" s="18">
        <v>3</v>
      </c>
      <c r="P1248" s="18">
        <v>1</v>
      </c>
      <c r="Q1248" s="18">
        <v>1</v>
      </c>
      <c r="R1248">
        <v>414678931</v>
      </c>
      <c r="S1248">
        <v>2098</v>
      </c>
      <c r="U1248" t="s">
        <v>297</v>
      </c>
      <c r="V1248">
        <v>0</v>
      </c>
      <c r="W1248" t="s">
        <v>207</v>
      </c>
      <c r="X1248">
        <f>MATCH(D1248,Отчет!$D$1:$D$65536,0)</f>
        <v>165</v>
      </c>
    </row>
    <row r="1249" spans="1:24" x14ac:dyDescent="0.2">
      <c r="A1249" s="18">
        <v>718778222</v>
      </c>
      <c r="B1249" s="18">
        <v>9</v>
      </c>
      <c r="C1249" s="18" t="s">
        <v>571</v>
      </c>
      <c r="D1249" s="18">
        <v>518078107</v>
      </c>
      <c r="E1249" s="7" t="s">
        <v>648</v>
      </c>
      <c r="F1249" s="7" t="s">
        <v>649</v>
      </c>
      <c r="G1249" s="7" t="s">
        <v>650</v>
      </c>
      <c r="H1249" s="18" t="s">
        <v>651</v>
      </c>
      <c r="I1249" s="7" t="s">
        <v>774</v>
      </c>
      <c r="J1249" s="18">
        <v>3</v>
      </c>
      <c r="K1249" s="18" t="s">
        <v>204</v>
      </c>
      <c r="L1249" s="18" t="s">
        <v>733</v>
      </c>
      <c r="N1249" s="18">
        <v>0</v>
      </c>
      <c r="O1249" s="18">
        <v>0</v>
      </c>
      <c r="P1249" s="18">
        <v>1</v>
      </c>
      <c r="Q1249" s="18">
        <v>1</v>
      </c>
      <c r="S1249">
        <v>5028</v>
      </c>
      <c r="U1249" t="s">
        <v>297</v>
      </c>
      <c r="V1249">
        <v>0</v>
      </c>
      <c r="W1249" t="s">
        <v>574</v>
      </c>
      <c r="X1249">
        <f>MATCH(D1249,Отчет!$D$1:$D$65536,0)</f>
        <v>132</v>
      </c>
    </row>
    <row r="1250" spans="1:24" x14ac:dyDescent="0.2">
      <c r="A1250" s="18">
        <v>624469436</v>
      </c>
      <c r="B1250" s="18">
        <v>9</v>
      </c>
      <c r="C1250" s="18" t="s">
        <v>571</v>
      </c>
      <c r="D1250" s="18">
        <v>497189580</v>
      </c>
      <c r="E1250" s="7" t="s">
        <v>665</v>
      </c>
      <c r="F1250" s="7" t="s">
        <v>428</v>
      </c>
      <c r="G1250" s="7" t="s">
        <v>666</v>
      </c>
      <c r="H1250" s="18" t="s">
        <v>667</v>
      </c>
      <c r="I1250" s="7" t="s">
        <v>774</v>
      </c>
      <c r="J1250" s="18">
        <v>3</v>
      </c>
      <c r="K1250" s="18" t="s">
        <v>204</v>
      </c>
      <c r="L1250" s="18" t="s">
        <v>733</v>
      </c>
      <c r="N1250" s="18">
        <v>0</v>
      </c>
      <c r="O1250" s="18">
        <v>0</v>
      </c>
      <c r="P1250" s="18">
        <v>1</v>
      </c>
      <c r="Q1250" s="18">
        <v>1</v>
      </c>
      <c r="S1250">
        <v>5028</v>
      </c>
      <c r="U1250" t="s">
        <v>297</v>
      </c>
      <c r="V1250">
        <v>0</v>
      </c>
      <c r="W1250" t="s">
        <v>574</v>
      </c>
      <c r="X1250">
        <f>MATCH(D1250,Отчет!$D$1:$D$65536,0)</f>
        <v>68</v>
      </c>
    </row>
    <row r="1251" spans="1:24" x14ac:dyDescent="0.2">
      <c r="A1251" s="18">
        <v>543545344</v>
      </c>
      <c r="B1251" s="18">
        <v>8</v>
      </c>
      <c r="C1251" s="18" t="s">
        <v>571</v>
      </c>
      <c r="D1251" s="18">
        <v>497189602</v>
      </c>
      <c r="E1251" s="7" t="s">
        <v>643</v>
      </c>
      <c r="F1251" s="7" t="s">
        <v>301</v>
      </c>
      <c r="G1251" s="7" t="s">
        <v>286</v>
      </c>
      <c r="H1251" s="18" t="s">
        <v>644</v>
      </c>
      <c r="I1251" s="7" t="s">
        <v>774</v>
      </c>
      <c r="J1251" s="18">
        <v>3</v>
      </c>
      <c r="K1251" s="18" t="s">
        <v>204</v>
      </c>
      <c r="L1251" s="18" t="s">
        <v>733</v>
      </c>
      <c r="N1251" s="18">
        <v>0</v>
      </c>
      <c r="O1251" s="18">
        <v>0</v>
      </c>
      <c r="P1251" s="18">
        <v>1</v>
      </c>
      <c r="Q1251" s="18">
        <v>1</v>
      </c>
      <c r="S1251">
        <v>5028</v>
      </c>
      <c r="U1251" t="s">
        <v>297</v>
      </c>
      <c r="V1251">
        <v>0</v>
      </c>
      <c r="W1251" t="s">
        <v>574</v>
      </c>
      <c r="X1251">
        <f>MATCH(D1251,Отчет!$D$1:$D$65536,0)</f>
        <v>78</v>
      </c>
    </row>
    <row r="1252" spans="1:24" x14ac:dyDescent="0.2">
      <c r="A1252" s="18">
        <v>548101634</v>
      </c>
      <c r="B1252" s="18">
        <v>8</v>
      </c>
      <c r="C1252" s="18" t="s">
        <v>198</v>
      </c>
      <c r="D1252" s="18">
        <v>497180814</v>
      </c>
      <c r="E1252" s="7" t="s">
        <v>280</v>
      </c>
      <c r="F1252" s="7" t="s">
        <v>281</v>
      </c>
      <c r="G1252" s="7" t="s">
        <v>282</v>
      </c>
      <c r="H1252" s="18" t="s">
        <v>283</v>
      </c>
      <c r="I1252" s="7" t="s">
        <v>774</v>
      </c>
      <c r="J1252" s="18">
        <v>3</v>
      </c>
      <c r="K1252" s="18" t="s">
        <v>204</v>
      </c>
      <c r="L1252" s="18" t="s">
        <v>733</v>
      </c>
      <c r="N1252" s="18">
        <v>24</v>
      </c>
      <c r="O1252" s="18">
        <v>3</v>
      </c>
      <c r="P1252" s="18">
        <v>1</v>
      </c>
      <c r="Q1252" s="18">
        <v>1</v>
      </c>
      <c r="S1252">
        <v>5028</v>
      </c>
      <c r="U1252" t="s">
        <v>297</v>
      </c>
      <c r="V1252">
        <v>0</v>
      </c>
      <c r="W1252" t="s">
        <v>207</v>
      </c>
      <c r="X1252">
        <f>MATCH(D1252,Отчет!$D$1:$D$65536,0)</f>
        <v>103</v>
      </c>
    </row>
    <row r="1253" spans="1:24" x14ac:dyDescent="0.2">
      <c r="A1253" s="18">
        <v>543545352</v>
      </c>
      <c r="B1253" s="18">
        <v>9</v>
      </c>
      <c r="C1253" s="18" t="s">
        <v>571</v>
      </c>
      <c r="D1253" s="18">
        <v>497189557</v>
      </c>
      <c r="E1253" s="7" t="s">
        <v>663</v>
      </c>
      <c r="F1253" s="7" t="s">
        <v>601</v>
      </c>
      <c r="G1253" s="7" t="s">
        <v>270</v>
      </c>
      <c r="H1253" s="18" t="s">
        <v>664</v>
      </c>
      <c r="I1253" s="7" t="s">
        <v>774</v>
      </c>
      <c r="J1253" s="18">
        <v>3</v>
      </c>
      <c r="K1253" s="18" t="s">
        <v>204</v>
      </c>
      <c r="L1253" s="18" t="s">
        <v>733</v>
      </c>
      <c r="N1253" s="18">
        <v>0</v>
      </c>
      <c r="O1253" s="18">
        <v>0</v>
      </c>
      <c r="P1253" s="18">
        <v>1</v>
      </c>
      <c r="Q1253" s="18">
        <v>1</v>
      </c>
      <c r="S1253">
        <v>5028</v>
      </c>
      <c r="U1253" t="s">
        <v>297</v>
      </c>
      <c r="V1253">
        <v>0</v>
      </c>
      <c r="W1253" t="s">
        <v>574</v>
      </c>
      <c r="X1253">
        <f>MATCH(D1253,Отчет!$D$1:$D$65536,0)</f>
        <v>45</v>
      </c>
    </row>
    <row r="1254" spans="1:24" x14ac:dyDescent="0.2">
      <c r="A1254" s="18">
        <v>716605066</v>
      </c>
      <c r="B1254" s="18">
        <v>9</v>
      </c>
      <c r="C1254" s="18" t="s">
        <v>571</v>
      </c>
      <c r="D1254" s="18">
        <v>497189502</v>
      </c>
      <c r="E1254" s="7" t="s">
        <v>659</v>
      </c>
      <c r="F1254" s="7" t="s">
        <v>660</v>
      </c>
      <c r="G1254" s="7" t="s">
        <v>661</v>
      </c>
      <c r="H1254" s="18" t="s">
        <v>662</v>
      </c>
      <c r="I1254" s="7" t="s">
        <v>774</v>
      </c>
      <c r="J1254" s="18">
        <v>3</v>
      </c>
      <c r="K1254" s="18" t="s">
        <v>204</v>
      </c>
      <c r="L1254" s="18" t="s">
        <v>733</v>
      </c>
      <c r="N1254" s="18">
        <v>0</v>
      </c>
      <c r="O1254" s="18">
        <v>0</v>
      </c>
      <c r="P1254" s="18">
        <v>1</v>
      </c>
      <c r="Q1254" s="18">
        <v>1</v>
      </c>
      <c r="S1254">
        <v>5028</v>
      </c>
      <c r="U1254" t="s">
        <v>297</v>
      </c>
      <c r="V1254">
        <v>0</v>
      </c>
      <c r="W1254" t="s">
        <v>574</v>
      </c>
      <c r="X1254">
        <f>MATCH(D1254,Отчет!$D$1:$D$65536,0)</f>
        <v>93</v>
      </c>
    </row>
    <row r="1255" spans="1:24" x14ac:dyDescent="0.2">
      <c r="A1255" s="18">
        <v>543545348</v>
      </c>
      <c r="B1255" s="18">
        <v>9</v>
      </c>
      <c r="C1255" s="18" t="s">
        <v>571</v>
      </c>
      <c r="D1255" s="18">
        <v>497189524</v>
      </c>
      <c r="E1255" s="7" t="s">
        <v>312</v>
      </c>
      <c r="F1255" s="7" t="s">
        <v>601</v>
      </c>
      <c r="G1255" s="7" t="s">
        <v>495</v>
      </c>
      <c r="H1255" s="18" t="s">
        <v>652</v>
      </c>
      <c r="I1255" s="7" t="s">
        <v>774</v>
      </c>
      <c r="J1255" s="18">
        <v>3</v>
      </c>
      <c r="K1255" s="18" t="s">
        <v>204</v>
      </c>
      <c r="L1255" s="18" t="s">
        <v>733</v>
      </c>
      <c r="N1255" s="18">
        <v>0</v>
      </c>
      <c r="O1255" s="18">
        <v>0</v>
      </c>
      <c r="P1255" s="18">
        <v>1</v>
      </c>
      <c r="Q1255" s="18">
        <v>1</v>
      </c>
      <c r="S1255">
        <v>5028</v>
      </c>
      <c r="U1255" t="s">
        <v>297</v>
      </c>
      <c r="V1255">
        <v>0</v>
      </c>
      <c r="W1255" t="s">
        <v>574</v>
      </c>
      <c r="X1255">
        <f>MATCH(D1255,Отчет!$D$1:$D$65536,0)</f>
        <v>116</v>
      </c>
    </row>
    <row r="1256" spans="1:24" x14ac:dyDescent="0.2">
      <c r="A1256" s="18">
        <v>518166593</v>
      </c>
      <c r="B1256" s="18">
        <v>4</v>
      </c>
      <c r="C1256" s="18" t="s">
        <v>367</v>
      </c>
      <c r="D1256" s="18">
        <v>497176835</v>
      </c>
      <c r="E1256" s="7" t="s">
        <v>709</v>
      </c>
      <c r="F1256" s="7" t="s">
        <v>285</v>
      </c>
      <c r="G1256" s="7" t="s">
        <v>710</v>
      </c>
      <c r="H1256" s="18" t="s">
        <v>711</v>
      </c>
      <c r="I1256" s="7" t="s">
        <v>721</v>
      </c>
      <c r="J1256" s="18">
        <v>7</v>
      </c>
      <c r="K1256" s="18" t="s">
        <v>204</v>
      </c>
      <c r="L1256" s="18" t="s">
        <v>733</v>
      </c>
      <c r="N1256" s="18">
        <v>0</v>
      </c>
      <c r="O1256" s="18">
        <v>7</v>
      </c>
      <c r="P1256" s="18">
        <v>1</v>
      </c>
      <c r="Q1256" s="18">
        <v>1</v>
      </c>
      <c r="R1256">
        <v>423923384</v>
      </c>
      <c r="S1256">
        <v>2098</v>
      </c>
      <c r="U1256" t="s">
        <v>206</v>
      </c>
      <c r="V1256">
        <v>0</v>
      </c>
      <c r="W1256" t="s">
        <v>372</v>
      </c>
      <c r="X1256">
        <f>MATCH(D1256,Отчет!$D$1:$D$65536,0)</f>
        <v>162</v>
      </c>
    </row>
    <row r="1257" spans="1:24" x14ac:dyDescent="0.2">
      <c r="A1257" s="18">
        <v>518166929</v>
      </c>
      <c r="B1257" s="18">
        <v>10</v>
      </c>
      <c r="C1257" s="18" t="s">
        <v>367</v>
      </c>
      <c r="D1257" s="18">
        <v>497176795</v>
      </c>
      <c r="E1257" s="7" t="s">
        <v>539</v>
      </c>
      <c r="F1257" s="7" t="s">
        <v>316</v>
      </c>
      <c r="G1257" s="7" t="s">
        <v>264</v>
      </c>
      <c r="H1257" s="18" t="s">
        <v>540</v>
      </c>
      <c r="I1257" s="7" t="s">
        <v>721</v>
      </c>
      <c r="J1257" s="18">
        <v>7</v>
      </c>
      <c r="K1257" s="18" t="s">
        <v>204</v>
      </c>
      <c r="L1257" s="18" t="s">
        <v>733</v>
      </c>
      <c r="N1257" s="18">
        <v>70</v>
      </c>
      <c r="O1257" s="18">
        <v>7</v>
      </c>
      <c r="P1257" s="18">
        <v>1</v>
      </c>
      <c r="Q1257" s="18">
        <v>1</v>
      </c>
      <c r="R1257">
        <v>423923384</v>
      </c>
      <c r="S1257">
        <v>2098</v>
      </c>
      <c r="U1257" t="s">
        <v>206</v>
      </c>
      <c r="V1257">
        <v>0</v>
      </c>
      <c r="W1257" t="s">
        <v>372</v>
      </c>
      <c r="X1257">
        <f>MATCH(D1257,Отчет!$D$1:$D$65536,0)</f>
        <v>44</v>
      </c>
    </row>
    <row r="1258" spans="1:24" x14ac:dyDescent="0.2">
      <c r="A1258" s="18">
        <v>518166477</v>
      </c>
      <c r="B1258" s="18">
        <v>4</v>
      </c>
      <c r="C1258" s="18" t="s">
        <v>367</v>
      </c>
      <c r="D1258" s="18">
        <v>497176740</v>
      </c>
      <c r="E1258" s="7" t="s">
        <v>368</v>
      </c>
      <c r="F1258" s="7" t="s">
        <v>281</v>
      </c>
      <c r="G1258" s="7" t="s">
        <v>369</v>
      </c>
      <c r="H1258" s="18" t="s">
        <v>370</v>
      </c>
      <c r="I1258" s="7" t="s">
        <v>721</v>
      </c>
      <c r="J1258" s="18">
        <v>7</v>
      </c>
      <c r="K1258" s="18" t="s">
        <v>204</v>
      </c>
      <c r="L1258" s="18" t="s">
        <v>733</v>
      </c>
      <c r="N1258" s="18">
        <v>28</v>
      </c>
      <c r="O1258" s="18">
        <v>7</v>
      </c>
      <c r="P1258" s="18">
        <v>1</v>
      </c>
      <c r="Q1258" s="18">
        <v>1</v>
      </c>
      <c r="R1258">
        <v>423923384</v>
      </c>
      <c r="S1258">
        <v>2098</v>
      </c>
      <c r="U1258" t="s">
        <v>206</v>
      </c>
      <c r="V1258">
        <v>0</v>
      </c>
      <c r="W1258" t="s">
        <v>372</v>
      </c>
      <c r="X1258">
        <f>MATCH(D1258,Отчет!$D$1:$D$65536,0)</f>
        <v>136</v>
      </c>
    </row>
    <row r="1259" spans="1:24" x14ac:dyDescent="0.2">
      <c r="A1259" s="18">
        <v>518166565</v>
      </c>
      <c r="B1259" s="18">
        <v>10</v>
      </c>
      <c r="C1259" s="18" t="s">
        <v>367</v>
      </c>
      <c r="D1259" s="18">
        <v>497176824</v>
      </c>
      <c r="E1259" s="7" t="s">
        <v>419</v>
      </c>
      <c r="F1259" s="7" t="s">
        <v>234</v>
      </c>
      <c r="G1259" s="7" t="s">
        <v>420</v>
      </c>
      <c r="H1259" s="18" t="s">
        <v>421</v>
      </c>
      <c r="I1259" s="7" t="s">
        <v>721</v>
      </c>
      <c r="J1259" s="18">
        <v>7</v>
      </c>
      <c r="K1259" s="18" t="s">
        <v>204</v>
      </c>
      <c r="L1259" s="18" t="s">
        <v>733</v>
      </c>
      <c r="N1259" s="18">
        <v>70</v>
      </c>
      <c r="O1259" s="18">
        <v>7</v>
      </c>
      <c r="P1259" s="18">
        <v>1</v>
      </c>
      <c r="Q1259" s="18">
        <v>1</v>
      </c>
      <c r="R1259">
        <v>423923384</v>
      </c>
      <c r="S1259">
        <v>2098</v>
      </c>
      <c r="U1259" t="s">
        <v>206</v>
      </c>
      <c r="V1259">
        <v>0</v>
      </c>
      <c r="W1259" t="s">
        <v>372</v>
      </c>
      <c r="X1259">
        <f>MATCH(D1259,Отчет!$D$1:$D$65536,0)</f>
        <v>62</v>
      </c>
    </row>
    <row r="1260" spans="1:24" x14ac:dyDescent="0.2">
      <c r="A1260" s="18">
        <v>518166817</v>
      </c>
      <c r="B1260" s="18">
        <v>6</v>
      </c>
      <c r="C1260" s="18" t="s">
        <v>367</v>
      </c>
      <c r="D1260" s="18">
        <v>497176912</v>
      </c>
      <c r="E1260" s="7" t="s">
        <v>422</v>
      </c>
      <c r="F1260" s="7" t="s">
        <v>227</v>
      </c>
      <c r="G1260" s="7" t="s">
        <v>270</v>
      </c>
      <c r="H1260" s="18" t="s">
        <v>423</v>
      </c>
      <c r="I1260" s="7" t="s">
        <v>721</v>
      </c>
      <c r="J1260" s="18">
        <v>7</v>
      </c>
      <c r="K1260" s="18" t="s">
        <v>204</v>
      </c>
      <c r="L1260" s="18" t="s">
        <v>733</v>
      </c>
      <c r="N1260" s="18">
        <v>42</v>
      </c>
      <c r="O1260" s="18">
        <v>7</v>
      </c>
      <c r="P1260" s="18">
        <v>1</v>
      </c>
      <c r="Q1260" s="18">
        <v>1</v>
      </c>
      <c r="R1260">
        <v>423923384</v>
      </c>
      <c r="S1260">
        <v>2098</v>
      </c>
      <c r="U1260" t="s">
        <v>206</v>
      </c>
      <c r="V1260">
        <v>0</v>
      </c>
      <c r="W1260" t="s">
        <v>372</v>
      </c>
      <c r="X1260">
        <f>MATCH(D1260,Отчет!$D$1:$D$65536,0)</f>
        <v>166</v>
      </c>
    </row>
    <row r="1261" spans="1:24" x14ac:dyDescent="0.2">
      <c r="A1261" s="18">
        <v>541069655</v>
      </c>
      <c r="B1261" s="18">
        <v>7</v>
      </c>
      <c r="C1261" s="18" t="s">
        <v>367</v>
      </c>
      <c r="D1261" s="18">
        <v>541025938</v>
      </c>
      <c r="E1261" s="7" t="s">
        <v>701</v>
      </c>
      <c r="F1261" s="7" t="s">
        <v>702</v>
      </c>
      <c r="G1261" s="7" t="s">
        <v>228</v>
      </c>
      <c r="H1261" s="18" t="s">
        <v>703</v>
      </c>
      <c r="I1261" s="7" t="s">
        <v>721</v>
      </c>
      <c r="J1261" s="18">
        <v>7</v>
      </c>
      <c r="K1261" s="18" t="s">
        <v>204</v>
      </c>
      <c r="L1261" s="18" t="s">
        <v>733</v>
      </c>
      <c r="N1261" s="18">
        <v>49</v>
      </c>
      <c r="O1261" s="18">
        <v>7</v>
      </c>
      <c r="P1261" s="18">
        <v>1</v>
      </c>
      <c r="Q1261" s="18">
        <v>1</v>
      </c>
      <c r="R1261">
        <v>423923384</v>
      </c>
      <c r="S1261">
        <v>2098</v>
      </c>
      <c r="U1261" t="s">
        <v>206</v>
      </c>
      <c r="V1261">
        <v>0</v>
      </c>
      <c r="W1261" t="s">
        <v>372</v>
      </c>
      <c r="X1261">
        <f>MATCH(D1261,Отчет!$D$1:$D$65536,0)</f>
        <v>51</v>
      </c>
    </row>
    <row r="1262" spans="1:24" x14ac:dyDescent="0.2">
      <c r="A1262" s="18">
        <v>518166761</v>
      </c>
      <c r="B1262" s="18">
        <v>9</v>
      </c>
      <c r="C1262" s="18" t="s">
        <v>367</v>
      </c>
      <c r="D1262" s="18">
        <v>497176890</v>
      </c>
      <c r="E1262" s="7" t="s">
        <v>695</v>
      </c>
      <c r="F1262" s="7" t="s">
        <v>636</v>
      </c>
      <c r="G1262" s="7" t="s">
        <v>351</v>
      </c>
      <c r="H1262" s="18" t="s">
        <v>696</v>
      </c>
      <c r="I1262" s="7" t="s">
        <v>721</v>
      </c>
      <c r="J1262" s="18">
        <v>7</v>
      </c>
      <c r="K1262" s="18" t="s">
        <v>204</v>
      </c>
      <c r="L1262" s="18" t="s">
        <v>733</v>
      </c>
      <c r="N1262" s="18">
        <v>63</v>
      </c>
      <c r="O1262" s="18">
        <v>7</v>
      </c>
      <c r="P1262" s="18">
        <v>1</v>
      </c>
      <c r="Q1262" s="18">
        <v>1</v>
      </c>
      <c r="R1262">
        <v>423923384</v>
      </c>
      <c r="S1262">
        <v>2098</v>
      </c>
      <c r="U1262" t="s">
        <v>206</v>
      </c>
      <c r="V1262">
        <v>0</v>
      </c>
      <c r="W1262" t="s">
        <v>372</v>
      </c>
      <c r="X1262">
        <f>MATCH(D1262,Отчет!$D$1:$D$65536,0)</f>
        <v>37</v>
      </c>
    </row>
    <row r="1263" spans="1:24" x14ac:dyDescent="0.2">
      <c r="A1263" s="18">
        <v>518166537</v>
      </c>
      <c r="B1263" s="18">
        <v>8</v>
      </c>
      <c r="C1263" s="18" t="s">
        <v>367</v>
      </c>
      <c r="D1263" s="18">
        <v>497176762</v>
      </c>
      <c r="E1263" s="7" t="s">
        <v>424</v>
      </c>
      <c r="F1263" s="7" t="s">
        <v>425</v>
      </c>
      <c r="G1263" s="7" t="s">
        <v>342</v>
      </c>
      <c r="H1263" s="18" t="s">
        <v>426</v>
      </c>
      <c r="I1263" s="7" t="s">
        <v>721</v>
      </c>
      <c r="J1263" s="18">
        <v>7</v>
      </c>
      <c r="K1263" s="18" t="s">
        <v>204</v>
      </c>
      <c r="L1263" s="18" t="s">
        <v>733</v>
      </c>
      <c r="N1263" s="18">
        <v>56</v>
      </c>
      <c r="O1263" s="18">
        <v>7</v>
      </c>
      <c r="P1263" s="18">
        <v>1</v>
      </c>
      <c r="Q1263" s="18">
        <v>1</v>
      </c>
      <c r="R1263">
        <v>423923384</v>
      </c>
      <c r="S1263">
        <v>2098</v>
      </c>
      <c r="U1263" t="s">
        <v>206</v>
      </c>
      <c r="V1263">
        <v>0</v>
      </c>
      <c r="W1263" t="s">
        <v>372</v>
      </c>
      <c r="X1263">
        <f>MATCH(D1263,Отчет!$D$1:$D$65536,0)</f>
        <v>120</v>
      </c>
    </row>
    <row r="1264" spans="1:24" x14ac:dyDescent="0.2">
      <c r="A1264" s="18">
        <v>518166733</v>
      </c>
      <c r="B1264" s="18">
        <v>10</v>
      </c>
      <c r="C1264" s="18" t="s">
        <v>367</v>
      </c>
      <c r="D1264" s="18">
        <v>497176773</v>
      </c>
      <c r="E1264" s="7" t="s">
        <v>427</v>
      </c>
      <c r="F1264" s="7" t="s">
        <v>428</v>
      </c>
      <c r="G1264" s="7" t="s">
        <v>238</v>
      </c>
      <c r="H1264" s="18" t="s">
        <v>429</v>
      </c>
      <c r="I1264" s="7" t="s">
        <v>721</v>
      </c>
      <c r="J1264" s="18">
        <v>7</v>
      </c>
      <c r="K1264" s="18" t="s">
        <v>204</v>
      </c>
      <c r="L1264" s="18" t="s">
        <v>733</v>
      </c>
      <c r="N1264" s="18">
        <v>70</v>
      </c>
      <c r="O1264" s="18">
        <v>7</v>
      </c>
      <c r="P1264" s="18">
        <v>1</v>
      </c>
      <c r="Q1264" s="18">
        <v>1</v>
      </c>
      <c r="R1264">
        <v>423923384</v>
      </c>
      <c r="S1264">
        <v>2098</v>
      </c>
      <c r="U1264" t="s">
        <v>206</v>
      </c>
      <c r="V1264">
        <v>0</v>
      </c>
      <c r="W1264" t="s">
        <v>372</v>
      </c>
      <c r="X1264">
        <f>MATCH(D1264,Отчет!$D$1:$D$65536,0)</f>
        <v>42</v>
      </c>
    </row>
    <row r="1265" spans="1:24" x14ac:dyDescent="0.2">
      <c r="A1265" s="18">
        <v>518166449</v>
      </c>
      <c r="B1265" s="18">
        <v>7</v>
      </c>
      <c r="C1265" s="18" t="s">
        <v>367</v>
      </c>
      <c r="D1265" s="18">
        <v>497176813</v>
      </c>
      <c r="E1265" s="7" t="s">
        <v>704</v>
      </c>
      <c r="F1265" s="7" t="s">
        <v>705</v>
      </c>
      <c r="G1265" s="7" t="s">
        <v>669</v>
      </c>
      <c r="H1265" s="18" t="s">
        <v>706</v>
      </c>
      <c r="I1265" s="7" t="s">
        <v>721</v>
      </c>
      <c r="J1265" s="18">
        <v>7</v>
      </c>
      <c r="K1265" s="18" t="s">
        <v>204</v>
      </c>
      <c r="L1265" s="18" t="s">
        <v>733</v>
      </c>
      <c r="N1265" s="18">
        <v>49</v>
      </c>
      <c r="O1265" s="18">
        <v>7</v>
      </c>
      <c r="P1265" s="18">
        <v>1</v>
      </c>
      <c r="Q1265" s="18">
        <v>1</v>
      </c>
      <c r="R1265">
        <v>423923384</v>
      </c>
      <c r="S1265">
        <v>2098</v>
      </c>
      <c r="U1265" t="s">
        <v>206</v>
      </c>
      <c r="V1265">
        <v>0</v>
      </c>
      <c r="W1265" t="s">
        <v>372</v>
      </c>
      <c r="X1265">
        <f>MATCH(D1265,Отчет!$D$1:$D$65536,0)</f>
        <v>77</v>
      </c>
    </row>
    <row r="1266" spans="1:24" x14ac:dyDescent="0.2">
      <c r="A1266" s="18">
        <v>518166705</v>
      </c>
      <c r="B1266" s="18">
        <v>6</v>
      </c>
      <c r="C1266" s="18" t="s">
        <v>367</v>
      </c>
      <c r="D1266" s="18">
        <v>497176879</v>
      </c>
      <c r="E1266" s="7" t="s">
        <v>719</v>
      </c>
      <c r="F1266" s="7" t="s">
        <v>529</v>
      </c>
      <c r="G1266" s="7" t="s">
        <v>503</v>
      </c>
      <c r="H1266" s="18" t="s">
        <v>720</v>
      </c>
      <c r="I1266" s="7" t="s">
        <v>721</v>
      </c>
      <c r="J1266" s="18">
        <v>7</v>
      </c>
      <c r="K1266" s="18" t="s">
        <v>204</v>
      </c>
      <c r="L1266" s="18" t="s">
        <v>733</v>
      </c>
      <c r="N1266" s="18">
        <v>0</v>
      </c>
      <c r="O1266" s="18">
        <v>7</v>
      </c>
      <c r="P1266" s="18">
        <v>1</v>
      </c>
      <c r="Q1266" s="18">
        <v>1</v>
      </c>
      <c r="R1266">
        <v>423923384</v>
      </c>
      <c r="S1266">
        <v>2098</v>
      </c>
      <c r="U1266" t="s">
        <v>206</v>
      </c>
      <c r="V1266">
        <v>0</v>
      </c>
      <c r="W1266" t="s">
        <v>372</v>
      </c>
      <c r="X1266">
        <f>MATCH(D1266,Отчет!$D$1:$D$65536,0)</f>
        <v>97</v>
      </c>
    </row>
    <row r="1267" spans="1:24" x14ac:dyDescent="0.2">
      <c r="A1267" s="18">
        <v>518166677</v>
      </c>
      <c r="B1267" s="18">
        <v>8</v>
      </c>
      <c r="C1267" s="18" t="s">
        <v>367</v>
      </c>
      <c r="D1267" s="18">
        <v>497176868</v>
      </c>
      <c r="E1267" s="7" t="s">
        <v>717</v>
      </c>
      <c r="F1267" s="7" t="s">
        <v>693</v>
      </c>
      <c r="G1267" s="7" t="s">
        <v>595</v>
      </c>
      <c r="H1267" s="18" t="s">
        <v>718</v>
      </c>
      <c r="I1267" s="7" t="s">
        <v>721</v>
      </c>
      <c r="J1267" s="18">
        <v>7</v>
      </c>
      <c r="K1267" s="18" t="s">
        <v>204</v>
      </c>
      <c r="L1267" s="18" t="s">
        <v>733</v>
      </c>
      <c r="N1267" s="18">
        <v>56</v>
      </c>
      <c r="O1267" s="18">
        <v>7</v>
      </c>
      <c r="P1267" s="18">
        <v>1</v>
      </c>
      <c r="Q1267" s="18">
        <v>1</v>
      </c>
      <c r="R1267">
        <v>423923384</v>
      </c>
      <c r="S1267">
        <v>2098</v>
      </c>
      <c r="U1267" t="s">
        <v>206</v>
      </c>
      <c r="V1267">
        <v>0</v>
      </c>
      <c r="W1267" t="s">
        <v>372</v>
      </c>
      <c r="X1267">
        <f>MATCH(D1267,Отчет!$D$1:$D$65536,0)</f>
        <v>96</v>
      </c>
    </row>
    <row r="1268" spans="1:24" x14ac:dyDescent="0.2">
      <c r="A1268" s="18">
        <v>518166509</v>
      </c>
      <c r="B1268" s="18">
        <v>5</v>
      </c>
      <c r="C1268" s="18" t="s">
        <v>367</v>
      </c>
      <c r="D1268" s="18">
        <v>497176751</v>
      </c>
      <c r="E1268" s="7" t="s">
        <v>707</v>
      </c>
      <c r="F1268" s="7" t="s">
        <v>322</v>
      </c>
      <c r="G1268" s="7" t="s">
        <v>666</v>
      </c>
      <c r="H1268" s="18" t="s">
        <v>708</v>
      </c>
      <c r="I1268" s="7" t="s">
        <v>721</v>
      </c>
      <c r="J1268" s="18">
        <v>7</v>
      </c>
      <c r="K1268" s="18" t="s">
        <v>204</v>
      </c>
      <c r="L1268" s="18" t="s">
        <v>733</v>
      </c>
      <c r="N1268" s="18">
        <v>0</v>
      </c>
      <c r="O1268" s="18">
        <v>7</v>
      </c>
      <c r="P1268" s="18">
        <v>1</v>
      </c>
      <c r="Q1268" s="18">
        <v>1</v>
      </c>
      <c r="R1268">
        <v>423923384</v>
      </c>
      <c r="S1268">
        <v>2098</v>
      </c>
      <c r="U1268" t="s">
        <v>206</v>
      </c>
      <c r="V1268">
        <v>0</v>
      </c>
      <c r="W1268" t="s">
        <v>372</v>
      </c>
      <c r="X1268">
        <f>MATCH(D1268,Отчет!$D$1:$D$65536,0)</f>
        <v>143</v>
      </c>
    </row>
    <row r="1269" spans="1:24" x14ac:dyDescent="0.2">
      <c r="A1269" s="18">
        <v>518166649</v>
      </c>
      <c r="B1269" s="18">
        <v>4</v>
      </c>
      <c r="C1269" s="18" t="s">
        <v>367</v>
      </c>
      <c r="D1269" s="18">
        <v>497176857</v>
      </c>
      <c r="E1269" s="7" t="s">
        <v>714</v>
      </c>
      <c r="F1269" s="7" t="s">
        <v>248</v>
      </c>
      <c r="G1269" s="7" t="s">
        <v>715</v>
      </c>
      <c r="H1269" s="18" t="s">
        <v>716</v>
      </c>
      <c r="I1269" s="7" t="s">
        <v>721</v>
      </c>
      <c r="J1269" s="18">
        <v>7</v>
      </c>
      <c r="K1269" s="18" t="s">
        <v>204</v>
      </c>
      <c r="L1269" s="18" t="s">
        <v>733</v>
      </c>
      <c r="N1269" s="18">
        <v>0</v>
      </c>
      <c r="O1269" s="18">
        <v>7</v>
      </c>
      <c r="P1269" s="18">
        <v>1</v>
      </c>
      <c r="Q1269" s="18">
        <v>1</v>
      </c>
      <c r="R1269">
        <v>423923384</v>
      </c>
      <c r="S1269">
        <v>2098</v>
      </c>
      <c r="U1269" t="s">
        <v>206</v>
      </c>
      <c r="V1269">
        <v>0</v>
      </c>
      <c r="W1269" t="s">
        <v>372</v>
      </c>
      <c r="X1269">
        <f>MATCH(D1269,Отчет!$D$1:$D$65536,0)</f>
        <v>158</v>
      </c>
    </row>
    <row r="1270" spans="1:24" x14ac:dyDescent="0.2">
      <c r="A1270" s="18">
        <v>518166845</v>
      </c>
      <c r="B1270" s="18">
        <v>6</v>
      </c>
      <c r="C1270" s="18" t="s">
        <v>367</v>
      </c>
      <c r="D1270" s="18">
        <v>497176923</v>
      </c>
      <c r="E1270" s="7" t="s">
        <v>547</v>
      </c>
      <c r="F1270" s="7" t="s">
        <v>322</v>
      </c>
      <c r="G1270" s="7" t="s">
        <v>238</v>
      </c>
      <c r="H1270" s="18" t="s">
        <v>548</v>
      </c>
      <c r="I1270" s="7" t="s">
        <v>721</v>
      </c>
      <c r="J1270" s="18">
        <v>7</v>
      </c>
      <c r="K1270" s="18" t="s">
        <v>204</v>
      </c>
      <c r="L1270" s="18" t="s">
        <v>733</v>
      </c>
      <c r="N1270" s="18">
        <v>42</v>
      </c>
      <c r="O1270" s="18">
        <v>7</v>
      </c>
      <c r="P1270" s="18">
        <v>1</v>
      </c>
      <c r="Q1270" s="18">
        <v>1</v>
      </c>
      <c r="R1270">
        <v>423923384</v>
      </c>
      <c r="S1270">
        <v>2098</v>
      </c>
      <c r="U1270" t="s">
        <v>206</v>
      </c>
      <c r="V1270">
        <v>0</v>
      </c>
      <c r="W1270" t="s">
        <v>372</v>
      </c>
      <c r="X1270">
        <f>MATCH(D1270,Отчет!$D$1:$D$65536,0)</f>
        <v>80</v>
      </c>
    </row>
    <row r="1271" spans="1:24" x14ac:dyDescent="0.2">
      <c r="A1271" s="18">
        <v>518166621</v>
      </c>
      <c r="B1271" s="18">
        <v>5</v>
      </c>
      <c r="C1271" s="18" t="s">
        <v>367</v>
      </c>
      <c r="D1271" s="18">
        <v>497176846</v>
      </c>
      <c r="E1271" s="7" t="s">
        <v>712</v>
      </c>
      <c r="F1271" s="7" t="s">
        <v>332</v>
      </c>
      <c r="G1271" s="7" t="s">
        <v>342</v>
      </c>
      <c r="H1271" s="18" t="s">
        <v>713</v>
      </c>
      <c r="I1271" s="7" t="s">
        <v>721</v>
      </c>
      <c r="J1271" s="18">
        <v>7</v>
      </c>
      <c r="K1271" s="18" t="s">
        <v>204</v>
      </c>
      <c r="L1271" s="18" t="s">
        <v>733</v>
      </c>
      <c r="N1271" s="18">
        <v>35</v>
      </c>
      <c r="O1271" s="18">
        <v>7</v>
      </c>
      <c r="P1271" s="18">
        <v>1</v>
      </c>
      <c r="Q1271" s="18">
        <v>1</v>
      </c>
      <c r="R1271">
        <v>423923384</v>
      </c>
      <c r="S1271">
        <v>2098</v>
      </c>
      <c r="U1271" t="s">
        <v>206</v>
      </c>
      <c r="V1271">
        <v>0</v>
      </c>
      <c r="W1271" t="s">
        <v>372</v>
      </c>
      <c r="X1271">
        <f>MATCH(D1271,Отчет!$D$1:$D$65536,0)</f>
        <v>168</v>
      </c>
    </row>
    <row r="1272" spans="1:24" x14ac:dyDescent="0.2">
      <c r="A1272" s="18">
        <v>518166873</v>
      </c>
      <c r="B1272" s="18">
        <v>9</v>
      </c>
      <c r="C1272" s="18" t="s">
        <v>367</v>
      </c>
      <c r="D1272" s="18">
        <v>497176784</v>
      </c>
      <c r="E1272" s="7" t="s">
        <v>373</v>
      </c>
      <c r="F1272" s="7" t="s">
        <v>374</v>
      </c>
      <c r="G1272" s="7" t="s">
        <v>214</v>
      </c>
      <c r="H1272" s="18" t="s">
        <v>375</v>
      </c>
      <c r="I1272" s="7" t="s">
        <v>721</v>
      </c>
      <c r="J1272" s="18">
        <v>7</v>
      </c>
      <c r="K1272" s="18" t="s">
        <v>204</v>
      </c>
      <c r="L1272" s="18" t="s">
        <v>733</v>
      </c>
      <c r="N1272" s="18">
        <v>63</v>
      </c>
      <c r="O1272" s="18">
        <v>7</v>
      </c>
      <c r="P1272" s="18">
        <v>1</v>
      </c>
      <c r="Q1272" s="18">
        <v>1</v>
      </c>
      <c r="R1272">
        <v>423923384</v>
      </c>
      <c r="S1272">
        <v>2098</v>
      </c>
      <c r="U1272" t="s">
        <v>206</v>
      </c>
      <c r="V1272">
        <v>0</v>
      </c>
      <c r="W1272" t="s">
        <v>372</v>
      </c>
      <c r="X1272">
        <f>MATCH(D1272,Отчет!$D$1:$D$65536,0)</f>
        <v>39</v>
      </c>
    </row>
    <row r="1273" spans="1:24" x14ac:dyDescent="0.2">
      <c r="A1273" s="18">
        <v>518166925</v>
      </c>
      <c r="B1273" s="18">
        <v>7</v>
      </c>
      <c r="C1273" s="18" t="s">
        <v>367</v>
      </c>
      <c r="D1273" s="18">
        <v>497176795</v>
      </c>
      <c r="E1273" s="7" t="s">
        <v>539</v>
      </c>
      <c r="F1273" s="7" t="s">
        <v>316</v>
      </c>
      <c r="G1273" s="7" t="s">
        <v>264</v>
      </c>
      <c r="H1273" s="18" t="s">
        <v>540</v>
      </c>
      <c r="I1273" s="7" t="s">
        <v>775</v>
      </c>
      <c r="J1273" s="18">
        <v>3</v>
      </c>
      <c r="K1273" s="18" t="s">
        <v>204</v>
      </c>
      <c r="L1273" s="18" t="s">
        <v>733</v>
      </c>
      <c r="N1273" s="18">
        <v>21</v>
      </c>
      <c r="O1273" s="18">
        <v>3</v>
      </c>
      <c r="P1273" s="18">
        <v>1</v>
      </c>
      <c r="Q1273" s="18">
        <v>1</v>
      </c>
      <c r="R1273">
        <v>423923384</v>
      </c>
      <c r="S1273">
        <v>2098</v>
      </c>
      <c r="U1273" t="s">
        <v>206</v>
      </c>
      <c r="V1273">
        <v>0</v>
      </c>
      <c r="W1273" t="s">
        <v>372</v>
      </c>
      <c r="X1273">
        <f>MATCH(D1273,Отчет!$D$1:$D$65536,0)</f>
        <v>44</v>
      </c>
    </row>
    <row r="1274" spans="1:24" x14ac:dyDescent="0.2">
      <c r="A1274" s="18">
        <v>518166869</v>
      </c>
      <c r="B1274" s="18">
        <v>9</v>
      </c>
      <c r="C1274" s="18" t="s">
        <v>367</v>
      </c>
      <c r="D1274" s="18">
        <v>497176784</v>
      </c>
      <c r="E1274" s="7" t="s">
        <v>373</v>
      </c>
      <c r="F1274" s="7" t="s">
        <v>374</v>
      </c>
      <c r="G1274" s="7" t="s">
        <v>214</v>
      </c>
      <c r="H1274" s="18" t="s">
        <v>375</v>
      </c>
      <c r="I1274" s="7" t="s">
        <v>775</v>
      </c>
      <c r="J1274" s="18">
        <v>3</v>
      </c>
      <c r="K1274" s="18" t="s">
        <v>204</v>
      </c>
      <c r="L1274" s="18" t="s">
        <v>733</v>
      </c>
      <c r="N1274" s="18">
        <v>27</v>
      </c>
      <c r="O1274" s="18">
        <v>3</v>
      </c>
      <c r="P1274" s="18">
        <v>1</v>
      </c>
      <c r="Q1274" s="18">
        <v>1</v>
      </c>
      <c r="R1274">
        <v>423923384</v>
      </c>
      <c r="S1274">
        <v>2098</v>
      </c>
      <c r="U1274" t="s">
        <v>206</v>
      </c>
      <c r="V1274">
        <v>0</v>
      </c>
      <c r="W1274" t="s">
        <v>372</v>
      </c>
      <c r="X1274">
        <f>MATCH(D1274,Отчет!$D$1:$D$65536,0)</f>
        <v>39</v>
      </c>
    </row>
    <row r="1275" spans="1:24" x14ac:dyDescent="0.2">
      <c r="A1275" s="18">
        <v>518166841</v>
      </c>
      <c r="B1275" s="18">
        <v>6</v>
      </c>
      <c r="C1275" s="18" t="s">
        <v>367</v>
      </c>
      <c r="D1275" s="18">
        <v>497176923</v>
      </c>
      <c r="E1275" s="7" t="s">
        <v>547</v>
      </c>
      <c r="F1275" s="7" t="s">
        <v>322</v>
      </c>
      <c r="G1275" s="7" t="s">
        <v>238</v>
      </c>
      <c r="H1275" s="18" t="s">
        <v>548</v>
      </c>
      <c r="I1275" s="7" t="s">
        <v>775</v>
      </c>
      <c r="J1275" s="18">
        <v>3</v>
      </c>
      <c r="K1275" s="18" t="s">
        <v>204</v>
      </c>
      <c r="L1275" s="18" t="s">
        <v>733</v>
      </c>
      <c r="N1275" s="18">
        <v>18</v>
      </c>
      <c r="O1275" s="18">
        <v>3</v>
      </c>
      <c r="P1275" s="18">
        <v>1</v>
      </c>
      <c r="Q1275" s="18">
        <v>1</v>
      </c>
      <c r="R1275">
        <v>423923384</v>
      </c>
      <c r="S1275">
        <v>2098</v>
      </c>
      <c r="U1275" t="s">
        <v>206</v>
      </c>
      <c r="V1275">
        <v>0</v>
      </c>
      <c r="W1275" t="s">
        <v>372</v>
      </c>
      <c r="X1275">
        <f>MATCH(D1275,Отчет!$D$1:$D$65536,0)</f>
        <v>80</v>
      </c>
    </row>
    <row r="1276" spans="1:24" x14ac:dyDescent="0.2">
      <c r="A1276" s="18">
        <v>518166813</v>
      </c>
      <c r="B1276" s="18">
        <v>4</v>
      </c>
      <c r="C1276" s="18" t="s">
        <v>367</v>
      </c>
      <c r="D1276" s="18">
        <v>497176912</v>
      </c>
      <c r="E1276" s="7" t="s">
        <v>422</v>
      </c>
      <c r="F1276" s="7" t="s">
        <v>227</v>
      </c>
      <c r="G1276" s="7" t="s">
        <v>270</v>
      </c>
      <c r="H1276" s="18" t="s">
        <v>423</v>
      </c>
      <c r="I1276" s="7" t="s">
        <v>775</v>
      </c>
      <c r="J1276" s="18">
        <v>3</v>
      </c>
      <c r="K1276" s="18" t="s">
        <v>204</v>
      </c>
      <c r="L1276" s="18" t="s">
        <v>733</v>
      </c>
      <c r="N1276" s="18">
        <v>0</v>
      </c>
      <c r="O1276" s="18">
        <v>3</v>
      </c>
      <c r="P1276" s="18">
        <v>1</v>
      </c>
      <c r="Q1276" s="18">
        <v>1</v>
      </c>
      <c r="R1276">
        <v>423923384</v>
      </c>
      <c r="S1276">
        <v>2098</v>
      </c>
      <c r="U1276" t="s">
        <v>206</v>
      </c>
      <c r="V1276">
        <v>0</v>
      </c>
      <c r="W1276" t="s">
        <v>372</v>
      </c>
      <c r="X1276">
        <f>MATCH(D1276,Отчет!$D$1:$D$65536,0)</f>
        <v>166</v>
      </c>
    </row>
    <row r="1277" spans="1:24" x14ac:dyDescent="0.2">
      <c r="A1277" s="18">
        <v>518166757</v>
      </c>
      <c r="B1277" s="18">
        <v>7</v>
      </c>
      <c r="C1277" s="18" t="s">
        <v>367</v>
      </c>
      <c r="D1277" s="18">
        <v>497176890</v>
      </c>
      <c r="E1277" s="7" t="s">
        <v>695</v>
      </c>
      <c r="F1277" s="7" t="s">
        <v>636</v>
      </c>
      <c r="G1277" s="7" t="s">
        <v>351</v>
      </c>
      <c r="H1277" s="18" t="s">
        <v>696</v>
      </c>
      <c r="I1277" s="7" t="s">
        <v>775</v>
      </c>
      <c r="J1277" s="18">
        <v>3</v>
      </c>
      <c r="K1277" s="18" t="s">
        <v>204</v>
      </c>
      <c r="L1277" s="18" t="s">
        <v>733</v>
      </c>
      <c r="N1277" s="18">
        <v>21</v>
      </c>
      <c r="O1277" s="18">
        <v>3</v>
      </c>
      <c r="P1277" s="18">
        <v>1</v>
      </c>
      <c r="Q1277" s="18">
        <v>1</v>
      </c>
      <c r="R1277">
        <v>423923384</v>
      </c>
      <c r="S1277">
        <v>2098</v>
      </c>
      <c r="U1277" t="s">
        <v>206</v>
      </c>
      <c r="V1277">
        <v>0</v>
      </c>
      <c r="W1277" t="s">
        <v>372</v>
      </c>
      <c r="X1277">
        <f>MATCH(D1277,Отчет!$D$1:$D$65536,0)</f>
        <v>37</v>
      </c>
    </row>
    <row r="1278" spans="1:24" x14ac:dyDescent="0.2">
      <c r="A1278" s="18">
        <v>518166729</v>
      </c>
      <c r="B1278" s="18">
        <v>7</v>
      </c>
      <c r="C1278" s="18" t="s">
        <v>367</v>
      </c>
      <c r="D1278" s="18">
        <v>497176773</v>
      </c>
      <c r="E1278" s="7" t="s">
        <v>427</v>
      </c>
      <c r="F1278" s="7" t="s">
        <v>428</v>
      </c>
      <c r="G1278" s="7" t="s">
        <v>238</v>
      </c>
      <c r="H1278" s="18" t="s">
        <v>429</v>
      </c>
      <c r="I1278" s="7" t="s">
        <v>775</v>
      </c>
      <c r="J1278" s="18">
        <v>3</v>
      </c>
      <c r="K1278" s="18" t="s">
        <v>204</v>
      </c>
      <c r="L1278" s="18" t="s">
        <v>733</v>
      </c>
      <c r="N1278" s="18">
        <v>21</v>
      </c>
      <c r="O1278" s="18">
        <v>3</v>
      </c>
      <c r="P1278" s="18">
        <v>1</v>
      </c>
      <c r="Q1278" s="18">
        <v>1</v>
      </c>
      <c r="R1278">
        <v>423923384</v>
      </c>
      <c r="S1278">
        <v>2098</v>
      </c>
      <c r="U1278" t="s">
        <v>206</v>
      </c>
      <c r="V1278">
        <v>0</v>
      </c>
      <c r="W1278" t="s">
        <v>372</v>
      </c>
      <c r="X1278">
        <f>MATCH(D1278,Отчет!$D$1:$D$65536,0)</f>
        <v>42</v>
      </c>
    </row>
    <row r="1279" spans="1:24" x14ac:dyDescent="0.2">
      <c r="A1279" s="18">
        <v>518166673</v>
      </c>
      <c r="B1279" s="18">
        <v>6</v>
      </c>
      <c r="C1279" s="18" t="s">
        <v>367</v>
      </c>
      <c r="D1279" s="18">
        <v>497176868</v>
      </c>
      <c r="E1279" s="7" t="s">
        <v>717</v>
      </c>
      <c r="F1279" s="7" t="s">
        <v>693</v>
      </c>
      <c r="G1279" s="7" t="s">
        <v>595</v>
      </c>
      <c r="H1279" s="18" t="s">
        <v>718</v>
      </c>
      <c r="I1279" s="7" t="s">
        <v>775</v>
      </c>
      <c r="J1279" s="18">
        <v>3</v>
      </c>
      <c r="K1279" s="18" t="s">
        <v>204</v>
      </c>
      <c r="L1279" s="18" t="s">
        <v>733</v>
      </c>
      <c r="N1279" s="18">
        <v>18</v>
      </c>
      <c r="O1279" s="18">
        <v>3</v>
      </c>
      <c r="P1279" s="18">
        <v>1</v>
      </c>
      <c r="Q1279" s="18">
        <v>1</v>
      </c>
      <c r="R1279">
        <v>423923384</v>
      </c>
      <c r="S1279">
        <v>2098</v>
      </c>
      <c r="U1279" t="s">
        <v>206</v>
      </c>
      <c r="V1279">
        <v>0</v>
      </c>
      <c r="W1279" t="s">
        <v>372</v>
      </c>
      <c r="X1279">
        <f>MATCH(D1279,Отчет!$D$1:$D$65536,0)</f>
        <v>96</v>
      </c>
    </row>
    <row r="1280" spans="1:24" x14ac:dyDescent="0.2">
      <c r="A1280" s="18">
        <v>518166645</v>
      </c>
      <c r="B1280" s="18">
        <v>5</v>
      </c>
      <c r="C1280" s="18" t="s">
        <v>367</v>
      </c>
      <c r="D1280" s="18">
        <v>497176857</v>
      </c>
      <c r="E1280" s="7" t="s">
        <v>714</v>
      </c>
      <c r="F1280" s="7" t="s">
        <v>248</v>
      </c>
      <c r="G1280" s="7" t="s">
        <v>715</v>
      </c>
      <c r="H1280" s="18" t="s">
        <v>716</v>
      </c>
      <c r="I1280" s="7" t="s">
        <v>775</v>
      </c>
      <c r="J1280" s="18">
        <v>3</v>
      </c>
      <c r="K1280" s="18" t="s">
        <v>204</v>
      </c>
      <c r="L1280" s="18" t="s">
        <v>733</v>
      </c>
      <c r="N1280" s="18">
        <v>15</v>
      </c>
      <c r="O1280" s="18">
        <v>3</v>
      </c>
      <c r="P1280" s="18">
        <v>1</v>
      </c>
      <c r="Q1280" s="18">
        <v>1</v>
      </c>
      <c r="R1280">
        <v>423923384</v>
      </c>
      <c r="S1280">
        <v>2098</v>
      </c>
      <c r="U1280" t="s">
        <v>206</v>
      </c>
      <c r="V1280">
        <v>0</v>
      </c>
      <c r="W1280" t="s">
        <v>372</v>
      </c>
      <c r="X1280">
        <f>MATCH(D1280,Отчет!$D$1:$D$65536,0)</f>
        <v>158</v>
      </c>
    </row>
    <row r="1281" spans="1:24" x14ac:dyDescent="0.2">
      <c r="A1281" s="18">
        <v>518166589</v>
      </c>
      <c r="B1281" s="18">
        <v>5</v>
      </c>
      <c r="C1281" s="18" t="s">
        <v>367</v>
      </c>
      <c r="D1281" s="18">
        <v>497176835</v>
      </c>
      <c r="E1281" s="7" t="s">
        <v>709</v>
      </c>
      <c r="F1281" s="7" t="s">
        <v>285</v>
      </c>
      <c r="G1281" s="7" t="s">
        <v>710</v>
      </c>
      <c r="H1281" s="18" t="s">
        <v>711</v>
      </c>
      <c r="I1281" s="7" t="s">
        <v>775</v>
      </c>
      <c r="J1281" s="18">
        <v>3</v>
      </c>
      <c r="K1281" s="18" t="s">
        <v>204</v>
      </c>
      <c r="L1281" s="18" t="s">
        <v>733</v>
      </c>
      <c r="N1281" s="18">
        <v>0</v>
      </c>
      <c r="O1281" s="18">
        <v>3</v>
      </c>
      <c r="P1281" s="18">
        <v>1</v>
      </c>
      <c r="Q1281" s="18">
        <v>1</v>
      </c>
      <c r="R1281">
        <v>423923384</v>
      </c>
      <c r="S1281">
        <v>2098</v>
      </c>
      <c r="U1281" t="s">
        <v>206</v>
      </c>
      <c r="V1281">
        <v>0</v>
      </c>
      <c r="W1281" t="s">
        <v>372</v>
      </c>
      <c r="X1281">
        <f>MATCH(D1281,Отчет!$D$1:$D$65536,0)</f>
        <v>162</v>
      </c>
    </row>
    <row r="1282" spans="1:24" x14ac:dyDescent="0.2">
      <c r="A1282" s="18">
        <v>518166561</v>
      </c>
      <c r="B1282" s="18">
        <v>6</v>
      </c>
      <c r="C1282" s="18" t="s">
        <v>367</v>
      </c>
      <c r="D1282" s="18">
        <v>497176824</v>
      </c>
      <c r="E1282" s="7" t="s">
        <v>419</v>
      </c>
      <c r="F1282" s="7" t="s">
        <v>234</v>
      </c>
      <c r="G1282" s="7" t="s">
        <v>420</v>
      </c>
      <c r="H1282" s="18" t="s">
        <v>421</v>
      </c>
      <c r="I1282" s="7" t="s">
        <v>775</v>
      </c>
      <c r="J1282" s="18">
        <v>3</v>
      </c>
      <c r="K1282" s="18" t="s">
        <v>204</v>
      </c>
      <c r="L1282" s="18" t="s">
        <v>733</v>
      </c>
      <c r="N1282" s="18">
        <v>18</v>
      </c>
      <c r="O1282" s="18">
        <v>3</v>
      </c>
      <c r="P1282" s="18">
        <v>1</v>
      </c>
      <c r="Q1282" s="18">
        <v>1</v>
      </c>
      <c r="R1282">
        <v>423923384</v>
      </c>
      <c r="S1282">
        <v>2098</v>
      </c>
      <c r="U1282" t="s">
        <v>206</v>
      </c>
      <c r="V1282">
        <v>0</v>
      </c>
      <c r="W1282" t="s">
        <v>372</v>
      </c>
      <c r="X1282">
        <f>MATCH(D1282,Отчет!$D$1:$D$65536,0)</f>
        <v>62</v>
      </c>
    </row>
    <row r="1283" spans="1:24" x14ac:dyDescent="0.2">
      <c r="A1283" s="18">
        <v>518166533</v>
      </c>
      <c r="B1283" s="18">
        <v>4</v>
      </c>
      <c r="C1283" s="18" t="s">
        <v>367</v>
      </c>
      <c r="D1283" s="18">
        <v>497176762</v>
      </c>
      <c r="E1283" s="7" t="s">
        <v>424</v>
      </c>
      <c r="F1283" s="7" t="s">
        <v>425</v>
      </c>
      <c r="G1283" s="7" t="s">
        <v>342</v>
      </c>
      <c r="H1283" s="18" t="s">
        <v>426</v>
      </c>
      <c r="I1283" s="7" t="s">
        <v>775</v>
      </c>
      <c r="J1283" s="18">
        <v>3</v>
      </c>
      <c r="K1283" s="18" t="s">
        <v>204</v>
      </c>
      <c r="L1283" s="18" t="s">
        <v>733</v>
      </c>
      <c r="N1283" s="18">
        <v>12</v>
      </c>
      <c r="O1283" s="18">
        <v>3</v>
      </c>
      <c r="P1283" s="18">
        <v>1</v>
      </c>
      <c r="Q1283" s="18">
        <v>1</v>
      </c>
      <c r="R1283">
        <v>423923384</v>
      </c>
      <c r="S1283">
        <v>2098</v>
      </c>
      <c r="U1283" t="s">
        <v>206</v>
      </c>
      <c r="V1283">
        <v>0</v>
      </c>
      <c r="W1283" t="s">
        <v>372</v>
      </c>
      <c r="X1283">
        <f>MATCH(D1283,Отчет!$D$1:$D$65536,0)</f>
        <v>120</v>
      </c>
    </row>
    <row r="1284" spans="1:24" x14ac:dyDescent="0.2">
      <c r="A1284" s="18">
        <v>518166505</v>
      </c>
      <c r="B1284" s="18">
        <v>7</v>
      </c>
      <c r="C1284" s="18" t="s">
        <v>367</v>
      </c>
      <c r="D1284" s="18">
        <v>497176751</v>
      </c>
      <c r="E1284" s="7" t="s">
        <v>707</v>
      </c>
      <c r="F1284" s="7" t="s">
        <v>322</v>
      </c>
      <c r="G1284" s="7" t="s">
        <v>666</v>
      </c>
      <c r="H1284" s="18" t="s">
        <v>708</v>
      </c>
      <c r="I1284" s="7" t="s">
        <v>775</v>
      </c>
      <c r="J1284" s="18">
        <v>3</v>
      </c>
      <c r="K1284" s="18" t="s">
        <v>204</v>
      </c>
      <c r="L1284" s="18" t="s">
        <v>733</v>
      </c>
      <c r="N1284" s="18">
        <v>21</v>
      </c>
      <c r="O1284" s="18">
        <v>3</v>
      </c>
      <c r="P1284" s="18">
        <v>1</v>
      </c>
      <c r="Q1284" s="18">
        <v>1</v>
      </c>
      <c r="R1284">
        <v>423923384</v>
      </c>
      <c r="S1284">
        <v>2098</v>
      </c>
      <c r="U1284" t="s">
        <v>206</v>
      </c>
      <c r="V1284">
        <v>0</v>
      </c>
      <c r="W1284" t="s">
        <v>372</v>
      </c>
      <c r="X1284">
        <f>MATCH(D1284,Отчет!$D$1:$D$65536,0)</f>
        <v>143</v>
      </c>
    </row>
    <row r="1285" spans="1:24" x14ac:dyDescent="0.2">
      <c r="A1285" s="18">
        <v>518166473</v>
      </c>
      <c r="B1285" s="18">
        <v>5</v>
      </c>
      <c r="C1285" s="18" t="s">
        <v>367</v>
      </c>
      <c r="D1285" s="18">
        <v>497176740</v>
      </c>
      <c r="E1285" s="7" t="s">
        <v>368</v>
      </c>
      <c r="F1285" s="7" t="s">
        <v>281</v>
      </c>
      <c r="G1285" s="7" t="s">
        <v>369</v>
      </c>
      <c r="H1285" s="18" t="s">
        <v>370</v>
      </c>
      <c r="I1285" s="7" t="s">
        <v>775</v>
      </c>
      <c r="J1285" s="18">
        <v>3</v>
      </c>
      <c r="K1285" s="18" t="s">
        <v>204</v>
      </c>
      <c r="L1285" s="18" t="s">
        <v>733</v>
      </c>
      <c r="N1285" s="18">
        <v>15</v>
      </c>
      <c r="O1285" s="18">
        <v>3</v>
      </c>
      <c r="P1285" s="18">
        <v>1</v>
      </c>
      <c r="Q1285" s="18">
        <v>1</v>
      </c>
      <c r="R1285">
        <v>423923384</v>
      </c>
      <c r="S1285">
        <v>2098</v>
      </c>
      <c r="U1285" t="s">
        <v>206</v>
      </c>
      <c r="V1285">
        <v>0</v>
      </c>
      <c r="W1285" t="s">
        <v>372</v>
      </c>
      <c r="X1285">
        <f>MATCH(D1285,Отчет!$D$1:$D$65536,0)</f>
        <v>136</v>
      </c>
    </row>
    <row r="1286" spans="1:24" x14ac:dyDescent="0.2">
      <c r="A1286" s="18">
        <v>518166445</v>
      </c>
      <c r="B1286" s="18">
        <v>8</v>
      </c>
      <c r="C1286" s="18" t="s">
        <v>367</v>
      </c>
      <c r="D1286" s="18">
        <v>497176813</v>
      </c>
      <c r="E1286" s="7" t="s">
        <v>704</v>
      </c>
      <c r="F1286" s="7" t="s">
        <v>705</v>
      </c>
      <c r="G1286" s="7" t="s">
        <v>669</v>
      </c>
      <c r="H1286" s="18" t="s">
        <v>706</v>
      </c>
      <c r="I1286" s="7" t="s">
        <v>775</v>
      </c>
      <c r="J1286" s="18">
        <v>3</v>
      </c>
      <c r="K1286" s="18" t="s">
        <v>204</v>
      </c>
      <c r="L1286" s="18" t="s">
        <v>733</v>
      </c>
      <c r="N1286" s="18">
        <v>24</v>
      </c>
      <c r="O1286" s="18">
        <v>3</v>
      </c>
      <c r="P1286" s="18">
        <v>1</v>
      </c>
      <c r="Q1286" s="18">
        <v>1</v>
      </c>
      <c r="R1286">
        <v>423923384</v>
      </c>
      <c r="S1286">
        <v>2098</v>
      </c>
      <c r="U1286" t="s">
        <v>206</v>
      </c>
      <c r="V1286">
        <v>0</v>
      </c>
      <c r="W1286" t="s">
        <v>372</v>
      </c>
      <c r="X1286">
        <f>MATCH(D1286,Отчет!$D$1:$D$65536,0)</f>
        <v>77</v>
      </c>
    </row>
    <row r="1287" spans="1:24" x14ac:dyDescent="0.2">
      <c r="A1287" s="18">
        <v>541069651</v>
      </c>
      <c r="B1287" s="18">
        <v>9</v>
      </c>
      <c r="C1287" s="18" t="s">
        <v>367</v>
      </c>
      <c r="D1287" s="18">
        <v>541025938</v>
      </c>
      <c r="E1287" s="7" t="s">
        <v>701</v>
      </c>
      <c r="F1287" s="7" t="s">
        <v>702</v>
      </c>
      <c r="G1287" s="7" t="s">
        <v>228</v>
      </c>
      <c r="H1287" s="18" t="s">
        <v>703</v>
      </c>
      <c r="I1287" s="7" t="s">
        <v>775</v>
      </c>
      <c r="J1287" s="18">
        <v>3</v>
      </c>
      <c r="K1287" s="18" t="s">
        <v>204</v>
      </c>
      <c r="L1287" s="18" t="s">
        <v>733</v>
      </c>
      <c r="N1287" s="18">
        <v>27</v>
      </c>
      <c r="O1287" s="18">
        <v>3</v>
      </c>
      <c r="P1287" s="18">
        <v>1</v>
      </c>
      <c r="Q1287" s="18">
        <v>1</v>
      </c>
      <c r="R1287">
        <v>423923384</v>
      </c>
      <c r="S1287">
        <v>2098</v>
      </c>
      <c r="U1287" t="s">
        <v>206</v>
      </c>
      <c r="V1287">
        <v>0</v>
      </c>
      <c r="W1287" t="s">
        <v>372</v>
      </c>
      <c r="X1287">
        <f>MATCH(D1287,Отчет!$D$1:$D$65536,0)</f>
        <v>51</v>
      </c>
    </row>
    <row r="1288" spans="1:24" x14ac:dyDescent="0.2">
      <c r="A1288" s="18">
        <v>518166701</v>
      </c>
      <c r="B1288" s="18">
        <v>7</v>
      </c>
      <c r="C1288" s="18" t="s">
        <v>367</v>
      </c>
      <c r="D1288" s="18">
        <v>497176879</v>
      </c>
      <c r="E1288" s="7" t="s">
        <v>719</v>
      </c>
      <c r="F1288" s="7" t="s">
        <v>529</v>
      </c>
      <c r="G1288" s="7" t="s">
        <v>503</v>
      </c>
      <c r="H1288" s="18" t="s">
        <v>720</v>
      </c>
      <c r="I1288" s="7" t="s">
        <v>775</v>
      </c>
      <c r="J1288" s="18">
        <v>3</v>
      </c>
      <c r="K1288" s="18" t="s">
        <v>204</v>
      </c>
      <c r="L1288" s="18" t="s">
        <v>733</v>
      </c>
      <c r="N1288" s="18">
        <v>21</v>
      </c>
      <c r="O1288" s="18">
        <v>3</v>
      </c>
      <c r="P1288" s="18">
        <v>1</v>
      </c>
      <c r="Q1288" s="18">
        <v>1</v>
      </c>
      <c r="R1288">
        <v>423923384</v>
      </c>
      <c r="S1288">
        <v>2098</v>
      </c>
      <c r="U1288" t="s">
        <v>206</v>
      </c>
      <c r="V1288">
        <v>0</v>
      </c>
      <c r="W1288" t="s">
        <v>372</v>
      </c>
      <c r="X1288">
        <f>MATCH(D1288,Отчет!$D$1:$D$65536,0)</f>
        <v>97</v>
      </c>
    </row>
    <row r="1289" spans="1:24" x14ac:dyDescent="0.2">
      <c r="A1289" s="18">
        <v>518166617</v>
      </c>
      <c r="B1289" s="18">
        <v>4</v>
      </c>
      <c r="C1289" s="18" t="s">
        <v>367</v>
      </c>
      <c r="D1289" s="18">
        <v>497176846</v>
      </c>
      <c r="E1289" s="7" t="s">
        <v>712</v>
      </c>
      <c r="F1289" s="7" t="s">
        <v>332</v>
      </c>
      <c r="G1289" s="7" t="s">
        <v>342</v>
      </c>
      <c r="H1289" s="18" t="s">
        <v>713</v>
      </c>
      <c r="I1289" s="7" t="s">
        <v>775</v>
      </c>
      <c r="J1289" s="18">
        <v>3</v>
      </c>
      <c r="K1289" s="18" t="s">
        <v>204</v>
      </c>
      <c r="L1289" s="18" t="s">
        <v>733</v>
      </c>
      <c r="N1289" s="18">
        <v>12</v>
      </c>
      <c r="O1289" s="18">
        <v>3</v>
      </c>
      <c r="P1289" s="18">
        <v>1</v>
      </c>
      <c r="Q1289" s="18">
        <v>1</v>
      </c>
      <c r="R1289">
        <v>423923384</v>
      </c>
      <c r="S1289">
        <v>2098</v>
      </c>
      <c r="U1289" t="s">
        <v>206</v>
      </c>
      <c r="V1289">
        <v>0</v>
      </c>
      <c r="W1289" t="s">
        <v>372</v>
      </c>
      <c r="X1289">
        <f>MATCH(D1289,Отчет!$D$1:$D$65536,0)</f>
        <v>168</v>
      </c>
    </row>
    <row r="1290" spans="1:24" x14ac:dyDescent="0.2">
      <c r="A1290" s="18">
        <v>718442610</v>
      </c>
      <c r="B1290" s="18">
        <v>4</v>
      </c>
      <c r="C1290" s="18" t="s">
        <v>291</v>
      </c>
      <c r="D1290" s="18">
        <v>497163202</v>
      </c>
      <c r="E1290" s="7" t="s">
        <v>459</v>
      </c>
      <c r="F1290" s="7" t="s">
        <v>428</v>
      </c>
      <c r="G1290" s="7" t="s">
        <v>460</v>
      </c>
      <c r="H1290" s="18" t="s">
        <v>461</v>
      </c>
      <c r="I1290" s="7" t="s">
        <v>776</v>
      </c>
      <c r="J1290" s="18">
        <v>3</v>
      </c>
      <c r="K1290" s="18" t="s">
        <v>204</v>
      </c>
      <c r="L1290" s="18" t="s">
        <v>733</v>
      </c>
      <c r="N1290" s="18">
        <v>0</v>
      </c>
      <c r="O1290" s="18">
        <v>3</v>
      </c>
      <c r="P1290" s="18">
        <v>1</v>
      </c>
      <c r="Q1290" s="18">
        <v>1</v>
      </c>
      <c r="R1290">
        <v>414679608</v>
      </c>
      <c r="S1290">
        <v>2098</v>
      </c>
      <c r="U1290" t="s">
        <v>297</v>
      </c>
      <c r="V1290">
        <v>0</v>
      </c>
      <c r="W1290" t="s">
        <v>298</v>
      </c>
      <c r="X1290">
        <f>MATCH(D1290,Отчет!$D$1:$D$65536,0)</f>
        <v>163</v>
      </c>
    </row>
    <row r="1291" spans="1:24" x14ac:dyDescent="0.2">
      <c r="A1291" s="18">
        <v>552033173</v>
      </c>
      <c r="B1291" s="18">
        <v>5</v>
      </c>
      <c r="C1291" s="18" t="s">
        <v>291</v>
      </c>
      <c r="D1291" s="18">
        <v>497163147</v>
      </c>
      <c r="E1291" s="7" t="s">
        <v>605</v>
      </c>
      <c r="F1291" s="7" t="s">
        <v>606</v>
      </c>
      <c r="G1291" s="7" t="s">
        <v>214</v>
      </c>
      <c r="H1291" s="18" t="s">
        <v>607</v>
      </c>
      <c r="I1291" s="7" t="s">
        <v>776</v>
      </c>
      <c r="J1291" s="18">
        <v>3</v>
      </c>
      <c r="K1291" s="18" t="s">
        <v>204</v>
      </c>
      <c r="L1291" s="18" t="s">
        <v>733</v>
      </c>
      <c r="N1291" s="18">
        <v>15</v>
      </c>
      <c r="O1291" s="18">
        <v>3</v>
      </c>
      <c r="P1291" s="18">
        <v>1</v>
      </c>
      <c r="Q1291" s="18">
        <v>1</v>
      </c>
      <c r="R1291">
        <v>414679608</v>
      </c>
      <c r="S1291">
        <v>2098</v>
      </c>
      <c r="U1291" t="s">
        <v>297</v>
      </c>
      <c r="V1291">
        <v>0</v>
      </c>
      <c r="W1291" t="s">
        <v>298</v>
      </c>
      <c r="X1291">
        <f>MATCH(D1291,Отчет!$D$1:$D$65536,0)</f>
        <v>131</v>
      </c>
    </row>
    <row r="1292" spans="1:24" x14ac:dyDescent="0.2">
      <c r="A1292" s="18">
        <v>552052647</v>
      </c>
      <c r="B1292" s="18">
        <v>10</v>
      </c>
      <c r="C1292" s="18" t="s">
        <v>291</v>
      </c>
      <c r="D1292" s="18">
        <v>497162996</v>
      </c>
      <c r="E1292" s="7" t="s">
        <v>545</v>
      </c>
      <c r="F1292" s="7" t="s">
        <v>325</v>
      </c>
      <c r="G1292" s="7" t="s">
        <v>351</v>
      </c>
      <c r="H1292" s="18" t="s">
        <v>546</v>
      </c>
      <c r="I1292" s="7" t="s">
        <v>776</v>
      </c>
      <c r="J1292" s="18">
        <v>3</v>
      </c>
      <c r="K1292" s="18" t="s">
        <v>204</v>
      </c>
      <c r="L1292" s="18" t="s">
        <v>733</v>
      </c>
      <c r="N1292" s="18">
        <v>30</v>
      </c>
      <c r="O1292" s="18">
        <v>3</v>
      </c>
      <c r="P1292" s="18">
        <v>1</v>
      </c>
      <c r="Q1292" s="18">
        <v>1</v>
      </c>
      <c r="R1292">
        <v>414679608</v>
      </c>
      <c r="S1292">
        <v>2098</v>
      </c>
      <c r="U1292" t="s">
        <v>297</v>
      </c>
      <c r="V1292">
        <v>0</v>
      </c>
      <c r="W1292" t="s">
        <v>298</v>
      </c>
      <c r="X1292">
        <f>MATCH(D1292,Отчет!$D$1:$D$65536,0)</f>
        <v>22</v>
      </c>
    </row>
    <row r="1293" spans="1:24" x14ac:dyDescent="0.2">
      <c r="A1293" s="18">
        <v>552054185</v>
      </c>
      <c r="B1293" s="18">
        <v>10</v>
      </c>
      <c r="C1293" s="18" t="s">
        <v>291</v>
      </c>
      <c r="D1293" s="18">
        <v>497162959</v>
      </c>
      <c r="E1293" s="7" t="s">
        <v>424</v>
      </c>
      <c r="F1293" s="7" t="s">
        <v>603</v>
      </c>
      <c r="G1293" s="7" t="s">
        <v>238</v>
      </c>
      <c r="H1293" s="18" t="s">
        <v>604</v>
      </c>
      <c r="I1293" s="7" t="s">
        <v>776</v>
      </c>
      <c r="J1293" s="18">
        <v>3</v>
      </c>
      <c r="K1293" s="18" t="s">
        <v>204</v>
      </c>
      <c r="L1293" s="18" t="s">
        <v>733</v>
      </c>
      <c r="N1293" s="18">
        <v>30</v>
      </c>
      <c r="O1293" s="18">
        <v>3</v>
      </c>
      <c r="P1293" s="18">
        <v>1</v>
      </c>
      <c r="Q1293" s="18">
        <v>1</v>
      </c>
      <c r="R1293">
        <v>414679608</v>
      </c>
      <c r="S1293">
        <v>2098</v>
      </c>
      <c r="U1293" t="s">
        <v>297</v>
      </c>
      <c r="V1293">
        <v>0</v>
      </c>
      <c r="W1293" t="s">
        <v>298</v>
      </c>
      <c r="X1293">
        <f>MATCH(D1293,Отчет!$D$1:$D$65536,0)</f>
        <v>21</v>
      </c>
    </row>
    <row r="1294" spans="1:24" x14ac:dyDescent="0.2">
      <c r="A1294" s="18">
        <v>552054419</v>
      </c>
      <c r="C1294" s="18" t="s">
        <v>291</v>
      </c>
      <c r="D1294" s="18">
        <v>497163169</v>
      </c>
      <c r="E1294" s="7" t="s">
        <v>417</v>
      </c>
      <c r="F1294" s="7" t="s">
        <v>281</v>
      </c>
      <c r="G1294" s="7" t="s">
        <v>238</v>
      </c>
      <c r="H1294" s="18" t="s">
        <v>418</v>
      </c>
      <c r="I1294" s="7" t="s">
        <v>776</v>
      </c>
      <c r="J1294" s="18">
        <v>3</v>
      </c>
      <c r="K1294" s="18" t="s">
        <v>204</v>
      </c>
      <c r="L1294" s="18" t="s">
        <v>733</v>
      </c>
      <c r="N1294" s="18">
        <v>0</v>
      </c>
      <c r="O1294" s="18">
        <v>3</v>
      </c>
      <c r="Q1294" s="18">
        <v>1</v>
      </c>
      <c r="R1294">
        <v>414679608</v>
      </c>
      <c r="S1294">
        <v>2098</v>
      </c>
      <c r="U1294" t="s">
        <v>297</v>
      </c>
      <c r="V1294">
        <v>0</v>
      </c>
      <c r="W1294" t="s">
        <v>298</v>
      </c>
      <c r="X1294">
        <f>MATCH(D1294,Отчет!$D$1:$D$65536,0)</f>
        <v>171</v>
      </c>
    </row>
    <row r="1295" spans="1:24" x14ac:dyDescent="0.2">
      <c r="A1295" s="18">
        <v>552062773</v>
      </c>
      <c r="B1295" s="18">
        <v>10</v>
      </c>
      <c r="C1295" s="18" t="s">
        <v>291</v>
      </c>
      <c r="D1295" s="18">
        <v>497163136</v>
      </c>
      <c r="E1295" s="7" t="s">
        <v>292</v>
      </c>
      <c r="F1295" s="7" t="s">
        <v>293</v>
      </c>
      <c r="G1295" s="7" t="s">
        <v>294</v>
      </c>
      <c r="H1295" s="18" t="s">
        <v>295</v>
      </c>
      <c r="I1295" s="7" t="s">
        <v>776</v>
      </c>
      <c r="J1295" s="18">
        <v>3</v>
      </c>
      <c r="K1295" s="18" t="s">
        <v>204</v>
      </c>
      <c r="L1295" s="18" t="s">
        <v>733</v>
      </c>
      <c r="N1295" s="18">
        <v>30</v>
      </c>
      <c r="O1295" s="18">
        <v>3</v>
      </c>
      <c r="P1295" s="18">
        <v>1</v>
      </c>
      <c r="Q1295" s="18">
        <v>1</v>
      </c>
      <c r="R1295">
        <v>414679608</v>
      </c>
      <c r="S1295">
        <v>2098</v>
      </c>
      <c r="U1295" t="s">
        <v>297</v>
      </c>
      <c r="V1295">
        <v>0</v>
      </c>
      <c r="W1295" t="s">
        <v>298</v>
      </c>
      <c r="X1295">
        <f>MATCH(D1295,Отчет!$D$1:$D$65536,0)</f>
        <v>33</v>
      </c>
    </row>
    <row r="1296" spans="1:24" x14ac:dyDescent="0.2">
      <c r="A1296" s="18">
        <v>552063923</v>
      </c>
      <c r="B1296" s="18">
        <v>6</v>
      </c>
      <c r="C1296" s="18" t="s">
        <v>291</v>
      </c>
      <c r="D1296" s="18">
        <v>497162985</v>
      </c>
      <c r="E1296" s="7" t="s">
        <v>577</v>
      </c>
      <c r="F1296" s="7" t="s">
        <v>325</v>
      </c>
      <c r="G1296" s="7" t="s">
        <v>351</v>
      </c>
      <c r="H1296" s="18" t="s">
        <v>578</v>
      </c>
      <c r="I1296" s="7" t="s">
        <v>776</v>
      </c>
      <c r="J1296" s="18">
        <v>3</v>
      </c>
      <c r="K1296" s="18" t="s">
        <v>204</v>
      </c>
      <c r="L1296" s="18" t="s">
        <v>733</v>
      </c>
      <c r="N1296" s="18">
        <v>18</v>
      </c>
      <c r="O1296" s="18">
        <v>3</v>
      </c>
      <c r="P1296" s="18">
        <v>1</v>
      </c>
      <c r="Q1296" s="18">
        <v>1</v>
      </c>
      <c r="R1296">
        <v>414679608</v>
      </c>
      <c r="S1296">
        <v>2098</v>
      </c>
      <c r="U1296" t="s">
        <v>297</v>
      </c>
      <c r="V1296">
        <v>0</v>
      </c>
      <c r="W1296" t="s">
        <v>298</v>
      </c>
      <c r="X1296">
        <f>MATCH(D1296,Отчет!$D$1:$D$65536,0)</f>
        <v>73</v>
      </c>
    </row>
    <row r="1297" spans="1:24" x14ac:dyDescent="0.2">
      <c r="A1297" s="18">
        <v>539805691</v>
      </c>
      <c r="B1297" s="18">
        <v>9</v>
      </c>
      <c r="C1297" s="18" t="s">
        <v>291</v>
      </c>
      <c r="D1297" s="18">
        <v>518009156</v>
      </c>
      <c r="E1297" s="7" t="s">
        <v>613</v>
      </c>
      <c r="F1297" s="7" t="s">
        <v>562</v>
      </c>
      <c r="G1297" s="7" t="s">
        <v>214</v>
      </c>
      <c r="H1297" s="18" t="s">
        <v>614</v>
      </c>
      <c r="I1297" s="7" t="s">
        <v>776</v>
      </c>
      <c r="J1297" s="18">
        <v>3</v>
      </c>
      <c r="K1297" s="18" t="s">
        <v>204</v>
      </c>
      <c r="L1297" s="18" t="s">
        <v>733</v>
      </c>
      <c r="N1297" s="18">
        <v>27</v>
      </c>
      <c r="O1297" s="18">
        <v>3</v>
      </c>
      <c r="P1297" s="18">
        <v>1</v>
      </c>
      <c r="Q1297" s="18">
        <v>1</v>
      </c>
      <c r="R1297">
        <v>414679608</v>
      </c>
      <c r="S1297">
        <v>2098</v>
      </c>
      <c r="U1297" t="s">
        <v>297</v>
      </c>
      <c r="V1297">
        <v>0</v>
      </c>
      <c r="W1297" t="s">
        <v>298</v>
      </c>
      <c r="X1297">
        <f>MATCH(D1297,Отчет!$D$1:$D$65536,0)</f>
        <v>32</v>
      </c>
    </row>
    <row r="1298" spans="1:24" x14ac:dyDescent="0.2">
      <c r="A1298" s="18">
        <v>552064252</v>
      </c>
      <c r="B1298" s="18">
        <v>8</v>
      </c>
      <c r="C1298" s="18" t="s">
        <v>291</v>
      </c>
      <c r="D1298" s="18">
        <v>497162971</v>
      </c>
      <c r="E1298" s="7" t="s">
        <v>543</v>
      </c>
      <c r="F1298" s="7" t="s">
        <v>231</v>
      </c>
      <c r="G1298" s="7" t="s">
        <v>369</v>
      </c>
      <c r="H1298" s="18" t="s">
        <v>544</v>
      </c>
      <c r="I1298" s="7" t="s">
        <v>776</v>
      </c>
      <c r="J1298" s="18">
        <v>3</v>
      </c>
      <c r="K1298" s="18" t="s">
        <v>204</v>
      </c>
      <c r="L1298" s="18" t="s">
        <v>733</v>
      </c>
      <c r="N1298" s="18">
        <v>24</v>
      </c>
      <c r="O1298" s="18">
        <v>3</v>
      </c>
      <c r="P1298" s="18">
        <v>1</v>
      </c>
      <c r="Q1298" s="18">
        <v>1</v>
      </c>
      <c r="R1298">
        <v>414679608</v>
      </c>
      <c r="S1298">
        <v>2098</v>
      </c>
      <c r="U1298" t="s">
        <v>297</v>
      </c>
      <c r="V1298">
        <v>0</v>
      </c>
      <c r="W1298" t="s">
        <v>298</v>
      </c>
      <c r="X1298">
        <f>MATCH(D1298,Отчет!$D$1:$D$65536,0)</f>
        <v>87</v>
      </c>
    </row>
    <row r="1299" spans="1:24" x14ac:dyDescent="0.2">
      <c r="A1299" s="18">
        <v>552063148</v>
      </c>
      <c r="B1299" s="18">
        <v>9</v>
      </c>
      <c r="C1299" s="18" t="s">
        <v>291</v>
      </c>
      <c r="D1299" s="18">
        <v>497163158</v>
      </c>
      <c r="E1299" s="7" t="s">
        <v>611</v>
      </c>
      <c r="F1299" s="7" t="s">
        <v>603</v>
      </c>
      <c r="G1299" s="7" t="s">
        <v>595</v>
      </c>
      <c r="H1299" s="18" t="s">
        <v>612</v>
      </c>
      <c r="I1299" s="7" t="s">
        <v>776</v>
      </c>
      <c r="J1299" s="18">
        <v>3</v>
      </c>
      <c r="K1299" s="18" t="s">
        <v>204</v>
      </c>
      <c r="L1299" s="18" t="s">
        <v>733</v>
      </c>
      <c r="N1299" s="18">
        <v>27</v>
      </c>
      <c r="O1299" s="18">
        <v>3</v>
      </c>
      <c r="P1299" s="18">
        <v>1</v>
      </c>
      <c r="Q1299" s="18">
        <v>1</v>
      </c>
      <c r="R1299">
        <v>414679608</v>
      </c>
      <c r="S1299">
        <v>2098</v>
      </c>
      <c r="U1299" t="s">
        <v>297</v>
      </c>
      <c r="V1299">
        <v>0</v>
      </c>
      <c r="W1299" t="s">
        <v>298</v>
      </c>
      <c r="X1299">
        <f>MATCH(D1299,Отчет!$D$1:$D$65536,0)</f>
        <v>47</v>
      </c>
    </row>
    <row r="1300" spans="1:24" x14ac:dyDescent="0.2">
      <c r="A1300" s="18">
        <v>552064212</v>
      </c>
      <c r="B1300" s="18">
        <v>7</v>
      </c>
      <c r="C1300" s="18" t="s">
        <v>291</v>
      </c>
      <c r="D1300" s="18">
        <v>497162971</v>
      </c>
      <c r="E1300" s="7" t="s">
        <v>543</v>
      </c>
      <c r="F1300" s="7" t="s">
        <v>231</v>
      </c>
      <c r="G1300" s="7" t="s">
        <v>369</v>
      </c>
      <c r="H1300" s="18" t="s">
        <v>544</v>
      </c>
      <c r="I1300" s="7" t="s">
        <v>777</v>
      </c>
      <c r="J1300" s="18">
        <v>3</v>
      </c>
      <c r="K1300" s="18" t="s">
        <v>204</v>
      </c>
      <c r="L1300" s="18" t="s">
        <v>733</v>
      </c>
      <c r="N1300" s="18">
        <v>21</v>
      </c>
      <c r="O1300" s="18">
        <v>3</v>
      </c>
      <c r="P1300" s="18">
        <v>1</v>
      </c>
      <c r="Q1300" s="18">
        <v>1</v>
      </c>
      <c r="R1300">
        <v>414679608</v>
      </c>
      <c r="S1300">
        <v>2098</v>
      </c>
      <c r="U1300" t="s">
        <v>297</v>
      </c>
      <c r="V1300">
        <v>0</v>
      </c>
      <c r="W1300" t="s">
        <v>298</v>
      </c>
      <c r="X1300">
        <f>MATCH(D1300,Отчет!$D$1:$D$65536,0)</f>
        <v>87</v>
      </c>
    </row>
    <row r="1301" spans="1:24" x14ac:dyDescent="0.2">
      <c r="A1301" s="18">
        <v>552063885</v>
      </c>
      <c r="B1301" s="18">
        <v>7</v>
      </c>
      <c r="C1301" s="18" t="s">
        <v>291</v>
      </c>
      <c r="D1301" s="18">
        <v>497162985</v>
      </c>
      <c r="E1301" s="7" t="s">
        <v>577</v>
      </c>
      <c r="F1301" s="7" t="s">
        <v>325</v>
      </c>
      <c r="G1301" s="7" t="s">
        <v>351</v>
      </c>
      <c r="H1301" s="18" t="s">
        <v>578</v>
      </c>
      <c r="I1301" s="7" t="s">
        <v>777</v>
      </c>
      <c r="J1301" s="18">
        <v>3</v>
      </c>
      <c r="K1301" s="18" t="s">
        <v>204</v>
      </c>
      <c r="L1301" s="18" t="s">
        <v>733</v>
      </c>
      <c r="N1301" s="18">
        <v>21</v>
      </c>
      <c r="O1301" s="18">
        <v>3</v>
      </c>
      <c r="P1301" s="18">
        <v>1</v>
      </c>
      <c r="Q1301" s="18">
        <v>1</v>
      </c>
      <c r="R1301">
        <v>414679608</v>
      </c>
      <c r="S1301">
        <v>2098</v>
      </c>
      <c r="U1301" t="s">
        <v>297</v>
      </c>
      <c r="V1301">
        <v>0</v>
      </c>
      <c r="W1301" t="s">
        <v>298</v>
      </c>
      <c r="X1301">
        <f>MATCH(D1301,Отчет!$D$1:$D$65536,0)</f>
        <v>73</v>
      </c>
    </row>
    <row r="1302" spans="1:24" x14ac:dyDescent="0.2">
      <c r="A1302" s="18">
        <v>552063053</v>
      </c>
      <c r="B1302" s="18">
        <v>10</v>
      </c>
      <c r="C1302" s="18" t="s">
        <v>291</v>
      </c>
      <c r="D1302" s="18">
        <v>497163158</v>
      </c>
      <c r="E1302" s="7" t="s">
        <v>611</v>
      </c>
      <c r="F1302" s="7" t="s">
        <v>603</v>
      </c>
      <c r="G1302" s="7" t="s">
        <v>595</v>
      </c>
      <c r="H1302" s="18" t="s">
        <v>612</v>
      </c>
      <c r="I1302" s="7" t="s">
        <v>777</v>
      </c>
      <c r="J1302" s="18">
        <v>3</v>
      </c>
      <c r="K1302" s="18" t="s">
        <v>204</v>
      </c>
      <c r="L1302" s="18" t="s">
        <v>733</v>
      </c>
      <c r="N1302" s="18">
        <v>30</v>
      </c>
      <c r="O1302" s="18">
        <v>3</v>
      </c>
      <c r="P1302" s="18">
        <v>1</v>
      </c>
      <c r="Q1302" s="18">
        <v>1</v>
      </c>
      <c r="R1302">
        <v>414679608</v>
      </c>
      <c r="S1302">
        <v>2098</v>
      </c>
      <c r="U1302" t="s">
        <v>297</v>
      </c>
      <c r="V1302">
        <v>0</v>
      </c>
      <c r="W1302" t="s">
        <v>298</v>
      </c>
      <c r="X1302">
        <f>MATCH(D1302,Отчет!$D$1:$D$65536,0)</f>
        <v>47</v>
      </c>
    </row>
    <row r="1303" spans="1:24" x14ac:dyDescent="0.2">
      <c r="A1303" s="18">
        <v>552062508</v>
      </c>
      <c r="B1303" s="18">
        <v>7</v>
      </c>
      <c r="C1303" s="18" t="s">
        <v>291</v>
      </c>
      <c r="D1303" s="18">
        <v>497163092</v>
      </c>
      <c r="E1303" s="7" t="s">
        <v>608</v>
      </c>
      <c r="F1303" s="7" t="s">
        <v>241</v>
      </c>
      <c r="G1303" s="7" t="s">
        <v>609</v>
      </c>
      <c r="H1303" s="18" t="s">
        <v>610</v>
      </c>
      <c r="I1303" s="7" t="s">
        <v>777</v>
      </c>
      <c r="J1303" s="18">
        <v>3</v>
      </c>
      <c r="K1303" s="18" t="s">
        <v>204</v>
      </c>
      <c r="L1303" s="18" t="s">
        <v>733</v>
      </c>
      <c r="N1303" s="18">
        <v>21</v>
      </c>
      <c r="O1303" s="18">
        <v>3</v>
      </c>
      <c r="P1303" s="18">
        <v>1</v>
      </c>
      <c r="Q1303" s="18">
        <v>1</v>
      </c>
      <c r="R1303">
        <v>414679608</v>
      </c>
      <c r="S1303">
        <v>2098</v>
      </c>
      <c r="U1303" t="s">
        <v>297</v>
      </c>
      <c r="V1303">
        <v>0</v>
      </c>
      <c r="W1303" t="s">
        <v>298</v>
      </c>
      <c r="X1303">
        <f>MATCH(D1303,Отчет!$D$1:$D$65536,0)</f>
        <v>95</v>
      </c>
    </row>
    <row r="1304" spans="1:24" x14ac:dyDescent="0.2">
      <c r="A1304" s="18">
        <v>552062755</v>
      </c>
      <c r="B1304" s="18">
        <v>10</v>
      </c>
      <c r="C1304" s="18" t="s">
        <v>291</v>
      </c>
      <c r="D1304" s="18">
        <v>497163136</v>
      </c>
      <c r="E1304" s="7" t="s">
        <v>292</v>
      </c>
      <c r="F1304" s="7" t="s">
        <v>293</v>
      </c>
      <c r="G1304" s="7" t="s">
        <v>294</v>
      </c>
      <c r="H1304" s="18" t="s">
        <v>295</v>
      </c>
      <c r="I1304" s="7" t="s">
        <v>777</v>
      </c>
      <c r="J1304" s="18">
        <v>3</v>
      </c>
      <c r="K1304" s="18" t="s">
        <v>204</v>
      </c>
      <c r="L1304" s="18" t="s">
        <v>733</v>
      </c>
      <c r="N1304" s="18">
        <v>30</v>
      </c>
      <c r="O1304" s="18">
        <v>3</v>
      </c>
      <c r="P1304" s="18">
        <v>1</v>
      </c>
      <c r="Q1304" s="18">
        <v>1</v>
      </c>
      <c r="R1304">
        <v>414679608</v>
      </c>
      <c r="S1304">
        <v>2098</v>
      </c>
      <c r="U1304" t="s">
        <v>297</v>
      </c>
      <c r="V1304">
        <v>0</v>
      </c>
      <c r="W1304" t="s">
        <v>298</v>
      </c>
      <c r="X1304">
        <f>MATCH(D1304,Отчет!$D$1:$D$65536,0)</f>
        <v>33</v>
      </c>
    </row>
    <row r="1305" spans="1:24" x14ac:dyDescent="0.2">
      <c r="A1305" s="18">
        <v>539805791</v>
      </c>
      <c r="B1305" s="18">
        <v>10</v>
      </c>
      <c r="C1305" s="18" t="s">
        <v>291</v>
      </c>
      <c r="D1305" s="18">
        <v>518009156</v>
      </c>
      <c r="E1305" s="7" t="s">
        <v>613</v>
      </c>
      <c r="F1305" s="7" t="s">
        <v>562</v>
      </c>
      <c r="G1305" s="7" t="s">
        <v>214</v>
      </c>
      <c r="H1305" s="18" t="s">
        <v>614</v>
      </c>
      <c r="I1305" s="7" t="s">
        <v>777</v>
      </c>
      <c r="J1305" s="18">
        <v>3</v>
      </c>
      <c r="K1305" s="18" t="s">
        <v>204</v>
      </c>
      <c r="L1305" s="18" t="s">
        <v>733</v>
      </c>
      <c r="N1305" s="18">
        <v>30</v>
      </c>
      <c r="O1305" s="18">
        <v>3</v>
      </c>
      <c r="P1305" s="18">
        <v>1</v>
      </c>
      <c r="Q1305" s="18">
        <v>1</v>
      </c>
      <c r="R1305">
        <v>414679608</v>
      </c>
      <c r="S1305">
        <v>2098</v>
      </c>
      <c r="U1305" t="s">
        <v>297</v>
      </c>
      <c r="V1305">
        <v>0</v>
      </c>
      <c r="W1305" t="s">
        <v>298</v>
      </c>
      <c r="X1305">
        <f>MATCH(D1305,Отчет!$D$1:$D$65536,0)</f>
        <v>32</v>
      </c>
    </row>
    <row r="1306" spans="1:24" x14ac:dyDescent="0.2">
      <c r="A1306" s="18">
        <v>552054396</v>
      </c>
      <c r="C1306" s="18" t="s">
        <v>291</v>
      </c>
      <c r="D1306" s="18">
        <v>497163169</v>
      </c>
      <c r="E1306" s="7" t="s">
        <v>417</v>
      </c>
      <c r="F1306" s="7" t="s">
        <v>281</v>
      </c>
      <c r="G1306" s="7" t="s">
        <v>238</v>
      </c>
      <c r="H1306" s="18" t="s">
        <v>418</v>
      </c>
      <c r="I1306" s="7" t="s">
        <v>777</v>
      </c>
      <c r="J1306" s="18">
        <v>3</v>
      </c>
      <c r="K1306" s="18" t="s">
        <v>204</v>
      </c>
      <c r="L1306" s="18" t="s">
        <v>733</v>
      </c>
      <c r="M1306" s="18">
        <v>0</v>
      </c>
      <c r="N1306" s="18">
        <v>0</v>
      </c>
      <c r="O1306" s="18">
        <v>3</v>
      </c>
      <c r="Q1306" s="18">
        <v>1</v>
      </c>
      <c r="R1306">
        <v>414679608</v>
      </c>
      <c r="S1306">
        <v>2098</v>
      </c>
      <c r="U1306" t="s">
        <v>297</v>
      </c>
      <c r="V1306">
        <v>0</v>
      </c>
      <c r="W1306" t="s">
        <v>298</v>
      </c>
      <c r="X1306">
        <f>MATCH(D1306,Отчет!$D$1:$D$65536,0)</f>
        <v>171</v>
      </c>
    </row>
    <row r="1307" spans="1:24" x14ac:dyDescent="0.2">
      <c r="A1307" s="18">
        <v>552054138</v>
      </c>
      <c r="B1307" s="18">
        <v>10</v>
      </c>
      <c r="C1307" s="18" t="s">
        <v>291</v>
      </c>
      <c r="D1307" s="18">
        <v>497162959</v>
      </c>
      <c r="E1307" s="7" t="s">
        <v>424</v>
      </c>
      <c r="F1307" s="7" t="s">
        <v>603</v>
      </c>
      <c r="G1307" s="7" t="s">
        <v>238</v>
      </c>
      <c r="H1307" s="18" t="s">
        <v>604</v>
      </c>
      <c r="I1307" s="7" t="s">
        <v>777</v>
      </c>
      <c r="J1307" s="18">
        <v>3</v>
      </c>
      <c r="K1307" s="18" t="s">
        <v>204</v>
      </c>
      <c r="L1307" s="18" t="s">
        <v>733</v>
      </c>
      <c r="N1307" s="18">
        <v>30</v>
      </c>
      <c r="O1307" s="18">
        <v>3</v>
      </c>
      <c r="P1307" s="18">
        <v>1</v>
      </c>
      <c r="Q1307" s="18">
        <v>1</v>
      </c>
      <c r="R1307">
        <v>414679608</v>
      </c>
      <c r="S1307">
        <v>2098</v>
      </c>
      <c r="U1307" t="s">
        <v>297</v>
      </c>
      <c r="V1307">
        <v>0</v>
      </c>
      <c r="W1307" t="s">
        <v>298</v>
      </c>
      <c r="X1307">
        <f>MATCH(D1307,Отчет!$D$1:$D$65536,0)</f>
        <v>21</v>
      </c>
    </row>
    <row r="1308" spans="1:24" x14ac:dyDescent="0.2">
      <c r="A1308" s="18">
        <v>552053433</v>
      </c>
      <c r="B1308" s="18">
        <v>10</v>
      </c>
      <c r="C1308" s="18" t="s">
        <v>291</v>
      </c>
      <c r="D1308" s="18">
        <v>497163081</v>
      </c>
      <c r="E1308" s="7" t="s">
        <v>600</v>
      </c>
      <c r="F1308" s="7" t="s">
        <v>601</v>
      </c>
      <c r="G1308" s="7" t="s">
        <v>270</v>
      </c>
      <c r="H1308" s="18" t="s">
        <v>602</v>
      </c>
      <c r="I1308" s="7" t="s">
        <v>777</v>
      </c>
      <c r="J1308" s="18">
        <v>3</v>
      </c>
      <c r="K1308" s="18" t="s">
        <v>204</v>
      </c>
      <c r="L1308" s="18" t="s">
        <v>733</v>
      </c>
      <c r="N1308" s="18">
        <v>30</v>
      </c>
      <c r="O1308" s="18">
        <v>3</v>
      </c>
      <c r="P1308" s="18">
        <v>1</v>
      </c>
      <c r="Q1308" s="18">
        <v>1</v>
      </c>
      <c r="R1308">
        <v>414679608</v>
      </c>
      <c r="S1308">
        <v>2098</v>
      </c>
      <c r="U1308" t="s">
        <v>297</v>
      </c>
      <c r="V1308">
        <v>0</v>
      </c>
      <c r="W1308" t="s">
        <v>298</v>
      </c>
      <c r="X1308">
        <f>MATCH(D1308,Отчет!$D$1:$D$65536,0)</f>
        <v>24</v>
      </c>
    </row>
    <row r="1309" spans="1:24" x14ac:dyDescent="0.2">
      <c r="A1309" s="18">
        <v>552053031</v>
      </c>
      <c r="B1309" s="18">
        <v>10</v>
      </c>
      <c r="C1309" s="18" t="s">
        <v>291</v>
      </c>
      <c r="D1309" s="18">
        <v>497163007</v>
      </c>
      <c r="E1309" s="7" t="s">
        <v>615</v>
      </c>
      <c r="F1309" s="7" t="s">
        <v>301</v>
      </c>
      <c r="G1309" s="7" t="s">
        <v>260</v>
      </c>
      <c r="H1309" s="18" t="s">
        <v>616</v>
      </c>
      <c r="I1309" s="7" t="s">
        <v>777</v>
      </c>
      <c r="J1309" s="18">
        <v>3</v>
      </c>
      <c r="K1309" s="18" t="s">
        <v>204</v>
      </c>
      <c r="L1309" s="18" t="s">
        <v>733</v>
      </c>
      <c r="N1309" s="18">
        <v>30</v>
      </c>
      <c r="O1309" s="18">
        <v>3</v>
      </c>
      <c r="P1309" s="18">
        <v>1</v>
      </c>
      <c r="Q1309" s="18">
        <v>1</v>
      </c>
      <c r="R1309">
        <v>414679608</v>
      </c>
      <c r="S1309">
        <v>2098</v>
      </c>
      <c r="U1309" t="s">
        <v>297</v>
      </c>
      <c r="V1309">
        <v>0</v>
      </c>
      <c r="W1309" t="s">
        <v>298</v>
      </c>
      <c r="X1309">
        <f>MATCH(D1309,Отчет!$D$1:$D$65536,0)</f>
        <v>90</v>
      </c>
    </row>
    <row r="1310" spans="1:24" x14ac:dyDescent="0.2">
      <c r="A1310" s="18">
        <v>552052572</v>
      </c>
      <c r="B1310" s="18">
        <v>10</v>
      </c>
      <c r="C1310" s="18" t="s">
        <v>291</v>
      </c>
      <c r="D1310" s="18">
        <v>497162996</v>
      </c>
      <c r="E1310" s="7" t="s">
        <v>545</v>
      </c>
      <c r="F1310" s="7" t="s">
        <v>325</v>
      </c>
      <c r="G1310" s="7" t="s">
        <v>351</v>
      </c>
      <c r="H1310" s="18" t="s">
        <v>546</v>
      </c>
      <c r="I1310" s="7" t="s">
        <v>777</v>
      </c>
      <c r="J1310" s="18">
        <v>3</v>
      </c>
      <c r="K1310" s="18" t="s">
        <v>204</v>
      </c>
      <c r="L1310" s="18" t="s">
        <v>733</v>
      </c>
      <c r="N1310" s="18">
        <v>30</v>
      </c>
      <c r="O1310" s="18">
        <v>3</v>
      </c>
      <c r="P1310" s="18">
        <v>1</v>
      </c>
      <c r="Q1310" s="18">
        <v>1</v>
      </c>
      <c r="R1310">
        <v>414679608</v>
      </c>
      <c r="S1310">
        <v>2098</v>
      </c>
      <c r="U1310" t="s">
        <v>297</v>
      </c>
      <c r="V1310">
        <v>0</v>
      </c>
      <c r="W1310" t="s">
        <v>298</v>
      </c>
      <c r="X1310">
        <f>MATCH(D1310,Отчет!$D$1:$D$65536,0)</f>
        <v>22</v>
      </c>
    </row>
    <row r="1311" spans="1:24" x14ac:dyDescent="0.2">
      <c r="A1311" s="18">
        <v>552051174</v>
      </c>
      <c r="B1311" s="18">
        <v>5</v>
      </c>
      <c r="C1311" s="18" t="s">
        <v>291</v>
      </c>
      <c r="D1311" s="18">
        <v>497163202</v>
      </c>
      <c r="E1311" s="7" t="s">
        <v>459</v>
      </c>
      <c r="F1311" s="7" t="s">
        <v>428</v>
      </c>
      <c r="G1311" s="7" t="s">
        <v>460</v>
      </c>
      <c r="H1311" s="18" t="s">
        <v>461</v>
      </c>
      <c r="I1311" s="7" t="s">
        <v>777</v>
      </c>
      <c r="J1311" s="18">
        <v>3</v>
      </c>
      <c r="K1311" s="18" t="s">
        <v>204</v>
      </c>
      <c r="L1311" s="18" t="s">
        <v>733</v>
      </c>
      <c r="N1311" s="18">
        <v>15</v>
      </c>
      <c r="O1311" s="18">
        <v>3</v>
      </c>
      <c r="P1311" s="18">
        <v>1</v>
      </c>
      <c r="Q1311" s="18">
        <v>1</v>
      </c>
      <c r="R1311">
        <v>414679608</v>
      </c>
      <c r="S1311">
        <v>2098</v>
      </c>
      <c r="U1311" t="s">
        <v>297</v>
      </c>
      <c r="V1311">
        <v>0</v>
      </c>
      <c r="W1311" t="s">
        <v>298</v>
      </c>
      <c r="X1311">
        <f>MATCH(D1311,Отчет!$D$1:$D$65536,0)</f>
        <v>163</v>
      </c>
    </row>
    <row r="1312" spans="1:24" x14ac:dyDescent="0.2">
      <c r="A1312" s="18">
        <v>552050502</v>
      </c>
      <c r="B1312" s="18">
        <v>8</v>
      </c>
      <c r="C1312" s="18" t="s">
        <v>291</v>
      </c>
      <c r="D1312" s="18">
        <v>497163103</v>
      </c>
      <c r="E1312" s="7" t="s">
        <v>594</v>
      </c>
      <c r="F1312" s="7" t="s">
        <v>562</v>
      </c>
      <c r="G1312" s="7" t="s">
        <v>595</v>
      </c>
      <c r="H1312" s="18" t="s">
        <v>596</v>
      </c>
      <c r="I1312" s="7" t="s">
        <v>777</v>
      </c>
      <c r="J1312" s="18">
        <v>3</v>
      </c>
      <c r="K1312" s="18" t="s">
        <v>204</v>
      </c>
      <c r="L1312" s="18" t="s">
        <v>733</v>
      </c>
      <c r="N1312" s="18">
        <v>24</v>
      </c>
      <c r="O1312" s="18">
        <v>3</v>
      </c>
      <c r="P1312" s="18">
        <v>1</v>
      </c>
      <c r="Q1312" s="18">
        <v>1</v>
      </c>
      <c r="R1312">
        <v>414679608</v>
      </c>
      <c r="S1312">
        <v>2098</v>
      </c>
      <c r="U1312" t="s">
        <v>297</v>
      </c>
      <c r="V1312">
        <v>0</v>
      </c>
      <c r="W1312" t="s">
        <v>298</v>
      </c>
      <c r="X1312">
        <f>MATCH(D1312,Отчет!$D$1:$D$65536,0)</f>
        <v>147</v>
      </c>
    </row>
    <row r="1313" spans="1:24" x14ac:dyDescent="0.2">
      <c r="A1313" s="18">
        <v>552050761</v>
      </c>
      <c r="B1313" s="18">
        <v>6</v>
      </c>
      <c r="C1313" s="18" t="s">
        <v>291</v>
      </c>
      <c r="D1313" s="18">
        <v>497163224</v>
      </c>
      <c r="E1313" s="7" t="s">
        <v>598</v>
      </c>
      <c r="F1313" s="7" t="s">
        <v>220</v>
      </c>
      <c r="G1313" s="7" t="s">
        <v>238</v>
      </c>
      <c r="H1313" s="18" t="s">
        <v>599</v>
      </c>
      <c r="I1313" s="7" t="s">
        <v>777</v>
      </c>
      <c r="J1313" s="18">
        <v>3</v>
      </c>
      <c r="K1313" s="18" t="s">
        <v>204</v>
      </c>
      <c r="L1313" s="18" t="s">
        <v>733</v>
      </c>
      <c r="N1313" s="18">
        <v>18</v>
      </c>
      <c r="O1313" s="18">
        <v>3</v>
      </c>
      <c r="P1313" s="18">
        <v>1</v>
      </c>
      <c r="Q1313" s="18">
        <v>1</v>
      </c>
      <c r="R1313">
        <v>414679608</v>
      </c>
      <c r="S1313">
        <v>2098</v>
      </c>
      <c r="U1313" t="s">
        <v>297</v>
      </c>
      <c r="V1313">
        <v>0</v>
      </c>
      <c r="W1313" t="s">
        <v>298</v>
      </c>
      <c r="X1313">
        <f>MATCH(D1313,Отчет!$D$1:$D$65536,0)</f>
        <v>139</v>
      </c>
    </row>
    <row r="1314" spans="1:24" x14ac:dyDescent="0.2">
      <c r="A1314" s="18">
        <v>552049746</v>
      </c>
      <c r="B1314" s="18">
        <v>9</v>
      </c>
      <c r="C1314" s="18" t="s">
        <v>291</v>
      </c>
      <c r="D1314" s="18">
        <v>497163125</v>
      </c>
      <c r="E1314" s="7" t="s">
        <v>457</v>
      </c>
      <c r="F1314" s="7" t="s">
        <v>332</v>
      </c>
      <c r="G1314" s="7" t="s">
        <v>369</v>
      </c>
      <c r="H1314" s="18" t="s">
        <v>458</v>
      </c>
      <c r="I1314" s="7" t="s">
        <v>777</v>
      </c>
      <c r="J1314" s="18">
        <v>3</v>
      </c>
      <c r="K1314" s="18" t="s">
        <v>204</v>
      </c>
      <c r="L1314" s="18" t="s">
        <v>733</v>
      </c>
      <c r="N1314" s="18">
        <v>27</v>
      </c>
      <c r="O1314" s="18">
        <v>3</v>
      </c>
      <c r="P1314" s="18">
        <v>1</v>
      </c>
      <c r="Q1314" s="18">
        <v>1</v>
      </c>
      <c r="R1314">
        <v>414679608</v>
      </c>
      <c r="S1314">
        <v>2098</v>
      </c>
      <c r="U1314" t="s">
        <v>297</v>
      </c>
      <c r="V1314">
        <v>0</v>
      </c>
      <c r="W1314" t="s">
        <v>298</v>
      </c>
      <c r="X1314">
        <f>MATCH(D1314,Отчет!$D$1:$D$65536,0)</f>
        <v>146</v>
      </c>
    </row>
    <row r="1315" spans="1:24" x14ac:dyDescent="0.2">
      <c r="A1315" s="18">
        <v>552033158</v>
      </c>
      <c r="B1315" s="18">
        <v>6</v>
      </c>
      <c r="C1315" s="18" t="s">
        <v>291</v>
      </c>
      <c r="D1315" s="18">
        <v>497163147</v>
      </c>
      <c r="E1315" s="7" t="s">
        <v>605</v>
      </c>
      <c r="F1315" s="7" t="s">
        <v>606</v>
      </c>
      <c r="G1315" s="7" t="s">
        <v>214</v>
      </c>
      <c r="H1315" s="18" t="s">
        <v>607</v>
      </c>
      <c r="I1315" s="7" t="s">
        <v>777</v>
      </c>
      <c r="J1315" s="18">
        <v>3</v>
      </c>
      <c r="K1315" s="18" t="s">
        <v>204</v>
      </c>
      <c r="L1315" s="18" t="s">
        <v>733</v>
      </c>
      <c r="N1315" s="18">
        <v>18</v>
      </c>
      <c r="O1315" s="18">
        <v>3</v>
      </c>
      <c r="P1315" s="18">
        <v>1</v>
      </c>
      <c r="Q1315" s="18">
        <v>1</v>
      </c>
      <c r="R1315">
        <v>414679608</v>
      </c>
      <c r="S1315">
        <v>2098</v>
      </c>
      <c r="U1315" t="s">
        <v>297</v>
      </c>
      <c r="V1315">
        <v>0</v>
      </c>
      <c r="W1315" t="s">
        <v>298</v>
      </c>
      <c r="X1315">
        <f>MATCH(D1315,Отчет!$D$1:$D$65536,0)</f>
        <v>131</v>
      </c>
    </row>
    <row r="1316" spans="1:24" x14ac:dyDescent="0.2">
      <c r="A1316" s="18">
        <v>524209837</v>
      </c>
      <c r="B1316" s="18">
        <v>10</v>
      </c>
      <c r="C1316" s="18" t="s">
        <v>367</v>
      </c>
      <c r="D1316" s="18">
        <v>497176890</v>
      </c>
      <c r="E1316" s="7" t="s">
        <v>695</v>
      </c>
      <c r="F1316" s="7" t="s">
        <v>636</v>
      </c>
      <c r="G1316" s="7" t="s">
        <v>351</v>
      </c>
      <c r="H1316" s="18" t="s">
        <v>696</v>
      </c>
      <c r="I1316" s="7" t="s">
        <v>778</v>
      </c>
      <c r="J1316" s="18">
        <v>4</v>
      </c>
      <c r="K1316" s="18" t="s">
        <v>204</v>
      </c>
      <c r="L1316" s="18" t="s">
        <v>733</v>
      </c>
      <c r="N1316" s="18">
        <v>40</v>
      </c>
      <c r="O1316" s="18">
        <v>4</v>
      </c>
      <c r="P1316" s="18">
        <v>1</v>
      </c>
      <c r="Q1316" s="18">
        <v>1</v>
      </c>
      <c r="R1316">
        <v>423923384</v>
      </c>
      <c r="S1316">
        <v>2098</v>
      </c>
      <c r="U1316" t="s">
        <v>297</v>
      </c>
      <c r="V1316">
        <v>0</v>
      </c>
      <c r="W1316" t="s">
        <v>372</v>
      </c>
      <c r="X1316">
        <f>MATCH(D1316,Отчет!$D$1:$D$65536,0)</f>
        <v>37</v>
      </c>
    </row>
    <row r="1317" spans="1:24" x14ac:dyDescent="0.2">
      <c r="A1317" s="18">
        <v>524209845</v>
      </c>
      <c r="B1317" s="18">
        <v>10</v>
      </c>
      <c r="C1317" s="18" t="s">
        <v>367</v>
      </c>
      <c r="D1317" s="18">
        <v>497176824</v>
      </c>
      <c r="E1317" s="7" t="s">
        <v>419</v>
      </c>
      <c r="F1317" s="7" t="s">
        <v>234</v>
      </c>
      <c r="G1317" s="7" t="s">
        <v>420</v>
      </c>
      <c r="H1317" s="18" t="s">
        <v>421</v>
      </c>
      <c r="I1317" s="7" t="s">
        <v>778</v>
      </c>
      <c r="J1317" s="18">
        <v>4</v>
      </c>
      <c r="K1317" s="18" t="s">
        <v>204</v>
      </c>
      <c r="L1317" s="18" t="s">
        <v>733</v>
      </c>
      <c r="N1317" s="18">
        <v>40</v>
      </c>
      <c r="O1317" s="18">
        <v>4</v>
      </c>
      <c r="P1317" s="18">
        <v>1</v>
      </c>
      <c r="Q1317" s="18">
        <v>1</v>
      </c>
      <c r="R1317">
        <v>423923384</v>
      </c>
      <c r="S1317">
        <v>2098</v>
      </c>
      <c r="U1317" t="s">
        <v>297</v>
      </c>
      <c r="V1317">
        <v>0</v>
      </c>
      <c r="W1317" t="s">
        <v>372</v>
      </c>
      <c r="X1317">
        <f>MATCH(D1317,Отчет!$D$1:$D$65536,0)</f>
        <v>62</v>
      </c>
    </row>
    <row r="1318" spans="1:24" x14ac:dyDescent="0.2">
      <c r="A1318" s="18">
        <v>524209825</v>
      </c>
      <c r="B1318" s="18">
        <v>10</v>
      </c>
      <c r="C1318" s="18" t="s">
        <v>367</v>
      </c>
      <c r="D1318" s="18">
        <v>497176813</v>
      </c>
      <c r="E1318" s="7" t="s">
        <v>704</v>
      </c>
      <c r="F1318" s="7" t="s">
        <v>705</v>
      </c>
      <c r="G1318" s="7" t="s">
        <v>669</v>
      </c>
      <c r="H1318" s="18" t="s">
        <v>706</v>
      </c>
      <c r="I1318" s="7" t="s">
        <v>778</v>
      </c>
      <c r="J1318" s="18">
        <v>4</v>
      </c>
      <c r="K1318" s="18" t="s">
        <v>204</v>
      </c>
      <c r="L1318" s="18" t="s">
        <v>733</v>
      </c>
      <c r="N1318" s="18">
        <v>40</v>
      </c>
      <c r="O1318" s="18">
        <v>4</v>
      </c>
      <c r="P1318" s="18">
        <v>1</v>
      </c>
      <c r="Q1318" s="18">
        <v>1</v>
      </c>
      <c r="R1318">
        <v>423923384</v>
      </c>
      <c r="S1318">
        <v>2098</v>
      </c>
      <c r="U1318" t="s">
        <v>297</v>
      </c>
      <c r="V1318">
        <v>0</v>
      </c>
      <c r="W1318" t="s">
        <v>372</v>
      </c>
      <c r="X1318">
        <f>MATCH(D1318,Отчет!$D$1:$D$65536,0)</f>
        <v>77</v>
      </c>
    </row>
    <row r="1319" spans="1:24" x14ac:dyDescent="0.2">
      <c r="A1319" s="18">
        <v>532676004</v>
      </c>
      <c r="B1319" s="18">
        <v>9</v>
      </c>
      <c r="C1319" s="18" t="s">
        <v>367</v>
      </c>
      <c r="D1319" s="18">
        <v>497176795</v>
      </c>
      <c r="E1319" s="7" t="s">
        <v>539</v>
      </c>
      <c r="F1319" s="7" t="s">
        <v>316</v>
      </c>
      <c r="G1319" s="7" t="s">
        <v>264</v>
      </c>
      <c r="H1319" s="18" t="s">
        <v>540</v>
      </c>
      <c r="I1319" s="7" t="s">
        <v>778</v>
      </c>
      <c r="J1319" s="18">
        <v>4</v>
      </c>
      <c r="K1319" s="18" t="s">
        <v>204</v>
      </c>
      <c r="L1319" s="18" t="s">
        <v>733</v>
      </c>
      <c r="N1319" s="18">
        <v>36</v>
      </c>
      <c r="O1319" s="18">
        <v>4</v>
      </c>
      <c r="P1319" s="18">
        <v>1</v>
      </c>
      <c r="Q1319" s="18">
        <v>1</v>
      </c>
      <c r="R1319">
        <v>423923384</v>
      </c>
      <c r="S1319">
        <v>2098</v>
      </c>
      <c r="U1319" t="s">
        <v>297</v>
      </c>
      <c r="V1319">
        <v>0</v>
      </c>
      <c r="W1319" t="s">
        <v>372</v>
      </c>
      <c r="X1319">
        <f>MATCH(D1319,Отчет!$D$1:$D$65536,0)</f>
        <v>44</v>
      </c>
    </row>
    <row r="1320" spans="1:24" x14ac:dyDescent="0.2">
      <c r="A1320" s="18">
        <v>524209841</v>
      </c>
      <c r="B1320" s="18">
        <v>8</v>
      </c>
      <c r="C1320" s="18" t="s">
        <v>367</v>
      </c>
      <c r="D1320" s="18">
        <v>497176751</v>
      </c>
      <c r="E1320" s="7" t="s">
        <v>707</v>
      </c>
      <c r="F1320" s="7" t="s">
        <v>322</v>
      </c>
      <c r="G1320" s="7" t="s">
        <v>666</v>
      </c>
      <c r="H1320" s="18" t="s">
        <v>708</v>
      </c>
      <c r="I1320" s="7" t="s">
        <v>778</v>
      </c>
      <c r="J1320" s="18">
        <v>4</v>
      </c>
      <c r="K1320" s="18" t="s">
        <v>204</v>
      </c>
      <c r="L1320" s="18" t="s">
        <v>733</v>
      </c>
      <c r="N1320" s="18">
        <v>32</v>
      </c>
      <c r="O1320" s="18">
        <v>4</v>
      </c>
      <c r="P1320" s="18">
        <v>1</v>
      </c>
      <c r="Q1320" s="18">
        <v>1</v>
      </c>
      <c r="R1320">
        <v>423923384</v>
      </c>
      <c r="S1320">
        <v>2098</v>
      </c>
      <c r="U1320" t="s">
        <v>297</v>
      </c>
      <c r="V1320">
        <v>0</v>
      </c>
      <c r="W1320" t="s">
        <v>372</v>
      </c>
      <c r="X1320">
        <f>MATCH(D1320,Отчет!$D$1:$D$65536,0)</f>
        <v>143</v>
      </c>
    </row>
    <row r="1321" spans="1:24" x14ac:dyDescent="0.2">
      <c r="A1321" s="18">
        <v>524209833</v>
      </c>
      <c r="B1321" s="18">
        <v>7</v>
      </c>
      <c r="C1321" s="18" t="s">
        <v>367</v>
      </c>
      <c r="D1321" s="18">
        <v>497176923</v>
      </c>
      <c r="E1321" s="7" t="s">
        <v>547</v>
      </c>
      <c r="F1321" s="7" t="s">
        <v>322</v>
      </c>
      <c r="G1321" s="7" t="s">
        <v>238</v>
      </c>
      <c r="H1321" s="18" t="s">
        <v>548</v>
      </c>
      <c r="I1321" s="7" t="s">
        <v>778</v>
      </c>
      <c r="J1321" s="18">
        <v>4</v>
      </c>
      <c r="K1321" s="18" t="s">
        <v>204</v>
      </c>
      <c r="L1321" s="18" t="s">
        <v>733</v>
      </c>
      <c r="N1321" s="18">
        <v>28</v>
      </c>
      <c r="O1321" s="18">
        <v>4</v>
      </c>
      <c r="P1321" s="18">
        <v>1</v>
      </c>
      <c r="Q1321" s="18">
        <v>1</v>
      </c>
      <c r="R1321">
        <v>423923384</v>
      </c>
      <c r="S1321">
        <v>2098</v>
      </c>
      <c r="U1321" t="s">
        <v>297</v>
      </c>
      <c r="V1321">
        <v>0</v>
      </c>
      <c r="W1321" t="s">
        <v>372</v>
      </c>
      <c r="X1321">
        <f>MATCH(D1321,Отчет!$D$1:$D$65536,0)</f>
        <v>80</v>
      </c>
    </row>
    <row r="1322" spans="1:24" x14ac:dyDescent="0.2">
      <c r="A1322" s="18">
        <v>654558680</v>
      </c>
      <c r="B1322" s="18">
        <v>10</v>
      </c>
      <c r="C1322" s="18" t="s">
        <v>367</v>
      </c>
      <c r="D1322" s="18">
        <v>497176740</v>
      </c>
      <c r="E1322" s="7" t="s">
        <v>368</v>
      </c>
      <c r="F1322" s="7" t="s">
        <v>281</v>
      </c>
      <c r="G1322" s="7" t="s">
        <v>369</v>
      </c>
      <c r="H1322" s="18" t="s">
        <v>370</v>
      </c>
      <c r="I1322" s="7" t="s">
        <v>778</v>
      </c>
      <c r="J1322" s="18">
        <v>4</v>
      </c>
      <c r="K1322" s="18" t="s">
        <v>204</v>
      </c>
      <c r="L1322" s="18" t="s">
        <v>733</v>
      </c>
      <c r="N1322" s="18">
        <v>40</v>
      </c>
      <c r="O1322" s="18">
        <v>4</v>
      </c>
      <c r="P1322" s="18">
        <v>1</v>
      </c>
      <c r="Q1322" s="18">
        <v>1</v>
      </c>
      <c r="R1322">
        <v>423923384</v>
      </c>
      <c r="S1322">
        <v>2098</v>
      </c>
      <c r="U1322" t="s">
        <v>297</v>
      </c>
      <c r="V1322">
        <v>0</v>
      </c>
      <c r="W1322" t="s">
        <v>372</v>
      </c>
      <c r="X1322">
        <f>MATCH(D1322,Отчет!$D$1:$D$65536,0)</f>
        <v>136</v>
      </c>
    </row>
    <row r="1323" spans="1:24" x14ac:dyDescent="0.2">
      <c r="A1323" s="18">
        <v>524209849</v>
      </c>
      <c r="B1323" s="18">
        <v>9</v>
      </c>
      <c r="C1323" s="18" t="s">
        <v>367</v>
      </c>
      <c r="D1323" s="18">
        <v>497176868</v>
      </c>
      <c r="E1323" s="7" t="s">
        <v>717</v>
      </c>
      <c r="F1323" s="7" t="s">
        <v>693</v>
      </c>
      <c r="G1323" s="7" t="s">
        <v>595</v>
      </c>
      <c r="H1323" s="18" t="s">
        <v>718</v>
      </c>
      <c r="I1323" s="7" t="s">
        <v>778</v>
      </c>
      <c r="J1323" s="18">
        <v>4</v>
      </c>
      <c r="K1323" s="18" t="s">
        <v>204</v>
      </c>
      <c r="L1323" s="18" t="s">
        <v>733</v>
      </c>
      <c r="N1323" s="18">
        <v>36</v>
      </c>
      <c r="O1323" s="18">
        <v>4</v>
      </c>
      <c r="P1323" s="18">
        <v>1</v>
      </c>
      <c r="Q1323" s="18">
        <v>1</v>
      </c>
      <c r="R1323">
        <v>423923384</v>
      </c>
      <c r="S1323">
        <v>2098</v>
      </c>
      <c r="U1323" t="s">
        <v>297</v>
      </c>
      <c r="V1323">
        <v>0</v>
      </c>
      <c r="W1323" t="s">
        <v>372</v>
      </c>
      <c r="X1323">
        <f>MATCH(D1323,Отчет!$D$1:$D$65536,0)</f>
        <v>96</v>
      </c>
    </row>
    <row r="1324" spans="1:24" x14ac:dyDescent="0.2">
      <c r="A1324" s="18">
        <v>524209881</v>
      </c>
      <c r="B1324" s="18">
        <v>8</v>
      </c>
      <c r="C1324" s="18" t="s">
        <v>367</v>
      </c>
      <c r="D1324" s="18">
        <v>497176879</v>
      </c>
      <c r="E1324" s="7" t="s">
        <v>719</v>
      </c>
      <c r="F1324" s="7" t="s">
        <v>529</v>
      </c>
      <c r="G1324" s="7" t="s">
        <v>503</v>
      </c>
      <c r="H1324" s="18" t="s">
        <v>720</v>
      </c>
      <c r="I1324" s="7" t="s">
        <v>778</v>
      </c>
      <c r="J1324" s="18">
        <v>4</v>
      </c>
      <c r="K1324" s="18" t="s">
        <v>204</v>
      </c>
      <c r="L1324" s="18" t="s">
        <v>733</v>
      </c>
      <c r="N1324" s="18">
        <v>32</v>
      </c>
      <c r="O1324" s="18">
        <v>4</v>
      </c>
      <c r="P1324" s="18">
        <v>1</v>
      </c>
      <c r="Q1324" s="18">
        <v>1</v>
      </c>
      <c r="R1324">
        <v>423923384</v>
      </c>
      <c r="S1324">
        <v>2098</v>
      </c>
      <c r="U1324" t="s">
        <v>297</v>
      </c>
      <c r="V1324">
        <v>0</v>
      </c>
      <c r="W1324" t="s">
        <v>372</v>
      </c>
      <c r="X1324">
        <f>MATCH(D1324,Отчет!$D$1:$D$65536,0)</f>
        <v>97</v>
      </c>
    </row>
    <row r="1325" spans="1:24" x14ac:dyDescent="0.2">
      <c r="A1325" s="18">
        <v>524209877</v>
      </c>
      <c r="B1325" s="18">
        <v>7</v>
      </c>
      <c r="C1325" s="18" t="s">
        <v>367</v>
      </c>
      <c r="D1325" s="18">
        <v>497176857</v>
      </c>
      <c r="E1325" s="7" t="s">
        <v>714</v>
      </c>
      <c r="F1325" s="7" t="s">
        <v>248</v>
      </c>
      <c r="G1325" s="7" t="s">
        <v>715</v>
      </c>
      <c r="H1325" s="18" t="s">
        <v>716</v>
      </c>
      <c r="I1325" s="7" t="s">
        <v>778</v>
      </c>
      <c r="J1325" s="18">
        <v>4</v>
      </c>
      <c r="K1325" s="18" t="s">
        <v>204</v>
      </c>
      <c r="L1325" s="18" t="s">
        <v>733</v>
      </c>
      <c r="N1325" s="18">
        <v>28</v>
      </c>
      <c r="O1325" s="18">
        <v>4</v>
      </c>
      <c r="P1325" s="18">
        <v>1</v>
      </c>
      <c r="Q1325" s="18">
        <v>1</v>
      </c>
      <c r="R1325">
        <v>423923384</v>
      </c>
      <c r="S1325">
        <v>2098</v>
      </c>
      <c r="U1325" t="s">
        <v>297</v>
      </c>
      <c r="V1325">
        <v>0</v>
      </c>
      <c r="W1325" t="s">
        <v>372</v>
      </c>
      <c r="X1325">
        <f>MATCH(D1325,Отчет!$D$1:$D$65536,0)</f>
        <v>158</v>
      </c>
    </row>
    <row r="1326" spans="1:24" x14ac:dyDescent="0.2">
      <c r="A1326" s="18">
        <v>524209873</v>
      </c>
      <c r="B1326" s="18">
        <v>5</v>
      </c>
      <c r="C1326" s="18" t="s">
        <v>367</v>
      </c>
      <c r="D1326" s="18">
        <v>497176912</v>
      </c>
      <c r="E1326" s="7" t="s">
        <v>422</v>
      </c>
      <c r="F1326" s="7" t="s">
        <v>227</v>
      </c>
      <c r="G1326" s="7" t="s">
        <v>270</v>
      </c>
      <c r="H1326" s="18" t="s">
        <v>423</v>
      </c>
      <c r="I1326" s="7" t="s">
        <v>778</v>
      </c>
      <c r="J1326" s="18">
        <v>4</v>
      </c>
      <c r="K1326" s="18" t="s">
        <v>204</v>
      </c>
      <c r="L1326" s="18" t="s">
        <v>733</v>
      </c>
      <c r="N1326" s="18">
        <v>20</v>
      </c>
      <c r="O1326" s="18">
        <v>4</v>
      </c>
      <c r="P1326" s="18">
        <v>1</v>
      </c>
      <c r="Q1326" s="18">
        <v>1</v>
      </c>
      <c r="R1326">
        <v>423923384</v>
      </c>
      <c r="S1326">
        <v>2098</v>
      </c>
      <c r="U1326" t="s">
        <v>297</v>
      </c>
      <c r="V1326">
        <v>0</v>
      </c>
      <c r="W1326" t="s">
        <v>372</v>
      </c>
      <c r="X1326">
        <f>MATCH(D1326,Отчет!$D$1:$D$65536,0)</f>
        <v>166</v>
      </c>
    </row>
    <row r="1327" spans="1:24" x14ac:dyDescent="0.2">
      <c r="A1327" s="18">
        <v>524209869</v>
      </c>
      <c r="B1327" s="18">
        <v>4</v>
      </c>
      <c r="C1327" s="18" t="s">
        <v>367</v>
      </c>
      <c r="D1327" s="18">
        <v>497176846</v>
      </c>
      <c r="E1327" s="7" t="s">
        <v>712</v>
      </c>
      <c r="F1327" s="7" t="s">
        <v>332</v>
      </c>
      <c r="G1327" s="7" t="s">
        <v>342</v>
      </c>
      <c r="H1327" s="18" t="s">
        <v>713</v>
      </c>
      <c r="I1327" s="7" t="s">
        <v>778</v>
      </c>
      <c r="J1327" s="18">
        <v>4</v>
      </c>
      <c r="K1327" s="18" t="s">
        <v>204</v>
      </c>
      <c r="L1327" s="18" t="s">
        <v>733</v>
      </c>
      <c r="N1327" s="18">
        <v>16</v>
      </c>
      <c r="O1327" s="18">
        <v>4</v>
      </c>
      <c r="P1327" s="18">
        <v>1</v>
      </c>
      <c r="Q1327" s="18">
        <v>1</v>
      </c>
      <c r="R1327">
        <v>423923384</v>
      </c>
      <c r="S1327">
        <v>2098</v>
      </c>
      <c r="U1327" t="s">
        <v>297</v>
      </c>
      <c r="V1327">
        <v>0</v>
      </c>
      <c r="W1327" t="s">
        <v>372</v>
      </c>
      <c r="X1327">
        <f>MATCH(D1327,Отчет!$D$1:$D$65536,0)</f>
        <v>168</v>
      </c>
    </row>
    <row r="1328" spans="1:24" x14ac:dyDescent="0.2">
      <c r="A1328" s="18">
        <v>524209865</v>
      </c>
      <c r="B1328" s="18">
        <v>7</v>
      </c>
      <c r="C1328" s="18" t="s">
        <v>367</v>
      </c>
      <c r="D1328" s="18">
        <v>497176835</v>
      </c>
      <c r="E1328" s="7" t="s">
        <v>709</v>
      </c>
      <c r="F1328" s="7" t="s">
        <v>285</v>
      </c>
      <c r="G1328" s="7" t="s">
        <v>710</v>
      </c>
      <c r="H1328" s="18" t="s">
        <v>711</v>
      </c>
      <c r="I1328" s="7" t="s">
        <v>778</v>
      </c>
      <c r="J1328" s="18">
        <v>4</v>
      </c>
      <c r="K1328" s="18" t="s">
        <v>204</v>
      </c>
      <c r="L1328" s="18" t="s">
        <v>733</v>
      </c>
      <c r="N1328" s="18">
        <v>28</v>
      </c>
      <c r="O1328" s="18">
        <v>4</v>
      </c>
      <c r="P1328" s="18">
        <v>1</v>
      </c>
      <c r="Q1328" s="18">
        <v>1</v>
      </c>
      <c r="R1328">
        <v>423923384</v>
      </c>
      <c r="S1328">
        <v>2098</v>
      </c>
      <c r="U1328" t="s">
        <v>297</v>
      </c>
      <c r="V1328">
        <v>0</v>
      </c>
      <c r="W1328" t="s">
        <v>372</v>
      </c>
      <c r="X1328">
        <f>MATCH(D1328,Отчет!$D$1:$D$65536,0)</f>
        <v>162</v>
      </c>
    </row>
    <row r="1329" spans="1:24" x14ac:dyDescent="0.2">
      <c r="A1329" s="18">
        <v>524209857</v>
      </c>
      <c r="B1329" s="18">
        <v>10</v>
      </c>
      <c r="C1329" s="18" t="s">
        <v>367</v>
      </c>
      <c r="D1329" s="18">
        <v>497176773</v>
      </c>
      <c r="E1329" s="7" t="s">
        <v>427</v>
      </c>
      <c r="F1329" s="7" t="s">
        <v>428</v>
      </c>
      <c r="G1329" s="7" t="s">
        <v>238</v>
      </c>
      <c r="H1329" s="18" t="s">
        <v>429</v>
      </c>
      <c r="I1329" s="7" t="s">
        <v>778</v>
      </c>
      <c r="J1329" s="18">
        <v>4</v>
      </c>
      <c r="K1329" s="18" t="s">
        <v>204</v>
      </c>
      <c r="L1329" s="18" t="s">
        <v>733</v>
      </c>
      <c r="N1329" s="18">
        <v>40</v>
      </c>
      <c r="O1329" s="18">
        <v>4</v>
      </c>
      <c r="P1329" s="18">
        <v>1</v>
      </c>
      <c r="Q1329" s="18">
        <v>1</v>
      </c>
      <c r="R1329">
        <v>423923384</v>
      </c>
      <c r="S1329">
        <v>2098</v>
      </c>
      <c r="U1329" t="s">
        <v>297</v>
      </c>
      <c r="V1329">
        <v>0</v>
      </c>
      <c r="W1329" t="s">
        <v>372</v>
      </c>
      <c r="X1329">
        <f>MATCH(D1329,Отчет!$D$1:$D$65536,0)</f>
        <v>42</v>
      </c>
    </row>
    <row r="1330" spans="1:24" x14ac:dyDescent="0.2">
      <c r="A1330" s="18">
        <v>524209853</v>
      </c>
      <c r="B1330" s="18">
        <v>7</v>
      </c>
      <c r="C1330" s="18" t="s">
        <v>367</v>
      </c>
      <c r="D1330" s="18">
        <v>497176762</v>
      </c>
      <c r="E1330" s="7" t="s">
        <v>424</v>
      </c>
      <c r="F1330" s="7" t="s">
        <v>425</v>
      </c>
      <c r="G1330" s="7" t="s">
        <v>342</v>
      </c>
      <c r="H1330" s="18" t="s">
        <v>426</v>
      </c>
      <c r="I1330" s="7" t="s">
        <v>778</v>
      </c>
      <c r="J1330" s="18">
        <v>4</v>
      </c>
      <c r="K1330" s="18" t="s">
        <v>204</v>
      </c>
      <c r="L1330" s="18" t="s">
        <v>733</v>
      </c>
      <c r="N1330" s="18">
        <v>28</v>
      </c>
      <c r="O1330" s="18">
        <v>4</v>
      </c>
      <c r="P1330" s="18">
        <v>1</v>
      </c>
      <c r="Q1330" s="18">
        <v>1</v>
      </c>
      <c r="R1330">
        <v>423923384</v>
      </c>
      <c r="S1330">
        <v>2098</v>
      </c>
      <c r="U1330" t="s">
        <v>297</v>
      </c>
      <c r="V1330">
        <v>0</v>
      </c>
      <c r="W1330" t="s">
        <v>372</v>
      </c>
      <c r="X1330">
        <f>MATCH(D1330,Отчет!$D$1:$D$65536,0)</f>
        <v>120</v>
      </c>
    </row>
    <row r="1331" spans="1:24" x14ac:dyDescent="0.2">
      <c r="A1331" s="18">
        <v>962586852</v>
      </c>
      <c r="B1331" s="18">
        <v>10</v>
      </c>
      <c r="C1331" s="18" t="s">
        <v>585</v>
      </c>
      <c r="D1331" s="18">
        <v>508397789</v>
      </c>
      <c r="E1331" s="7" t="s">
        <v>592</v>
      </c>
      <c r="F1331" s="7" t="s">
        <v>404</v>
      </c>
      <c r="G1331" s="7" t="s">
        <v>274</v>
      </c>
      <c r="H1331" s="18" t="s">
        <v>593</v>
      </c>
      <c r="I1331" s="7" t="s">
        <v>779</v>
      </c>
      <c r="J1331" s="18">
        <v>3</v>
      </c>
      <c r="K1331" s="18" t="s">
        <v>204</v>
      </c>
      <c r="L1331" s="18" t="s">
        <v>733</v>
      </c>
      <c r="N1331" s="18">
        <v>30</v>
      </c>
      <c r="O1331" s="18">
        <v>3</v>
      </c>
      <c r="P1331" s="18">
        <v>1</v>
      </c>
      <c r="Q1331" s="18">
        <v>0</v>
      </c>
      <c r="R1331">
        <v>414678738</v>
      </c>
      <c r="S1331">
        <v>2098</v>
      </c>
      <c r="U1331" t="s">
        <v>297</v>
      </c>
      <c r="V1331">
        <v>0</v>
      </c>
      <c r="W1331" t="s">
        <v>589</v>
      </c>
      <c r="X1331">
        <f>MATCH(D1331,Отчет!$D$1:$D$65536,0)</f>
        <v>12</v>
      </c>
    </row>
    <row r="1332" spans="1:24" x14ac:dyDescent="0.2">
      <c r="A1332" s="18">
        <v>546965549</v>
      </c>
      <c r="B1332" s="18">
        <v>9</v>
      </c>
      <c r="C1332" s="18" t="s">
        <v>367</v>
      </c>
      <c r="D1332" s="18">
        <v>541025938</v>
      </c>
      <c r="E1332" s="7" t="s">
        <v>701</v>
      </c>
      <c r="F1332" s="7" t="s">
        <v>702</v>
      </c>
      <c r="G1332" s="7" t="s">
        <v>228</v>
      </c>
      <c r="H1332" s="18" t="s">
        <v>703</v>
      </c>
      <c r="I1332" s="7" t="s">
        <v>780</v>
      </c>
      <c r="J1332" s="18">
        <v>4</v>
      </c>
      <c r="K1332" s="18" t="s">
        <v>204</v>
      </c>
      <c r="L1332" s="18" t="s">
        <v>733</v>
      </c>
      <c r="N1332" s="18">
        <v>36</v>
      </c>
      <c r="O1332" s="18">
        <v>4</v>
      </c>
      <c r="P1332" s="18">
        <v>1</v>
      </c>
      <c r="Q1332" s="18">
        <v>1</v>
      </c>
      <c r="R1332">
        <v>423923384</v>
      </c>
      <c r="S1332">
        <v>2098</v>
      </c>
      <c r="U1332" t="s">
        <v>297</v>
      </c>
      <c r="V1332">
        <v>0</v>
      </c>
      <c r="W1332" t="s">
        <v>372</v>
      </c>
      <c r="X1332">
        <f>MATCH(D1332,Отчет!$D$1:$D$65536,0)</f>
        <v>51</v>
      </c>
    </row>
    <row r="1333" spans="1:24" x14ac:dyDescent="0.2">
      <c r="A1333" s="18">
        <v>524209610</v>
      </c>
      <c r="B1333" s="18">
        <v>9</v>
      </c>
      <c r="C1333" s="18" t="s">
        <v>367</v>
      </c>
      <c r="D1333" s="18">
        <v>497176740</v>
      </c>
      <c r="E1333" s="7" t="s">
        <v>368</v>
      </c>
      <c r="F1333" s="7" t="s">
        <v>281</v>
      </c>
      <c r="G1333" s="7" t="s">
        <v>369</v>
      </c>
      <c r="H1333" s="18" t="s">
        <v>370</v>
      </c>
      <c r="I1333" s="7" t="s">
        <v>780</v>
      </c>
      <c r="J1333" s="18">
        <v>4</v>
      </c>
      <c r="K1333" s="18" t="s">
        <v>204</v>
      </c>
      <c r="L1333" s="18" t="s">
        <v>733</v>
      </c>
      <c r="N1333" s="18">
        <v>36</v>
      </c>
      <c r="O1333" s="18">
        <v>4</v>
      </c>
      <c r="P1333" s="18">
        <v>1</v>
      </c>
      <c r="Q1333" s="18">
        <v>1</v>
      </c>
      <c r="R1333">
        <v>423923384</v>
      </c>
      <c r="S1333">
        <v>2098</v>
      </c>
      <c r="U1333" t="s">
        <v>297</v>
      </c>
      <c r="V1333">
        <v>0</v>
      </c>
      <c r="W1333" t="s">
        <v>372</v>
      </c>
      <c r="X1333">
        <f>MATCH(D1333,Отчет!$D$1:$D$65536,0)</f>
        <v>136</v>
      </c>
    </row>
    <row r="1334" spans="1:24" x14ac:dyDescent="0.2">
      <c r="A1334" s="18">
        <v>524209618</v>
      </c>
      <c r="B1334" s="18">
        <v>8</v>
      </c>
      <c r="C1334" s="18" t="s">
        <v>367</v>
      </c>
      <c r="D1334" s="18">
        <v>497176835</v>
      </c>
      <c r="E1334" s="7" t="s">
        <v>709</v>
      </c>
      <c r="F1334" s="7" t="s">
        <v>285</v>
      </c>
      <c r="G1334" s="7" t="s">
        <v>710</v>
      </c>
      <c r="H1334" s="18" t="s">
        <v>711</v>
      </c>
      <c r="I1334" s="7" t="s">
        <v>780</v>
      </c>
      <c r="J1334" s="18">
        <v>4</v>
      </c>
      <c r="K1334" s="18" t="s">
        <v>204</v>
      </c>
      <c r="L1334" s="18" t="s">
        <v>733</v>
      </c>
      <c r="N1334" s="18">
        <v>32</v>
      </c>
      <c r="O1334" s="18">
        <v>4</v>
      </c>
      <c r="P1334" s="18">
        <v>1</v>
      </c>
      <c r="Q1334" s="18">
        <v>1</v>
      </c>
      <c r="R1334">
        <v>423923384</v>
      </c>
      <c r="S1334">
        <v>2098</v>
      </c>
      <c r="U1334" t="s">
        <v>297</v>
      </c>
      <c r="V1334">
        <v>0</v>
      </c>
      <c r="W1334" t="s">
        <v>372</v>
      </c>
      <c r="X1334">
        <f>MATCH(D1334,Отчет!$D$1:$D$65536,0)</f>
        <v>162</v>
      </c>
    </row>
    <row r="1335" spans="1:24" x14ac:dyDescent="0.2">
      <c r="A1335" s="18">
        <v>524209630</v>
      </c>
      <c r="B1335" s="18">
        <v>4</v>
      </c>
      <c r="C1335" s="18" t="s">
        <v>367</v>
      </c>
      <c r="D1335" s="18">
        <v>497176857</v>
      </c>
      <c r="E1335" s="7" t="s">
        <v>714</v>
      </c>
      <c r="F1335" s="7" t="s">
        <v>248</v>
      </c>
      <c r="G1335" s="7" t="s">
        <v>715</v>
      </c>
      <c r="H1335" s="18" t="s">
        <v>716</v>
      </c>
      <c r="I1335" s="7" t="s">
        <v>780</v>
      </c>
      <c r="J1335" s="18">
        <v>4</v>
      </c>
      <c r="K1335" s="18" t="s">
        <v>204</v>
      </c>
      <c r="L1335" s="18" t="s">
        <v>733</v>
      </c>
      <c r="N1335" s="18">
        <v>16</v>
      </c>
      <c r="O1335" s="18">
        <v>4</v>
      </c>
      <c r="P1335" s="18">
        <v>1</v>
      </c>
      <c r="Q1335" s="18">
        <v>1</v>
      </c>
      <c r="R1335">
        <v>423923384</v>
      </c>
      <c r="S1335">
        <v>2098</v>
      </c>
      <c r="U1335" t="s">
        <v>297</v>
      </c>
      <c r="V1335">
        <v>0</v>
      </c>
      <c r="W1335" t="s">
        <v>372</v>
      </c>
      <c r="X1335">
        <f>MATCH(D1335,Отчет!$D$1:$D$65536,0)</f>
        <v>158</v>
      </c>
    </row>
    <row r="1336" spans="1:24" x14ac:dyDescent="0.2">
      <c r="A1336" s="18">
        <v>548090367</v>
      </c>
      <c r="B1336" s="18">
        <v>8</v>
      </c>
      <c r="C1336" s="18" t="s">
        <v>367</v>
      </c>
      <c r="D1336" s="18">
        <v>497176813</v>
      </c>
      <c r="E1336" s="7" t="s">
        <v>704</v>
      </c>
      <c r="F1336" s="7" t="s">
        <v>705</v>
      </c>
      <c r="G1336" s="7" t="s">
        <v>669</v>
      </c>
      <c r="H1336" s="18" t="s">
        <v>706</v>
      </c>
      <c r="I1336" s="7" t="s">
        <v>780</v>
      </c>
      <c r="J1336" s="18">
        <v>4</v>
      </c>
      <c r="K1336" s="18" t="s">
        <v>204</v>
      </c>
      <c r="L1336" s="18" t="s">
        <v>733</v>
      </c>
      <c r="N1336" s="18">
        <v>32</v>
      </c>
      <c r="O1336" s="18">
        <v>4</v>
      </c>
      <c r="P1336" s="18">
        <v>1</v>
      </c>
      <c r="Q1336" s="18">
        <v>1</v>
      </c>
      <c r="R1336">
        <v>423923384</v>
      </c>
      <c r="S1336">
        <v>2098</v>
      </c>
      <c r="U1336" t="s">
        <v>297</v>
      </c>
      <c r="V1336">
        <v>0</v>
      </c>
      <c r="W1336" t="s">
        <v>372</v>
      </c>
      <c r="X1336">
        <f>MATCH(D1336,Отчет!$D$1:$D$65536,0)</f>
        <v>77</v>
      </c>
    </row>
    <row r="1337" spans="1:24" x14ac:dyDescent="0.2">
      <c r="A1337" s="18">
        <v>524209638</v>
      </c>
      <c r="B1337" s="18">
        <v>8</v>
      </c>
      <c r="C1337" s="18" t="s">
        <v>367</v>
      </c>
      <c r="D1337" s="18">
        <v>497176879</v>
      </c>
      <c r="E1337" s="7" t="s">
        <v>719</v>
      </c>
      <c r="F1337" s="7" t="s">
        <v>529</v>
      </c>
      <c r="G1337" s="7" t="s">
        <v>503</v>
      </c>
      <c r="H1337" s="18" t="s">
        <v>720</v>
      </c>
      <c r="I1337" s="7" t="s">
        <v>780</v>
      </c>
      <c r="J1337" s="18">
        <v>4</v>
      </c>
      <c r="K1337" s="18" t="s">
        <v>204</v>
      </c>
      <c r="L1337" s="18" t="s">
        <v>733</v>
      </c>
      <c r="N1337" s="18">
        <v>32</v>
      </c>
      <c r="O1337" s="18">
        <v>4</v>
      </c>
      <c r="P1337" s="18">
        <v>1</v>
      </c>
      <c r="Q1337" s="18">
        <v>1</v>
      </c>
      <c r="R1337">
        <v>423923384</v>
      </c>
      <c r="S1337">
        <v>2098</v>
      </c>
      <c r="U1337" t="s">
        <v>297</v>
      </c>
      <c r="V1337">
        <v>0</v>
      </c>
      <c r="W1337" t="s">
        <v>372</v>
      </c>
      <c r="X1337">
        <f>MATCH(D1337,Отчет!$D$1:$D$65536,0)</f>
        <v>97</v>
      </c>
    </row>
    <row r="1338" spans="1:24" x14ac:dyDescent="0.2">
      <c r="A1338" s="18">
        <v>666822773</v>
      </c>
      <c r="B1338" s="18">
        <v>9</v>
      </c>
      <c r="C1338" s="18" t="s">
        <v>367</v>
      </c>
      <c r="D1338" s="18">
        <v>497176784</v>
      </c>
      <c r="E1338" s="7" t="s">
        <v>373</v>
      </c>
      <c r="F1338" s="7" t="s">
        <v>374</v>
      </c>
      <c r="G1338" s="7" t="s">
        <v>214</v>
      </c>
      <c r="H1338" s="18" t="s">
        <v>375</v>
      </c>
      <c r="I1338" s="7" t="s">
        <v>780</v>
      </c>
      <c r="J1338" s="18">
        <v>4</v>
      </c>
      <c r="K1338" s="18" t="s">
        <v>204</v>
      </c>
      <c r="L1338" s="18" t="s">
        <v>733</v>
      </c>
      <c r="N1338" s="18">
        <v>36</v>
      </c>
      <c r="O1338" s="18">
        <v>4</v>
      </c>
      <c r="P1338" s="18">
        <v>1</v>
      </c>
      <c r="Q1338" s="18">
        <v>1</v>
      </c>
      <c r="R1338">
        <v>423923384</v>
      </c>
      <c r="S1338">
        <v>2098</v>
      </c>
      <c r="U1338" t="s">
        <v>297</v>
      </c>
      <c r="V1338">
        <v>0</v>
      </c>
      <c r="W1338" t="s">
        <v>372</v>
      </c>
      <c r="X1338">
        <f>MATCH(D1338,Отчет!$D$1:$D$65536,0)</f>
        <v>39</v>
      </c>
    </row>
    <row r="1339" spans="1:24" x14ac:dyDescent="0.2">
      <c r="A1339" s="18">
        <v>654532229</v>
      </c>
      <c r="B1339" s="18">
        <v>9</v>
      </c>
      <c r="C1339" s="18" t="s">
        <v>367</v>
      </c>
      <c r="D1339" s="18">
        <v>497176795</v>
      </c>
      <c r="E1339" s="7" t="s">
        <v>539</v>
      </c>
      <c r="F1339" s="7" t="s">
        <v>316</v>
      </c>
      <c r="G1339" s="7" t="s">
        <v>264</v>
      </c>
      <c r="H1339" s="18" t="s">
        <v>540</v>
      </c>
      <c r="I1339" s="7" t="s">
        <v>780</v>
      </c>
      <c r="J1339" s="18">
        <v>4</v>
      </c>
      <c r="K1339" s="18" t="s">
        <v>204</v>
      </c>
      <c r="L1339" s="18" t="s">
        <v>733</v>
      </c>
      <c r="N1339" s="18">
        <v>36</v>
      </c>
      <c r="O1339" s="18">
        <v>4</v>
      </c>
      <c r="P1339" s="18">
        <v>1</v>
      </c>
      <c r="Q1339" s="18">
        <v>1</v>
      </c>
      <c r="R1339">
        <v>423923384</v>
      </c>
      <c r="S1339">
        <v>2098</v>
      </c>
      <c r="U1339" t="s">
        <v>297</v>
      </c>
      <c r="V1339">
        <v>0</v>
      </c>
      <c r="W1339" t="s">
        <v>372</v>
      </c>
      <c r="X1339">
        <f>MATCH(D1339,Отчет!$D$1:$D$65536,0)</f>
        <v>44</v>
      </c>
    </row>
    <row r="1340" spans="1:24" x14ac:dyDescent="0.2">
      <c r="A1340" s="18">
        <v>654550717</v>
      </c>
      <c r="B1340" s="18">
        <v>8</v>
      </c>
      <c r="C1340" s="18" t="s">
        <v>367</v>
      </c>
      <c r="D1340" s="18">
        <v>497176890</v>
      </c>
      <c r="E1340" s="7" t="s">
        <v>695</v>
      </c>
      <c r="F1340" s="7" t="s">
        <v>636</v>
      </c>
      <c r="G1340" s="7" t="s">
        <v>351</v>
      </c>
      <c r="H1340" s="18" t="s">
        <v>696</v>
      </c>
      <c r="I1340" s="7" t="s">
        <v>780</v>
      </c>
      <c r="J1340" s="18">
        <v>4</v>
      </c>
      <c r="K1340" s="18" t="s">
        <v>204</v>
      </c>
      <c r="L1340" s="18" t="s">
        <v>733</v>
      </c>
      <c r="N1340" s="18">
        <v>32</v>
      </c>
      <c r="O1340" s="18">
        <v>4</v>
      </c>
      <c r="P1340" s="18">
        <v>1</v>
      </c>
      <c r="Q1340" s="18">
        <v>1</v>
      </c>
      <c r="R1340">
        <v>423923384</v>
      </c>
      <c r="S1340">
        <v>2098</v>
      </c>
      <c r="U1340" t="s">
        <v>297</v>
      </c>
      <c r="V1340">
        <v>0</v>
      </c>
      <c r="W1340" t="s">
        <v>372</v>
      </c>
      <c r="X1340">
        <f>MATCH(D1340,Отчет!$D$1:$D$65536,0)</f>
        <v>37</v>
      </c>
    </row>
    <row r="1341" spans="1:24" x14ac:dyDescent="0.2">
      <c r="A1341" s="18">
        <v>524209634</v>
      </c>
      <c r="B1341" s="18">
        <v>8</v>
      </c>
      <c r="C1341" s="18" t="s">
        <v>367</v>
      </c>
      <c r="D1341" s="18">
        <v>497176751</v>
      </c>
      <c r="E1341" s="7" t="s">
        <v>707</v>
      </c>
      <c r="F1341" s="7" t="s">
        <v>322</v>
      </c>
      <c r="G1341" s="7" t="s">
        <v>666</v>
      </c>
      <c r="H1341" s="18" t="s">
        <v>708</v>
      </c>
      <c r="I1341" s="7" t="s">
        <v>780</v>
      </c>
      <c r="J1341" s="18">
        <v>4</v>
      </c>
      <c r="K1341" s="18" t="s">
        <v>204</v>
      </c>
      <c r="L1341" s="18" t="s">
        <v>733</v>
      </c>
      <c r="N1341" s="18">
        <v>32</v>
      </c>
      <c r="O1341" s="18">
        <v>4</v>
      </c>
      <c r="P1341" s="18">
        <v>1</v>
      </c>
      <c r="Q1341" s="18">
        <v>1</v>
      </c>
      <c r="R1341">
        <v>423923384</v>
      </c>
      <c r="S1341">
        <v>2098</v>
      </c>
      <c r="U1341" t="s">
        <v>297</v>
      </c>
      <c r="V1341">
        <v>0</v>
      </c>
      <c r="W1341" t="s">
        <v>372</v>
      </c>
      <c r="X1341">
        <f>MATCH(D1341,Отчет!$D$1:$D$65536,0)</f>
        <v>143</v>
      </c>
    </row>
    <row r="1342" spans="1:24" x14ac:dyDescent="0.2">
      <c r="A1342" s="18">
        <v>543559671</v>
      </c>
      <c r="B1342" s="18">
        <v>8</v>
      </c>
      <c r="C1342" s="18" t="s">
        <v>305</v>
      </c>
      <c r="D1342" s="18">
        <v>497165956</v>
      </c>
      <c r="E1342" s="7" t="s">
        <v>344</v>
      </c>
      <c r="F1342" s="7" t="s">
        <v>293</v>
      </c>
      <c r="G1342" s="7" t="s">
        <v>286</v>
      </c>
      <c r="H1342" s="18" t="s">
        <v>345</v>
      </c>
      <c r="I1342" s="7" t="s">
        <v>781</v>
      </c>
      <c r="J1342" s="18">
        <v>3</v>
      </c>
      <c r="K1342" s="18" t="s">
        <v>204</v>
      </c>
      <c r="L1342" s="18" t="s">
        <v>733</v>
      </c>
      <c r="N1342" s="18">
        <v>24</v>
      </c>
      <c r="O1342" s="18">
        <v>3</v>
      </c>
      <c r="P1342" s="18">
        <v>1</v>
      </c>
      <c r="Q1342" s="18">
        <v>1</v>
      </c>
      <c r="S1342">
        <v>5028</v>
      </c>
      <c r="U1342" t="s">
        <v>297</v>
      </c>
      <c r="V1342">
        <v>0</v>
      </c>
      <c r="W1342" t="s">
        <v>311</v>
      </c>
      <c r="X1342">
        <f>MATCH(D1342,Отчет!$D$1:$D$65536,0)</f>
        <v>34</v>
      </c>
    </row>
    <row r="1343" spans="1:24" x14ac:dyDescent="0.2">
      <c r="A1343" s="18">
        <v>596783357</v>
      </c>
      <c r="B1343" s="18">
        <v>10</v>
      </c>
      <c r="C1343" s="18" t="s">
        <v>367</v>
      </c>
      <c r="D1343" s="18">
        <v>497176890</v>
      </c>
      <c r="E1343" s="7" t="s">
        <v>695</v>
      </c>
      <c r="F1343" s="7" t="s">
        <v>636</v>
      </c>
      <c r="G1343" s="7" t="s">
        <v>351</v>
      </c>
      <c r="H1343" s="18" t="s">
        <v>696</v>
      </c>
      <c r="I1343" s="7" t="s">
        <v>781</v>
      </c>
      <c r="J1343" s="18">
        <v>3</v>
      </c>
      <c r="K1343" s="18" t="s">
        <v>204</v>
      </c>
      <c r="L1343" s="18" t="s">
        <v>733</v>
      </c>
      <c r="N1343" s="18">
        <v>30</v>
      </c>
      <c r="O1343" s="18">
        <v>3</v>
      </c>
      <c r="P1343" s="18">
        <v>1</v>
      </c>
      <c r="Q1343" s="18">
        <v>1</v>
      </c>
      <c r="S1343">
        <v>5028</v>
      </c>
      <c r="U1343" t="s">
        <v>297</v>
      </c>
      <c r="V1343">
        <v>0</v>
      </c>
      <c r="W1343" t="s">
        <v>372</v>
      </c>
      <c r="X1343">
        <f>MATCH(D1343,Отчет!$D$1:$D$65536,0)</f>
        <v>37</v>
      </c>
    </row>
    <row r="1344" spans="1:24" x14ac:dyDescent="0.2">
      <c r="A1344" s="18">
        <v>718501602</v>
      </c>
      <c r="B1344" s="18">
        <v>9</v>
      </c>
      <c r="C1344" s="18" t="s">
        <v>291</v>
      </c>
      <c r="D1344" s="18">
        <v>497163092</v>
      </c>
      <c r="E1344" s="7" t="s">
        <v>608</v>
      </c>
      <c r="F1344" s="7" t="s">
        <v>241</v>
      </c>
      <c r="G1344" s="7" t="s">
        <v>609</v>
      </c>
      <c r="H1344" s="18" t="s">
        <v>610</v>
      </c>
      <c r="I1344" s="7" t="s">
        <v>781</v>
      </c>
      <c r="J1344" s="18">
        <v>3</v>
      </c>
      <c r="K1344" s="18" t="s">
        <v>204</v>
      </c>
      <c r="L1344" s="18" t="s">
        <v>733</v>
      </c>
      <c r="N1344" s="18">
        <v>27</v>
      </c>
      <c r="O1344" s="18">
        <v>3</v>
      </c>
      <c r="P1344" s="18">
        <v>1</v>
      </c>
      <c r="Q1344" s="18">
        <v>1</v>
      </c>
      <c r="S1344">
        <v>5028</v>
      </c>
      <c r="U1344" t="s">
        <v>297</v>
      </c>
      <c r="V1344">
        <v>0</v>
      </c>
      <c r="W1344" t="s">
        <v>298</v>
      </c>
      <c r="X1344">
        <f>MATCH(D1344,Отчет!$D$1:$D$65536,0)</f>
        <v>95</v>
      </c>
    </row>
    <row r="1345" spans="1:24" x14ac:dyDescent="0.2">
      <c r="A1345" s="18">
        <v>515510899</v>
      </c>
      <c r="B1345" s="18">
        <v>10</v>
      </c>
      <c r="C1345" s="18" t="s">
        <v>291</v>
      </c>
      <c r="D1345" s="18">
        <v>497163158</v>
      </c>
      <c r="E1345" s="7" t="s">
        <v>611</v>
      </c>
      <c r="F1345" s="7" t="s">
        <v>603</v>
      </c>
      <c r="G1345" s="7" t="s">
        <v>595</v>
      </c>
      <c r="H1345" s="18" t="s">
        <v>612</v>
      </c>
      <c r="I1345" s="7" t="s">
        <v>782</v>
      </c>
      <c r="J1345" s="18">
        <v>4.5</v>
      </c>
      <c r="K1345" s="18" t="s">
        <v>204</v>
      </c>
      <c r="L1345" s="18" t="s">
        <v>733</v>
      </c>
      <c r="N1345" s="18">
        <v>45</v>
      </c>
      <c r="O1345" s="18">
        <v>4.5</v>
      </c>
      <c r="P1345" s="18">
        <v>1</v>
      </c>
      <c r="Q1345" s="18">
        <v>1</v>
      </c>
      <c r="R1345">
        <v>414679608</v>
      </c>
      <c r="S1345">
        <v>2098</v>
      </c>
      <c r="U1345" t="s">
        <v>206</v>
      </c>
      <c r="V1345">
        <v>0</v>
      </c>
      <c r="W1345" t="s">
        <v>298</v>
      </c>
      <c r="X1345">
        <f>MATCH(D1345,Отчет!$D$1:$D$65536,0)</f>
        <v>47</v>
      </c>
    </row>
    <row r="1346" spans="1:24" x14ac:dyDescent="0.2">
      <c r="A1346" s="18">
        <v>515510972</v>
      </c>
      <c r="B1346" s="18">
        <v>8</v>
      </c>
      <c r="C1346" s="18" t="s">
        <v>291</v>
      </c>
      <c r="D1346" s="18">
        <v>497162985</v>
      </c>
      <c r="E1346" s="7" t="s">
        <v>577</v>
      </c>
      <c r="F1346" s="7" t="s">
        <v>325</v>
      </c>
      <c r="G1346" s="7" t="s">
        <v>351</v>
      </c>
      <c r="H1346" s="18" t="s">
        <v>578</v>
      </c>
      <c r="I1346" s="7" t="s">
        <v>782</v>
      </c>
      <c r="J1346" s="18">
        <v>4.5</v>
      </c>
      <c r="K1346" s="18" t="s">
        <v>204</v>
      </c>
      <c r="L1346" s="18" t="s">
        <v>733</v>
      </c>
      <c r="N1346" s="18">
        <v>36</v>
      </c>
      <c r="O1346" s="18">
        <v>4.5</v>
      </c>
      <c r="P1346" s="18">
        <v>1</v>
      </c>
      <c r="Q1346" s="18">
        <v>1</v>
      </c>
      <c r="R1346">
        <v>414679608</v>
      </c>
      <c r="S1346">
        <v>2098</v>
      </c>
      <c r="U1346" t="s">
        <v>206</v>
      </c>
      <c r="V1346">
        <v>0</v>
      </c>
      <c r="W1346" t="s">
        <v>298</v>
      </c>
      <c r="X1346">
        <f>MATCH(D1346,Отчет!$D$1:$D$65536,0)</f>
        <v>73</v>
      </c>
    </row>
    <row r="1347" spans="1:24" x14ac:dyDescent="0.2">
      <c r="A1347" s="18">
        <v>515511008</v>
      </c>
      <c r="B1347" s="18">
        <v>8</v>
      </c>
      <c r="C1347" s="18" t="s">
        <v>291</v>
      </c>
      <c r="D1347" s="18">
        <v>497162971</v>
      </c>
      <c r="E1347" s="7" t="s">
        <v>543</v>
      </c>
      <c r="F1347" s="7" t="s">
        <v>231</v>
      </c>
      <c r="G1347" s="7" t="s">
        <v>369</v>
      </c>
      <c r="H1347" s="18" t="s">
        <v>544</v>
      </c>
      <c r="I1347" s="7" t="s">
        <v>782</v>
      </c>
      <c r="J1347" s="18">
        <v>4.5</v>
      </c>
      <c r="K1347" s="18" t="s">
        <v>204</v>
      </c>
      <c r="L1347" s="18" t="s">
        <v>733</v>
      </c>
      <c r="N1347" s="18">
        <v>36</v>
      </c>
      <c r="O1347" s="18">
        <v>4.5</v>
      </c>
      <c r="P1347" s="18">
        <v>1</v>
      </c>
      <c r="Q1347" s="18">
        <v>1</v>
      </c>
      <c r="R1347">
        <v>414679608</v>
      </c>
      <c r="S1347">
        <v>2098</v>
      </c>
      <c r="U1347" t="s">
        <v>206</v>
      </c>
      <c r="V1347">
        <v>0</v>
      </c>
      <c r="W1347" t="s">
        <v>298</v>
      </c>
      <c r="X1347">
        <f>MATCH(D1347,Отчет!$D$1:$D$65536,0)</f>
        <v>87</v>
      </c>
    </row>
    <row r="1348" spans="1:24" x14ac:dyDescent="0.2">
      <c r="A1348" s="18">
        <v>539804352</v>
      </c>
      <c r="B1348" s="18">
        <v>9</v>
      </c>
      <c r="C1348" s="18" t="s">
        <v>291</v>
      </c>
      <c r="D1348" s="18">
        <v>518009156</v>
      </c>
      <c r="E1348" s="7" t="s">
        <v>613</v>
      </c>
      <c r="F1348" s="7" t="s">
        <v>562</v>
      </c>
      <c r="G1348" s="7" t="s">
        <v>214</v>
      </c>
      <c r="H1348" s="18" t="s">
        <v>614</v>
      </c>
      <c r="I1348" s="7" t="s">
        <v>782</v>
      </c>
      <c r="J1348" s="18">
        <v>4.5</v>
      </c>
      <c r="K1348" s="18" t="s">
        <v>204</v>
      </c>
      <c r="L1348" s="18" t="s">
        <v>733</v>
      </c>
      <c r="N1348" s="18">
        <v>40.5</v>
      </c>
      <c r="O1348" s="18">
        <v>4.5</v>
      </c>
      <c r="P1348" s="18">
        <v>1</v>
      </c>
      <c r="Q1348" s="18">
        <v>1</v>
      </c>
      <c r="R1348">
        <v>414679608</v>
      </c>
      <c r="S1348">
        <v>2098</v>
      </c>
      <c r="U1348" t="s">
        <v>206</v>
      </c>
      <c r="V1348">
        <v>0</v>
      </c>
      <c r="W1348" t="s">
        <v>298</v>
      </c>
      <c r="X1348">
        <f>MATCH(D1348,Отчет!$D$1:$D$65536,0)</f>
        <v>32</v>
      </c>
    </row>
    <row r="1349" spans="1:24" x14ac:dyDescent="0.2">
      <c r="A1349" s="18">
        <v>515510358</v>
      </c>
      <c r="B1349" s="18">
        <v>8</v>
      </c>
      <c r="C1349" s="18" t="s">
        <v>291</v>
      </c>
      <c r="D1349" s="18">
        <v>497163125</v>
      </c>
      <c r="E1349" s="7" t="s">
        <v>457</v>
      </c>
      <c r="F1349" s="7" t="s">
        <v>332</v>
      </c>
      <c r="G1349" s="7" t="s">
        <v>369</v>
      </c>
      <c r="H1349" s="18" t="s">
        <v>458</v>
      </c>
      <c r="I1349" s="7" t="s">
        <v>782</v>
      </c>
      <c r="J1349" s="18">
        <v>4.5</v>
      </c>
      <c r="K1349" s="18" t="s">
        <v>204</v>
      </c>
      <c r="L1349" s="18" t="s">
        <v>733</v>
      </c>
      <c r="N1349" s="18">
        <v>36</v>
      </c>
      <c r="O1349" s="18">
        <v>4.5</v>
      </c>
      <c r="P1349" s="18">
        <v>1</v>
      </c>
      <c r="Q1349" s="18">
        <v>1</v>
      </c>
      <c r="R1349">
        <v>414679608</v>
      </c>
      <c r="S1349">
        <v>2098</v>
      </c>
      <c r="U1349" t="s">
        <v>206</v>
      </c>
      <c r="V1349">
        <v>0</v>
      </c>
      <c r="W1349" t="s">
        <v>298</v>
      </c>
      <c r="X1349">
        <f>MATCH(D1349,Отчет!$D$1:$D$65536,0)</f>
        <v>146</v>
      </c>
    </row>
    <row r="1350" spans="1:24" x14ac:dyDescent="0.2">
      <c r="A1350" s="18">
        <v>515510430</v>
      </c>
      <c r="B1350" s="18">
        <v>7</v>
      </c>
      <c r="C1350" s="18" t="s">
        <v>291</v>
      </c>
      <c r="D1350" s="18">
        <v>497163103</v>
      </c>
      <c r="E1350" s="7" t="s">
        <v>594</v>
      </c>
      <c r="F1350" s="7" t="s">
        <v>562</v>
      </c>
      <c r="G1350" s="7" t="s">
        <v>595</v>
      </c>
      <c r="H1350" s="18" t="s">
        <v>596</v>
      </c>
      <c r="I1350" s="7" t="s">
        <v>782</v>
      </c>
      <c r="J1350" s="18">
        <v>4.5</v>
      </c>
      <c r="K1350" s="18" t="s">
        <v>204</v>
      </c>
      <c r="L1350" s="18" t="s">
        <v>733</v>
      </c>
      <c r="N1350" s="18">
        <v>31.5</v>
      </c>
      <c r="O1350" s="18">
        <v>4.5</v>
      </c>
      <c r="P1350" s="18">
        <v>1</v>
      </c>
      <c r="Q1350" s="18">
        <v>1</v>
      </c>
      <c r="R1350">
        <v>414679608</v>
      </c>
      <c r="S1350">
        <v>2098</v>
      </c>
      <c r="U1350" t="s">
        <v>206</v>
      </c>
      <c r="V1350">
        <v>0</v>
      </c>
      <c r="W1350" t="s">
        <v>298</v>
      </c>
      <c r="X1350">
        <f>MATCH(D1350,Отчет!$D$1:$D$65536,0)</f>
        <v>147</v>
      </c>
    </row>
    <row r="1351" spans="1:24" x14ac:dyDescent="0.2">
      <c r="A1351" s="18">
        <v>515510467</v>
      </c>
      <c r="B1351" s="18">
        <v>7</v>
      </c>
      <c r="C1351" s="18" t="s">
        <v>291</v>
      </c>
      <c r="D1351" s="18">
        <v>497163224</v>
      </c>
      <c r="E1351" s="7" t="s">
        <v>598</v>
      </c>
      <c r="F1351" s="7" t="s">
        <v>220</v>
      </c>
      <c r="G1351" s="7" t="s">
        <v>238</v>
      </c>
      <c r="H1351" s="18" t="s">
        <v>599</v>
      </c>
      <c r="I1351" s="7" t="s">
        <v>782</v>
      </c>
      <c r="J1351" s="18">
        <v>4.5</v>
      </c>
      <c r="K1351" s="18" t="s">
        <v>204</v>
      </c>
      <c r="L1351" s="18" t="s">
        <v>733</v>
      </c>
      <c r="N1351" s="18">
        <v>31.5</v>
      </c>
      <c r="O1351" s="18">
        <v>4.5</v>
      </c>
      <c r="P1351" s="18">
        <v>1</v>
      </c>
      <c r="Q1351" s="18">
        <v>1</v>
      </c>
      <c r="R1351">
        <v>414679608</v>
      </c>
      <c r="S1351">
        <v>2098</v>
      </c>
      <c r="U1351" t="s">
        <v>206</v>
      </c>
      <c r="V1351">
        <v>0</v>
      </c>
      <c r="W1351" t="s">
        <v>298</v>
      </c>
      <c r="X1351">
        <f>MATCH(D1351,Отчет!$D$1:$D$65536,0)</f>
        <v>139</v>
      </c>
    </row>
    <row r="1352" spans="1:24" x14ac:dyDescent="0.2">
      <c r="A1352" s="18">
        <v>515510503</v>
      </c>
      <c r="B1352" s="18">
        <v>9</v>
      </c>
      <c r="C1352" s="18" t="s">
        <v>291</v>
      </c>
      <c r="D1352" s="18">
        <v>497163202</v>
      </c>
      <c r="E1352" s="7" t="s">
        <v>459</v>
      </c>
      <c r="F1352" s="7" t="s">
        <v>428</v>
      </c>
      <c r="G1352" s="7" t="s">
        <v>460</v>
      </c>
      <c r="H1352" s="18" t="s">
        <v>461</v>
      </c>
      <c r="I1352" s="7" t="s">
        <v>782</v>
      </c>
      <c r="J1352" s="18">
        <v>4.5</v>
      </c>
      <c r="K1352" s="18" t="s">
        <v>204</v>
      </c>
      <c r="L1352" s="18" t="s">
        <v>733</v>
      </c>
      <c r="N1352" s="18">
        <v>40.5</v>
      </c>
      <c r="O1352" s="18">
        <v>4.5</v>
      </c>
      <c r="P1352" s="18">
        <v>1</v>
      </c>
      <c r="Q1352" s="18">
        <v>1</v>
      </c>
      <c r="R1352">
        <v>414679608</v>
      </c>
      <c r="S1352">
        <v>2098</v>
      </c>
      <c r="U1352" t="s">
        <v>206</v>
      </c>
      <c r="V1352">
        <v>0</v>
      </c>
      <c r="W1352" t="s">
        <v>298</v>
      </c>
      <c r="X1352">
        <f>MATCH(D1352,Отчет!$D$1:$D$65536,0)</f>
        <v>163</v>
      </c>
    </row>
    <row r="1353" spans="1:24" x14ac:dyDescent="0.2">
      <c r="A1353" s="18">
        <v>515510575</v>
      </c>
      <c r="B1353" s="18">
        <v>8</v>
      </c>
      <c r="C1353" s="18" t="s">
        <v>291</v>
      </c>
      <c r="D1353" s="18">
        <v>497162996</v>
      </c>
      <c r="E1353" s="7" t="s">
        <v>545</v>
      </c>
      <c r="F1353" s="7" t="s">
        <v>325</v>
      </c>
      <c r="G1353" s="7" t="s">
        <v>351</v>
      </c>
      <c r="H1353" s="18" t="s">
        <v>546</v>
      </c>
      <c r="I1353" s="7" t="s">
        <v>782</v>
      </c>
      <c r="J1353" s="18">
        <v>4.5</v>
      </c>
      <c r="K1353" s="18" t="s">
        <v>204</v>
      </c>
      <c r="L1353" s="18" t="s">
        <v>733</v>
      </c>
      <c r="N1353" s="18">
        <v>36</v>
      </c>
      <c r="O1353" s="18">
        <v>4.5</v>
      </c>
      <c r="P1353" s="18">
        <v>1</v>
      </c>
      <c r="Q1353" s="18">
        <v>1</v>
      </c>
      <c r="R1353">
        <v>414679608</v>
      </c>
      <c r="S1353">
        <v>2098</v>
      </c>
      <c r="U1353" t="s">
        <v>206</v>
      </c>
      <c r="V1353">
        <v>0</v>
      </c>
      <c r="W1353" t="s">
        <v>298</v>
      </c>
      <c r="X1353">
        <f>MATCH(D1353,Отчет!$D$1:$D$65536,0)</f>
        <v>22</v>
      </c>
    </row>
    <row r="1354" spans="1:24" x14ac:dyDescent="0.2">
      <c r="A1354" s="18">
        <v>515510611</v>
      </c>
      <c r="B1354" s="18">
        <v>7</v>
      </c>
      <c r="C1354" s="18" t="s">
        <v>291</v>
      </c>
      <c r="D1354" s="18">
        <v>497163007</v>
      </c>
      <c r="E1354" s="7" t="s">
        <v>615</v>
      </c>
      <c r="F1354" s="7" t="s">
        <v>301</v>
      </c>
      <c r="G1354" s="7" t="s">
        <v>260</v>
      </c>
      <c r="H1354" s="18" t="s">
        <v>616</v>
      </c>
      <c r="I1354" s="7" t="s">
        <v>782</v>
      </c>
      <c r="J1354" s="18">
        <v>4.5</v>
      </c>
      <c r="K1354" s="18" t="s">
        <v>204</v>
      </c>
      <c r="L1354" s="18" t="s">
        <v>733</v>
      </c>
      <c r="N1354" s="18">
        <v>31.5</v>
      </c>
      <c r="O1354" s="18">
        <v>4.5</v>
      </c>
      <c r="P1354" s="18">
        <v>1</v>
      </c>
      <c r="Q1354" s="18">
        <v>1</v>
      </c>
      <c r="R1354">
        <v>414679608</v>
      </c>
      <c r="S1354">
        <v>2098</v>
      </c>
      <c r="U1354" t="s">
        <v>206</v>
      </c>
      <c r="V1354">
        <v>0</v>
      </c>
      <c r="W1354" t="s">
        <v>298</v>
      </c>
      <c r="X1354">
        <f>MATCH(D1354,Отчет!$D$1:$D$65536,0)</f>
        <v>90</v>
      </c>
    </row>
    <row r="1355" spans="1:24" x14ac:dyDescent="0.2">
      <c r="A1355" s="18">
        <v>515510647</v>
      </c>
      <c r="B1355" s="18">
        <v>10</v>
      </c>
      <c r="C1355" s="18" t="s">
        <v>291</v>
      </c>
      <c r="D1355" s="18">
        <v>497163081</v>
      </c>
      <c r="E1355" s="7" t="s">
        <v>600</v>
      </c>
      <c r="F1355" s="7" t="s">
        <v>601</v>
      </c>
      <c r="G1355" s="7" t="s">
        <v>270</v>
      </c>
      <c r="H1355" s="18" t="s">
        <v>602</v>
      </c>
      <c r="I1355" s="7" t="s">
        <v>782</v>
      </c>
      <c r="J1355" s="18">
        <v>4.5</v>
      </c>
      <c r="K1355" s="18" t="s">
        <v>204</v>
      </c>
      <c r="L1355" s="18" t="s">
        <v>733</v>
      </c>
      <c r="N1355" s="18">
        <v>45</v>
      </c>
      <c r="O1355" s="18">
        <v>4.5</v>
      </c>
      <c r="P1355" s="18">
        <v>1</v>
      </c>
      <c r="Q1355" s="18">
        <v>1</v>
      </c>
      <c r="R1355">
        <v>414679608</v>
      </c>
      <c r="S1355">
        <v>2098</v>
      </c>
      <c r="U1355" t="s">
        <v>206</v>
      </c>
      <c r="V1355">
        <v>0</v>
      </c>
      <c r="W1355" t="s">
        <v>298</v>
      </c>
      <c r="X1355">
        <f>MATCH(D1355,Отчет!$D$1:$D$65536,0)</f>
        <v>24</v>
      </c>
    </row>
    <row r="1356" spans="1:24" x14ac:dyDescent="0.2">
      <c r="A1356" s="18">
        <v>515510683</v>
      </c>
      <c r="B1356" s="18">
        <v>10</v>
      </c>
      <c r="C1356" s="18" t="s">
        <v>291</v>
      </c>
      <c r="D1356" s="18">
        <v>497162959</v>
      </c>
      <c r="E1356" s="7" t="s">
        <v>424</v>
      </c>
      <c r="F1356" s="7" t="s">
        <v>603</v>
      </c>
      <c r="G1356" s="7" t="s">
        <v>238</v>
      </c>
      <c r="H1356" s="18" t="s">
        <v>604</v>
      </c>
      <c r="I1356" s="7" t="s">
        <v>782</v>
      </c>
      <c r="J1356" s="18">
        <v>4.5</v>
      </c>
      <c r="K1356" s="18" t="s">
        <v>204</v>
      </c>
      <c r="L1356" s="18" t="s">
        <v>733</v>
      </c>
      <c r="N1356" s="18">
        <v>45</v>
      </c>
      <c r="O1356" s="18">
        <v>4.5</v>
      </c>
      <c r="P1356" s="18">
        <v>1</v>
      </c>
      <c r="Q1356" s="18">
        <v>1</v>
      </c>
      <c r="R1356">
        <v>414679608</v>
      </c>
      <c r="S1356">
        <v>2098</v>
      </c>
      <c r="U1356" t="s">
        <v>206</v>
      </c>
      <c r="V1356">
        <v>0</v>
      </c>
      <c r="W1356" t="s">
        <v>298</v>
      </c>
      <c r="X1356">
        <f>MATCH(D1356,Отчет!$D$1:$D$65536,0)</f>
        <v>21</v>
      </c>
    </row>
    <row r="1357" spans="1:24" x14ac:dyDescent="0.2">
      <c r="A1357" s="18">
        <v>515510719</v>
      </c>
      <c r="C1357" s="18" t="s">
        <v>291</v>
      </c>
      <c r="D1357" s="18">
        <v>497163169</v>
      </c>
      <c r="E1357" s="7" t="s">
        <v>417</v>
      </c>
      <c r="F1357" s="7" t="s">
        <v>281</v>
      </c>
      <c r="G1357" s="7" t="s">
        <v>238</v>
      </c>
      <c r="H1357" s="18" t="s">
        <v>418</v>
      </c>
      <c r="I1357" s="7" t="s">
        <v>782</v>
      </c>
      <c r="J1357" s="18">
        <v>4.5</v>
      </c>
      <c r="K1357" s="18" t="s">
        <v>204</v>
      </c>
      <c r="L1357" s="18" t="s">
        <v>733</v>
      </c>
      <c r="M1357" s="18">
        <v>0</v>
      </c>
      <c r="N1357" s="18">
        <v>0</v>
      </c>
      <c r="O1357" s="18">
        <v>4.5</v>
      </c>
      <c r="Q1357" s="18">
        <v>1</v>
      </c>
      <c r="R1357">
        <v>414679608</v>
      </c>
      <c r="S1357">
        <v>2098</v>
      </c>
      <c r="U1357" t="s">
        <v>206</v>
      </c>
      <c r="V1357">
        <v>0</v>
      </c>
      <c r="W1357" t="s">
        <v>298</v>
      </c>
      <c r="X1357">
        <f>MATCH(D1357,Отчет!$D$1:$D$65536,0)</f>
        <v>171</v>
      </c>
    </row>
    <row r="1358" spans="1:24" x14ac:dyDescent="0.2">
      <c r="A1358" s="18">
        <v>515510791</v>
      </c>
      <c r="B1358" s="18">
        <v>9</v>
      </c>
      <c r="C1358" s="18" t="s">
        <v>291</v>
      </c>
      <c r="D1358" s="18">
        <v>497163147</v>
      </c>
      <c r="E1358" s="7" t="s">
        <v>605</v>
      </c>
      <c r="F1358" s="7" t="s">
        <v>606</v>
      </c>
      <c r="G1358" s="7" t="s">
        <v>214</v>
      </c>
      <c r="H1358" s="18" t="s">
        <v>607</v>
      </c>
      <c r="I1358" s="7" t="s">
        <v>782</v>
      </c>
      <c r="J1358" s="18">
        <v>4.5</v>
      </c>
      <c r="K1358" s="18" t="s">
        <v>204</v>
      </c>
      <c r="L1358" s="18" t="s">
        <v>733</v>
      </c>
      <c r="N1358" s="18">
        <v>40.5</v>
      </c>
      <c r="O1358" s="18">
        <v>4.5</v>
      </c>
      <c r="P1358" s="18">
        <v>1</v>
      </c>
      <c r="Q1358" s="18">
        <v>1</v>
      </c>
      <c r="R1358">
        <v>414679608</v>
      </c>
      <c r="S1358">
        <v>2098</v>
      </c>
      <c r="U1358" t="s">
        <v>206</v>
      </c>
      <c r="V1358">
        <v>0</v>
      </c>
      <c r="W1358" t="s">
        <v>298</v>
      </c>
      <c r="X1358">
        <f>MATCH(D1358,Отчет!$D$1:$D$65536,0)</f>
        <v>131</v>
      </c>
    </row>
    <row r="1359" spans="1:24" x14ac:dyDescent="0.2">
      <c r="A1359" s="18">
        <v>515510827</v>
      </c>
      <c r="B1359" s="18">
        <v>9</v>
      </c>
      <c r="C1359" s="18" t="s">
        <v>291</v>
      </c>
      <c r="D1359" s="18">
        <v>497163092</v>
      </c>
      <c r="E1359" s="7" t="s">
        <v>608</v>
      </c>
      <c r="F1359" s="7" t="s">
        <v>241</v>
      </c>
      <c r="G1359" s="7" t="s">
        <v>609</v>
      </c>
      <c r="H1359" s="18" t="s">
        <v>610</v>
      </c>
      <c r="I1359" s="7" t="s">
        <v>782</v>
      </c>
      <c r="J1359" s="18">
        <v>4.5</v>
      </c>
      <c r="K1359" s="18" t="s">
        <v>204</v>
      </c>
      <c r="L1359" s="18" t="s">
        <v>733</v>
      </c>
      <c r="N1359" s="18">
        <v>40.5</v>
      </c>
      <c r="O1359" s="18">
        <v>4.5</v>
      </c>
      <c r="P1359" s="18">
        <v>1</v>
      </c>
      <c r="Q1359" s="18">
        <v>1</v>
      </c>
      <c r="R1359">
        <v>414679608</v>
      </c>
      <c r="S1359">
        <v>2098</v>
      </c>
      <c r="U1359" t="s">
        <v>206</v>
      </c>
      <c r="V1359">
        <v>0</v>
      </c>
      <c r="W1359" t="s">
        <v>298</v>
      </c>
      <c r="X1359">
        <f>MATCH(D1359,Отчет!$D$1:$D$65536,0)</f>
        <v>95</v>
      </c>
    </row>
    <row r="1360" spans="1:24" x14ac:dyDescent="0.2">
      <c r="A1360" s="18">
        <v>515510863</v>
      </c>
      <c r="B1360" s="18">
        <v>10</v>
      </c>
      <c r="C1360" s="18" t="s">
        <v>291</v>
      </c>
      <c r="D1360" s="18">
        <v>497163136</v>
      </c>
      <c r="E1360" s="7" t="s">
        <v>292</v>
      </c>
      <c r="F1360" s="7" t="s">
        <v>293</v>
      </c>
      <c r="G1360" s="7" t="s">
        <v>294</v>
      </c>
      <c r="H1360" s="18" t="s">
        <v>295</v>
      </c>
      <c r="I1360" s="7" t="s">
        <v>782</v>
      </c>
      <c r="J1360" s="18">
        <v>4.5</v>
      </c>
      <c r="K1360" s="18" t="s">
        <v>204</v>
      </c>
      <c r="L1360" s="18" t="s">
        <v>733</v>
      </c>
      <c r="N1360" s="18">
        <v>45</v>
      </c>
      <c r="O1360" s="18">
        <v>4.5</v>
      </c>
      <c r="P1360" s="18">
        <v>1</v>
      </c>
      <c r="Q1360" s="18">
        <v>1</v>
      </c>
      <c r="R1360">
        <v>414679608</v>
      </c>
      <c r="S1360">
        <v>2098</v>
      </c>
      <c r="U1360" t="s">
        <v>206</v>
      </c>
      <c r="V1360">
        <v>0</v>
      </c>
      <c r="W1360" t="s">
        <v>298</v>
      </c>
      <c r="X1360">
        <f>MATCH(D1360,Отчет!$D$1:$D$65536,0)</f>
        <v>33</v>
      </c>
    </row>
    <row r="1361" spans="1:24" x14ac:dyDescent="0.2">
      <c r="A1361" s="18">
        <v>523126434</v>
      </c>
      <c r="B1361" s="18">
        <v>8</v>
      </c>
      <c r="C1361" s="18" t="s">
        <v>522</v>
      </c>
      <c r="D1361" s="18">
        <v>497180085</v>
      </c>
      <c r="E1361" s="7" t="s">
        <v>569</v>
      </c>
      <c r="F1361" s="7" t="s">
        <v>347</v>
      </c>
      <c r="G1361" s="7" t="s">
        <v>503</v>
      </c>
      <c r="H1361" s="18" t="s">
        <v>570</v>
      </c>
      <c r="I1361" s="7" t="s">
        <v>783</v>
      </c>
      <c r="J1361" s="18">
        <v>3</v>
      </c>
      <c r="K1361" s="18" t="s">
        <v>204</v>
      </c>
      <c r="L1361" s="18" t="s">
        <v>733</v>
      </c>
      <c r="N1361" s="18">
        <v>24</v>
      </c>
      <c r="O1361" s="18">
        <v>3</v>
      </c>
      <c r="P1361" s="18">
        <v>1</v>
      </c>
      <c r="Q1361" s="18">
        <v>1</v>
      </c>
      <c r="R1361">
        <v>414679281</v>
      </c>
      <c r="S1361">
        <v>2098</v>
      </c>
      <c r="U1361" t="s">
        <v>297</v>
      </c>
      <c r="V1361">
        <v>0</v>
      </c>
      <c r="W1361" t="s">
        <v>527</v>
      </c>
      <c r="X1361">
        <f>MATCH(D1361,Отчет!$D$1:$D$65536,0)</f>
        <v>71</v>
      </c>
    </row>
    <row r="1362" spans="1:24" x14ac:dyDescent="0.2">
      <c r="A1362" s="18">
        <v>1020149713</v>
      </c>
      <c r="B1362" s="18">
        <v>8</v>
      </c>
      <c r="C1362" s="18" t="s">
        <v>522</v>
      </c>
      <c r="D1362" s="18">
        <v>498323984</v>
      </c>
      <c r="E1362" s="7" t="s">
        <v>724</v>
      </c>
      <c r="F1362" s="7" t="s">
        <v>725</v>
      </c>
      <c r="G1362" s="7" t="s">
        <v>726</v>
      </c>
      <c r="H1362" s="18" t="s">
        <v>727</v>
      </c>
      <c r="I1362" s="7" t="s">
        <v>783</v>
      </c>
      <c r="J1362" s="18">
        <v>3</v>
      </c>
      <c r="K1362" s="18" t="s">
        <v>204</v>
      </c>
      <c r="L1362" s="18" t="s">
        <v>733</v>
      </c>
      <c r="N1362" s="18">
        <v>0</v>
      </c>
      <c r="O1362" s="18">
        <v>3</v>
      </c>
      <c r="P1362" s="18">
        <v>1</v>
      </c>
      <c r="Q1362" s="18">
        <v>1</v>
      </c>
      <c r="R1362">
        <v>414679281</v>
      </c>
      <c r="S1362">
        <v>2098</v>
      </c>
      <c r="U1362" t="s">
        <v>297</v>
      </c>
      <c r="V1362">
        <v>0</v>
      </c>
      <c r="W1362" t="s">
        <v>467</v>
      </c>
      <c r="X1362">
        <f>MATCH(D1362,Отчет!$D$1:$D$65536,0)</f>
        <v>40</v>
      </c>
    </row>
    <row r="1363" spans="1:24" x14ac:dyDescent="0.2">
      <c r="A1363" s="18">
        <v>523126450</v>
      </c>
      <c r="B1363" s="18">
        <v>10</v>
      </c>
      <c r="C1363" s="18" t="s">
        <v>522</v>
      </c>
      <c r="D1363" s="18">
        <v>509685197</v>
      </c>
      <c r="E1363" s="7" t="s">
        <v>523</v>
      </c>
      <c r="F1363" s="7" t="s">
        <v>524</v>
      </c>
      <c r="G1363" s="7" t="s">
        <v>294</v>
      </c>
      <c r="H1363" s="18" t="s">
        <v>525</v>
      </c>
      <c r="I1363" s="7" t="s">
        <v>783</v>
      </c>
      <c r="J1363" s="18">
        <v>3</v>
      </c>
      <c r="K1363" s="18" t="s">
        <v>204</v>
      </c>
      <c r="L1363" s="18" t="s">
        <v>733</v>
      </c>
      <c r="N1363" s="18">
        <v>30</v>
      </c>
      <c r="O1363" s="18">
        <v>3</v>
      </c>
      <c r="P1363" s="18">
        <v>1</v>
      </c>
      <c r="Q1363" s="18">
        <v>1</v>
      </c>
      <c r="R1363">
        <v>414679281</v>
      </c>
      <c r="S1363">
        <v>2098</v>
      </c>
      <c r="U1363" t="s">
        <v>297</v>
      </c>
      <c r="V1363">
        <v>0</v>
      </c>
      <c r="W1363" t="s">
        <v>527</v>
      </c>
      <c r="X1363">
        <f>MATCH(D1363,Отчет!$D$1:$D$65536,0)</f>
        <v>30</v>
      </c>
    </row>
    <row r="1364" spans="1:24" x14ac:dyDescent="0.2">
      <c r="A1364" s="18">
        <v>523126455</v>
      </c>
      <c r="B1364" s="18">
        <v>8</v>
      </c>
      <c r="C1364" s="18" t="s">
        <v>522</v>
      </c>
      <c r="D1364" s="18">
        <v>497179938</v>
      </c>
      <c r="E1364" s="7" t="s">
        <v>531</v>
      </c>
      <c r="F1364" s="7" t="s">
        <v>266</v>
      </c>
      <c r="G1364" s="7" t="s">
        <v>235</v>
      </c>
      <c r="H1364" s="18" t="s">
        <v>532</v>
      </c>
      <c r="I1364" s="7" t="s">
        <v>783</v>
      </c>
      <c r="J1364" s="18">
        <v>3</v>
      </c>
      <c r="K1364" s="18" t="s">
        <v>204</v>
      </c>
      <c r="L1364" s="18" t="s">
        <v>733</v>
      </c>
      <c r="N1364" s="18">
        <v>24</v>
      </c>
      <c r="O1364" s="18">
        <v>3</v>
      </c>
      <c r="P1364" s="18">
        <v>1</v>
      </c>
      <c r="Q1364" s="18">
        <v>1</v>
      </c>
      <c r="R1364">
        <v>414679281</v>
      </c>
      <c r="S1364">
        <v>2098</v>
      </c>
      <c r="U1364" t="s">
        <v>297</v>
      </c>
      <c r="V1364">
        <v>0</v>
      </c>
      <c r="W1364" t="s">
        <v>527</v>
      </c>
      <c r="X1364">
        <f>MATCH(D1364,Отчет!$D$1:$D$65536,0)</f>
        <v>118</v>
      </c>
    </row>
    <row r="1365" spans="1:24" x14ac:dyDescent="0.2">
      <c r="A1365" s="18">
        <v>523126459</v>
      </c>
      <c r="B1365" s="18">
        <v>7</v>
      </c>
      <c r="C1365" s="18" t="s">
        <v>522</v>
      </c>
      <c r="D1365" s="18">
        <v>497180019</v>
      </c>
      <c r="E1365" s="7" t="s">
        <v>549</v>
      </c>
      <c r="F1365" s="7" t="s">
        <v>464</v>
      </c>
      <c r="G1365" s="7" t="s">
        <v>503</v>
      </c>
      <c r="H1365" s="18" t="s">
        <v>550</v>
      </c>
      <c r="I1365" s="7" t="s">
        <v>783</v>
      </c>
      <c r="J1365" s="18">
        <v>3</v>
      </c>
      <c r="K1365" s="18" t="s">
        <v>204</v>
      </c>
      <c r="L1365" s="18" t="s">
        <v>733</v>
      </c>
      <c r="N1365" s="18">
        <v>21</v>
      </c>
      <c r="O1365" s="18">
        <v>3</v>
      </c>
      <c r="P1365" s="18">
        <v>1</v>
      </c>
      <c r="Q1365" s="18">
        <v>1</v>
      </c>
      <c r="R1365">
        <v>414679281</v>
      </c>
      <c r="S1365">
        <v>2098</v>
      </c>
      <c r="U1365" t="s">
        <v>297</v>
      </c>
      <c r="V1365">
        <v>0</v>
      </c>
      <c r="W1365" t="s">
        <v>527</v>
      </c>
      <c r="X1365">
        <f>MATCH(D1365,Отчет!$D$1:$D$65536,0)</f>
        <v>75</v>
      </c>
    </row>
    <row r="1366" spans="1:24" x14ac:dyDescent="0.2">
      <c r="A1366" s="18">
        <v>523126463</v>
      </c>
      <c r="B1366" s="18">
        <v>8</v>
      </c>
      <c r="C1366" s="18" t="s">
        <v>522</v>
      </c>
      <c r="D1366" s="18">
        <v>497180053</v>
      </c>
      <c r="E1366" s="7" t="s">
        <v>559</v>
      </c>
      <c r="F1366" s="7" t="s">
        <v>259</v>
      </c>
      <c r="G1366" s="7" t="s">
        <v>270</v>
      </c>
      <c r="H1366" s="18" t="s">
        <v>560</v>
      </c>
      <c r="I1366" s="7" t="s">
        <v>783</v>
      </c>
      <c r="J1366" s="18">
        <v>3</v>
      </c>
      <c r="K1366" s="18" t="s">
        <v>204</v>
      </c>
      <c r="L1366" s="18" t="s">
        <v>733</v>
      </c>
      <c r="N1366" s="18">
        <v>24</v>
      </c>
      <c r="O1366" s="18">
        <v>3</v>
      </c>
      <c r="P1366" s="18">
        <v>1</v>
      </c>
      <c r="Q1366" s="18">
        <v>1</v>
      </c>
      <c r="R1366">
        <v>414679281</v>
      </c>
      <c r="S1366">
        <v>2098</v>
      </c>
      <c r="U1366" t="s">
        <v>297</v>
      </c>
      <c r="V1366">
        <v>0</v>
      </c>
      <c r="W1366" t="s">
        <v>527</v>
      </c>
      <c r="X1366">
        <f>MATCH(D1366,Отчет!$D$1:$D$65536,0)</f>
        <v>122</v>
      </c>
    </row>
    <row r="1367" spans="1:24" x14ac:dyDescent="0.2">
      <c r="A1367" s="18">
        <v>523126467</v>
      </c>
      <c r="B1367" s="18">
        <v>9</v>
      </c>
      <c r="C1367" s="18" t="s">
        <v>522</v>
      </c>
      <c r="D1367" s="18">
        <v>497180121</v>
      </c>
      <c r="E1367" s="7" t="s">
        <v>564</v>
      </c>
      <c r="F1367" s="7" t="s">
        <v>529</v>
      </c>
      <c r="G1367" s="7" t="s">
        <v>565</v>
      </c>
      <c r="H1367" s="18" t="s">
        <v>566</v>
      </c>
      <c r="I1367" s="7" t="s">
        <v>783</v>
      </c>
      <c r="J1367" s="18">
        <v>3</v>
      </c>
      <c r="K1367" s="18" t="s">
        <v>204</v>
      </c>
      <c r="L1367" s="18" t="s">
        <v>733</v>
      </c>
      <c r="N1367" s="18">
        <v>27</v>
      </c>
      <c r="O1367" s="18">
        <v>3</v>
      </c>
      <c r="P1367" s="18">
        <v>1</v>
      </c>
      <c r="Q1367" s="18">
        <v>1</v>
      </c>
      <c r="R1367">
        <v>414679281</v>
      </c>
      <c r="S1367">
        <v>2098</v>
      </c>
      <c r="U1367" t="s">
        <v>297</v>
      </c>
      <c r="V1367">
        <v>0</v>
      </c>
      <c r="W1367" t="s">
        <v>527</v>
      </c>
      <c r="X1367">
        <f>MATCH(D1367,Отчет!$D$1:$D$65536,0)</f>
        <v>63</v>
      </c>
    </row>
    <row r="1368" spans="1:24" x14ac:dyDescent="0.2">
      <c r="A1368" s="18">
        <v>523126471</v>
      </c>
      <c r="B1368" s="18">
        <v>10</v>
      </c>
      <c r="C1368" s="18" t="s">
        <v>522</v>
      </c>
      <c r="D1368" s="18">
        <v>497179927</v>
      </c>
      <c r="E1368" s="7" t="s">
        <v>567</v>
      </c>
      <c r="F1368" s="7" t="s">
        <v>529</v>
      </c>
      <c r="G1368" s="7" t="s">
        <v>329</v>
      </c>
      <c r="H1368" s="18" t="s">
        <v>568</v>
      </c>
      <c r="I1368" s="7" t="s">
        <v>783</v>
      </c>
      <c r="J1368" s="18">
        <v>3</v>
      </c>
      <c r="K1368" s="18" t="s">
        <v>204</v>
      </c>
      <c r="L1368" s="18" t="s">
        <v>733</v>
      </c>
      <c r="N1368" s="18">
        <v>30</v>
      </c>
      <c r="O1368" s="18">
        <v>3</v>
      </c>
      <c r="P1368" s="18">
        <v>1</v>
      </c>
      <c r="Q1368" s="18">
        <v>1</v>
      </c>
      <c r="R1368">
        <v>414679281</v>
      </c>
      <c r="S1368">
        <v>2098</v>
      </c>
      <c r="U1368" t="s">
        <v>297</v>
      </c>
      <c r="V1368">
        <v>0</v>
      </c>
      <c r="W1368" t="s">
        <v>527</v>
      </c>
      <c r="X1368">
        <f>MATCH(D1368,Отчет!$D$1:$D$65536,0)</f>
        <v>19</v>
      </c>
    </row>
    <row r="1369" spans="1:24" x14ac:dyDescent="0.2">
      <c r="A1369" s="18">
        <v>523126479</v>
      </c>
      <c r="B1369" s="18">
        <v>8</v>
      </c>
      <c r="C1369" s="18" t="s">
        <v>522</v>
      </c>
      <c r="D1369" s="18">
        <v>497180163</v>
      </c>
      <c r="E1369" s="7" t="s">
        <v>536</v>
      </c>
      <c r="F1369" s="7" t="s">
        <v>234</v>
      </c>
      <c r="G1369" s="7" t="s">
        <v>537</v>
      </c>
      <c r="H1369" s="18" t="s">
        <v>538</v>
      </c>
      <c r="I1369" s="7" t="s">
        <v>783</v>
      </c>
      <c r="J1369" s="18">
        <v>3</v>
      </c>
      <c r="K1369" s="18" t="s">
        <v>204</v>
      </c>
      <c r="L1369" s="18" t="s">
        <v>733</v>
      </c>
      <c r="N1369" s="18">
        <v>24</v>
      </c>
      <c r="O1369" s="18">
        <v>3</v>
      </c>
      <c r="P1369" s="18">
        <v>1</v>
      </c>
      <c r="Q1369" s="18">
        <v>1</v>
      </c>
      <c r="R1369">
        <v>414679281</v>
      </c>
      <c r="S1369">
        <v>2098</v>
      </c>
      <c r="U1369" t="s">
        <v>297</v>
      </c>
      <c r="V1369">
        <v>0</v>
      </c>
      <c r="W1369" t="s">
        <v>527</v>
      </c>
      <c r="X1369">
        <f>MATCH(D1369,Отчет!$D$1:$D$65536,0)</f>
        <v>49</v>
      </c>
    </row>
    <row r="1370" spans="1:24" x14ac:dyDescent="0.2">
      <c r="A1370" s="18">
        <v>523126483</v>
      </c>
      <c r="B1370" s="18">
        <v>8</v>
      </c>
      <c r="C1370" s="18" t="s">
        <v>522</v>
      </c>
      <c r="D1370" s="18">
        <v>497180146</v>
      </c>
      <c r="E1370" s="7" t="s">
        <v>561</v>
      </c>
      <c r="F1370" s="7" t="s">
        <v>562</v>
      </c>
      <c r="G1370" s="7" t="s">
        <v>401</v>
      </c>
      <c r="H1370" s="18" t="s">
        <v>563</v>
      </c>
      <c r="I1370" s="7" t="s">
        <v>783</v>
      </c>
      <c r="J1370" s="18">
        <v>3</v>
      </c>
      <c r="K1370" s="18" t="s">
        <v>204</v>
      </c>
      <c r="L1370" s="18" t="s">
        <v>733</v>
      </c>
      <c r="N1370" s="18">
        <v>24</v>
      </c>
      <c r="O1370" s="18">
        <v>3</v>
      </c>
      <c r="P1370" s="18">
        <v>1</v>
      </c>
      <c r="Q1370" s="18">
        <v>1</v>
      </c>
      <c r="R1370">
        <v>414679281</v>
      </c>
      <c r="S1370">
        <v>2098</v>
      </c>
      <c r="U1370" t="s">
        <v>297</v>
      </c>
      <c r="V1370">
        <v>0</v>
      </c>
      <c r="W1370" t="s">
        <v>527</v>
      </c>
      <c r="X1370">
        <f>MATCH(D1370,Отчет!$D$1:$D$65536,0)</f>
        <v>74</v>
      </c>
    </row>
    <row r="1371" spans="1:24" x14ac:dyDescent="0.2">
      <c r="A1371" s="18">
        <v>523126487</v>
      </c>
      <c r="B1371" s="18">
        <v>7</v>
      </c>
      <c r="C1371" s="18" t="s">
        <v>522</v>
      </c>
      <c r="D1371" s="18">
        <v>497179962</v>
      </c>
      <c r="E1371" s="7" t="s">
        <v>579</v>
      </c>
      <c r="F1371" s="7" t="s">
        <v>356</v>
      </c>
      <c r="G1371" s="7" t="s">
        <v>580</v>
      </c>
      <c r="H1371" s="18" t="s">
        <v>581</v>
      </c>
      <c r="I1371" s="7" t="s">
        <v>783</v>
      </c>
      <c r="J1371" s="18">
        <v>3</v>
      </c>
      <c r="K1371" s="18" t="s">
        <v>204</v>
      </c>
      <c r="L1371" s="18" t="s">
        <v>733</v>
      </c>
      <c r="N1371" s="18">
        <v>21</v>
      </c>
      <c r="O1371" s="18">
        <v>3</v>
      </c>
      <c r="P1371" s="18">
        <v>1</v>
      </c>
      <c r="Q1371" s="18">
        <v>1</v>
      </c>
      <c r="R1371">
        <v>414679281</v>
      </c>
      <c r="S1371">
        <v>2098</v>
      </c>
      <c r="U1371" t="s">
        <v>297</v>
      </c>
      <c r="V1371">
        <v>0</v>
      </c>
      <c r="W1371" t="s">
        <v>527</v>
      </c>
      <c r="X1371">
        <f>MATCH(D1371,Отчет!$D$1:$D$65536,0)</f>
        <v>84</v>
      </c>
    </row>
    <row r="1372" spans="1:24" x14ac:dyDescent="0.2">
      <c r="A1372" s="18">
        <v>523126491</v>
      </c>
      <c r="B1372" s="18">
        <v>8</v>
      </c>
      <c r="C1372" s="18" t="s">
        <v>522</v>
      </c>
      <c r="D1372" s="18">
        <v>497180102</v>
      </c>
      <c r="E1372" s="7" t="s">
        <v>533</v>
      </c>
      <c r="F1372" s="7" t="s">
        <v>534</v>
      </c>
      <c r="G1372" s="7" t="s">
        <v>264</v>
      </c>
      <c r="H1372" s="18" t="s">
        <v>535</v>
      </c>
      <c r="I1372" s="7" t="s">
        <v>783</v>
      </c>
      <c r="J1372" s="18">
        <v>3</v>
      </c>
      <c r="K1372" s="18" t="s">
        <v>204</v>
      </c>
      <c r="L1372" s="18" t="s">
        <v>733</v>
      </c>
      <c r="N1372" s="18">
        <v>24</v>
      </c>
      <c r="O1372" s="18">
        <v>3</v>
      </c>
      <c r="P1372" s="18">
        <v>1</v>
      </c>
      <c r="Q1372" s="18">
        <v>1</v>
      </c>
      <c r="R1372">
        <v>414679281</v>
      </c>
      <c r="S1372">
        <v>2098</v>
      </c>
      <c r="U1372" t="s">
        <v>297</v>
      </c>
      <c r="V1372">
        <v>0</v>
      </c>
      <c r="W1372" t="s">
        <v>527</v>
      </c>
      <c r="X1372">
        <f>MATCH(D1372,Отчет!$D$1:$D$65536,0)</f>
        <v>64</v>
      </c>
    </row>
    <row r="1373" spans="1:24" x14ac:dyDescent="0.2">
      <c r="A1373" s="18">
        <v>523126495</v>
      </c>
      <c r="B1373" s="18">
        <v>8</v>
      </c>
      <c r="C1373" s="18" t="s">
        <v>522</v>
      </c>
      <c r="D1373" s="18">
        <v>497180070</v>
      </c>
      <c r="E1373" s="7" t="s">
        <v>555</v>
      </c>
      <c r="F1373" s="7" t="s">
        <v>556</v>
      </c>
      <c r="G1373" s="7" t="s">
        <v>557</v>
      </c>
      <c r="H1373" s="18" t="s">
        <v>558</v>
      </c>
      <c r="I1373" s="7" t="s">
        <v>783</v>
      </c>
      <c r="J1373" s="18">
        <v>3</v>
      </c>
      <c r="K1373" s="18" t="s">
        <v>204</v>
      </c>
      <c r="L1373" s="18" t="s">
        <v>733</v>
      </c>
      <c r="N1373" s="18">
        <v>24</v>
      </c>
      <c r="O1373" s="18">
        <v>3</v>
      </c>
      <c r="P1373" s="18">
        <v>1</v>
      </c>
      <c r="Q1373" s="18">
        <v>1</v>
      </c>
      <c r="R1373">
        <v>414679281</v>
      </c>
      <c r="S1373">
        <v>2098</v>
      </c>
      <c r="U1373" t="s">
        <v>297</v>
      </c>
      <c r="V1373">
        <v>0</v>
      </c>
      <c r="W1373" t="s">
        <v>527</v>
      </c>
      <c r="X1373">
        <f>MATCH(D1373,Отчет!$D$1:$D$65536,0)</f>
        <v>110</v>
      </c>
    </row>
    <row r="1374" spans="1:24" x14ac:dyDescent="0.2">
      <c r="A1374" s="18">
        <v>523126444</v>
      </c>
      <c r="B1374" s="18">
        <v>10</v>
      </c>
      <c r="C1374" s="18" t="s">
        <v>522</v>
      </c>
      <c r="D1374" s="18">
        <v>497179949</v>
      </c>
      <c r="E1374" s="7" t="s">
        <v>528</v>
      </c>
      <c r="F1374" s="7" t="s">
        <v>529</v>
      </c>
      <c r="G1374" s="7" t="s">
        <v>351</v>
      </c>
      <c r="H1374" s="18" t="s">
        <v>530</v>
      </c>
      <c r="I1374" s="7" t="s">
        <v>783</v>
      </c>
      <c r="J1374" s="18">
        <v>3</v>
      </c>
      <c r="K1374" s="18" t="s">
        <v>204</v>
      </c>
      <c r="L1374" s="18" t="s">
        <v>733</v>
      </c>
      <c r="N1374" s="18">
        <v>30</v>
      </c>
      <c r="O1374" s="18">
        <v>3</v>
      </c>
      <c r="P1374" s="18">
        <v>1</v>
      </c>
      <c r="Q1374" s="18">
        <v>1</v>
      </c>
      <c r="R1374">
        <v>414679281</v>
      </c>
      <c r="S1374">
        <v>2098</v>
      </c>
      <c r="U1374" t="s">
        <v>297</v>
      </c>
      <c r="V1374">
        <v>0</v>
      </c>
      <c r="W1374" t="s">
        <v>527</v>
      </c>
      <c r="X1374">
        <f>MATCH(D1374,Отчет!$D$1:$D$65536,0)</f>
        <v>16</v>
      </c>
    </row>
    <row r="1375" spans="1:24" x14ac:dyDescent="0.2">
      <c r="A1375" s="18">
        <v>523126475</v>
      </c>
      <c r="B1375" s="18">
        <v>8</v>
      </c>
      <c r="C1375" s="18" t="s">
        <v>522</v>
      </c>
      <c r="D1375" s="18">
        <v>497179916</v>
      </c>
      <c r="E1375" s="7" t="s">
        <v>551</v>
      </c>
      <c r="F1375" s="7" t="s">
        <v>552</v>
      </c>
      <c r="G1375" s="7" t="s">
        <v>553</v>
      </c>
      <c r="H1375" s="18" t="s">
        <v>554</v>
      </c>
      <c r="I1375" s="7" t="s">
        <v>783</v>
      </c>
      <c r="J1375" s="18">
        <v>3</v>
      </c>
      <c r="K1375" s="18" t="s">
        <v>204</v>
      </c>
      <c r="L1375" s="18" t="s">
        <v>733</v>
      </c>
      <c r="N1375" s="18">
        <v>24</v>
      </c>
      <c r="O1375" s="18">
        <v>3</v>
      </c>
      <c r="P1375" s="18">
        <v>1</v>
      </c>
      <c r="Q1375" s="18">
        <v>1</v>
      </c>
      <c r="R1375">
        <v>414679281</v>
      </c>
      <c r="S1375">
        <v>2098</v>
      </c>
      <c r="U1375" t="s">
        <v>297</v>
      </c>
      <c r="V1375">
        <v>0</v>
      </c>
      <c r="W1375" t="s">
        <v>527</v>
      </c>
      <c r="X1375">
        <f>MATCH(D1375,Отчет!$D$1:$D$65536,0)</f>
        <v>85</v>
      </c>
    </row>
    <row r="1376" spans="1:24" x14ac:dyDescent="0.2">
      <c r="A1376" s="18">
        <v>523126440</v>
      </c>
      <c r="B1376" s="18">
        <v>8</v>
      </c>
      <c r="C1376" s="18" t="s">
        <v>522</v>
      </c>
      <c r="D1376" s="18">
        <v>497179905</v>
      </c>
      <c r="E1376" s="7" t="s">
        <v>541</v>
      </c>
      <c r="F1376" s="7" t="s">
        <v>322</v>
      </c>
      <c r="G1376" s="7" t="s">
        <v>405</v>
      </c>
      <c r="H1376" s="18" t="s">
        <v>542</v>
      </c>
      <c r="I1376" s="7" t="s">
        <v>783</v>
      </c>
      <c r="J1376" s="18">
        <v>3</v>
      </c>
      <c r="K1376" s="18" t="s">
        <v>204</v>
      </c>
      <c r="L1376" s="18" t="s">
        <v>733</v>
      </c>
      <c r="N1376" s="18">
        <v>24</v>
      </c>
      <c r="O1376" s="18">
        <v>3</v>
      </c>
      <c r="P1376" s="18">
        <v>1</v>
      </c>
      <c r="Q1376" s="18">
        <v>1</v>
      </c>
      <c r="R1376">
        <v>414679281</v>
      </c>
      <c r="S1376">
        <v>2098</v>
      </c>
      <c r="U1376" t="s">
        <v>297</v>
      </c>
      <c r="V1376">
        <v>0</v>
      </c>
      <c r="W1376" t="s">
        <v>527</v>
      </c>
      <c r="X1376">
        <f>MATCH(D1376,Отчет!$D$1:$D$65536,0)</f>
        <v>127</v>
      </c>
    </row>
    <row r="1377" spans="1:24" x14ac:dyDescent="0.2">
      <c r="A1377" s="18">
        <v>515647726</v>
      </c>
      <c r="B1377" s="18">
        <v>6</v>
      </c>
      <c r="C1377" s="18" t="s">
        <v>571</v>
      </c>
      <c r="D1377" s="18">
        <v>497189425</v>
      </c>
      <c r="E1377" s="7" t="s">
        <v>635</v>
      </c>
      <c r="F1377" s="7" t="s">
        <v>636</v>
      </c>
      <c r="G1377" s="7" t="s">
        <v>637</v>
      </c>
      <c r="H1377" s="18" t="s">
        <v>638</v>
      </c>
      <c r="I1377" s="7" t="s">
        <v>784</v>
      </c>
      <c r="J1377" s="18">
        <v>6</v>
      </c>
      <c r="K1377" s="18" t="s">
        <v>204</v>
      </c>
      <c r="L1377" s="18" t="s">
        <v>733</v>
      </c>
      <c r="N1377" s="18">
        <v>36</v>
      </c>
      <c r="O1377" s="18">
        <v>6</v>
      </c>
      <c r="P1377" s="18">
        <v>1</v>
      </c>
      <c r="Q1377" s="18">
        <v>1</v>
      </c>
      <c r="R1377">
        <v>423923658</v>
      </c>
      <c r="S1377">
        <v>2098</v>
      </c>
      <c r="U1377" t="s">
        <v>206</v>
      </c>
      <c r="V1377">
        <v>0</v>
      </c>
      <c r="W1377" t="s">
        <v>574</v>
      </c>
      <c r="X1377">
        <f>MATCH(D1377,Отчет!$D$1:$D$65536,0)</f>
        <v>129</v>
      </c>
    </row>
    <row r="1378" spans="1:24" x14ac:dyDescent="0.2">
      <c r="A1378" s="18">
        <v>515647935</v>
      </c>
      <c r="B1378" s="18">
        <v>8</v>
      </c>
      <c r="C1378" s="18" t="s">
        <v>571</v>
      </c>
      <c r="D1378" s="18">
        <v>497189524</v>
      </c>
      <c r="E1378" s="7" t="s">
        <v>312</v>
      </c>
      <c r="F1378" s="7" t="s">
        <v>601</v>
      </c>
      <c r="G1378" s="7" t="s">
        <v>495</v>
      </c>
      <c r="H1378" s="18" t="s">
        <v>652</v>
      </c>
      <c r="I1378" s="7" t="s">
        <v>784</v>
      </c>
      <c r="J1378" s="18">
        <v>6</v>
      </c>
      <c r="K1378" s="18" t="s">
        <v>204</v>
      </c>
      <c r="L1378" s="18" t="s">
        <v>733</v>
      </c>
      <c r="N1378" s="18">
        <v>48</v>
      </c>
      <c r="O1378" s="18">
        <v>6</v>
      </c>
      <c r="P1378" s="18">
        <v>1</v>
      </c>
      <c r="Q1378" s="18">
        <v>1</v>
      </c>
      <c r="R1378">
        <v>423923658</v>
      </c>
      <c r="S1378">
        <v>2098</v>
      </c>
      <c r="U1378" t="s">
        <v>206</v>
      </c>
      <c r="V1378">
        <v>0</v>
      </c>
      <c r="W1378" t="s">
        <v>574</v>
      </c>
      <c r="X1378">
        <f>MATCH(D1378,Отчет!$D$1:$D$65536,0)</f>
        <v>116</v>
      </c>
    </row>
    <row r="1379" spans="1:24" x14ac:dyDescent="0.2">
      <c r="A1379" s="18">
        <v>515647853</v>
      </c>
      <c r="B1379" s="18">
        <v>7</v>
      </c>
      <c r="C1379" s="18" t="s">
        <v>571</v>
      </c>
      <c r="D1379" s="18">
        <v>497189602</v>
      </c>
      <c r="E1379" s="7" t="s">
        <v>643</v>
      </c>
      <c r="F1379" s="7" t="s">
        <v>301</v>
      </c>
      <c r="G1379" s="7" t="s">
        <v>286</v>
      </c>
      <c r="H1379" s="18" t="s">
        <v>644</v>
      </c>
      <c r="I1379" s="7" t="s">
        <v>784</v>
      </c>
      <c r="J1379" s="18">
        <v>6</v>
      </c>
      <c r="K1379" s="18" t="s">
        <v>204</v>
      </c>
      <c r="L1379" s="18" t="s">
        <v>733</v>
      </c>
      <c r="N1379" s="18">
        <v>42</v>
      </c>
      <c r="O1379" s="18">
        <v>6</v>
      </c>
      <c r="P1379" s="18">
        <v>1</v>
      </c>
      <c r="Q1379" s="18">
        <v>1</v>
      </c>
      <c r="R1379">
        <v>423923658</v>
      </c>
      <c r="S1379">
        <v>2098</v>
      </c>
      <c r="U1379" t="s">
        <v>206</v>
      </c>
      <c r="V1379">
        <v>0</v>
      </c>
      <c r="W1379" t="s">
        <v>574</v>
      </c>
      <c r="X1379">
        <f>MATCH(D1379,Отчет!$D$1:$D$65536,0)</f>
        <v>78</v>
      </c>
    </row>
    <row r="1380" spans="1:24" x14ac:dyDescent="0.2">
      <c r="A1380" s="18">
        <v>515647895</v>
      </c>
      <c r="B1380" s="18">
        <v>5</v>
      </c>
      <c r="C1380" s="18" t="s">
        <v>571</v>
      </c>
      <c r="D1380" s="18">
        <v>497189546</v>
      </c>
      <c r="E1380" s="7" t="s">
        <v>575</v>
      </c>
      <c r="F1380" s="7" t="s">
        <v>534</v>
      </c>
      <c r="G1380" s="7" t="s">
        <v>495</v>
      </c>
      <c r="H1380" s="18" t="s">
        <v>576</v>
      </c>
      <c r="I1380" s="7" t="s">
        <v>784</v>
      </c>
      <c r="J1380" s="18">
        <v>6</v>
      </c>
      <c r="K1380" s="18" t="s">
        <v>204</v>
      </c>
      <c r="L1380" s="18" t="s">
        <v>733</v>
      </c>
      <c r="N1380" s="18">
        <v>30</v>
      </c>
      <c r="O1380" s="18">
        <v>6</v>
      </c>
      <c r="P1380" s="18">
        <v>1</v>
      </c>
      <c r="Q1380" s="18">
        <v>1</v>
      </c>
      <c r="R1380">
        <v>423923658</v>
      </c>
      <c r="S1380">
        <v>2098</v>
      </c>
      <c r="U1380" t="s">
        <v>206</v>
      </c>
      <c r="V1380">
        <v>0</v>
      </c>
      <c r="W1380" t="s">
        <v>574</v>
      </c>
      <c r="X1380">
        <f>MATCH(D1380,Отчет!$D$1:$D$65536,0)</f>
        <v>114</v>
      </c>
    </row>
    <row r="1381" spans="1:24" x14ac:dyDescent="0.2">
      <c r="A1381" s="18">
        <v>515647685</v>
      </c>
      <c r="B1381" s="18">
        <v>7</v>
      </c>
      <c r="C1381" s="18" t="s">
        <v>571</v>
      </c>
      <c r="D1381" s="18">
        <v>497189480</v>
      </c>
      <c r="E1381" s="7" t="s">
        <v>632</v>
      </c>
      <c r="F1381" s="7" t="s">
        <v>231</v>
      </c>
      <c r="G1381" s="7" t="s">
        <v>633</v>
      </c>
      <c r="H1381" s="18" t="s">
        <v>634</v>
      </c>
      <c r="I1381" s="7" t="s">
        <v>784</v>
      </c>
      <c r="J1381" s="18">
        <v>6</v>
      </c>
      <c r="K1381" s="18" t="s">
        <v>204</v>
      </c>
      <c r="L1381" s="18" t="s">
        <v>733</v>
      </c>
      <c r="N1381" s="18">
        <v>42</v>
      </c>
      <c r="O1381" s="18">
        <v>6</v>
      </c>
      <c r="P1381" s="18">
        <v>1</v>
      </c>
      <c r="Q1381" s="18">
        <v>1</v>
      </c>
      <c r="R1381">
        <v>423923658</v>
      </c>
      <c r="S1381">
        <v>2098</v>
      </c>
      <c r="U1381" t="s">
        <v>206</v>
      </c>
      <c r="V1381">
        <v>0</v>
      </c>
      <c r="W1381" t="s">
        <v>574</v>
      </c>
      <c r="X1381">
        <f>MATCH(D1381,Отчет!$D$1:$D$65536,0)</f>
        <v>86</v>
      </c>
    </row>
    <row r="1382" spans="1:24" x14ac:dyDescent="0.2">
      <c r="A1382" s="18">
        <v>515647645</v>
      </c>
      <c r="B1382" s="18">
        <v>8</v>
      </c>
      <c r="C1382" s="18" t="s">
        <v>571</v>
      </c>
      <c r="D1382" s="18">
        <v>497189569</v>
      </c>
      <c r="E1382" s="7" t="s">
        <v>629</v>
      </c>
      <c r="F1382" s="7" t="s">
        <v>322</v>
      </c>
      <c r="G1382" s="7" t="s">
        <v>630</v>
      </c>
      <c r="H1382" s="18" t="s">
        <v>631</v>
      </c>
      <c r="I1382" s="7" t="s">
        <v>784</v>
      </c>
      <c r="J1382" s="18">
        <v>6</v>
      </c>
      <c r="K1382" s="18" t="s">
        <v>204</v>
      </c>
      <c r="L1382" s="18" t="s">
        <v>733</v>
      </c>
      <c r="N1382" s="18">
        <v>48</v>
      </c>
      <c r="O1382" s="18">
        <v>6</v>
      </c>
      <c r="P1382" s="18">
        <v>1</v>
      </c>
      <c r="Q1382" s="18">
        <v>1</v>
      </c>
      <c r="R1382">
        <v>423923658</v>
      </c>
      <c r="S1382">
        <v>2098</v>
      </c>
      <c r="U1382" t="s">
        <v>206</v>
      </c>
      <c r="V1382">
        <v>0</v>
      </c>
      <c r="W1382" t="s">
        <v>574</v>
      </c>
      <c r="X1382">
        <f>MATCH(D1382,Отчет!$D$1:$D$65536,0)</f>
        <v>160</v>
      </c>
    </row>
    <row r="1383" spans="1:24" x14ac:dyDescent="0.2">
      <c r="A1383" s="18">
        <v>515647565</v>
      </c>
      <c r="B1383" s="18">
        <v>9</v>
      </c>
      <c r="C1383" s="18" t="s">
        <v>571</v>
      </c>
      <c r="D1383" s="18">
        <v>497189436</v>
      </c>
      <c r="E1383" s="7" t="s">
        <v>624</v>
      </c>
      <c r="F1383" s="7" t="s">
        <v>625</v>
      </c>
      <c r="G1383" s="7" t="s">
        <v>553</v>
      </c>
      <c r="H1383" s="18" t="s">
        <v>626</v>
      </c>
      <c r="I1383" s="7" t="s">
        <v>784</v>
      </c>
      <c r="J1383" s="18">
        <v>6</v>
      </c>
      <c r="K1383" s="18" t="s">
        <v>204</v>
      </c>
      <c r="L1383" s="18" t="s">
        <v>733</v>
      </c>
      <c r="N1383" s="18">
        <v>54</v>
      </c>
      <c r="O1383" s="18">
        <v>6</v>
      </c>
      <c r="P1383" s="18">
        <v>1</v>
      </c>
      <c r="Q1383" s="18">
        <v>1</v>
      </c>
      <c r="R1383">
        <v>423923658</v>
      </c>
      <c r="S1383">
        <v>2098</v>
      </c>
      <c r="U1383" t="s">
        <v>206</v>
      </c>
      <c r="V1383">
        <v>0</v>
      </c>
      <c r="W1383" t="s">
        <v>574</v>
      </c>
      <c r="X1383">
        <f>MATCH(D1383,Отчет!$D$1:$D$65536,0)</f>
        <v>151</v>
      </c>
    </row>
    <row r="1384" spans="1:24" x14ac:dyDescent="0.2">
      <c r="A1384" s="18">
        <v>543545620</v>
      </c>
      <c r="B1384" s="18">
        <v>8</v>
      </c>
      <c r="C1384" s="18" t="s">
        <v>571</v>
      </c>
      <c r="D1384" s="18">
        <v>541035142</v>
      </c>
      <c r="E1384" s="7" t="s">
        <v>424</v>
      </c>
      <c r="F1384" s="7" t="s">
        <v>273</v>
      </c>
      <c r="G1384" s="7" t="s">
        <v>553</v>
      </c>
      <c r="H1384" s="18" t="s">
        <v>647</v>
      </c>
      <c r="I1384" s="7" t="s">
        <v>784</v>
      </c>
      <c r="J1384" s="18">
        <v>6</v>
      </c>
      <c r="K1384" s="18" t="s">
        <v>204</v>
      </c>
      <c r="L1384" s="18" t="s">
        <v>733</v>
      </c>
      <c r="N1384" s="18">
        <v>48</v>
      </c>
      <c r="O1384" s="18">
        <v>6</v>
      </c>
      <c r="P1384" s="18">
        <v>1</v>
      </c>
      <c r="Q1384" s="18">
        <v>1</v>
      </c>
      <c r="R1384">
        <v>423923658</v>
      </c>
      <c r="S1384">
        <v>2098</v>
      </c>
      <c r="U1384" t="s">
        <v>206</v>
      </c>
      <c r="V1384">
        <v>0</v>
      </c>
      <c r="W1384" t="s">
        <v>574</v>
      </c>
      <c r="X1384">
        <f>MATCH(D1384,Отчет!$D$1:$D$65536,0)</f>
        <v>76</v>
      </c>
    </row>
    <row r="1385" spans="1:24" x14ac:dyDescent="0.2">
      <c r="A1385" s="18">
        <v>515647525</v>
      </c>
      <c r="B1385" s="18">
        <v>9</v>
      </c>
      <c r="C1385" s="18" t="s">
        <v>571</v>
      </c>
      <c r="D1385" s="18">
        <v>499587470</v>
      </c>
      <c r="E1385" s="7" t="s">
        <v>622</v>
      </c>
      <c r="F1385" s="7" t="s">
        <v>322</v>
      </c>
      <c r="G1385" s="7" t="s">
        <v>369</v>
      </c>
      <c r="H1385" s="18" t="s">
        <v>623</v>
      </c>
      <c r="I1385" s="7" t="s">
        <v>784</v>
      </c>
      <c r="J1385" s="18">
        <v>6</v>
      </c>
      <c r="K1385" s="18" t="s">
        <v>204</v>
      </c>
      <c r="L1385" s="18" t="s">
        <v>733</v>
      </c>
      <c r="N1385" s="18">
        <v>54</v>
      </c>
      <c r="O1385" s="18">
        <v>6</v>
      </c>
      <c r="P1385" s="18">
        <v>1</v>
      </c>
      <c r="Q1385" s="18">
        <v>0</v>
      </c>
      <c r="R1385">
        <v>423923658</v>
      </c>
      <c r="S1385">
        <v>2098</v>
      </c>
      <c r="U1385" t="s">
        <v>206</v>
      </c>
      <c r="V1385">
        <v>0</v>
      </c>
      <c r="W1385" t="s">
        <v>574</v>
      </c>
      <c r="X1385">
        <f>MATCH(D1385,Отчет!$D$1:$D$65536,0)</f>
        <v>58</v>
      </c>
    </row>
    <row r="1386" spans="1:24" x14ac:dyDescent="0.2">
      <c r="A1386" s="18">
        <v>515647605</v>
      </c>
      <c r="B1386" s="18">
        <v>8</v>
      </c>
      <c r="C1386" s="18" t="s">
        <v>571</v>
      </c>
      <c r="D1386" s="18">
        <v>497189513</v>
      </c>
      <c r="E1386" s="7" t="s">
        <v>627</v>
      </c>
      <c r="F1386" s="7" t="s">
        <v>374</v>
      </c>
      <c r="G1386" s="7" t="s">
        <v>333</v>
      </c>
      <c r="H1386" s="18" t="s">
        <v>628</v>
      </c>
      <c r="I1386" s="7" t="s">
        <v>784</v>
      </c>
      <c r="J1386" s="18">
        <v>6</v>
      </c>
      <c r="K1386" s="18" t="s">
        <v>204</v>
      </c>
      <c r="L1386" s="18" t="s">
        <v>733</v>
      </c>
      <c r="N1386" s="18">
        <v>48</v>
      </c>
      <c r="O1386" s="18">
        <v>6</v>
      </c>
      <c r="P1386" s="18">
        <v>1</v>
      </c>
      <c r="Q1386" s="18">
        <v>1</v>
      </c>
      <c r="R1386">
        <v>423923658</v>
      </c>
      <c r="S1386">
        <v>2098</v>
      </c>
      <c r="U1386" t="s">
        <v>206</v>
      </c>
      <c r="V1386">
        <v>0</v>
      </c>
      <c r="W1386" t="s">
        <v>574</v>
      </c>
      <c r="X1386">
        <f>MATCH(D1386,Отчет!$D$1:$D$65536,0)</f>
        <v>123</v>
      </c>
    </row>
    <row r="1387" spans="1:24" x14ac:dyDescent="0.2">
      <c r="A1387" s="18">
        <v>546963153</v>
      </c>
      <c r="B1387" s="18">
        <v>7</v>
      </c>
      <c r="C1387" s="18" t="s">
        <v>571</v>
      </c>
      <c r="D1387" s="18">
        <v>518078107</v>
      </c>
      <c r="E1387" s="7" t="s">
        <v>648</v>
      </c>
      <c r="F1387" s="7" t="s">
        <v>649</v>
      </c>
      <c r="G1387" s="7" t="s">
        <v>650</v>
      </c>
      <c r="H1387" s="18" t="s">
        <v>651</v>
      </c>
      <c r="I1387" s="7" t="s">
        <v>784</v>
      </c>
      <c r="J1387" s="18">
        <v>6</v>
      </c>
      <c r="K1387" s="18" t="s">
        <v>204</v>
      </c>
      <c r="L1387" s="18" t="s">
        <v>733</v>
      </c>
      <c r="N1387" s="18">
        <v>42</v>
      </c>
      <c r="O1387" s="18">
        <v>6</v>
      </c>
      <c r="P1387" s="18">
        <v>1</v>
      </c>
      <c r="Q1387" s="18">
        <v>1</v>
      </c>
      <c r="R1387">
        <v>423923658</v>
      </c>
      <c r="S1387">
        <v>2098</v>
      </c>
      <c r="U1387" t="s">
        <v>206</v>
      </c>
      <c r="V1387">
        <v>0</v>
      </c>
      <c r="W1387" t="s">
        <v>574</v>
      </c>
      <c r="X1387">
        <f>MATCH(D1387,Отчет!$D$1:$D$65536,0)</f>
        <v>132</v>
      </c>
    </row>
    <row r="1388" spans="1:24" x14ac:dyDescent="0.2">
      <c r="A1388" s="18">
        <v>814354953</v>
      </c>
      <c r="B1388" s="18">
        <v>8</v>
      </c>
      <c r="C1388" s="18" t="s">
        <v>571</v>
      </c>
      <c r="D1388" s="18">
        <v>498323962</v>
      </c>
      <c r="E1388" s="7" t="s">
        <v>645</v>
      </c>
      <c r="F1388" s="7" t="s">
        <v>464</v>
      </c>
      <c r="G1388" s="7" t="s">
        <v>519</v>
      </c>
      <c r="H1388" s="18" t="s">
        <v>646</v>
      </c>
      <c r="I1388" s="7" t="s">
        <v>784</v>
      </c>
      <c r="J1388" s="18">
        <v>6</v>
      </c>
      <c r="K1388" s="18" t="s">
        <v>204</v>
      </c>
      <c r="L1388" s="18" t="s">
        <v>733</v>
      </c>
      <c r="N1388" s="18">
        <v>48</v>
      </c>
      <c r="O1388" s="18">
        <v>6</v>
      </c>
      <c r="P1388" s="18">
        <v>1</v>
      </c>
      <c r="Q1388" s="18">
        <v>1</v>
      </c>
      <c r="R1388">
        <v>423923658</v>
      </c>
      <c r="S1388">
        <v>2098</v>
      </c>
      <c r="U1388" t="s">
        <v>206</v>
      </c>
      <c r="V1388">
        <v>0</v>
      </c>
      <c r="W1388" t="s">
        <v>574</v>
      </c>
      <c r="X1388">
        <f>MATCH(D1388,Отчет!$D$1:$D$65536,0)</f>
        <v>108</v>
      </c>
    </row>
    <row r="1389" spans="1:24" x14ac:dyDescent="0.2">
      <c r="A1389" s="18">
        <v>515647284</v>
      </c>
      <c r="B1389" s="18">
        <v>8</v>
      </c>
      <c r="C1389" s="18" t="s">
        <v>571</v>
      </c>
      <c r="D1389" s="18">
        <v>497189404</v>
      </c>
      <c r="E1389" s="7" t="s">
        <v>668</v>
      </c>
      <c r="F1389" s="7" t="s">
        <v>603</v>
      </c>
      <c r="G1389" s="7" t="s">
        <v>669</v>
      </c>
      <c r="H1389" s="18" t="s">
        <v>670</v>
      </c>
      <c r="I1389" s="7" t="s">
        <v>784</v>
      </c>
      <c r="J1389" s="18">
        <v>6</v>
      </c>
      <c r="K1389" s="18" t="s">
        <v>204</v>
      </c>
      <c r="L1389" s="18" t="s">
        <v>733</v>
      </c>
      <c r="N1389" s="18">
        <v>48</v>
      </c>
      <c r="O1389" s="18">
        <v>6</v>
      </c>
      <c r="P1389" s="18">
        <v>1</v>
      </c>
      <c r="Q1389" s="18">
        <v>1</v>
      </c>
      <c r="R1389">
        <v>423923658</v>
      </c>
      <c r="S1389">
        <v>2098</v>
      </c>
      <c r="U1389" t="s">
        <v>206</v>
      </c>
      <c r="V1389">
        <v>0</v>
      </c>
      <c r="W1389" t="s">
        <v>574</v>
      </c>
      <c r="X1389">
        <f>MATCH(D1389,Отчет!$D$1:$D$65536,0)</f>
        <v>126</v>
      </c>
    </row>
    <row r="1390" spans="1:24" x14ac:dyDescent="0.2">
      <c r="A1390" s="18">
        <v>515647485</v>
      </c>
      <c r="B1390" s="18">
        <v>6</v>
      </c>
      <c r="C1390" s="18" t="s">
        <v>571</v>
      </c>
      <c r="D1390" s="18">
        <v>497189458</v>
      </c>
      <c r="E1390" s="7" t="s">
        <v>620</v>
      </c>
      <c r="F1390" s="7" t="s">
        <v>601</v>
      </c>
      <c r="G1390" s="7" t="s">
        <v>519</v>
      </c>
      <c r="H1390" s="18" t="s">
        <v>621</v>
      </c>
      <c r="I1390" s="7" t="s">
        <v>784</v>
      </c>
      <c r="J1390" s="18">
        <v>6</v>
      </c>
      <c r="K1390" s="18" t="s">
        <v>204</v>
      </c>
      <c r="L1390" s="18" t="s">
        <v>733</v>
      </c>
      <c r="N1390" s="18">
        <v>36</v>
      </c>
      <c r="O1390" s="18">
        <v>6</v>
      </c>
      <c r="P1390" s="18">
        <v>1</v>
      </c>
      <c r="Q1390" s="18">
        <v>1</v>
      </c>
      <c r="R1390">
        <v>423923658</v>
      </c>
      <c r="S1390">
        <v>2098</v>
      </c>
      <c r="U1390" t="s">
        <v>206</v>
      </c>
      <c r="V1390">
        <v>0</v>
      </c>
      <c r="W1390" t="s">
        <v>574</v>
      </c>
      <c r="X1390">
        <f>MATCH(D1390,Отчет!$D$1:$D$65536,0)</f>
        <v>98</v>
      </c>
    </row>
    <row r="1391" spans="1:24" x14ac:dyDescent="0.2">
      <c r="A1391" s="18">
        <v>515647445</v>
      </c>
      <c r="B1391" s="18">
        <v>6</v>
      </c>
      <c r="C1391" s="18" t="s">
        <v>571</v>
      </c>
      <c r="D1391" s="18">
        <v>497189591</v>
      </c>
      <c r="E1391" s="7" t="s">
        <v>617</v>
      </c>
      <c r="F1391" s="7" t="s">
        <v>281</v>
      </c>
      <c r="G1391" s="7" t="s">
        <v>238</v>
      </c>
      <c r="H1391" s="18" t="s">
        <v>618</v>
      </c>
      <c r="I1391" s="7" t="s">
        <v>784</v>
      </c>
      <c r="J1391" s="18">
        <v>6</v>
      </c>
      <c r="K1391" s="18" t="s">
        <v>204</v>
      </c>
      <c r="L1391" s="18" t="s">
        <v>733</v>
      </c>
      <c r="N1391" s="18">
        <v>36</v>
      </c>
      <c r="O1391" s="18">
        <v>6</v>
      </c>
      <c r="P1391" s="18">
        <v>1</v>
      </c>
      <c r="Q1391" s="18">
        <v>1</v>
      </c>
      <c r="R1391">
        <v>423923658</v>
      </c>
      <c r="S1391">
        <v>2098</v>
      </c>
      <c r="U1391" t="s">
        <v>206</v>
      </c>
      <c r="V1391">
        <v>0</v>
      </c>
      <c r="W1391" t="s">
        <v>574</v>
      </c>
      <c r="X1391">
        <f>MATCH(D1391,Отчет!$D$1:$D$65536,0)</f>
        <v>69</v>
      </c>
    </row>
    <row r="1392" spans="1:24" x14ac:dyDescent="0.2">
      <c r="A1392" s="18">
        <v>515647405</v>
      </c>
      <c r="B1392" s="18">
        <v>6</v>
      </c>
      <c r="C1392" s="18" t="s">
        <v>571</v>
      </c>
      <c r="D1392" s="18">
        <v>499587459</v>
      </c>
      <c r="E1392" s="7" t="s">
        <v>673</v>
      </c>
      <c r="F1392" s="7" t="s">
        <v>674</v>
      </c>
      <c r="G1392" s="7" t="s">
        <v>675</v>
      </c>
      <c r="H1392" s="18" t="s">
        <v>676</v>
      </c>
      <c r="I1392" s="7" t="s">
        <v>784</v>
      </c>
      <c r="J1392" s="18">
        <v>6</v>
      </c>
      <c r="K1392" s="18" t="s">
        <v>204</v>
      </c>
      <c r="L1392" s="18" t="s">
        <v>733</v>
      </c>
      <c r="N1392" s="18">
        <v>36</v>
      </c>
      <c r="O1392" s="18">
        <v>6</v>
      </c>
      <c r="P1392" s="18">
        <v>1</v>
      </c>
      <c r="Q1392" s="18">
        <v>0</v>
      </c>
      <c r="R1392">
        <v>423923658</v>
      </c>
      <c r="S1392">
        <v>2098</v>
      </c>
      <c r="U1392" t="s">
        <v>206</v>
      </c>
      <c r="V1392">
        <v>0</v>
      </c>
      <c r="W1392" t="s">
        <v>574</v>
      </c>
      <c r="X1392">
        <f>MATCH(D1392,Отчет!$D$1:$D$65536,0)</f>
        <v>154</v>
      </c>
    </row>
    <row r="1393" spans="1:24" x14ac:dyDescent="0.2">
      <c r="A1393" s="18">
        <v>515647365</v>
      </c>
      <c r="B1393" s="18">
        <v>7</v>
      </c>
      <c r="C1393" s="18" t="s">
        <v>571</v>
      </c>
      <c r="D1393" s="18">
        <v>497189469</v>
      </c>
      <c r="E1393" s="7" t="s">
        <v>572</v>
      </c>
      <c r="F1393" s="7" t="s">
        <v>259</v>
      </c>
      <c r="G1393" s="7" t="s">
        <v>294</v>
      </c>
      <c r="H1393" s="18" t="s">
        <v>573</v>
      </c>
      <c r="I1393" s="7" t="s">
        <v>784</v>
      </c>
      <c r="J1393" s="18">
        <v>6</v>
      </c>
      <c r="K1393" s="18" t="s">
        <v>204</v>
      </c>
      <c r="L1393" s="18" t="s">
        <v>733</v>
      </c>
      <c r="N1393" s="18">
        <v>42</v>
      </c>
      <c r="O1393" s="18">
        <v>6</v>
      </c>
      <c r="P1393" s="18">
        <v>1</v>
      </c>
      <c r="Q1393" s="18">
        <v>1</v>
      </c>
      <c r="R1393">
        <v>423923658</v>
      </c>
      <c r="S1393">
        <v>2098</v>
      </c>
      <c r="U1393" t="s">
        <v>206</v>
      </c>
      <c r="V1393">
        <v>0</v>
      </c>
      <c r="W1393" t="s">
        <v>574</v>
      </c>
      <c r="X1393">
        <f>MATCH(D1393,Отчет!$D$1:$D$65536,0)</f>
        <v>66</v>
      </c>
    </row>
    <row r="1394" spans="1:24" x14ac:dyDescent="0.2">
      <c r="A1394" s="18">
        <v>515647324</v>
      </c>
      <c r="B1394" s="18">
        <v>8</v>
      </c>
      <c r="C1394" s="18" t="s">
        <v>571</v>
      </c>
      <c r="D1394" s="18">
        <v>497189447</v>
      </c>
      <c r="E1394" s="7" t="s">
        <v>671</v>
      </c>
      <c r="F1394" s="7" t="s">
        <v>552</v>
      </c>
      <c r="G1394" s="7" t="s">
        <v>369</v>
      </c>
      <c r="H1394" s="18" t="s">
        <v>672</v>
      </c>
      <c r="I1394" s="7" t="s">
        <v>784</v>
      </c>
      <c r="J1394" s="18">
        <v>6</v>
      </c>
      <c r="K1394" s="18" t="s">
        <v>204</v>
      </c>
      <c r="L1394" s="18" t="s">
        <v>733</v>
      </c>
      <c r="N1394" s="18">
        <v>48</v>
      </c>
      <c r="O1394" s="18">
        <v>6</v>
      </c>
      <c r="P1394" s="18">
        <v>1</v>
      </c>
      <c r="Q1394" s="18">
        <v>1</v>
      </c>
      <c r="R1394">
        <v>423923658</v>
      </c>
      <c r="S1394">
        <v>2098</v>
      </c>
      <c r="U1394" t="s">
        <v>206</v>
      </c>
      <c r="V1394">
        <v>0</v>
      </c>
      <c r="W1394" t="s">
        <v>574</v>
      </c>
      <c r="X1394">
        <f>MATCH(D1394,Отчет!$D$1:$D$65536,0)</f>
        <v>81</v>
      </c>
    </row>
    <row r="1395" spans="1:24" x14ac:dyDescent="0.2">
      <c r="A1395" s="18">
        <v>515647244</v>
      </c>
      <c r="B1395" s="18">
        <v>7</v>
      </c>
      <c r="C1395" s="18" t="s">
        <v>571</v>
      </c>
      <c r="D1395" s="18">
        <v>497189580</v>
      </c>
      <c r="E1395" s="7" t="s">
        <v>665</v>
      </c>
      <c r="F1395" s="7" t="s">
        <v>428</v>
      </c>
      <c r="G1395" s="7" t="s">
        <v>666</v>
      </c>
      <c r="H1395" s="18" t="s">
        <v>667</v>
      </c>
      <c r="I1395" s="7" t="s">
        <v>784</v>
      </c>
      <c r="J1395" s="18">
        <v>6</v>
      </c>
      <c r="K1395" s="18" t="s">
        <v>204</v>
      </c>
      <c r="L1395" s="18" t="s">
        <v>733</v>
      </c>
      <c r="N1395" s="18">
        <v>42</v>
      </c>
      <c r="O1395" s="18">
        <v>6</v>
      </c>
      <c r="P1395" s="18">
        <v>1</v>
      </c>
      <c r="Q1395" s="18">
        <v>1</v>
      </c>
      <c r="R1395">
        <v>423923658</v>
      </c>
      <c r="S1395">
        <v>2098</v>
      </c>
      <c r="U1395" t="s">
        <v>206</v>
      </c>
      <c r="V1395">
        <v>0</v>
      </c>
      <c r="W1395" t="s">
        <v>574</v>
      </c>
      <c r="X1395">
        <f>MATCH(D1395,Отчет!$D$1:$D$65536,0)</f>
        <v>68</v>
      </c>
    </row>
    <row r="1396" spans="1:24" x14ac:dyDescent="0.2">
      <c r="A1396" s="18">
        <v>515647204</v>
      </c>
      <c r="B1396" s="18">
        <v>8</v>
      </c>
      <c r="C1396" s="18" t="s">
        <v>571</v>
      </c>
      <c r="D1396" s="18">
        <v>497189557</v>
      </c>
      <c r="E1396" s="7" t="s">
        <v>663</v>
      </c>
      <c r="F1396" s="7" t="s">
        <v>601</v>
      </c>
      <c r="G1396" s="7" t="s">
        <v>270</v>
      </c>
      <c r="H1396" s="18" t="s">
        <v>664</v>
      </c>
      <c r="I1396" s="7" t="s">
        <v>784</v>
      </c>
      <c r="J1396" s="18">
        <v>6</v>
      </c>
      <c r="K1396" s="18" t="s">
        <v>204</v>
      </c>
      <c r="L1396" s="18" t="s">
        <v>733</v>
      </c>
      <c r="N1396" s="18">
        <v>48</v>
      </c>
      <c r="O1396" s="18">
        <v>6</v>
      </c>
      <c r="P1396" s="18">
        <v>1</v>
      </c>
      <c r="Q1396" s="18">
        <v>1</v>
      </c>
      <c r="R1396">
        <v>423923658</v>
      </c>
      <c r="S1396">
        <v>2098</v>
      </c>
      <c r="U1396" t="s">
        <v>206</v>
      </c>
      <c r="V1396">
        <v>0</v>
      </c>
      <c r="W1396" t="s">
        <v>574</v>
      </c>
      <c r="X1396">
        <f>MATCH(D1396,Отчет!$D$1:$D$65536,0)</f>
        <v>45</v>
      </c>
    </row>
    <row r="1397" spans="1:24" x14ac:dyDescent="0.2">
      <c r="A1397" s="18">
        <v>515648059</v>
      </c>
      <c r="B1397" s="18">
        <v>8</v>
      </c>
      <c r="C1397" s="18" t="s">
        <v>571</v>
      </c>
      <c r="D1397" s="18">
        <v>497189502</v>
      </c>
      <c r="E1397" s="7" t="s">
        <v>659</v>
      </c>
      <c r="F1397" s="7" t="s">
        <v>660</v>
      </c>
      <c r="G1397" s="7" t="s">
        <v>661</v>
      </c>
      <c r="H1397" s="18" t="s">
        <v>662</v>
      </c>
      <c r="I1397" s="7" t="s">
        <v>784</v>
      </c>
      <c r="J1397" s="18">
        <v>6</v>
      </c>
      <c r="K1397" s="18" t="s">
        <v>204</v>
      </c>
      <c r="L1397" s="18" t="s">
        <v>733</v>
      </c>
      <c r="N1397" s="18">
        <v>48</v>
      </c>
      <c r="O1397" s="18">
        <v>6</v>
      </c>
      <c r="P1397" s="18">
        <v>1</v>
      </c>
      <c r="Q1397" s="18">
        <v>1</v>
      </c>
      <c r="R1397">
        <v>423923658</v>
      </c>
      <c r="S1397">
        <v>2098</v>
      </c>
      <c r="U1397" t="s">
        <v>206</v>
      </c>
      <c r="V1397">
        <v>0</v>
      </c>
      <c r="W1397" t="s">
        <v>574</v>
      </c>
      <c r="X1397">
        <f>MATCH(D1397,Отчет!$D$1:$D$65536,0)</f>
        <v>93</v>
      </c>
    </row>
    <row r="1398" spans="1:24" x14ac:dyDescent="0.2">
      <c r="A1398" s="18">
        <v>515648015</v>
      </c>
      <c r="B1398" s="18">
        <v>7</v>
      </c>
      <c r="C1398" s="18" t="s">
        <v>571</v>
      </c>
      <c r="D1398" s="18">
        <v>497189535</v>
      </c>
      <c r="E1398" s="7" t="s">
        <v>655</v>
      </c>
      <c r="F1398" s="7" t="s">
        <v>656</v>
      </c>
      <c r="G1398" s="7" t="s">
        <v>657</v>
      </c>
      <c r="H1398" s="18" t="s">
        <v>658</v>
      </c>
      <c r="I1398" s="7" t="s">
        <v>784</v>
      </c>
      <c r="J1398" s="18">
        <v>6</v>
      </c>
      <c r="K1398" s="18" t="s">
        <v>204</v>
      </c>
      <c r="L1398" s="18" t="s">
        <v>733</v>
      </c>
      <c r="N1398" s="18">
        <v>42</v>
      </c>
      <c r="O1398" s="18">
        <v>6</v>
      </c>
      <c r="P1398" s="18">
        <v>1</v>
      </c>
      <c r="Q1398" s="18">
        <v>1</v>
      </c>
      <c r="R1398">
        <v>423923658</v>
      </c>
      <c r="S1398">
        <v>2098</v>
      </c>
      <c r="U1398" t="s">
        <v>206</v>
      </c>
      <c r="V1398">
        <v>0</v>
      </c>
      <c r="W1398" t="s">
        <v>574</v>
      </c>
      <c r="X1398">
        <f>MATCH(D1398,Отчет!$D$1:$D$65536,0)</f>
        <v>102</v>
      </c>
    </row>
    <row r="1399" spans="1:24" x14ac:dyDescent="0.2">
      <c r="A1399" s="18">
        <v>515647975</v>
      </c>
      <c r="B1399" s="18">
        <v>9</v>
      </c>
      <c r="C1399" s="18" t="s">
        <v>571</v>
      </c>
      <c r="D1399" s="18">
        <v>497189624</v>
      </c>
      <c r="E1399" s="7" t="s">
        <v>653</v>
      </c>
      <c r="F1399" s="7" t="s">
        <v>322</v>
      </c>
      <c r="G1399" s="7" t="s">
        <v>214</v>
      </c>
      <c r="H1399" s="18" t="s">
        <v>654</v>
      </c>
      <c r="I1399" s="7" t="s">
        <v>784</v>
      </c>
      <c r="J1399" s="18">
        <v>6</v>
      </c>
      <c r="K1399" s="18" t="s">
        <v>204</v>
      </c>
      <c r="L1399" s="18" t="s">
        <v>733</v>
      </c>
      <c r="N1399" s="18">
        <v>54</v>
      </c>
      <c r="O1399" s="18">
        <v>6</v>
      </c>
      <c r="P1399" s="18">
        <v>1</v>
      </c>
      <c r="Q1399" s="18">
        <v>1</v>
      </c>
      <c r="R1399">
        <v>423923658</v>
      </c>
      <c r="S1399">
        <v>2098</v>
      </c>
      <c r="U1399" t="s">
        <v>206</v>
      </c>
      <c r="V1399">
        <v>0</v>
      </c>
      <c r="W1399" t="s">
        <v>574</v>
      </c>
      <c r="X1399">
        <f>MATCH(D1399,Отчет!$D$1:$D$65536,0)</f>
        <v>61</v>
      </c>
    </row>
    <row r="1400" spans="1:24" x14ac:dyDescent="0.2">
      <c r="A1400" s="18">
        <v>515647767</v>
      </c>
      <c r="B1400" s="18">
        <v>7</v>
      </c>
      <c r="C1400" s="18" t="s">
        <v>571</v>
      </c>
      <c r="D1400" s="18">
        <v>497189491</v>
      </c>
      <c r="E1400" s="7" t="s">
        <v>639</v>
      </c>
      <c r="F1400" s="7" t="s">
        <v>640</v>
      </c>
      <c r="G1400" s="7" t="s">
        <v>641</v>
      </c>
      <c r="H1400" s="18" t="s">
        <v>642</v>
      </c>
      <c r="I1400" s="7" t="s">
        <v>784</v>
      </c>
      <c r="J1400" s="18">
        <v>6</v>
      </c>
      <c r="K1400" s="18" t="s">
        <v>204</v>
      </c>
      <c r="L1400" s="18" t="s">
        <v>733</v>
      </c>
      <c r="N1400" s="18">
        <v>42</v>
      </c>
      <c r="O1400" s="18">
        <v>6</v>
      </c>
      <c r="P1400" s="18">
        <v>1</v>
      </c>
      <c r="Q1400" s="18">
        <v>1</v>
      </c>
      <c r="R1400">
        <v>423923658</v>
      </c>
      <c r="S1400">
        <v>2098</v>
      </c>
      <c r="U1400" t="s">
        <v>206</v>
      </c>
      <c r="V1400">
        <v>0</v>
      </c>
      <c r="W1400" t="s">
        <v>574</v>
      </c>
      <c r="X1400">
        <f>MATCH(D1400,Отчет!$D$1:$D$65536,0)</f>
        <v>101</v>
      </c>
    </row>
    <row r="1401" spans="1:24" x14ac:dyDescent="0.2">
      <c r="A1401" s="18">
        <v>514421670</v>
      </c>
      <c r="B1401" s="18">
        <v>7</v>
      </c>
      <c r="C1401" s="18" t="s">
        <v>305</v>
      </c>
      <c r="D1401" s="18">
        <v>497165662</v>
      </c>
      <c r="E1401" s="7" t="s">
        <v>355</v>
      </c>
      <c r="F1401" s="7" t="s">
        <v>356</v>
      </c>
      <c r="G1401" s="7" t="s">
        <v>351</v>
      </c>
      <c r="H1401" s="18" t="s">
        <v>357</v>
      </c>
      <c r="I1401" s="7" t="s">
        <v>785</v>
      </c>
      <c r="J1401" s="18">
        <v>4</v>
      </c>
      <c r="K1401" s="18" t="s">
        <v>204</v>
      </c>
      <c r="L1401" s="18" t="s">
        <v>733</v>
      </c>
      <c r="N1401" s="18">
        <v>28</v>
      </c>
      <c r="O1401" s="18">
        <v>4</v>
      </c>
      <c r="P1401" s="18">
        <v>1</v>
      </c>
      <c r="Q1401" s="18">
        <v>1</v>
      </c>
      <c r="R1401">
        <v>414679515</v>
      </c>
      <c r="S1401">
        <v>2098</v>
      </c>
      <c r="U1401" t="s">
        <v>206</v>
      </c>
      <c r="V1401">
        <v>0</v>
      </c>
      <c r="W1401" t="s">
        <v>311</v>
      </c>
      <c r="X1401">
        <f>MATCH(D1401,Отчет!$D$1:$D$65536,0)</f>
        <v>111</v>
      </c>
    </row>
    <row r="1402" spans="1:24" x14ac:dyDescent="0.2">
      <c r="A1402" s="18">
        <v>514421414</v>
      </c>
      <c r="B1402" s="18">
        <v>7</v>
      </c>
      <c r="C1402" s="18" t="s">
        <v>305</v>
      </c>
      <c r="D1402" s="18">
        <v>497165934</v>
      </c>
      <c r="E1402" s="7" t="s">
        <v>337</v>
      </c>
      <c r="F1402" s="7" t="s">
        <v>227</v>
      </c>
      <c r="G1402" s="7" t="s">
        <v>338</v>
      </c>
      <c r="H1402" s="18" t="s">
        <v>339</v>
      </c>
      <c r="I1402" s="7" t="s">
        <v>785</v>
      </c>
      <c r="J1402" s="18">
        <v>4</v>
      </c>
      <c r="K1402" s="18" t="s">
        <v>204</v>
      </c>
      <c r="L1402" s="18" t="s">
        <v>733</v>
      </c>
      <c r="N1402" s="18">
        <v>28</v>
      </c>
      <c r="O1402" s="18">
        <v>4</v>
      </c>
      <c r="P1402" s="18">
        <v>1</v>
      </c>
      <c r="Q1402" s="18">
        <v>1</v>
      </c>
      <c r="R1402">
        <v>414679515</v>
      </c>
      <c r="S1402">
        <v>2098</v>
      </c>
      <c r="U1402" t="s">
        <v>206</v>
      </c>
      <c r="V1402">
        <v>0</v>
      </c>
      <c r="W1402" t="s">
        <v>311</v>
      </c>
      <c r="X1402">
        <f>MATCH(D1402,Отчет!$D$1:$D$65536,0)</f>
        <v>150</v>
      </c>
    </row>
    <row r="1403" spans="1:24" x14ac:dyDescent="0.2">
      <c r="A1403" s="18">
        <v>535096119</v>
      </c>
      <c r="B1403" s="18">
        <v>8</v>
      </c>
      <c r="C1403" s="18" t="s">
        <v>305</v>
      </c>
      <c r="D1403" s="18">
        <v>518003697</v>
      </c>
      <c r="E1403" s="7" t="s">
        <v>306</v>
      </c>
      <c r="F1403" s="7" t="s">
        <v>307</v>
      </c>
      <c r="G1403" s="7" t="s">
        <v>308</v>
      </c>
      <c r="H1403" s="18" t="s">
        <v>309</v>
      </c>
      <c r="I1403" s="7" t="s">
        <v>785</v>
      </c>
      <c r="J1403" s="18">
        <v>4</v>
      </c>
      <c r="K1403" s="18" t="s">
        <v>204</v>
      </c>
      <c r="L1403" s="18" t="s">
        <v>733</v>
      </c>
      <c r="N1403" s="18">
        <v>32</v>
      </c>
      <c r="O1403" s="18">
        <v>4</v>
      </c>
      <c r="P1403" s="18">
        <v>1</v>
      </c>
      <c r="Q1403" s="18">
        <v>1</v>
      </c>
      <c r="R1403">
        <v>414679515</v>
      </c>
      <c r="S1403">
        <v>2098</v>
      </c>
      <c r="U1403" t="s">
        <v>206</v>
      </c>
      <c r="V1403">
        <v>0</v>
      </c>
      <c r="W1403" t="s">
        <v>311</v>
      </c>
      <c r="X1403">
        <f>MATCH(D1403,Отчет!$D$1:$D$65536,0)</f>
        <v>82</v>
      </c>
    </row>
    <row r="1404" spans="1:24" x14ac:dyDescent="0.2">
      <c r="A1404" s="18">
        <v>549384489</v>
      </c>
      <c r="B1404" s="18">
        <v>8</v>
      </c>
      <c r="C1404" s="18" t="s">
        <v>305</v>
      </c>
      <c r="D1404" s="18">
        <v>541030119</v>
      </c>
      <c r="E1404" s="7" t="s">
        <v>358</v>
      </c>
      <c r="F1404" s="7" t="s">
        <v>359</v>
      </c>
      <c r="G1404" s="7" t="s">
        <v>201</v>
      </c>
      <c r="H1404" s="18" t="s">
        <v>360</v>
      </c>
      <c r="I1404" s="7" t="s">
        <v>785</v>
      </c>
      <c r="J1404" s="18">
        <v>4</v>
      </c>
      <c r="K1404" s="18" t="s">
        <v>204</v>
      </c>
      <c r="L1404" s="18" t="s">
        <v>733</v>
      </c>
      <c r="N1404" s="18">
        <v>32</v>
      </c>
      <c r="O1404" s="18">
        <v>4</v>
      </c>
      <c r="P1404" s="18">
        <v>1</v>
      </c>
      <c r="Q1404" s="18">
        <v>1</v>
      </c>
      <c r="R1404">
        <v>414679515</v>
      </c>
      <c r="S1404">
        <v>2098</v>
      </c>
      <c r="U1404" t="s">
        <v>206</v>
      </c>
      <c r="V1404">
        <v>0</v>
      </c>
      <c r="W1404" t="s">
        <v>311</v>
      </c>
      <c r="X1404">
        <f>MATCH(D1404,Отчет!$D$1:$D$65536,0)</f>
        <v>145</v>
      </c>
    </row>
    <row r="1405" spans="1:24" x14ac:dyDescent="0.2">
      <c r="A1405" s="18">
        <v>514421162</v>
      </c>
      <c r="B1405" s="18">
        <v>9</v>
      </c>
      <c r="C1405" s="18" t="s">
        <v>305</v>
      </c>
      <c r="D1405" s="18">
        <v>497165862</v>
      </c>
      <c r="E1405" s="7" t="s">
        <v>318</v>
      </c>
      <c r="F1405" s="7" t="s">
        <v>227</v>
      </c>
      <c r="G1405" s="7" t="s">
        <v>319</v>
      </c>
      <c r="H1405" s="18" t="s">
        <v>320</v>
      </c>
      <c r="I1405" s="7" t="s">
        <v>785</v>
      </c>
      <c r="J1405" s="18">
        <v>4</v>
      </c>
      <c r="K1405" s="18" t="s">
        <v>204</v>
      </c>
      <c r="L1405" s="18" t="s">
        <v>733</v>
      </c>
      <c r="N1405" s="18">
        <v>36</v>
      </c>
      <c r="O1405" s="18">
        <v>4</v>
      </c>
      <c r="P1405" s="18">
        <v>1</v>
      </c>
      <c r="Q1405" s="18">
        <v>1</v>
      </c>
      <c r="R1405">
        <v>414679515</v>
      </c>
      <c r="S1405">
        <v>2098</v>
      </c>
      <c r="U1405" t="s">
        <v>206</v>
      </c>
      <c r="V1405">
        <v>0</v>
      </c>
      <c r="W1405" t="s">
        <v>311</v>
      </c>
      <c r="X1405">
        <f>MATCH(D1405,Отчет!$D$1:$D$65536,0)</f>
        <v>14</v>
      </c>
    </row>
    <row r="1406" spans="1:24" x14ac:dyDescent="0.2">
      <c r="A1406" s="18">
        <v>514421078</v>
      </c>
      <c r="B1406" s="18">
        <v>6</v>
      </c>
      <c r="C1406" s="18" t="s">
        <v>305</v>
      </c>
      <c r="D1406" s="18">
        <v>497166000</v>
      </c>
      <c r="E1406" s="7" t="s">
        <v>315</v>
      </c>
      <c r="F1406" s="7" t="s">
        <v>316</v>
      </c>
      <c r="G1406" s="7" t="s">
        <v>294</v>
      </c>
      <c r="H1406" s="18" t="s">
        <v>317</v>
      </c>
      <c r="I1406" s="7" t="s">
        <v>785</v>
      </c>
      <c r="J1406" s="18">
        <v>4</v>
      </c>
      <c r="K1406" s="18" t="s">
        <v>204</v>
      </c>
      <c r="L1406" s="18" t="s">
        <v>733</v>
      </c>
      <c r="N1406" s="18">
        <v>24</v>
      </c>
      <c r="O1406" s="18">
        <v>4</v>
      </c>
      <c r="P1406" s="18">
        <v>1</v>
      </c>
      <c r="Q1406" s="18">
        <v>1</v>
      </c>
      <c r="R1406">
        <v>414679515</v>
      </c>
      <c r="S1406">
        <v>2098</v>
      </c>
      <c r="U1406" t="s">
        <v>206</v>
      </c>
      <c r="V1406">
        <v>0</v>
      </c>
      <c r="W1406" t="s">
        <v>311</v>
      </c>
      <c r="X1406">
        <f>MATCH(D1406,Отчет!$D$1:$D$65536,0)</f>
        <v>161</v>
      </c>
    </row>
    <row r="1407" spans="1:24" x14ac:dyDescent="0.2">
      <c r="A1407" s="18">
        <v>514421036</v>
      </c>
      <c r="B1407" s="18">
        <v>6</v>
      </c>
      <c r="C1407" s="18" t="s">
        <v>305</v>
      </c>
      <c r="D1407" s="18">
        <v>497165651</v>
      </c>
      <c r="E1407" s="7" t="s">
        <v>312</v>
      </c>
      <c r="F1407" s="7" t="s">
        <v>234</v>
      </c>
      <c r="G1407" s="7" t="s">
        <v>313</v>
      </c>
      <c r="H1407" s="18" t="s">
        <v>314</v>
      </c>
      <c r="I1407" s="7" t="s">
        <v>785</v>
      </c>
      <c r="J1407" s="18">
        <v>4</v>
      </c>
      <c r="K1407" s="18" t="s">
        <v>204</v>
      </c>
      <c r="L1407" s="18" t="s">
        <v>733</v>
      </c>
      <c r="N1407" s="18">
        <v>24</v>
      </c>
      <c r="O1407" s="18">
        <v>4</v>
      </c>
      <c r="P1407" s="18">
        <v>1</v>
      </c>
      <c r="Q1407" s="18">
        <v>1</v>
      </c>
      <c r="R1407">
        <v>414679515</v>
      </c>
      <c r="S1407">
        <v>2098</v>
      </c>
      <c r="U1407" t="s">
        <v>206</v>
      </c>
      <c r="V1407">
        <v>0</v>
      </c>
      <c r="W1407" t="s">
        <v>311</v>
      </c>
      <c r="X1407">
        <f>MATCH(D1407,Отчет!$D$1:$D$65536,0)</f>
        <v>104</v>
      </c>
    </row>
    <row r="1408" spans="1:24" x14ac:dyDescent="0.2">
      <c r="A1408" s="18">
        <v>514421626</v>
      </c>
      <c r="B1408" s="18">
        <v>7</v>
      </c>
      <c r="C1408" s="18" t="s">
        <v>305</v>
      </c>
      <c r="D1408" s="18">
        <v>497165989</v>
      </c>
      <c r="E1408" s="7" t="s">
        <v>344</v>
      </c>
      <c r="F1408" s="7" t="s">
        <v>353</v>
      </c>
      <c r="G1408" s="7" t="s">
        <v>264</v>
      </c>
      <c r="H1408" s="18" t="s">
        <v>354</v>
      </c>
      <c r="I1408" s="7" t="s">
        <v>785</v>
      </c>
      <c r="J1408" s="18">
        <v>4</v>
      </c>
      <c r="K1408" s="18" t="s">
        <v>204</v>
      </c>
      <c r="L1408" s="18" t="s">
        <v>733</v>
      </c>
      <c r="N1408" s="18">
        <v>28</v>
      </c>
      <c r="O1408" s="18">
        <v>4</v>
      </c>
      <c r="P1408" s="18">
        <v>1</v>
      </c>
      <c r="Q1408" s="18">
        <v>1</v>
      </c>
      <c r="R1408">
        <v>414679515</v>
      </c>
      <c r="S1408">
        <v>2098</v>
      </c>
      <c r="U1408" t="s">
        <v>206</v>
      </c>
      <c r="V1408">
        <v>0</v>
      </c>
      <c r="W1408" t="s">
        <v>311</v>
      </c>
      <c r="X1408">
        <f>MATCH(D1408,Отчет!$D$1:$D$65536,0)</f>
        <v>72</v>
      </c>
    </row>
    <row r="1409" spans="1:24" x14ac:dyDescent="0.2">
      <c r="A1409" s="18">
        <v>514421584</v>
      </c>
      <c r="B1409" s="18">
        <v>8</v>
      </c>
      <c r="C1409" s="18" t="s">
        <v>305</v>
      </c>
      <c r="D1409" s="18">
        <v>497165978</v>
      </c>
      <c r="E1409" s="7" t="s">
        <v>350</v>
      </c>
      <c r="F1409" s="7" t="s">
        <v>301</v>
      </c>
      <c r="G1409" s="7" t="s">
        <v>351</v>
      </c>
      <c r="H1409" s="18" t="s">
        <v>352</v>
      </c>
      <c r="I1409" s="7" t="s">
        <v>785</v>
      </c>
      <c r="J1409" s="18">
        <v>4</v>
      </c>
      <c r="K1409" s="18" t="s">
        <v>204</v>
      </c>
      <c r="L1409" s="18" t="s">
        <v>733</v>
      </c>
      <c r="N1409" s="18">
        <v>32</v>
      </c>
      <c r="O1409" s="18">
        <v>4</v>
      </c>
      <c r="P1409" s="18">
        <v>1</v>
      </c>
      <c r="Q1409" s="18">
        <v>1</v>
      </c>
      <c r="R1409">
        <v>414679515</v>
      </c>
      <c r="S1409">
        <v>2098</v>
      </c>
      <c r="U1409" t="s">
        <v>206</v>
      </c>
      <c r="V1409">
        <v>0</v>
      </c>
      <c r="W1409" t="s">
        <v>311</v>
      </c>
      <c r="X1409">
        <f>MATCH(D1409,Отчет!$D$1:$D$65536,0)</f>
        <v>54</v>
      </c>
    </row>
    <row r="1410" spans="1:24" x14ac:dyDescent="0.2">
      <c r="A1410" s="18">
        <v>514421540</v>
      </c>
      <c r="B1410" s="18">
        <v>10</v>
      </c>
      <c r="C1410" s="18" t="s">
        <v>305</v>
      </c>
      <c r="D1410" s="18">
        <v>497165967</v>
      </c>
      <c r="E1410" s="7" t="s">
        <v>346</v>
      </c>
      <c r="F1410" s="7" t="s">
        <v>347</v>
      </c>
      <c r="G1410" s="7" t="s">
        <v>348</v>
      </c>
      <c r="H1410" s="18" t="s">
        <v>349</v>
      </c>
      <c r="I1410" s="7" t="s">
        <v>785</v>
      </c>
      <c r="J1410" s="18">
        <v>4</v>
      </c>
      <c r="K1410" s="18" t="s">
        <v>204</v>
      </c>
      <c r="L1410" s="18" t="s">
        <v>733</v>
      </c>
      <c r="N1410" s="18">
        <v>40</v>
      </c>
      <c r="O1410" s="18">
        <v>4</v>
      </c>
      <c r="P1410" s="18">
        <v>1</v>
      </c>
      <c r="Q1410" s="18">
        <v>1</v>
      </c>
      <c r="R1410">
        <v>414679515</v>
      </c>
      <c r="S1410">
        <v>2098</v>
      </c>
      <c r="U1410" t="s">
        <v>206</v>
      </c>
      <c r="V1410">
        <v>0</v>
      </c>
      <c r="W1410" t="s">
        <v>311</v>
      </c>
      <c r="X1410">
        <f>MATCH(D1410,Отчет!$D$1:$D$65536,0)</f>
        <v>50</v>
      </c>
    </row>
    <row r="1411" spans="1:24" x14ac:dyDescent="0.2">
      <c r="A1411" s="18">
        <v>514421498</v>
      </c>
      <c r="B1411" s="18">
        <v>10</v>
      </c>
      <c r="C1411" s="18" t="s">
        <v>305</v>
      </c>
      <c r="D1411" s="18">
        <v>497165956</v>
      </c>
      <c r="E1411" s="7" t="s">
        <v>344</v>
      </c>
      <c r="F1411" s="7" t="s">
        <v>293</v>
      </c>
      <c r="G1411" s="7" t="s">
        <v>286</v>
      </c>
      <c r="H1411" s="18" t="s">
        <v>345</v>
      </c>
      <c r="I1411" s="7" t="s">
        <v>785</v>
      </c>
      <c r="J1411" s="18">
        <v>4</v>
      </c>
      <c r="K1411" s="18" t="s">
        <v>204</v>
      </c>
      <c r="L1411" s="18" t="s">
        <v>733</v>
      </c>
      <c r="N1411" s="18">
        <v>40</v>
      </c>
      <c r="O1411" s="18">
        <v>4</v>
      </c>
      <c r="P1411" s="18">
        <v>1</v>
      </c>
      <c r="Q1411" s="18">
        <v>1</v>
      </c>
      <c r="R1411">
        <v>414679515</v>
      </c>
      <c r="S1411">
        <v>2098</v>
      </c>
      <c r="U1411" t="s">
        <v>206</v>
      </c>
      <c r="V1411">
        <v>0</v>
      </c>
      <c r="W1411" t="s">
        <v>311</v>
      </c>
      <c r="X1411">
        <f>MATCH(D1411,Отчет!$D$1:$D$65536,0)</f>
        <v>34</v>
      </c>
    </row>
    <row r="1412" spans="1:24" x14ac:dyDescent="0.2">
      <c r="A1412" s="18">
        <v>514421456</v>
      </c>
      <c r="B1412" s="18">
        <v>8</v>
      </c>
      <c r="C1412" s="18" t="s">
        <v>305</v>
      </c>
      <c r="D1412" s="18">
        <v>497165945</v>
      </c>
      <c r="E1412" s="7" t="s">
        <v>340</v>
      </c>
      <c r="F1412" s="7" t="s">
        <v>341</v>
      </c>
      <c r="G1412" s="7" t="s">
        <v>342</v>
      </c>
      <c r="H1412" s="18" t="s">
        <v>343</v>
      </c>
      <c r="I1412" s="7" t="s">
        <v>785</v>
      </c>
      <c r="J1412" s="18">
        <v>4</v>
      </c>
      <c r="K1412" s="18" t="s">
        <v>204</v>
      </c>
      <c r="L1412" s="18" t="s">
        <v>733</v>
      </c>
      <c r="N1412" s="18">
        <v>32</v>
      </c>
      <c r="O1412" s="18">
        <v>4</v>
      </c>
      <c r="P1412" s="18">
        <v>1</v>
      </c>
      <c r="Q1412" s="18">
        <v>1</v>
      </c>
      <c r="R1412">
        <v>414679515</v>
      </c>
      <c r="S1412">
        <v>2098</v>
      </c>
      <c r="U1412" t="s">
        <v>206</v>
      </c>
      <c r="V1412">
        <v>0</v>
      </c>
      <c r="W1412" t="s">
        <v>311</v>
      </c>
      <c r="X1412">
        <f>MATCH(D1412,Отчет!$D$1:$D$65536,0)</f>
        <v>128</v>
      </c>
    </row>
    <row r="1413" spans="1:24" x14ac:dyDescent="0.2">
      <c r="A1413" s="18">
        <v>514421372</v>
      </c>
      <c r="B1413" s="18">
        <v>9</v>
      </c>
      <c r="C1413" s="18" t="s">
        <v>305</v>
      </c>
      <c r="D1413" s="18">
        <v>497165923</v>
      </c>
      <c r="E1413" s="7" t="s">
        <v>335</v>
      </c>
      <c r="F1413" s="7" t="s">
        <v>316</v>
      </c>
      <c r="G1413" s="7" t="s">
        <v>294</v>
      </c>
      <c r="H1413" s="18" t="s">
        <v>336</v>
      </c>
      <c r="I1413" s="7" t="s">
        <v>785</v>
      </c>
      <c r="J1413" s="18">
        <v>4</v>
      </c>
      <c r="K1413" s="18" t="s">
        <v>204</v>
      </c>
      <c r="L1413" s="18" t="s">
        <v>733</v>
      </c>
      <c r="N1413" s="18">
        <v>36</v>
      </c>
      <c r="O1413" s="18">
        <v>4</v>
      </c>
      <c r="P1413" s="18">
        <v>1</v>
      </c>
      <c r="Q1413" s="18">
        <v>1</v>
      </c>
      <c r="R1413">
        <v>414679515</v>
      </c>
      <c r="S1413">
        <v>2098</v>
      </c>
      <c r="U1413" t="s">
        <v>206</v>
      </c>
      <c r="V1413">
        <v>0</v>
      </c>
      <c r="W1413" t="s">
        <v>311</v>
      </c>
      <c r="X1413">
        <f>MATCH(D1413,Отчет!$D$1:$D$65536,0)</f>
        <v>55</v>
      </c>
    </row>
    <row r="1414" spans="1:24" x14ac:dyDescent="0.2">
      <c r="A1414" s="18">
        <v>514421330</v>
      </c>
      <c r="B1414" s="18">
        <v>9</v>
      </c>
      <c r="C1414" s="18" t="s">
        <v>305</v>
      </c>
      <c r="D1414" s="18">
        <v>497165912</v>
      </c>
      <c r="E1414" s="7" t="s">
        <v>331</v>
      </c>
      <c r="F1414" s="7" t="s">
        <v>332</v>
      </c>
      <c r="G1414" s="7" t="s">
        <v>333</v>
      </c>
      <c r="H1414" s="18" t="s">
        <v>334</v>
      </c>
      <c r="I1414" s="7" t="s">
        <v>785</v>
      </c>
      <c r="J1414" s="18">
        <v>4</v>
      </c>
      <c r="K1414" s="18" t="s">
        <v>204</v>
      </c>
      <c r="L1414" s="18" t="s">
        <v>733</v>
      </c>
      <c r="N1414" s="18">
        <v>36</v>
      </c>
      <c r="O1414" s="18">
        <v>4</v>
      </c>
      <c r="P1414" s="18">
        <v>1</v>
      </c>
      <c r="Q1414" s="18">
        <v>1</v>
      </c>
      <c r="R1414">
        <v>414679515</v>
      </c>
      <c r="S1414">
        <v>2098</v>
      </c>
      <c r="U1414" t="s">
        <v>206</v>
      </c>
      <c r="V1414">
        <v>0</v>
      </c>
      <c r="W1414" t="s">
        <v>311</v>
      </c>
      <c r="X1414">
        <f>MATCH(D1414,Отчет!$D$1:$D$65536,0)</f>
        <v>65</v>
      </c>
    </row>
    <row r="1415" spans="1:24" x14ac:dyDescent="0.2">
      <c r="A1415" s="18">
        <v>514421288</v>
      </c>
      <c r="B1415" s="18">
        <v>8</v>
      </c>
      <c r="C1415" s="18" t="s">
        <v>305</v>
      </c>
      <c r="D1415" s="18">
        <v>497165896</v>
      </c>
      <c r="E1415" s="7" t="s">
        <v>327</v>
      </c>
      <c r="F1415" s="7" t="s">
        <v>328</v>
      </c>
      <c r="G1415" s="7" t="s">
        <v>329</v>
      </c>
      <c r="H1415" s="18" t="s">
        <v>330</v>
      </c>
      <c r="I1415" s="7" t="s">
        <v>785</v>
      </c>
      <c r="J1415" s="18">
        <v>4</v>
      </c>
      <c r="K1415" s="18" t="s">
        <v>204</v>
      </c>
      <c r="L1415" s="18" t="s">
        <v>733</v>
      </c>
      <c r="N1415" s="18">
        <v>32</v>
      </c>
      <c r="O1415" s="18">
        <v>4</v>
      </c>
      <c r="P1415" s="18">
        <v>1</v>
      </c>
      <c r="Q1415" s="18">
        <v>1</v>
      </c>
      <c r="R1415">
        <v>414679515</v>
      </c>
      <c r="S1415">
        <v>2098</v>
      </c>
      <c r="U1415" t="s">
        <v>206</v>
      </c>
      <c r="V1415">
        <v>0</v>
      </c>
      <c r="W1415" t="s">
        <v>311</v>
      </c>
      <c r="X1415">
        <f>MATCH(D1415,Отчет!$D$1:$D$65536,0)</f>
        <v>53</v>
      </c>
    </row>
    <row r="1416" spans="1:24" x14ac:dyDescent="0.2">
      <c r="A1416" s="18">
        <v>514421246</v>
      </c>
      <c r="B1416" s="18">
        <v>8</v>
      </c>
      <c r="C1416" s="18" t="s">
        <v>305</v>
      </c>
      <c r="D1416" s="18">
        <v>497165884</v>
      </c>
      <c r="E1416" s="7" t="s">
        <v>324</v>
      </c>
      <c r="F1416" s="7" t="s">
        <v>325</v>
      </c>
      <c r="G1416" s="7" t="s">
        <v>294</v>
      </c>
      <c r="H1416" s="18" t="s">
        <v>326</v>
      </c>
      <c r="I1416" s="7" t="s">
        <v>785</v>
      </c>
      <c r="J1416" s="18">
        <v>4</v>
      </c>
      <c r="K1416" s="18" t="s">
        <v>204</v>
      </c>
      <c r="L1416" s="18" t="s">
        <v>733</v>
      </c>
      <c r="N1416" s="18">
        <v>32</v>
      </c>
      <c r="O1416" s="18">
        <v>4</v>
      </c>
      <c r="P1416" s="18">
        <v>1</v>
      </c>
      <c r="Q1416" s="18">
        <v>1</v>
      </c>
      <c r="R1416">
        <v>414679515</v>
      </c>
      <c r="S1416">
        <v>2098</v>
      </c>
      <c r="U1416" t="s">
        <v>206</v>
      </c>
      <c r="V1416">
        <v>0</v>
      </c>
      <c r="W1416" t="s">
        <v>311</v>
      </c>
      <c r="X1416">
        <f>MATCH(D1416,Отчет!$D$1:$D$65536,0)</f>
        <v>79</v>
      </c>
    </row>
    <row r="1417" spans="1:24" x14ac:dyDescent="0.2">
      <c r="A1417" s="18">
        <v>514421204</v>
      </c>
      <c r="B1417" s="18">
        <v>8</v>
      </c>
      <c r="C1417" s="18" t="s">
        <v>305</v>
      </c>
      <c r="D1417" s="18">
        <v>497165873</v>
      </c>
      <c r="E1417" s="7" t="s">
        <v>321</v>
      </c>
      <c r="F1417" s="7" t="s">
        <v>322</v>
      </c>
      <c r="G1417" s="7" t="s">
        <v>274</v>
      </c>
      <c r="H1417" s="18" t="s">
        <v>323</v>
      </c>
      <c r="I1417" s="7" t="s">
        <v>785</v>
      </c>
      <c r="J1417" s="18">
        <v>4</v>
      </c>
      <c r="K1417" s="18" t="s">
        <v>204</v>
      </c>
      <c r="L1417" s="18" t="s">
        <v>733</v>
      </c>
      <c r="N1417" s="18">
        <v>32</v>
      </c>
      <c r="O1417" s="18">
        <v>4</v>
      </c>
      <c r="P1417" s="18">
        <v>1</v>
      </c>
      <c r="Q1417" s="18">
        <v>1</v>
      </c>
      <c r="R1417">
        <v>414679515</v>
      </c>
      <c r="S1417">
        <v>2098</v>
      </c>
      <c r="U1417" t="s">
        <v>206</v>
      </c>
      <c r="V1417">
        <v>0</v>
      </c>
      <c r="W1417" t="s">
        <v>311</v>
      </c>
      <c r="X1417">
        <f>MATCH(D1417,Отчет!$D$1:$D$65536,0)</f>
        <v>140</v>
      </c>
    </row>
    <row r="1418" spans="1:24" x14ac:dyDescent="0.2">
      <c r="A1418" s="18">
        <v>550775618</v>
      </c>
      <c r="B1418" s="18">
        <v>10</v>
      </c>
      <c r="C1418" s="18" t="s">
        <v>198</v>
      </c>
      <c r="D1418" s="18">
        <v>549322543</v>
      </c>
      <c r="E1418" s="7" t="s">
        <v>216</v>
      </c>
      <c r="F1418" s="7" t="s">
        <v>217</v>
      </c>
      <c r="G1418" s="7" t="s">
        <v>218</v>
      </c>
      <c r="H1418" s="18" t="s">
        <v>219</v>
      </c>
      <c r="I1418" s="7" t="s">
        <v>786</v>
      </c>
      <c r="J1418" s="18">
        <v>3</v>
      </c>
      <c r="K1418" s="18" t="s">
        <v>204</v>
      </c>
      <c r="L1418" s="18" t="s">
        <v>733</v>
      </c>
      <c r="N1418" s="18">
        <v>30</v>
      </c>
      <c r="O1418" s="18">
        <v>3</v>
      </c>
      <c r="P1418" s="18">
        <v>1</v>
      </c>
      <c r="Q1418" s="18">
        <v>1</v>
      </c>
      <c r="R1418">
        <v>414678931</v>
      </c>
      <c r="S1418">
        <v>2098</v>
      </c>
      <c r="U1418" t="s">
        <v>297</v>
      </c>
      <c r="V1418">
        <v>0</v>
      </c>
      <c r="W1418" t="s">
        <v>207</v>
      </c>
      <c r="X1418">
        <f>MATCH(D1418,Отчет!$D$1:$D$65536,0)</f>
        <v>124</v>
      </c>
    </row>
    <row r="1419" spans="1:24" x14ac:dyDescent="0.2">
      <c r="A1419" s="18">
        <v>538535738</v>
      </c>
      <c r="B1419" s="18">
        <v>10</v>
      </c>
      <c r="C1419" s="18" t="s">
        <v>198</v>
      </c>
      <c r="D1419" s="18">
        <v>497180836</v>
      </c>
      <c r="E1419" s="7" t="s">
        <v>284</v>
      </c>
      <c r="F1419" s="7" t="s">
        <v>285</v>
      </c>
      <c r="G1419" s="7" t="s">
        <v>286</v>
      </c>
      <c r="H1419" s="18" t="s">
        <v>287</v>
      </c>
      <c r="I1419" s="7" t="s">
        <v>786</v>
      </c>
      <c r="J1419" s="18">
        <v>3</v>
      </c>
      <c r="K1419" s="18" t="s">
        <v>204</v>
      </c>
      <c r="L1419" s="18" t="s">
        <v>733</v>
      </c>
      <c r="N1419" s="18">
        <v>30</v>
      </c>
      <c r="O1419" s="18">
        <v>3</v>
      </c>
      <c r="P1419" s="18">
        <v>1</v>
      </c>
      <c r="Q1419" s="18">
        <v>1</v>
      </c>
      <c r="R1419">
        <v>414678931</v>
      </c>
      <c r="S1419">
        <v>2098</v>
      </c>
      <c r="U1419" t="s">
        <v>297</v>
      </c>
      <c r="V1419">
        <v>0</v>
      </c>
      <c r="W1419" t="s">
        <v>207</v>
      </c>
      <c r="X1419">
        <f>MATCH(D1419,Отчет!$D$1:$D$65536,0)</f>
        <v>15</v>
      </c>
    </row>
    <row r="1420" spans="1:24" x14ac:dyDescent="0.2">
      <c r="A1420" s="18">
        <v>538535726</v>
      </c>
      <c r="B1420" s="18">
        <v>8</v>
      </c>
      <c r="C1420" s="18" t="s">
        <v>198</v>
      </c>
      <c r="D1420" s="18">
        <v>497180748</v>
      </c>
      <c r="E1420" s="7" t="s">
        <v>272</v>
      </c>
      <c r="F1420" s="7" t="s">
        <v>273</v>
      </c>
      <c r="G1420" s="7" t="s">
        <v>274</v>
      </c>
      <c r="H1420" s="18" t="s">
        <v>275</v>
      </c>
      <c r="I1420" s="7" t="s">
        <v>786</v>
      </c>
      <c r="J1420" s="18">
        <v>3</v>
      </c>
      <c r="K1420" s="18" t="s">
        <v>204</v>
      </c>
      <c r="L1420" s="18" t="s">
        <v>733</v>
      </c>
      <c r="N1420" s="18">
        <v>24</v>
      </c>
      <c r="O1420" s="18">
        <v>3</v>
      </c>
      <c r="P1420" s="18">
        <v>1</v>
      </c>
      <c r="Q1420" s="18">
        <v>1</v>
      </c>
      <c r="R1420">
        <v>414678931</v>
      </c>
      <c r="S1420">
        <v>2098</v>
      </c>
      <c r="U1420" t="s">
        <v>297</v>
      </c>
      <c r="V1420">
        <v>0</v>
      </c>
      <c r="W1420" t="s">
        <v>207</v>
      </c>
      <c r="X1420">
        <f>MATCH(D1420,Отчет!$D$1:$D$65536,0)</f>
        <v>141</v>
      </c>
    </row>
    <row r="1421" spans="1:24" x14ac:dyDescent="0.2">
      <c r="A1421" s="18">
        <v>550774287</v>
      </c>
      <c r="B1421" s="18">
        <v>8</v>
      </c>
      <c r="C1421" s="18" t="s">
        <v>198</v>
      </c>
      <c r="D1421" s="18">
        <v>549322529</v>
      </c>
      <c r="E1421" s="7" t="s">
        <v>199</v>
      </c>
      <c r="F1421" s="7" t="s">
        <v>200</v>
      </c>
      <c r="G1421" s="7" t="s">
        <v>201</v>
      </c>
      <c r="H1421" s="18" t="s">
        <v>202</v>
      </c>
      <c r="I1421" s="7" t="s">
        <v>786</v>
      </c>
      <c r="J1421" s="18">
        <v>3</v>
      </c>
      <c r="K1421" s="18" t="s">
        <v>204</v>
      </c>
      <c r="L1421" s="18" t="s">
        <v>733</v>
      </c>
      <c r="N1421" s="18">
        <v>24</v>
      </c>
      <c r="O1421" s="18">
        <v>3</v>
      </c>
      <c r="P1421" s="18">
        <v>1</v>
      </c>
      <c r="Q1421" s="18">
        <v>1</v>
      </c>
      <c r="R1421">
        <v>414678931</v>
      </c>
      <c r="S1421">
        <v>2098</v>
      </c>
      <c r="U1421" t="s">
        <v>297</v>
      </c>
      <c r="V1421">
        <v>0</v>
      </c>
      <c r="W1421" t="s">
        <v>207</v>
      </c>
      <c r="X1421">
        <f>MATCH(D1421,Отчет!$D$1:$D$65536,0)</f>
        <v>105</v>
      </c>
    </row>
    <row r="1422" spans="1:24" x14ac:dyDescent="0.2">
      <c r="A1422" s="18">
        <v>560495493</v>
      </c>
      <c r="B1422" s="18">
        <v>6</v>
      </c>
      <c r="C1422" s="18" t="s">
        <v>198</v>
      </c>
      <c r="D1422" s="18">
        <v>557572561</v>
      </c>
      <c r="E1422" s="7" t="s">
        <v>222</v>
      </c>
      <c r="F1422" s="7" t="s">
        <v>223</v>
      </c>
      <c r="G1422" s="7" t="s">
        <v>224</v>
      </c>
      <c r="H1422" s="18" t="s">
        <v>225</v>
      </c>
      <c r="I1422" s="7" t="s">
        <v>786</v>
      </c>
      <c r="J1422" s="18">
        <v>3</v>
      </c>
      <c r="K1422" s="18" t="s">
        <v>204</v>
      </c>
      <c r="L1422" s="18" t="s">
        <v>733</v>
      </c>
      <c r="N1422" s="18">
        <v>18</v>
      </c>
      <c r="O1422" s="18">
        <v>3</v>
      </c>
      <c r="P1422" s="18">
        <v>1</v>
      </c>
      <c r="Q1422" s="18">
        <v>1</v>
      </c>
      <c r="R1422">
        <v>414678931</v>
      </c>
      <c r="S1422">
        <v>2098</v>
      </c>
      <c r="U1422" t="s">
        <v>297</v>
      </c>
      <c r="V1422">
        <v>0</v>
      </c>
      <c r="W1422" t="s">
        <v>207</v>
      </c>
      <c r="X1422">
        <f>MATCH(D1422,Отчет!$D$1:$D$65536,0)</f>
        <v>167</v>
      </c>
    </row>
    <row r="1423" spans="1:24" x14ac:dyDescent="0.2">
      <c r="A1423" s="18">
        <v>538535722</v>
      </c>
      <c r="B1423" s="18">
        <v>9</v>
      </c>
      <c r="C1423" s="18" t="s">
        <v>198</v>
      </c>
      <c r="D1423" s="18">
        <v>497180869</v>
      </c>
      <c r="E1423" s="7" t="s">
        <v>262</v>
      </c>
      <c r="F1423" s="7" t="s">
        <v>263</v>
      </c>
      <c r="G1423" s="7" t="s">
        <v>264</v>
      </c>
      <c r="H1423" s="18" t="s">
        <v>265</v>
      </c>
      <c r="I1423" s="7" t="s">
        <v>786</v>
      </c>
      <c r="J1423" s="18">
        <v>3</v>
      </c>
      <c r="K1423" s="18" t="s">
        <v>204</v>
      </c>
      <c r="L1423" s="18" t="s">
        <v>733</v>
      </c>
      <c r="N1423" s="18">
        <v>27</v>
      </c>
      <c r="O1423" s="18">
        <v>3</v>
      </c>
      <c r="P1423" s="18">
        <v>1</v>
      </c>
      <c r="Q1423" s="18">
        <v>1</v>
      </c>
      <c r="R1423">
        <v>414678931</v>
      </c>
      <c r="S1423">
        <v>2098</v>
      </c>
      <c r="U1423" t="s">
        <v>297</v>
      </c>
      <c r="V1423">
        <v>0</v>
      </c>
      <c r="W1423" t="s">
        <v>207</v>
      </c>
      <c r="X1423">
        <f>MATCH(D1423,Отчет!$D$1:$D$65536,0)</f>
        <v>92</v>
      </c>
    </row>
    <row r="1424" spans="1:24" x14ac:dyDescent="0.2">
      <c r="A1424" s="18">
        <v>538535713</v>
      </c>
      <c r="B1424" s="18">
        <v>8</v>
      </c>
      <c r="C1424" s="18" t="s">
        <v>198</v>
      </c>
      <c r="D1424" s="18">
        <v>497180921</v>
      </c>
      <c r="E1424" s="7" t="s">
        <v>255</v>
      </c>
      <c r="F1424" s="7" t="s">
        <v>256</v>
      </c>
      <c r="G1424" s="7" t="s">
        <v>238</v>
      </c>
      <c r="H1424" s="18" t="s">
        <v>257</v>
      </c>
      <c r="I1424" s="7" t="s">
        <v>786</v>
      </c>
      <c r="J1424" s="18">
        <v>3</v>
      </c>
      <c r="K1424" s="18" t="s">
        <v>204</v>
      </c>
      <c r="L1424" s="18" t="s">
        <v>733</v>
      </c>
      <c r="N1424" s="18">
        <v>24</v>
      </c>
      <c r="O1424" s="18">
        <v>3</v>
      </c>
      <c r="P1424" s="18">
        <v>1</v>
      </c>
      <c r="Q1424" s="18">
        <v>1</v>
      </c>
      <c r="R1424">
        <v>414678931</v>
      </c>
      <c r="S1424">
        <v>2098</v>
      </c>
      <c r="U1424" t="s">
        <v>297</v>
      </c>
      <c r="V1424">
        <v>0</v>
      </c>
      <c r="W1424" t="s">
        <v>207</v>
      </c>
      <c r="X1424">
        <f>MATCH(D1424,Отчет!$D$1:$D$65536,0)</f>
        <v>100</v>
      </c>
    </row>
    <row r="1425" spans="1:24" x14ac:dyDescent="0.2">
      <c r="A1425" s="18">
        <v>538535707</v>
      </c>
      <c r="B1425" s="18">
        <v>8</v>
      </c>
      <c r="C1425" s="18" t="s">
        <v>198</v>
      </c>
      <c r="D1425" s="18">
        <v>497180781</v>
      </c>
      <c r="E1425" s="7" t="s">
        <v>253</v>
      </c>
      <c r="F1425" s="7" t="s">
        <v>248</v>
      </c>
      <c r="G1425" s="7" t="s">
        <v>238</v>
      </c>
      <c r="H1425" s="18" t="s">
        <v>254</v>
      </c>
      <c r="I1425" s="7" t="s">
        <v>786</v>
      </c>
      <c r="J1425" s="18">
        <v>3</v>
      </c>
      <c r="K1425" s="18" t="s">
        <v>204</v>
      </c>
      <c r="L1425" s="18" t="s">
        <v>733</v>
      </c>
      <c r="N1425" s="18">
        <v>24</v>
      </c>
      <c r="O1425" s="18">
        <v>3</v>
      </c>
      <c r="P1425" s="18">
        <v>1</v>
      </c>
      <c r="Q1425" s="18">
        <v>1</v>
      </c>
      <c r="R1425">
        <v>414678931</v>
      </c>
      <c r="S1425">
        <v>2098</v>
      </c>
      <c r="U1425" t="s">
        <v>297</v>
      </c>
      <c r="V1425">
        <v>0</v>
      </c>
      <c r="W1425" t="s">
        <v>207</v>
      </c>
      <c r="X1425">
        <f>MATCH(D1425,Отчет!$D$1:$D$65536,0)</f>
        <v>52</v>
      </c>
    </row>
    <row r="1426" spans="1:24" x14ac:dyDescent="0.2">
      <c r="A1426" s="18">
        <v>538535703</v>
      </c>
      <c r="B1426" s="18">
        <v>9</v>
      </c>
      <c r="C1426" s="18" t="s">
        <v>198</v>
      </c>
      <c r="D1426" s="18">
        <v>497180792</v>
      </c>
      <c r="E1426" s="7" t="s">
        <v>250</v>
      </c>
      <c r="F1426" s="7" t="s">
        <v>251</v>
      </c>
      <c r="G1426" s="7" t="s">
        <v>238</v>
      </c>
      <c r="H1426" s="18" t="s">
        <v>252</v>
      </c>
      <c r="I1426" s="7" t="s">
        <v>786</v>
      </c>
      <c r="J1426" s="18">
        <v>3</v>
      </c>
      <c r="K1426" s="18" t="s">
        <v>204</v>
      </c>
      <c r="L1426" s="18" t="s">
        <v>733</v>
      </c>
      <c r="N1426" s="18">
        <v>27</v>
      </c>
      <c r="O1426" s="18">
        <v>3</v>
      </c>
      <c r="P1426" s="18">
        <v>1</v>
      </c>
      <c r="Q1426" s="18">
        <v>1</v>
      </c>
      <c r="R1426">
        <v>414678931</v>
      </c>
      <c r="S1426">
        <v>2098</v>
      </c>
      <c r="U1426" t="s">
        <v>297</v>
      </c>
      <c r="V1426">
        <v>0</v>
      </c>
      <c r="W1426" t="s">
        <v>207</v>
      </c>
      <c r="X1426">
        <f>MATCH(D1426,Отчет!$D$1:$D$65536,0)</f>
        <v>59</v>
      </c>
    </row>
    <row r="1427" spans="1:24" x14ac:dyDescent="0.2">
      <c r="A1427" s="18">
        <v>538535699</v>
      </c>
      <c r="B1427" s="18">
        <v>9</v>
      </c>
      <c r="C1427" s="18" t="s">
        <v>198</v>
      </c>
      <c r="D1427" s="18">
        <v>497180934</v>
      </c>
      <c r="E1427" s="7" t="s">
        <v>247</v>
      </c>
      <c r="F1427" s="7" t="s">
        <v>248</v>
      </c>
      <c r="G1427" s="7" t="s">
        <v>238</v>
      </c>
      <c r="H1427" s="18" t="s">
        <v>249</v>
      </c>
      <c r="I1427" s="7" t="s">
        <v>786</v>
      </c>
      <c r="J1427" s="18">
        <v>3</v>
      </c>
      <c r="K1427" s="18" t="s">
        <v>204</v>
      </c>
      <c r="L1427" s="18" t="s">
        <v>733</v>
      </c>
      <c r="N1427" s="18">
        <v>27</v>
      </c>
      <c r="O1427" s="18">
        <v>3</v>
      </c>
      <c r="P1427" s="18">
        <v>1</v>
      </c>
      <c r="Q1427" s="18">
        <v>1</v>
      </c>
      <c r="R1427">
        <v>414678931</v>
      </c>
      <c r="S1427">
        <v>2098</v>
      </c>
      <c r="U1427" t="s">
        <v>297</v>
      </c>
      <c r="V1427">
        <v>0</v>
      </c>
      <c r="W1427" t="s">
        <v>207</v>
      </c>
      <c r="X1427">
        <f>MATCH(D1427,Отчет!$D$1:$D$65536,0)</f>
        <v>28</v>
      </c>
    </row>
    <row r="1428" spans="1:24" x14ac:dyDescent="0.2">
      <c r="A1428" s="18">
        <v>548121658</v>
      </c>
      <c r="B1428" s="18">
        <v>8</v>
      </c>
      <c r="C1428" s="18" t="s">
        <v>198</v>
      </c>
      <c r="D1428" s="18">
        <v>518090785</v>
      </c>
      <c r="E1428" s="7" t="s">
        <v>220</v>
      </c>
      <c r="F1428" s="7" t="s">
        <v>220</v>
      </c>
      <c r="G1428" s="7" t="s">
        <v>201</v>
      </c>
      <c r="H1428" s="18" t="s">
        <v>221</v>
      </c>
      <c r="I1428" s="7" t="s">
        <v>786</v>
      </c>
      <c r="J1428" s="18">
        <v>3</v>
      </c>
      <c r="K1428" s="18" t="s">
        <v>204</v>
      </c>
      <c r="L1428" s="18" t="s">
        <v>733</v>
      </c>
      <c r="N1428" s="18">
        <v>24</v>
      </c>
      <c r="O1428" s="18">
        <v>3</v>
      </c>
      <c r="P1428" s="18">
        <v>1</v>
      </c>
      <c r="Q1428" s="18">
        <v>1</v>
      </c>
      <c r="R1428">
        <v>414678931</v>
      </c>
      <c r="S1428">
        <v>2098</v>
      </c>
      <c r="U1428" t="s">
        <v>297</v>
      </c>
      <c r="V1428">
        <v>0</v>
      </c>
      <c r="W1428" t="s">
        <v>207</v>
      </c>
      <c r="X1428">
        <f>MATCH(D1428,Отчет!$D$1:$D$65536,0)</f>
        <v>165</v>
      </c>
    </row>
    <row r="1429" spans="1:24" x14ac:dyDescent="0.2">
      <c r="A1429" s="18">
        <v>724147478</v>
      </c>
      <c r="B1429" s="18">
        <v>9</v>
      </c>
      <c r="C1429" s="18" t="s">
        <v>198</v>
      </c>
      <c r="D1429" s="18">
        <v>497180759</v>
      </c>
      <c r="E1429" s="7" t="s">
        <v>237</v>
      </c>
      <c r="F1429" s="7" t="s">
        <v>231</v>
      </c>
      <c r="G1429" s="7" t="s">
        <v>238</v>
      </c>
      <c r="H1429" s="18" t="s">
        <v>239</v>
      </c>
      <c r="I1429" s="7" t="s">
        <v>786</v>
      </c>
      <c r="J1429" s="18">
        <v>3</v>
      </c>
      <c r="K1429" s="18" t="s">
        <v>204</v>
      </c>
      <c r="L1429" s="18" t="s">
        <v>733</v>
      </c>
      <c r="N1429" s="18">
        <v>27</v>
      </c>
      <c r="O1429" s="18">
        <v>3</v>
      </c>
      <c r="P1429" s="18">
        <v>1</v>
      </c>
      <c r="Q1429" s="18">
        <v>1</v>
      </c>
      <c r="R1429">
        <v>414678931</v>
      </c>
      <c r="S1429">
        <v>2098</v>
      </c>
      <c r="U1429" t="s">
        <v>297</v>
      </c>
      <c r="V1429">
        <v>0</v>
      </c>
      <c r="W1429" t="s">
        <v>207</v>
      </c>
      <c r="X1429">
        <f>MATCH(D1429,Отчет!$D$1:$D$65536,0)</f>
        <v>109</v>
      </c>
    </row>
    <row r="1430" spans="1:24" x14ac:dyDescent="0.2">
      <c r="A1430" s="18">
        <v>538535687</v>
      </c>
      <c r="B1430" s="18">
        <v>9</v>
      </c>
      <c r="C1430" s="18" t="s">
        <v>198</v>
      </c>
      <c r="D1430" s="18">
        <v>497180858</v>
      </c>
      <c r="E1430" s="7" t="s">
        <v>233</v>
      </c>
      <c r="F1430" s="7" t="s">
        <v>234</v>
      </c>
      <c r="G1430" s="7" t="s">
        <v>235</v>
      </c>
      <c r="H1430" s="18" t="s">
        <v>236</v>
      </c>
      <c r="I1430" s="7" t="s">
        <v>786</v>
      </c>
      <c r="J1430" s="18">
        <v>3</v>
      </c>
      <c r="K1430" s="18" t="s">
        <v>204</v>
      </c>
      <c r="L1430" s="18" t="s">
        <v>733</v>
      </c>
      <c r="N1430" s="18">
        <v>27</v>
      </c>
      <c r="O1430" s="18">
        <v>3</v>
      </c>
      <c r="P1430" s="18">
        <v>1</v>
      </c>
      <c r="Q1430" s="18">
        <v>1</v>
      </c>
      <c r="R1430">
        <v>414678931</v>
      </c>
      <c r="S1430">
        <v>2098</v>
      </c>
      <c r="U1430" t="s">
        <v>297</v>
      </c>
      <c r="V1430">
        <v>0</v>
      </c>
      <c r="W1430" t="s">
        <v>207</v>
      </c>
      <c r="X1430">
        <f>MATCH(D1430,Отчет!$D$1:$D$65536,0)</f>
        <v>41</v>
      </c>
    </row>
    <row r="1431" spans="1:24" x14ac:dyDescent="0.2">
      <c r="A1431" s="18">
        <v>538535718</v>
      </c>
      <c r="B1431" s="18">
        <v>9</v>
      </c>
      <c r="C1431" s="18" t="s">
        <v>198</v>
      </c>
      <c r="D1431" s="18">
        <v>497180803</v>
      </c>
      <c r="E1431" s="7" t="s">
        <v>258</v>
      </c>
      <c r="F1431" s="7" t="s">
        <v>259</v>
      </c>
      <c r="G1431" s="7" t="s">
        <v>260</v>
      </c>
      <c r="H1431" s="18" t="s">
        <v>261</v>
      </c>
      <c r="I1431" s="7" t="s">
        <v>786</v>
      </c>
      <c r="J1431" s="18">
        <v>3</v>
      </c>
      <c r="K1431" s="18" t="s">
        <v>204</v>
      </c>
      <c r="L1431" s="18" t="s">
        <v>733</v>
      </c>
      <c r="N1431" s="18">
        <v>27</v>
      </c>
      <c r="O1431" s="18">
        <v>3</v>
      </c>
      <c r="P1431" s="18">
        <v>1</v>
      </c>
      <c r="Q1431" s="18">
        <v>1</v>
      </c>
      <c r="R1431">
        <v>414678931</v>
      </c>
      <c r="S1431">
        <v>2098</v>
      </c>
      <c r="U1431" t="s">
        <v>297</v>
      </c>
      <c r="V1431">
        <v>0</v>
      </c>
      <c r="W1431" t="s">
        <v>207</v>
      </c>
      <c r="X1431">
        <f>MATCH(D1431,Отчет!$D$1:$D$65536,0)</f>
        <v>83</v>
      </c>
    </row>
    <row r="1432" spans="1:24" x14ac:dyDescent="0.2">
      <c r="A1432" s="18">
        <v>638210149</v>
      </c>
      <c r="B1432" s="18">
        <v>9</v>
      </c>
      <c r="C1432" s="18" t="s">
        <v>198</v>
      </c>
      <c r="D1432" s="18">
        <v>497180847</v>
      </c>
      <c r="E1432" s="7" t="s">
        <v>288</v>
      </c>
      <c r="F1432" s="7" t="s">
        <v>289</v>
      </c>
      <c r="G1432" s="7" t="s">
        <v>242</v>
      </c>
      <c r="H1432" s="18" t="s">
        <v>290</v>
      </c>
      <c r="I1432" s="7" t="s">
        <v>786</v>
      </c>
      <c r="J1432" s="18">
        <v>3</v>
      </c>
      <c r="K1432" s="18" t="s">
        <v>204</v>
      </c>
      <c r="L1432" s="18" t="s">
        <v>733</v>
      </c>
      <c r="N1432" s="18">
        <v>27</v>
      </c>
      <c r="O1432" s="18">
        <v>3</v>
      </c>
      <c r="P1432" s="18">
        <v>1</v>
      </c>
      <c r="Q1432" s="18">
        <v>1</v>
      </c>
      <c r="R1432">
        <v>414678931</v>
      </c>
      <c r="S1432">
        <v>2098</v>
      </c>
      <c r="U1432" t="s">
        <v>297</v>
      </c>
      <c r="V1432">
        <v>0</v>
      </c>
      <c r="W1432" t="s">
        <v>207</v>
      </c>
      <c r="X1432">
        <f>MATCH(D1432,Отчет!$D$1:$D$65536,0)</f>
        <v>94</v>
      </c>
    </row>
    <row r="1433" spans="1:24" x14ac:dyDescent="0.2">
      <c r="A1433" s="18">
        <v>548103958</v>
      </c>
      <c r="B1433" s="18">
        <v>7</v>
      </c>
      <c r="C1433" s="18" t="s">
        <v>198</v>
      </c>
      <c r="D1433" s="18">
        <v>541007180</v>
      </c>
      <c r="E1433" s="7" t="s">
        <v>268</v>
      </c>
      <c r="F1433" s="7" t="s">
        <v>269</v>
      </c>
      <c r="G1433" s="7" t="s">
        <v>270</v>
      </c>
      <c r="H1433" s="18" t="s">
        <v>271</v>
      </c>
      <c r="I1433" s="7" t="s">
        <v>786</v>
      </c>
      <c r="J1433" s="18">
        <v>3</v>
      </c>
      <c r="K1433" s="18" t="s">
        <v>204</v>
      </c>
      <c r="L1433" s="18" t="s">
        <v>733</v>
      </c>
      <c r="N1433" s="18">
        <v>21</v>
      </c>
      <c r="O1433" s="18">
        <v>3</v>
      </c>
      <c r="P1433" s="18">
        <v>1</v>
      </c>
      <c r="Q1433" s="18">
        <v>1</v>
      </c>
      <c r="R1433">
        <v>414678931</v>
      </c>
      <c r="S1433">
        <v>2098</v>
      </c>
      <c r="U1433" t="s">
        <v>297</v>
      </c>
      <c r="V1433">
        <v>0</v>
      </c>
      <c r="W1433" t="s">
        <v>207</v>
      </c>
      <c r="X1433">
        <f>MATCH(D1433,Отчет!$D$1:$D$65536,0)</f>
        <v>142</v>
      </c>
    </row>
    <row r="1434" spans="1:24" x14ac:dyDescent="0.2">
      <c r="A1434" s="18">
        <v>538535681</v>
      </c>
      <c r="B1434" s="18">
        <v>10</v>
      </c>
      <c r="C1434" s="18" t="s">
        <v>198</v>
      </c>
      <c r="D1434" s="18">
        <v>499604052</v>
      </c>
      <c r="E1434" s="7" t="s">
        <v>230</v>
      </c>
      <c r="F1434" s="7" t="s">
        <v>231</v>
      </c>
      <c r="G1434" s="7" t="s">
        <v>214</v>
      </c>
      <c r="H1434" s="18" t="s">
        <v>232</v>
      </c>
      <c r="I1434" s="7" t="s">
        <v>786</v>
      </c>
      <c r="J1434" s="18">
        <v>3</v>
      </c>
      <c r="K1434" s="18" t="s">
        <v>204</v>
      </c>
      <c r="L1434" s="18" t="s">
        <v>733</v>
      </c>
      <c r="N1434" s="18">
        <v>30</v>
      </c>
      <c r="O1434" s="18">
        <v>3</v>
      </c>
      <c r="P1434" s="18">
        <v>1</v>
      </c>
      <c r="Q1434" s="18">
        <v>0</v>
      </c>
      <c r="R1434">
        <v>414678931</v>
      </c>
      <c r="S1434">
        <v>2098</v>
      </c>
      <c r="U1434" t="s">
        <v>297</v>
      </c>
      <c r="V1434">
        <v>0</v>
      </c>
      <c r="W1434" t="s">
        <v>207</v>
      </c>
      <c r="X1434">
        <f>MATCH(D1434,Отчет!$D$1:$D$65536,0)</f>
        <v>38</v>
      </c>
    </row>
    <row r="1435" spans="1:24" x14ac:dyDescent="0.2">
      <c r="A1435" s="18">
        <v>538535691</v>
      </c>
      <c r="B1435" s="18">
        <v>10</v>
      </c>
      <c r="C1435" s="18" t="s">
        <v>198</v>
      </c>
      <c r="D1435" s="18">
        <v>497180825</v>
      </c>
      <c r="E1435" s="7" t="s">
        <v>240</v>
      </c>
      <c r="F1435" s="7" t="s">
        <v>241</v>
      </c>
      <c r="G1435" s="7" t="s">
        <v>242</v>
      </c>
      <c r="H1435" s="18" t="s">
        <v>243</v>
      </c>
      <c r="I1435" s="7" t="s">
        <v>786</v>
      </c>
      <c r="J1435" s="18">
        <v>3</v>
      </c>
      <c r="K1435" s="18" t="s">
        <v>204</v>
      </c>
      <c r="L1435" s="18" t="s">
        <v>733</v>
      </c>
      <c r="N1435" s="18">
        <v>30</v>
      </c>
      <c r="O1435" s="18">
        <v>3</v>
      </c>
      <c r="P1435" s="18">
        <v>1</v>
      </c>
      <c r="Q1435" s="18">
        <v>1</v>
      </c>
      <c r="R1435">
        <v>414678931</v>
      </c>
      <c r="S1435">
        <v>2098</v>
      </c>
      <c r="U1435" t="s">
        <v>297</v>
      </c>
      <c r="V1435">
        <v>0</v>
      </c>
      <c r="W1435" t="s">
        <v>207</v>
      </c>
      <c r="X1435">
        <f>MATCH(D1435,Отчет!$D$1:$D$65536,0)</f>
        <v>35</v>
      </c>
    </row>
    <row r="1436" spans="1:24" x14ac:dyDescent="0.2">
      <c r="A1436" s="18">
        <v>538535695</v>
      </c>
      <c r="B1436" s="18">
        <v>9</v>
      </c>
      <c r="C1436" s="18" t="s">
        <v>198</v>
      </c>
      <c r="D1436" s="18">
        <v>497180945</v>
      </c>
      <c r="E1436" s="7" t="s">
        <v>244</v>
      </c>
      <c r="F1436" s="7" t="s">
        <v>231</v>
      </c>
      <c r="G1436" s="7" t="s">
        <v>245</v>
      </c>
      <c r="H1436" s="18" t="s">
        <v>246</v>
      </c>
      <c r="I1436" s="7" t="s">
        <v>786</v>
      </c>
      <c r="J1436" s="18">
        <v>3</v>
      </c>
      <c r="K1436" s="18" t="s">
        <v>204</v>
      </c>
      <c r="L1436" s="18" t="s">
        <v>733</v>
      </c>
      <c r="N1436" s="18">
        <v>27</v>
      </c>
      <c r="O1436" s="18">
        <v>3</v>
      </c>
      <c r="P1436" s="18">
        <v>1</v>
      </c>
      <c r="Q1436" s="18">
        <v>1</v>
      </c>
      <c r="R1436">
        <v>414678931</v>
      </c>
      <c r="S1436">
        <v>2098</v>
      </c>
      <c r="U1436" t="s">
        <v>297</v>
      </c>
      <c r="V1436">
        <v>0</v>
      </c>
      <c r="W1436" t="s">
        <v>207</v>
      </c>
      <c r="X1436">
        <f>MATCH(D1436,Отчет!$D$1:$D$65536,0)</f>
        <v>125</v>
      </c>
    </row>
    <row r="1437" spans="1:24" x14ac:dyDescent="0.2">
      <c r="A1437" s="18">
        <v>538535734</v>
      </c>
      <c r="B1437" s="18">
        <v>10</v>
      </c>
      <c r="C1437" s="18" t="s">
        <v>198</v>
      </c>
      <c r="D1437" s="18">
        <v>497180814</v>
      </c>
      <c r="E1437" s="7" t="s">
        <v>280</v>
      </c>
      <c r="F1437" s="7" t="s">
        <v>281</v>
      </c>
      <c r="G1437" s="7" t="s">
        <v>282</v>
      </c>
      <c r="H1437" s="18" t="s">
        <v>283</v>
      </c>
      <c r="I1437" s="7" t="s">
        <v>786</v>
      </c>
      <c r="J1437" s="18">
        <v>3</v>
      </c>
      <c r="K1437" s="18" t="s">
        <v>204</v>
      </c>
      <c r="L1437" s="18" t="s">
        <v>733</v>
      </c>
      <c r="N1437" s="18">
        <v>30</v>
      </c>
      <c r="O1437" s="18">
        <v>3</v>
      </c>
      <c r="P1437" s="18">
        <v>1</v>
      </c>
      <c r="Q1437" s="18">
        <v>1</v>
      </c>
      <c r="R1437">
        <v>414678931</v>
      </c>
      <c r="S1437">
        <v>2098</v>
      </c>
      <c r="U1437" t="s">
        <v>297</v>
      </c>
      <c r="V1437">
        <v>0</v>
      </c>
      <c r="W1437" t="s">
        <v>207</v>
      </c>
      <c r="X1437">
        <f>MATCH(D1437,Отчет!$D$1:$D$65536,0)</f>
        <v>103</v>
      </c>
    </row>
    <row r="1438" spans="1:24" x14ac:dyDescent="0.2">
      <c r="A1438" s="18">
        <v>538535746</v>
      </c>
      <c r="B1438" s="18">
        <v>10</v>
      </c>
      <c r="C1438" s="18" t="s">
        <v>198</v>
      </c>
      <c r="D1438" s="18">
        <v>497180909</v>
      </c>
      <c r="E1438" s="7" t="s">
        <v>212</v>
      </c>
      <c r="F1438" s="7" t="s">
        <v>213</v>
      </c>
      <c r="G1438" s="7" t="s">
        <v>214</v>
      </c>
      <c r="H1438" s="18" t="s">
        <v>215</v>
      </c>
      <c r="I1438" s="7" t="s">
        <v>786</v>
      </c>
      <c r="J1438" s="18">
        <v>3</v>
      </c>
      <c r="K1438" s="18" t="s">
        <v>204</v>
      </c>
      <c r="L1438" s="18" t="s">
        <v>733</v>
      </c>
      <c r="N1438" s="18">
        <v>30</v>
      </c>
      <c r="O1438" s="18">
        <v>3</v>
      </c>
      <c r="P1438" s="18">
        <v>1</v>
      </c>
      <c r="Q1438" s="18">
        <v>1</v>
      </c>
      <c r="R1438">
        <v>414678931</v>
      </c>
      <c r="S1438">
        <v>2098</v>
      </c>
      <c r="U1438" t="s">
        <v>297</v>
      </c>
      <c r="V1438">
        <v>0</v>
      </c>
      <c r="W1438" t="s">
        <v>207</v>
      </c>
      <c r="X1438">
        <f>MATCH(D1438,Отчет!$D$1:$D$65536,0)</f>
        <v>48</v>
      </c>
    </row>
    <row r="1439" spans="1:24" x14ac:dyDescent="0.2">
      <c r="A1439" s="18">
        <v>538535742</v>
      </c>
      <c r="B1439" s="18">
        <v>10</v>
      </c>
      <c r="C1439" s="18" t="s">
        <v>198</v>
      </c>
      <c r="D1439" s="18">
        <v>497180770</v>
      </c>
      <c r="E1439" s="7" t="s">
        <v>208</v>
      </c>
      <c r="F1439" s="7" t="s">
        <v>209</v>
      </c>
      <c r="G1439" s="7" t="s">
        <v>210</v>
      </c>
      <c r="H1439" s="18" t="s">
        <v>211</v>
      </c>
      <c r="I1439" s="7" t="s">
        <v>786</v>
      </c>
      <c r="J1439" s="18">
        <v>3</v>
      </c>
      <c r="K1439" s="18" t="s">
        <v>204</v>
      </c>
      <c r="L1439" s="18" t="s">
        <v>733</v>
      </c>
      <c r="N1439" s="18">
        <v>30</v>
      </c>
      <c r="O1439" s="18">
        <v>3</v>
      </c>
      <c r="P1439" s="18">
        <v>1</v>
      </c>
      <c r="Q1439" s="18">
        <v>1</v>
      </c>
      <c r="R1439">
        <v>414678931</v>
      </c>
      <c r="S1439">
        <v>2098</v>
      </c>
      <c r="U1439" t="s">
        <v>297</v>
      </c>
      <c r="V1439">
        <v>0</v>
      </c>
      <c r="W1439" t="s">
        <v>207</v>
      </c>
      <c r="X1439">
        <f>MATCH(D1439,Отчет!$D$1:$D$65536,0)</f>
        <v>99</v>
      </c>
    </row>
    <row r="1440" spans="1:24" x14ac:dyDescent="0.2">
      <c r="A1440" s="18">
        <v>538535730</v>
      </c>
      <c r="B1440" s="18">
        <v>10</v>
      </c>
      <c r="C1440" s="18" t="s">
        <v>198</v>
      </c>
      <c r="D1440" s="18">
        <v>508335689</v>
      </c>
      <c r="E1440" s="7" t="s">
        <v>276</v>
      </c>
      <c r="F1440" s="7" t="s">
        <v>277</v>
      </c>
      <c r="G1440" s="7" t="s">
        <v>278</v>
      </c>
      <c r="H1440" s="18" t="s">
        <v>279</v>
      </c>
      <c r="I1440" s="7" t="s">
        <v>786</v>
      </c>
      <c r="J1440" s="18">
        <v>3</v>
      </c>
      <c r="K1440" s="18" t="s">
        <v>204</v>
      </c>
      <c r="L1440" s="18" t="s">
        <v>733</v>
      </c>
      <c r="N1440" s="18">
        <v>30</v>
      </c>
      <c r="O1440" s="18">
        <v>3</v>
      </c>
      <c r="P1440" s="18">
        <v>1</v>
      </c>
      <c r="Q1440" s="18">
        <v>0</v>
      </c>
      <c r="R1440">
        <v>414678931</v>
      </c>
      <c r="S1440">
        <v>2098</v>
      </c>
      <c r="U1440" t="s">
        <v>297</v>
      </c>
      <c r="V1440">
        <v>0</v>
      </c>
      <c r="W1440" t="s">
        <v>207</v>
      </c>
      <c r="X1440">
        <f>MATCH(D1440,Отчет!$D$1:$D$65536,0)</f>
        <v>89</v>
      </c>
    </row>
    <row r="1441" spans="1:24" x14ac:dyDescent="0.2">
      <c r="A1441" s="18">
        <v>514421056</v>
      </c>
      <c r="B1441" s="18">
        <v>6</v>
      </c>
      <c r="C1441" s="18" t="s">
        <v>305</v>
      </c>
      <c r="D1441" s="18">
        <v>497165651</v>
      </c>
      <c r="E1441" s="7" t="s">
        <v>312</v>
      </c>
      <c r="F1441" s="7" t="s">
        <v>234</v>
      </c>
      <c r="G1441" s="7" t="s">
        <v>313</v>
      </c>
      <c r="H1441" s="18" t="s">
        <v>314</v>
      </c>
      <c r="I1441" s="7" t="s">
        <v>722</v>
      </c>
      <c r="J1441" s="18">
        <v>1.96</v>
      </c>
      <c r="K1441" s="18" t="s">
        <v>204</v>
      </c>
      <c r="L1441" s="18" t="s">
        <v>733</v>
      </c>
      <c r="N1441" s="18">
        <v>11.76</v>
      </c>
      <c r="O1441" s="18">
        <v>1.96</v>
      </c>
      <c r="P1441" s="18">
        <v>1</v>
      </c>
      <c r="Q1441" s="18">
        <v>1</v>
      </c>
      <c r="R1441">
        <v>414679515</v>
      </c>
      <c r="S1441">
        <v>2098</v>
      </c>
      <c r="U1441" t="s">
        <v>206</v>
      </c>
      <c r="V1441">
        <v>0</v>
      </c>
      <c r="W1441" t="s">
        <v>311</v>
      </c>
      <c r="X1441">
        <f>MATCH(D1441,Отчет!$D$1:$D$65536,0)</f>
        <v>104</v>
      </c>
    </row>
    <row r="1442" spans="1:24" x14ac:dyDescent="0.2">
      <c r="A1442" s="18">
        <v>549384509</v>
      </c>
      <c r="B1442" s="18">
        <v>6</v>
      </c>
      <c r="C1442" s="18" t="s">
        <v>305</v>
      </c>
      <c r="D1442" s="18">
        <v>541030119</v>
      </c>
      <c r="E1442" s="7" t="s">
        <v>358</v>
      </c>
      <c r="F1442" s="7" t="s">
        <v>359</v>
      </c>
      <c r="G1442" s="7" t="s">
        <v>201</v>
      </c>
      <c r="H1442" s="18" t="s">
        <v>360</v>
      </c>
      <c r="I1442" s="7" t="s">
        <v>722</v>
      </c>
      <c r="J1442" s="18">
        <v>1.96</v>
      </c>
      <c r="K1442" s="18" t="s">
        <v>204</v>
      </c>
      <c r="L1442" s="18" t="s">
        <v>733</v>
      </c>
      <c r="N1442" s="18">
        <v>11.76</v>
      </c>
      <c r="O1442" s="18">
        <v>1.96</v>
      </c>
      <c r="P1442" s="18">
        <v>1</v>
      </c>
      <c r="Q1442" s="18">
        <v>1</v>
      </c>
      <c r="R1442">
        <v>414679515</v>
      </c>
      <c r="S1442">
        <v>2098</v>
      </c>
      <c r="U1442" t="s">
        <v>206</v>
      </c>
      <c r="V1442">
        <v>0</v>
      </c>
      <c r="W1442" t="s">
        <v>311</v>
      </c>
      <c r="X1442">
        <f>MATCH(D1442,Отчет!$D$1:$D$65536,0)</f>
        <v>145</v>
      </c>
    </row>
    <row r="1443" spans="1:24" x14ac:dyDescent="0.2">
      <c r="A1443" s="18">
        <v>535096139</v>
      </c>
      <c r="B1443" s="18">
        <v>7</v>
      </c>
      <c r="C1443" s="18" t="s">
        <v>305</v>
      </c>
      <c r="D1443" s="18">
        <v>518003697</v>
      </c>
      <c r="E1443" s="7" t="s">
        <v>306</v>
      </c>
      <c r="F1443" s="7" t="s">
        <v>307</v>
      </c>
      <c r="G1443" s="7" t="s">
        <v>308</v>
      </c>
      <c r="H1443" s="18" t="s">
        <v>309</v>
      </c>
      <c r="I1443" s="7" t="s">
        <v>722</v>
      </c>
      <c r="J1443" s="18">
        <v>1.96</v>
      </c>
      <c r="K1443" s="18" t="s">
        <v>204</v>
      </c>
      <c r="L1443" s="18" t="s">
        <v>733</v>
      </c>
      <c r="N1443" s="18">
        <v>13.72</v>
      </c>
      <c r="O1443" s="18">
        <v>1.96</v>
      </c>
      <c r="P1443" s="18">
        <v>1</v>
      </c>
      <c r="Q1443" s="18">
        <v>1</v>
      </c>
      <c r="R1443">
        <v>414679515</v>
      </c>
      <c r="S1443">
        <v>2098</v>
      </c>
      <c r="U1443" t="s">
        <v>206</v>
      </c>
      <c r="V1443">
        <v>0</v>
      </c>
      <c r="W1443" t="s">
        <v>311</v>
      </c>
      <c r="X1443">
        <f>MATCH(D1443,Отчет!$D$1:$D$65536,0)</f>
        <v>82</v>
      </c>
    </row>
    <row r="1444" spans="1:24" x14ac:dyDescent="0.2">
      <c r="A1444" s="18">
        <v>514421098</v>
      </c>
      <c r="B1444" s="18">
        <v>6</v>
      </c>
      <c r="C1444" s="18" t="s">
        <v>305</v>
      </c>
      <c r="D1444" s="18">
        <v>497166000</v>
      </c>
      <c r="E1444" s="7" t="s">
        <v>315</v>
      </c>
      <c r="F1444" s="7" t="s">
        <v>316</v>
      </c>
      <c r="G1444" s="7" t="s">
        <v>294</v>
      </c>
      <c r="H1444" s="18" t="s">
        <v>317</v>
      </c>
      <c r="I1444" s="7" t="s">
        <v>722</v>
      </c>
      <c r="J1444" s="18">
        <v>1.96</v>
      </c>
      <c r="K1444" s="18" t="s">
        <v>204</v>
      </c>
      <c r="L1444" s="18" t="s">
        <v>733</v>
      </c>
      <c r="N1444" s="18">
        <v>11.76</v>
      </c>
      <c r="O1444" s="18">
        <v>1.96</v>
      </c>
      <c r="P1444" s="18">
        <v>1</v>
      </c>
      <c r="Q1444" s="18">
        <v>1</v>
      </c>
      <c r="R1444">
        <v>414679515</v>
      </c>
      <c r="S1444">
        <v>2098</v>
      </c>
      <c r="U1444" t="s">
        <v>206</v>
      </c>
      <c r="V1444">
        <v>0</v>
      </c>
      <c r="W1444" t="s">
        <v>311</v>
      </c>
      <c r="X1444">
        <f>MATCH(D1444,Отчет!$D$1:$D$65536,0)</f>
        <v>161</v>
      </c>
    </row>
    <row r="1445" spans="1:24" x14ac:dyDescent="0.2">
      <c r="A1445" s="18">
        <v>514421646</v>
      </c>
      <c r="B1445" s="18">
        <v>8</v>
      </c>
      <c r="C1445" s="18" t="s">
        <v>305</v>
      </c>
      <c r="D1445" s="18">
        <v>497165989</v>
      </c>
      <c r="E1445" s="7" t="s">
        <v>344</v>
      </c>
      <c r="F1445" s="7" t="s">
        <v>353</v>
      </c>
      <c r="G1445" s="7" t="s">
        <v>264</v>
      </c>
      <c r="H1445" s="18" t="s">
        <v>354</v>
      </c>
      <c r="I1445" s="7" t="s">
        <v>722</v>
      </c>
      <c r="J1445" s="18">
        <v>1.96</v>
      </c>
      <c r="K1445" s="18" t="s">
        <v>204</v>
      </c>
      <c r="L1445" s="18" t="s">
        <v>733</v>
      </c>
      <c r="N1445" s="18">
        <v>15.68</v>
      </c>
      <c r="O1445" s="18">
        <v>1.96</v>
      </c>
      <c r="P1445" s="18">
        <v>1</v>
      </c>
      <c r="Q1445" s="18">
        <v>1</v>
      </c>
      <c r="R1445">
        <v>414679515</v>
      </c>
      <c r="S1445">
        <v>2098</v>
      </c>
      <c r="U1445" t="s">
        <v>206</v>
      </c>
      <c r="V1445">
        <v>0</v>
      </c>
      <c r="W1445" t="s">
        <v>311</v>
      </c>
      <c r="X1445">
        <f>MATCH(D1445,Отчет!$D$1:$D$65536,0)</f>
        <v>72</v>
      </c>
    </row>
    <row r="1446" spans="1:24" x14ac:dyDescent="0.2">
      <c r="A1446" s="18">
        <v>514421690</v>
      </c>
      <c r="B1446" s="18">
        <v>8</v>
      </c>
      <c r="C1446" s="18" t="s">
        <v>305</v>
      </c>
      <c r="D1446" s="18">
        <v>497165662</v>
      </c>
      <c r="E1446" s="7" t="s">
        <v>355</v>
      </c>
      <c r="F1446" s="7" t="s">
        <v>356</v>
      </c>
      <c r="G1446" s="7" t="s">
        <v>351</v>
      </c>
      <c r="H1446" s="18" t="s">
        <v>357</v>
      </c>
      <c r="I1446" s="7" t="s">
        <v>722</v>
      </c>
      <c r="J1446" s="18">
        <v>1.96</v>
      </c>
      <c r="K1446" s="18" t="s">
        <v>204</v>
      </c>
      <c r="L1446" s="18" t="s">
        <v>733</v>
      </c>
      <c r="N1446" s="18">
        <v>15.68</v>
      </c>
      <c r="O1446" s="18">
        <v>1.96</v>
      </c>
      <c r="P1446" s="18">
        <v>1</v>
      </c>
      <c r="Q1446" s="18">
        <v>1</v>
      </c>
      <c r="R1446">
        <v>414679515</v>
      </c>
      <c r="S1446">
        <v>2098</v>
      </c>
      <c r="U1446" t="s">
        <v>206</v>
      </c>
      <c r="V1446">
        <v>0</v>
      </c>
      <c r="W1446" t="s">
        <v>311</v>
      </c>
      <c r="X1446">
        <f>MATCH(D1446,Отчет!$D$1:$D$65536,0)</f>
        <v>111</v>
      </c>
    </row>
    <row r="1447" spans="1:24" x14ac:dyDescent="0.2">
      <c r="A1447" s="18">
        <v>514421604</v>
      </c>
      <c r="B1447" s="18">
        <v>8</v>
      </c>
      <c r="C1447" s="18" t="s">
        <v>305</v>
      </c>
      <c r="D1447" s="18">
        <v>497165978</v>
      </c>
      <c r="E1447" s="7" t="s">
        <v>350</v>
      </c>
      <c r="F1447" s="7" t="s">
        <v>301</v>
      </c>
      <c r="G1447" s="7" t="s">
        <v>351</v>
      </c>
      <c r="H1447" s="18" t="s">
        <v>352</v>
      </c>
      <c r="I1447" s="7" t="s">
        <v>722</v>
      </c>
      <c r="J1447" s="18">
        <v>1.96</v>
      </c>
      <c r="K1447" s="18" t="s">
        <v>204</v>
      </c>
      <c r="L1447" s="18" t="s">
        <v>733</v>
      </c>
      <c r="N1447" s="18">
        <v>15.68</v>
      </c>
      <c r="O1447" s="18">
        <v>1.96</v>
      </c>
      <c r="P1447" s="18">
        <v>1</v>
      </c>
      <c r="Q1447" s="18">
        <v>1</v>
      </c>
      <c r="R1447">
        <v>414679515</v>
      </c>
      <c r="S1447">
        <v>2098</v>
      </c>
      <c r="U1447" t="s">
        <v>206</v>
      </c>
      <c r="V1447">
        <v>0</v>
      </c>
      <c r="W1447" t="s">
        <v>311</v>
      </c>
      <c r="X1447">
        <f>MATCH(D1447,Отчет!$D$1:$D$65536,0)</f>
        <v>54</v>
      </c>
    </row>
    <row r="1448" spans="1:24" x14ac:dyDescent="0.2">
      <c r="A1448" s="18">
        <v>514421560</v>
      </c>
      <c r="B1448" s="18">
        <v>8</v>
      </c>
      <c r="C1448" s="18" t="s">
        <v>305</v>
      </c>
      <c r="D1448" s="18">
        <v>497165967</v>
      </c>
      <c r="E1448" s="7" t="s">
        <v>346</v>
      </c>
      <c r="F1448" s="7" t="s">
        <v>347</v>
      </c>
      <c r="G1448" s="7" t="s">
        <v>348</v>
      </c>
      <c r="H1448" s="18" t="s">
        <v>349</v>
      </c>
      <c r="I1448" s="7" t="s">
        <v>722</v>
      </c>
      <c r="J1448" s="18">
        <v>1.96</v>
      </c>
      <c r="K1448" s="18" t="s">
        <v>204</v>
      </c>
      <c r="L1448" s="18" t="s">
        <v>733</v>
      </c>
      <c r="N1448" s="18">
        <v>15.68</v>
      </c>
      <c r="O1448" s="18">
        <v>1.96</v>
      </c>
      <c r="P1448" s="18">
        <v>1</v>
      </c>
      <c r="Q1448" s="18">
        <v>1</v>
      </c>
      <c r="R1448">
        <v>414679515</v>
      </c>
      <c r="S1448">
        <v>2098</v>
      </c>
      <c r="U1448" t="s">
        <v>206</v>
      </c>
      <c r="V1448">
        <v>0</v>
      </c>
      <c r="W1448" t="s">
        <v>311</v>
      </c>
      <c r="X1448">
        <f>MATCH(D1448,Отчет!$D$1:$D$65536,0)</f>
        <v>50</v>
      </c>
    </row>
    <row r="1449" spans="1:24" x14ac:dyDescent="0.2">
      <c r="A1449" s="18">
        <v>514421518</v>
      </c>
      <c r="B1449" s="18">
        <v>9</v>
      </c>
      <c r="C1449" s="18" t="s">
        <v>305</v>
      </c>
      <c r="D1449" s="18">
        <v>497165956</v>
      </c>
      <c r="E1449" s="7" t="s">
        <v>344</v>
      </c>
      <c r="F1449" s="7" t="s">
        <v>293</v>
      </c>
      <c r="G1449" s="7" t="s">
        <v>286</v>
      </c>
      <c r="H1449" s="18" t="s">
        <v>345</v>
      </c>
      <c r="I1449" s="7" t="s">
        <v>722</v>
      </c>
      <c r="J1449" s="18">
        <v>1.96</v>
      </c>
      <c r="K1449" s="18" t="s">
        <v>204</v>
      </c>
      <c r="L1449" s="18" t="s">
        <v>733</v>
      </c>
      <c r="N1449" s="18">
        <v>17.64</v>
      </c>
      <c r="O1449" s="18">
        <v>1.96</v>
      </c>
      <c r="P1449" s="18">
        <v>1</v>
      </c>
      <c r="Q1449" s="18">
        <v>1</v>
      </c>
      <c r="R1449">
        <v>414679515</v>
      </c>
      <c r="S1449">
        <v>2098</v>
      </c>
      <c r="U1449" t="s">
        <v>206</v>
      </c>
      <c r="V1449">
        <v>0</v>
      </c>
      <c r="W1449" t="s">
        <v>311</v>
      </c>
      <c r="X1449">
        <f>MATCH(D1449,Отчет!$D$1:$D$65536,0)</f>
        <v>34</v>
      </c>
    </row>
    <row r="1450" spans="1:24" x14ac:dyDescent="0.2">
      <c r="A1450" s="18">
        <v>514421476</v>
      </c>
      <c r="B1450" s="18">
        <v>8</v>
      </c>
      <c r="C1450" s="18" t="s">
        <v>305</v>
      </c>
      <c r="D1450" s="18">
        <v>497165945</v>
      </c>
      <c r="E1450" s="7" t="s">
        <v>340</v>
      </c>
      <c r="F1450" s="7" t="s">
        <v>341</v>
      </c>
      <c r="G1450" s="7" t="s">
        <v>342</v>
      </c>
      <c r="H1450" s="18" t="s">
        <v>343</v>
      </c>
      <c r="I1450" s="7" t="s">
        <v>722</v>
      </c>
      <c r="J1450" s="18">
        <v>1.96</v>
      </c>
      <c r="K1450" s="18" t="s">
        <v>204</v>
      </c>
      <c r="L1450" s="18" t="s">
        <v>733</v>
      </c>
      <c r="N1450" s="18">
        <v>15.68</v>
      </c>
      <c r="O1450" s="18">
        <v>1.96</v>
      </c>
      <c r="P1450" s="18">
        <v>1</v>
      </c>
      <c r="Q1450" s="18">
        <v>1</v>
      </c>
      <c r="R1450">
        <v>414679515</v>
      </c>
      <c r="S1450">
        <v>2098</v>
      </c>
      <c r="U1450" t="s">
        <v>206</v>
      </c>
      <c r="V1450">
        <v>0</v>
      </c>
      <c r="W1450" t="s">
        <v>311</v>
      </c>
      <c r="X1450">
        <f>MATCH(D1450,Отчет!$D$1:$D$65536,0)</f>
        <v>128</v>
      </c>
    </row>
    <row r="1451" spans="1:24" x14ac:dyDescent="0.2">
      <c r="A1451" s="18">
        <v>514421434</v>
      </c>
      <c r="B1451" s="18">
        <v>7</v>
      </c>
      <c r="C1451" s="18" t="s">
        <v>305</v>
      </c>
      <c r="D1451" s="18">
        <v>497165934</v>
      </c>
      <c r="E1451" s="7" t="s">
        <v>337</v>
      </c>
      <c r="F1451" s="7" t="s">
        <v>227</v>
      </c>
      <c r="G1451" s="7" t="s">
        <v>338</v>
      </c>
      <c r="H1451" s="18" t="s">
        <v>339</v>
      </c>
      <c r="I1451" s="7" t="s">
        <v>722</v>
      </c>
      <c r="J1451" s="18">
        <v>1.96</v>
      </c>
      <c r="K1451" s="18" t="s">
        <v>204</v>
      </c>
      <c r="L1451" s="18" t="s">
        <v>733</v>
      </c>
      <c r="N1451" s="18">
        <v>13.72</v>
      </c>
      <c r="O1451" s="18">
        <v>1.96</v>
      </c>
      <c r="P1451" s="18">
        <v>1</v>
      </c>
      <c r="Q1451" s="18">
        <v>1</v>
      </c>
      <c r="R1451">
        <v>414679515</v>
      </c>
      <c r="S1451">
        <v>2098</v>
      </c>
      <c r="U1451" t="s">
        <v>206</v>
      </c>
      <c r="V1451">
        <v>0</v>
      </c>
      <c r="W1451" t="s">
        <v>311</v>
      </c>
      <c r="X1451">
        <f>MATCH(D1451,Отчет!$D$1:$D$65536,0)</f>
        <v>150</v>
      </c>
    </row>
    <row r="1452" spans="1:24" x14ac:dyDescent="0.2">
      <c r="A1452" s="18">
        <v>514421392</v>
      </c>
      <c r="B1452" s="18">
        <v>8</v>
      </c>
      <c r="C1452" s="18" t="s">
        <v>305</v>
      </c>
      <c r="D1452" s="18">
        <v>497165923</v>
      </c>
      <c r="E1452" s="7" t="s">
        <v>335</v>
      </c>
      <c r="F1452" s="7" t="s">
        <v>316</v>
      </c>
      <c r="G1452" s="7" t="s">
        <v>294</v>
      </c>
      <c r="H1452" s="18" t="s">
        <v>336</v>
      </c>
      <c r="I1452" s="7" t="s">
        <v>722</v>
      </c>
      <c r="J1452" s="18">
        <v>1.96</v>
      </c>
      <c r="K1452" s="18" t="s">
        <v>204</v>
      </c>
      <c r="L1452" s="18" t="s">
        <v>733</v>
      </c>
      <c r="N1452" s="18">
        <v>15.68</v>
      </c>
      <c r="O1452" s="18">
        <v>1.96</v>
      </c>
      <c r="P1452" s="18">
        <v>1</v>
      </c>
      <c r="Q1452" s="18">
        <v>1</v>
      </c>
      <c r="R1452">
        <v>414679515</v>
      </c>
      <c r="S1452">
        <v>2098</v>
      </c>
      <c r="U1452" t="s">
        <v>206</v>
      </c>
      <c r="V1452">
        <v>0</v>
      </c>
      <c r="W1452" t="s">
        <v>311</v>
      </c>
      <c r="X1452">
        <f>MATCH(D1452,Отчет!$D$1:$D$65536,0)</f>
        <v>55</v>
      </c>
    </row>
    <row r="1453" spans="1:24" x14ac:dyDescent="0.2">
      <c r="A1453" s="18">
        <v>514421350</v>
      </c>
      <c r="B1453" s="18">
        <v>8</v>
      </c>
      <c r="C1453" s="18" t="s">
        <v>305</v>
      </c>
      <c r="D1453" s="18">
        <v>497165912</v>
      </c>
      <c r="E1453" s="7" t="s">
        <v>331</v>
      </c>
      <c r="F1453" s="7" t="s">
        <v>332</v>
      </c>
      <c r="G1453" s="7" t="s">
        <v>333</v>
      </c>
      <c r="H1453" s="18" t="s">
        <v>334</v>
      </c>
      <c r="I1453" s="7" t="s">
        <v>722</v>
      </c>
      <c r="J1453" s="18">
        <v>1.96</v>
      </c>
      <c r="K1453" s="18" t="s">
        <v>204</v>
      </c>
      <c r="L1453" s="18" t="s">
        <v>733</v>
      </c>
      <c r="N1453" s="18">
        <v>15.68</v>
      </c>
      <c r="O1453" s="18">
        <v>1.96</v>
      </c>
      <c r="P1453" s="18">
        <v>1</v>
      </c>
      <c r="Q1453" s="18">
        <v>1</v>
      </c>
      <c r="R1453">
        <v>414679515</v>
      </c>
      <c r="S1453">
        <v>2098</v>
      </c>
      <c r="U1453" t="s">
        <v>206</v>
      </c>
      <c r="V1453">
        <v>0</v>
      </c>
      <c r="W1453" t="s">
        <v>311</v>
      </c>
      <c r="X1453">
        <f>MATCH(D1453,Отчет!$D$1:$D$65536,0)</f>
        <v>65</v>
      </c>
    </row>
    <row r="1454" spans="1:24" x14ac:dyDescent="0.2">
      <c r="A1454" s="18">
        <v>514421308</v>
      </c>
      <c r="B1454" s="18">
        <v>8</v>
      </c>
      <c r="C1454" s="18" t="s">
        <v>305</v>
      </c>
      <c r="D1454" s="18">
        <v>497165896</v>
      </c>
      <c r="E1454" s="7" t="s">
        <v>327</v>
      </c>
      <c r="F1454" s="7" t="s">
        <v>328</v>
      </c>
      <c r="G1454" s="7" t="s">
        <v>329</v>
      </c>
      <c r="H1454" s="18" t="s">
        <v>330</v>
      </c>
      <c r="I1454" s="7" t="s">
        <v>722</v>
      </c>
      <c r="J1454" s="18">
        <v>1.96</v>
      </c>
      <c r="K1454" s="18" t="s">
        <v>204</v>
      </c>
      <c r="L1454" s="18" t="s">
        <v>733</v>
      </c>
      <c r="N1454" s="18">
        <v>15.68</v>
      </c>
      <c r="O1454" s="18">
        <v>1.96</v>
      </c>
      <c r="P1454" s="18">
        <v>1</v>
      </c>
      <c r="Q1454" s="18">
        <v>1</v>
      </c>
      <c r="R1454">
        <v>414679515</v>
      </c>
      <c r="S1454">
        <v>2098</v>
      </c>
      <c r="U1454" t="s">
        <v>206</v>
      </c>
      <c r="V1454">
        <v>0</v>
      </c>
      <c r="W1454" t="s">
        <v>311</v>
      </c>
      <c r="X1454">
        <f>MATCH(D1454,Отчет!$D$1:$D$65536,0)</f>
        <v>53</v>
      </c>
    </row>
    <row r="1455" spans="1:24" x14ac:dyDescent="0.2">
      <c r="A1455" s="18">
        <v>514421266</v>
      </c>
      <c r="B1455" s="18">
        <v>8</v>
      </c>
      <c r="C1455" s="18" t="s">
        <v>305</v>
      </c>
      <c r="D1455" s="18">
        <v>497165884</v>
      </c>
      <c r="E1455" s="7" t="s">
        <v>324</v>
      </c>
      <c r="F1455" s="7" t="s">
        <v>325</v>
      </c>
      <c r="G1455" s="7" t="s">
        <v>294</v>
      </c>
      <c r="H1455" s="18" t="s">
        <v>326</v>
      </c>
      <c r="I1455" s="7" t="s">
        <v>722</v>
      </c>
      <c r="J1455" s="18">
        <v>1.96</v>
      </c>
      <c r="K1455" s="18" t="s">
        <v>204</v>
      </c>
      <c r="L1455" s="18" t="s">
        <v>733</v>
      </c>
      <c r="N1455" s="18">
        <v>15.68</v>
      </c>
      <c r="O1455" s="18">
        <v>1.96</v>
      </c>
      <c r="P1455" s="18">
        <v>1</v>
      </c>
      <c r="Q1455" s="18">
        <v>1</v>
      </c>
      <c r="R1455">
        <v>414679515</v>
      </c>
      <c r="S1455">
        <v>2098</v>
      </c>
      <c r="U1455" t="s">
        <v>206</v>
      </c>
      <c r="V1455">
        <v>0</v>
      </c>
      <c r="W1455" t="s">
        <v>311</v>
      </c>
      <c r="X1455">
        <f>MATCH(D1455,Отчет!$D$1:$D$65536,0)</f>
        <v>79</v>
      </c>
    </row>
    <row r="1456" spans="1:24" x14ac:dyDescent="0.2">
      <c r="A1456" s="18">
        <v>514421224</v>
      </c>
      <c r="B1456" s="18">
        <v>7</v>
      </c>
      <c r="C1456" s="18" t="s">
        <v>305</v>
      </c>
      <c r="D1456" s="18">
        <v>497165873</v>
      </c>
      <c r="E1456" s="7" t="s">
        <v>321</v>
      </c>
      <c r="F1456" s="7" t="s">
        <v>322</v>
      </c>
      <c r="G1456" s="7" t="s">
        <v>274</v>
      </c>
      <c r="H1456" s="18" t="s">
        <v>323</v>
      </c>
      <c r="I1456" s="7" t="s">
        <v>722</v>
      </c>
      <c r="J1456" s="18">
        <v>1.96</v>
      </c>
      <c r="K1456" s="18" t="s">
        <v>204</v>
      </c>
      <c r="L1456" s="18" t="s">
        <v>733</v>
      </c>
      <c r="N1456" s="18">
        <v>13.72</v>
      </c>
      <c r="O1456" s="18">
        <v>1.96</v>
      </c>
      <c r="P1456" s="18">
        <v>1</v>
      </c>
      <c r="Q1456" s="18">
        <v>1</v>
      </c>
      <c r="R1456">
        <v>414679515</v>
      </c>
      <c r="S1456">
        <v>2098</v>
      </c>
      <c r="U1456" t="s">
        <v>206</v>
      </c>
      <c r="V1456">
        <v>0</v>
      </c>
      <c r="W1456" t="s">
        <v>311</v>
      </c>
      <c r="X1456">
        <f>MATCH(D1456,Отчет!$D$1:$D$65536,0)</f>
        <v>140</v>
      </c>
    </row>
    <row r="1457" spans="1:24" x14ac:dyDescent="0.2">
      <c r="A1457" s="18">
        <v>514421182</v>
      </c>
      <c r="B1457" s="18">
        <v>10</v>
      </c>
      <c r="C1457" s="18" t="s">
        <v>305</v>
      </c>
      <c r="D1457" s="18">
        <v>497165862</v>
      </c>
      <c r="E1457" s="7" t="s">
        <v>318</v>
      </c>
      <c r="F1457" s="7" t="s">
        <v>227</v>
      </c>
      <c r="G1457" s="7" t="s">
        <v>319</v>
      </c>
      <c r="H1457" s="18" t="s">
        <v>320</v>
      </c>
      <c r="I1457" s="7" t="s">
        <v>722</v>
      </c>
      <c r="J1457" s="18">
        <v>1.96</v>
      </c>
      <c r="K1457" s="18" t="s">
        <v>204</v>
      </c>
      <c r="L1457" s="18" t="s">
        <v>733</v>
      </c>
      <c r="N1457" s="18">
        <v>19.600000000000001</v>
      </c>
      <c r="O1457" s="18">
        <v>1.96</v>
      </c>
      <c r="P1457" s="18">
        <v>1</v>
      </c>
      <c r="Q1457" s="18">
        <v>1</v>
      </c>
      <c r="R1457">
        <v>414679515</v>
      </c>
      <c r="S1457">
        <v>2098</v>
      </c>
      <c r="U1457" t="s">
        <v>206</v>
      </c>
      <c r="V1457">
        <v>0</v>
      </c>
      <c r="W1457" t="s">
        <v>311</v>
      </c>
      <c r="X1457">
        <f>MATCH(D1457,Отчет!$D$1:$D$65536,0)</f>
        <v>14</v>
      </c>
    </row>
    <row r="1458" spans="1:24" x14ac:dyDescent="0.2">
      <c r="A1458" s="18">
        <v>514411477</v>
      </c>
      <c r="B1458" s="18">
        <v>8</v>
      </c>
      <c r="C1458" s="18" t="s">
        <v>198</v>
      </c>
      <c r="D1458" s="18">
        <v>497180803</v>
      </c>
      <c r="E1458" s="7" t="s">
        <v>258</v>
      </c>
      <c r="F1458" s="7" t="s">
        <v>259</v>
      </c>
      <c r="G1458" s="7" t="s">
        <v>260</v>
      </c>
      <c r="H1458" s="18" t="s">
        <v>261</v>
      </c>
      <c r="I1458" s="7" t="s">
        <v>787</v>
      </c>
      <c r="J1458" s="18">
        <v>2.2200000000000002</v>
      </c>
      <c r="K1458" s="18" t="s">
        <v>204</v>
      </c>
      <c r="L1458" s="18" t="s">
        <v>733</v>
      </c>
      <c r="N1458" s="18">
        <v>17.760000000000002</v>
      </c>
      <c r="O1458" s="18">
        <v>2.2200000000000002</v>
      </c>
      <c r="P1458" s="18">
        <v>1</v>
      </c>
      <c r="Q1458" s="18">
        <v>1</v>
      </c>
      <c r="R1458">
        <v>414678931</v>
      </c>
      <c r="S1458">
        <v>2098</v>
      </c>
      <c r="U1458" t="s">
        <v>206</v>
      </c>
      <c r="V1458">
        <v>0</v>
      </c>
      <c r="W1458" t="s">
        <v>207</v>
      </c>
      <c r="X1458">
        <f>MATCH(D1458,Отчет!$D$1:$D$65536,0)</f>
        <v>83</v>
      </c>
    </row>
    <row r="1459" spans="1:24" x14ac:dyDescent="0.2">
      <c r="A1459" s="18">
        <v>514411509</v>
      </c>
      <c r="B1459" s="18">
        <v>7</v>
      </c>
      <c r="C1459" s="18" t="s">
        <v>198</v>
      </c>
      <c r="D1459" s="18">
        <v>497180869</v>
      </c>
      <c r="E1459" s="7" t="s">
        <v>262</v>
      </c>
      <c r="F1459" s="7" t="s">
        <v>263</v>
      </c>
      <c r="G1459" s="7" t="s">
        <v>264</v>
      </c>
      <c r="H1459" s="18" t="s">
        <v>265</v>
      </c>
      <c r="I1459" s="7" t="s">
        <v>787</v>
      </c>
      <c r="J1459" s="18">
        <v>2.2200000000000002</v>
      </c>
      <c r="K1459" s="18" t="s">
        <v>204</v>
      </c>
      <c r="L1459" s="18" t="s">
        <v>733</v>
      </c>
      <c r="N1459" s="18">
        <v>15.540000000000001</v>
      </c>
      <c r="O1459" s="18">
        <v>2.2200000000000002</v>
      </c>
      <c r="P1459" s="18">
        <v>1</v>
      </c>
      <c r="Q1459" s="18">
        <v>1</v>
      </c>
      <c r="R1459">
        <v>414678931</v>
      </c>
      <c r="S1459">
        <v>2098</v>
      </c>
      <c r="U1459" t="s">
        <v>206</v>
      </c>
      <c r="V1459">
        <v>0</v>
      </c>
      <c r="W1459" t="s">
        <v>207</v>
      </c>
      <c r="X1459">
        <f>MATCH(D1459,Отчет!$D$1:$D$65536,0)</f>
        <v>92</v>
      </c>
    </row>
    <row r="1460" spans="1:24" x14ac:dyDescent="0.2">
      <c r="A1460" s="18">
        <v>514411678</v>
      </c>
      <c r="B1460" s="18">
        <v>7</v>
      </c>
      <c r="C1460" s="18" t="s">
        <v>198</v>
      </c>
      <c r="D1460" s="18">
        <v>497180847</v>
      </c>
      <c r="E1460" s="7" t="s">
        <v>288</v>
      </c>
      <c r="F1460" s="7" t="s">
        <v>289</v>
      </c>
      <c r="G1460" s="7" t="s">
        <v>242</v>
      </c>
      <c r="H1460" s="18" t="s">
        <v>290</v>
      </c>
      <c r="I1460" s="7" t="s">
        <v>787</v>
      </c>
      <c r="J1460" s="18">
        <v>2.2200000000000002</v>
      </c>
      <c r="K1460" s="18" t="s">
        <v>204</v>
      </c>
      <c r="L1460" s="18" t="s">
        <v>733</v>
      </c>
      <c r="N1460" s="18">
        <v>15.540000000000001</v>
      </c>
      <c r="O1460" s="18">
        <v>2.2200000000000002</v>
      </c>
      <c r="P1460" s="18">
        <v>1</v>
      </c>
      <c r="Q1460" s="18">
        <v>1</v>
      </c>
      <c r="R1460">
        <v>414678931</v>
      </c>
      <c r="S1460">
        <v>2098</v>
      </c>
      <c r="U1460" t="s">
        <v>206</v>
      </c>
      <c r="V1460">
        <v>0</v>
      </c>
      <c r="W1460" t="s">
        <v>207</v>
      </c>
      <c r="X1460">
        <f>MATCH(D1460,Отчет!$D$1:$D$65536,0)</f>
        <v>94</v>
      </c>
    </row>
    <row r="1461" spans="1:24" x14ac:dyDescent="0.2">
      <c r="A1461" s="18">
        <v>548103354</v>
      </c>
      <c r="B1461" s="18">
        <v>8</v>
      </c>
      <c r="C1461" s="18" t="s">
        <v>198</v>
      </c>
      <c r="D1461" s="18">
        <v>543562971</v>
      </c>
      <c r="E1461" s="7" t="s">
        <v>226</v>
      </c>
      <c r="F1461" s="7" t="s">
        <v>266</v>
      </c>
      <c r="G1461" s="7" t="s">
        <v>201</v>
      </c>
      <c r="H1461" s="18" t="s">
        <v>267</v>
      </c>
      <c r="I1461" s="7" t="s">
        <v>787</v>
      </c>
      <c r="J1461" s="18">
        <v>2.2200000000000002</v>
      </c>
      <c r="K1461" s="18" t="s">
        <v>204</v>
      </c>
      <c r="L1461" s="18" t="s">
        <v>733</v>
      </c>
      <c r="N1461" s="18">
        <v>17.760000000000002</v>
      </c>
      <c r="O1461" s="18">
        <v>2.2200000000000002</v>
      </c>
      <c r="P1461" s="18">
        <v>1</v>
      </c>
      <c r="Q1461" s="18">
        <v>1</v>
      </c>
      <c r="R1461">
        <v>414678931</v>
      </c>
      <c r="S1461">
        <v>2098</v>
      </c>
      <c r="U1461" t="s">
        <v>206</v>
      </c>
      <c r="V1461">
        <v>0</v>
      </c>
      <c r="W1461" t="s">
        <v>207</v>
      </c>
      <c r="X1461">
        <f>MATCH(D1461,Отчет!$D$1:$D$65536,0)</f>
        <v>138</v>
      </c>
    </row>
    <row r="1462" spans="1:24" x14ac:dyDescent="0.2">
      <c r="A1462" s="18">
        <v>548103737</v>
      </c>
      <c r="B1462" s="18">
        <v>6</v>
      </c>
      <c r="C1462" s="18" t="s">
        <v>198</v>
      </c>
      <c r="D1462" s="18">
        <v>541007180</v>
      </c>
      <c r="E1462" s="7" t="s">
        <v>268</v>
      </c>
      <c r="F1462" s="7" t="s">
        <v>269</v>
      </c>
      <c r="G1462" s="7" t="s">
        <v>270</v>
      </c>
      <c r="H1462" s="18" t="s">
        <v>271</v>
      </c>
      <c r="I1462" s="7" t="s">
        <v>787</v>
      </c>
      <c r="J1462" s="18">
        <v>2.2200000000000002</v>
      </c>
      <c r="K1462" s="18" t="s">
        <v>204</v>
      </c>
      <c r="L1462" s="18" t="s">
        <v>733</v>
      </c>
      <c r="N1462" s="18">
        <v>13.32</v>
      </c>
      <c r="O1462" s="18">
        <v>2.2200000000000002</v>
      </c>
      <c r="P1462" s="18">
        <v>1</v>
      </c>
      <c r="Q1462" s="18">
        <v>1</v>
      </c>
      <c r="R1462">
        <v>414678931</v>
      </c>
      <c r="S1462">
        <v>2098</v>
      </c>
      <c r="U1462" t="s">
        <v>206</v>
      </c>
      <c r="V1462">
        <v>0</v>
      </c>
      <c r="W1462" t="s">
        <v>207</v>
      </c>
      <c r="X1462">
        <f>MATCH(D1462,Отчет!$D$1:$D$65536,0)</f>
        <v>142</v>
      </c>
    </row>
    <row r="1463" spans="1:24" x14ac:dyDescent="0.2">
      <c r="A1463" s="18">
        <v>514411444</v>
      </c>
      <c r="B1463" s="18">
        <v>6</v>
      </c>
      <c r="C1463" s="18" t="s">
        <v>198</v>
      </c>
      <c r="D1463" s="18">
        <v>497180921</v>
      </c>
      <c r="E1463" s="7" t="s">
        <v>255</v>
      </c>
      <c r="F1463" s="7" t="s">
        <v>256</v>
      </c>
      <c r="G1463" s="7" t="s">
        <v>238</v>
      </c>
      <c r="H1463" s="18" t="s">
        <v>257</v>
      </c>
      <c r="I1463" s="7" t="s">
        <v>787</v>
      </c>
      <c r="J1463" s="18">
        <v>2.2200000000000002</v>
      </c>
      <c r="K1463" s="18" t="s">
        <v>204</v>
      </c>
      <c r="L1463" s="18" t="s">
        <v>733</v>
      </c>
      <c r="N1463" s="18">
        <v>13.32</v>
      </c>
      <c r="O1463" s="18">
        <v>2.2200000000000002</v>
      </c>
      <c r="P1463" s="18">
        <v>1</v>
      </c>
      <c r="Q1463" s="18">
        <v>1</v>
      </c>
      <c r="R1463">
        <v>414678931</v>
      </c>
      <c r="S1463">
        <v>2098</v>
      </c>
      <c r="U1463" t="s">
        <v>206</v>
      </c>
      <c r="V1463">
        <v>0</v>
      </c>
      <c r="W1463" t="s">
        <v>207</v>
      </c>
      <c r="X1463">
        <f>MATCH(D1463,Отчет!$D$1:$D$65536,0)</f>
        <v>100</v>
      </c>
    </row>
    <row r="1464" spans="1:24" x14ac:dyDescent="0.2">
      <c r="A1464" s="18">
        <v>514411742</v>
      </c>
      <c r="B1464" s="18">
        <v>8</v>
      </c>
      <c r="C1464" s="18" t="s">
        <v>198</v>
      </c>
      <c r="D1464" s="18">
        <v>497180909</v>
      </c>
      <c r="E1464" s="7" t="s">
        <v>212</v>
      </c>
      <c r="F1464" s="7" t="s">
        <v>213</v>
      </c>
      <c r="G1464" s="7" t="s">
        <v>214</v>
      </c>
      <c r="H1464" s="18" t="s">
        <v>215</v>
      </c>
      <c r="I1464" s="7" t="s">
        <v>787</v>
      </c>
      <c r="J1464" s="18">
        <v>2.2200000000000002</v>
      </c>
      <c r="K1464" s="18" t="s">
        <v>204</v>
      </c>
      <c r="L1464" s="18" t="s">
        <v>733</v>
      </c>
      <c r="N1464" s="18">
        <v>17.760000000000002</v>
      </c>
      <c r="O1464" s="18">
        <v>2.2200000000000002</v>
      </c>
      <c r="P1464" s="18">
        <v>1</v>
      </c>
      <c r="Q1464" s="18">
        <v>1</v>
      </c>
      <c r="R1464">
        <v>414678931</v>
      </c>
      <c r="S1464">
        <v>2098</v>
      </c>
      <c r="U1464" t="s">
        <v>206</v>
      </c>
      <c r="V1464">
        <v>0</v>
      </c>
      <c r="W1464" t="s">
        <v>207</v>
      </c>
      <c r="X1464">
        <f>MATCH(D1464,Отчет!$D$1:$D$65536,0)</f>
        <v>48</v>
      </c>
    </row>
    <row r="1465" spans="1:24" x14ac:dyDescent="0.2">
      <c r="A1465" s="18">
        <v>514411188</v>
      </c>
      <c r="B1465" s="18">
        <v>8</v>
      </c>
      <c r="C1465" s="18" t="s">
        <v>198</v>
      </c>
      <c r="D1465" s="18">
        <v>499604052</v>
      </c>
      <c r="E1465" s="7" t="s">
        <v>230</v>
      </c>
      <c r="F1465" s="7" t="s">
        <v>231</v>
      </c>
      <c r="G1465" s="7" t="s">
        <v>214</v>
      </c>
      <c r="H1465" s="18" t="s">
        <v>232</v>
      </c>
      <c r="I1465" s="7" t="s">
        <v>787</v>
      </c>
      <c r="J1465" s="18">
        <v>2.2200000000000002</v>
      </c>
      <c r="K1465" s="18" t="s">
        <v>204</v>
      </c>
      <c r="L1465" s="18" t="s">
        <v>733</v>
      </c>
      <c r="N1465" s="18">
        <v>17.760000000000002</v>
      </c>
      <c r="O1465" s="18">
        <v>2.2200000000000002</v>
      </c>
      <c r="P1465" s="18">
        <v>1</v>
      </c>
      <c r="Q1465" s="18">
        <v>0</v>
      </c>
      <c r="R1465">
        <v>414678931</v>
      </c>
      <c r="S1465">
        <v>2098</v>
      </c>
      <c r="U1465" t="s">
        <v>206</v>
      </c>
      <c r="V1465">
        <v>0</v>
      </c>
      <c r="W1465" t="s">
        <v>207</v>
      </c>
      <c r="X1465">
        <f>MATCH(D1465,Отчет!$D$1:$D$65536,0)</f>
        <v>38</v>
      </c>
    </row>
    <row r="1466" spans="1:24" x14ac:dyDescent="0.2">
      <c r="A1466" s="18">
        <v>514411546</v>
      </c>
      <c r="B1466" s="18">
        <v>6</v>
      </c>
      <c r="C1466" s="18" t="s">
        <v>198</v>
      </c>
      <c r="D1466" s="18">
        <v>497180748</v>
      </c>
      <c r="E1466" s="7" t="s">
        <v>272</v>
      </c>
      <c r="F1466" s="7" t="s">
        <v>273</v>
      </c>
      <c r="G1466" s="7" t="s">
        <v>274</v>
      </c>
      <c r="H1466" s="18" t="s">
        <v>275</v>
      </c>
      <c r="I1466" s="7" t="s">
        <v>787</v>
      </c>
      <c r="J1466" s="18">
        <v>2.2200000000000002</v>
      </c>
      <c r="K1466" s="18" t="s">
        <v>204</v>
      </c>
      <c r="L1466" s="18" t="s">
        <v>733</v>
      </c>
      <c r="N1466" s="18">
        <v>13.32</v>
      </c>
      <c r="O1466" s="18">
        <v>2.2200000000000002</v>
      </c>
      <c r="P1466" s="18">
        <v>1</v>
      </c>
      <c r="Q1466" s="18">
        <v>1</v>
      </c>
      <c r="R1466">
        <v>414678931</v>
      </c>
      <c r="S1466">
        <v>2098</v>
      </c>
      <c r="U1466" t="s">
        <v>206</v>
      </c>
      <c r="V1466">
        <v>0</v>
      </c>
      <c r="W1466" t="s">
        <v>207</v>
      </c>
      <c r="X1466">
        <f>MATCH(D1466,Отчет!$D$1:$D$65536,0)</f>
        <v>141</v>
      </c>
    </row>
    <row r="1467" spans="1:24" x14ac:dyDescent="0.2">
      <c r="A1467" s="18">
        <v>514411220</v>
      </c>
      <c r="B1467" s="18">
        <v>9</v>
      </c>
      <c r="C1467" s="18" t="s">
        <v>198</v>
      </c>
      <c r="D1467" s="18">
        <v>497180858</v>
      </c>
      <c r="E1467" s="7" t="s">
        <v>233</v>
      </c>
      <c r="F1467" s="7" t="s">
        <v>234</v>
      </c>
      <c r="G1467" s="7" t="s">
        <v>235</v>
      </c>
      <c r="H1467" s="18" t="s">
        <v>236</v>
      </c>
      <c r="I1467" s="7" t="s">
        <v>787</v>
      </c>
      <c r="J1467" s="18">
        <v>2.2200000000000002</v>
      </c>
      <c r="K1467" s="18" t="s">
        <v>204</v>
      </c>
      <c r="L1467" s="18" t="s">
        <v>733</v>
      </c>
      <c r="N1467" s="18">
        <v>19.98</v>
      </c>
      <c r="O1467" s="18">
        <v>2.2200000000000002</v>
      </c>
      <c r="P1467" s="18">
        <v>1</v>
      </c>
      <c r="Q1467" s="18">
        <v>1</v>
      </c>
      <c r="R1467">
        <v>414678931</v>
      </c>
      <c r="S1467">
        <v>2098</v>
      </c>
      <c r="U1467" t="s">
        <v>206</v>
      </c>
      <c r="V1467">
        <v>0</v>
      </c>
      <c r="W1467" t="s">
        <v>207</v>
      </c>
      <c r="X1467">
        <f>MATCH(D1467,Отчет!$D$1:$D$65536,0)</f>
        <v>41</v>
      </c>
    </row>
    <row r="1468" spans="1:24" x14ac:dyDescent="0.2">
      <c r="A1468" s="18">
        <v>514411252</v>
      </c>
      <c r="B1468" s="18">
        <v>6</v>
      </c>
      <c r="C1468" s="18" t="s">
        <v>198</v>
      </c>
      <c r="D1468" s="18">
        <v>497180759</v>
      </c>
      <c r="E1468" s="7" t="s">
        <v>237</v>
      </c>
      <c r="F1468" s="7" t="s">
        <v>231</v>
      </c>
      <c r="G1468" s="7" t="s">
        <v>238</v>
      </c>
      <c r="H1468" s="18" t="s">
        <v>239</v>
      </c>
      <c r="I1468" s="7" t="s">
        <v>787</v>
      </c>
      <c r="J1468" s="18">
        <v>2.2200000000000002</v>
      </c>
      <c r="K1468" s="18" t="s">
        <v>204</v>
      </c>
      <c r="L1468" s="18" t="s">
        <v>733</v>
      </c>
      <c r="N1468" s="18">
        <v>13.32</v>
      </c>
      <c r="O1468" s="18">
        <v>2.2200000000000002</v>
      </c>
      <c r="P1468" s="18">
        <v>1</v>
      </c>
      <c r="Q1468" s="18">
        <v>1</v>
      </c>
      <c r="R1468">
        <v>414678931</v>
      </c>
      <c r="S1468">
        <v>2098</v>
      </c>
      <c r="U1468" t="s">
        <v>206</v>
      </c>
      <c r="V1468">
        <v>0</v>
      </c>
      <c r="W1468" t="s">
        <v>207</v>
      </c>
      <c r="X1468">
        <f>MATCH(D1468,Отчет!$D$1:$D$65536,0)</f>
        <v>109</v>
      </c>
    </row>
    <row r="1469" spans="1:24" x14ac:dyDescent="0.2">
      <c r="A1469" s="18">
        <v>514411284</v>
      </c>
      <c r="B1469" s="18">
        <v>8</v>
      </c>
      <c r="C1469" s="18" t="s">
        <v>198</v>
      </c>
      <c r="D1469" s="18">
        <v>497180825</v>
      </c>
      <c r="E1469" s="7" t="s">
        <v>240</v>
      </c>
      <c r="F1469" s="7" t="s">
        <v>241</v>
      </c>
      <c r="G1469" s="7" t="s">
        <v>242</v>
      </c>
      <c r="H1469" s="18" t="s">
        <v>243</v>
      </c>
      <c r="I1469" s="7" t="s">
        <v>787</v>
      </c>
      <c r="J1469" s="18">
        <v>2.2200000000000002</v>
      </c>
      <c r="K1469" s="18" t="s">
        <v>204</v>
      </c>
      <c r="L1469" s="18" t="s">
        <v>733</v>
      </c>
      <c r="N1469" s="18">
        <v>17.760000000000002</v>
      </c>
      <c r="O1469" s="18">
        <v>2.2200000000000002</v>
      </c>
      <c r="P1469" s="18">
        <v>1</v>
      </c>
      <c r="Q1469" s="18">
        <v>1</v>
      </c>
      <c r="R1469">
        <v>414678931</v>
      </c>
      <c r="S1469">
        <v>2098</v>
      </c>
      <c r="U1469" t="s">
        <v>206</v>
      </c>
      <c r="V1469">
        <v>0</v>
      </c>
      <c r="W1469" t="s">
        <v>207</v>
      </c>
      <c r="X1469">
        <f>MATCH(D1469,Отчет!$D$1:$D$65536,0)</f>
        <v>35</v>
      </c>
    </row>
    <row r="1470" spans="1:24" x14ac:dyDescent="0.2">
      <c r="A1470" s="18">
        <v>514411316</v>
      </c>
      <c r="B1470" s="18">
        <v>9</v>
      </c>
      <c r="C1470" s="18" t="s">
        <v>198</v>
      </c>
      <c r="D1470" s="18">
        <v>497180945</v>
      </c>
      <c r="E1470" s="7" t="s">
        <v>244</v>
      </c>
      <c r="F1470" s="7" t="s">
        <v>231</v>
      </c>
      <c r="G1470" s="7" t="s">
        <v>245</v>
      </c>
      <c r="H1470" s="18" t="s">
        <v>246</v>
      </c>
      <c r="I1470" s="7" t="s">
        <v>787</v>
      </c>
      <c r="J1470" s="18">
        <v>2.2200000000000002</v>
      </c>
      <c r="K1470" s="18" t="s">
        <v>204</v>
      </c>
      <c r="L1470" s="18" t="s">
        <v>733</v>
      </c>
      <c r="N1470" s="18">
        <v>19.98</v>
      </c>
      <c r="O1470" s="18">
        <v>2.2200000000000002</v>
      </c>
      <c r="P1470" s="18">
        <v>1</v>
      </c>
      <c r="Q1470" s="18">
        <v>1</v>
      </c>
      <c r="R1470">
        <v>414678931</v>
      </c>
      <c r="S1470">
        <v>2098</v>
      </c>
      <c r="U1470" t="s">
        <v>206</v>
      </c>
      <c r="V1470">
        <v>0</v>
      </c>
      <c r="W1470" t="s">
        <v>207</v>
      </c>
      <c r="X1470">
        <f>MATCH(D1470,Отчет!$D$1:$D$65536,0)</f>
        <v>125</v>
      </c>
    </row>
    <row r="1471" spans="1:24" x14ac:dyDescent="0.2">
      <c r="A1471" s="18">
        <v>514411348</v>
      </c>
      <c r="B1471" s="18">
        <v>9</v>
      </c>
      <c r="C1471" s="18" t="s">
        <v>198</v>
      </c>
      <c r="D1471" s="18">
        <v>497180934</v>
      </c>
      <c r="E1471" s="7" t="s">
        <v>247</v>
      </c>
      <c r="F1471" s="7" t="s">
        <v>248</v>
      </c>
      <c r="G1471" s="7" t="s">
        <v>238</v>
      </c>
      <c r="H1471" s="18" t="s">
        <v>249</v>
      </c>
      <c r="I1471" s="7" t="s">
        <v>787</v>
      </c>
      <c r="J1471" s="18">
        <v>2.2200000000000002</v>
      </c>
      <c r="K1471" s="18" t="s">
        <v>204</v>
      </c>
      <c r="L1471" s="18" t="s">
        <v>733</v>
      </c>
      <c r="N1471" s="18">
        <v>19.98</v>
      </c>
      <c r="O1471" s="18">
        <v>2.2200000000000002</v>
      </c>
      <c r="P1471" s="18">
        <v>1</v>
      </c>
      <c r="Q1471" s="18">
        <v>1</v>
      </c>
      <c r="R1471">
        <v>414678931</v>
      </c>
      <c r="S1471">
        <v>2098</v>
      </c>
      <c r="U1471" t="s">
        <v>206</v>
      </c>
      <c r="V1471">
        <v>0</v>
      </c>
      <c r="W1471" t="s">
        <v>207</v>
      </c>
      <c r="X1471">
        <f>MATCH(D1471,Отчет!$D$1:$D$65536,0)</f>
        <v>28</v>
      </c>
    </row>
    <row r="1472" spans="1:24" x14ac:dyDescent="0.2">
      <c r="A1472" s="18">
        <v>514411380</v>
      </c>
      <c r="B1472" s="18">
        <v>8</v>
      </c>
      <c r="C1472" s="18" t="s">
        <v>198</v>
      </c>
      <c r="D1472" s="18">
        <v>497180792</v>
      </c>
      <c r="E1472" s="7" t="s">
        <v>250</v>
      </c>
      <c r="F1472" s="7" t="s">
        <v>251</v>
      </c>
      <c r="G1472" s="7" t="s">
        <v>238</v>
      </c>
      <c r="H1472" s="18" t="s">
        <v>252</v>
      </c>
      <c r="I1472" s="7" t="s">
        <v>787</v>
      </c>
      <c r="J1472" s="18">
        <v>2.2200000000000002</v>
      </c>
      <c r="K1472" s="18" t="s">
        <v>204</v>
      </c>
      <c r="L1472" s="18" t="s">
        <v>733</v>
      </c>
      <c r="N1472" s="18">
        <v>17.760000000000002</v>
      </c>
      <c r="O1472" s="18">
        <v>2.2200000000000002</v>
      </c>
      <c r="P1472" s="18">
        <v>1</v>
      </c>
      <c r="Q1472" s="18">
        <v>1</v>
      </c>
      <c r="R1472">
        <v>414678931</v>
      </c>
      <c r="S1472">
        <v>2098</v>
      </c>
      <c r="U1472" t="s">
        <v>206</v>
      </c>
      <c r="V1472">
        <v>0</v>
      </c>
      <c r="W1472" t="s">
        <v>207</v>
      </c>
      <c r="X1472">
        <f>MATCH(D1472,Отчет!$D$1:$D$65536,0)</f>
        <v>59</v>
      </c>
    </row>
    <row r="1473" spans="1:24" x14ac:dyDescent="0.2">
      <c r="A1473" s="18">
        <v>514411412</v>
      </c>
      <c r="B1473" s="18">
        <v>8</v>
      </c>
      <c r="C1473" s="18" t="s">
        <v>198</v>
      </c>
      <c r="D1473" s="18">
        <v>497180781</v>
      </c>
      <c r="E1473" s="7" t="s">
        <v>253</v>
      </c>
      <c r="F1473" s="7" t="s">
        <v>248</v>
      </c>
      <c r="G1473" s="7" t="s">
        <v>238</v>
      </c>
      <c r="H1473" s="18" t="s">
        <v>254</v>
      </c>
      <c r="I1473" s="7" t="s">
        <v>787</v>
      </c>
      <c r="J1473" s="18">
        <v>2.2200000000000002</v>
      </c>
      <c r="K1473" s="18" t="s">
        <v>204</v>
      </c>
      <c r="L1473" s="18" t="s">
        <v>733</v>
      </c>
      <c r="N1473" s="18">
        <v>17.760000000000002</v>
      </c>
      <c r="O1473" s="18">
        <v>2.2200000000000002</v>
      </c>
      <c r="P1473" s="18">
        <v>1</v>
      </c>
      <c r="Q1473" s="18">
        <v>1</v>
      </c>
      <c r="R1473">
        <v>414678931</v>
      </c>
      <c r="S1473">
        <v>2098</v>
      </c>
      <c r="U1473" t="s">
        <v>206</v>
      </c>
      <c r="V1473">
        <v>0</v>
      </c>
      <c r="W1473" t="s">
        <v>207</v>
      </c>
      <c r="X1473">
        <f>MATCH(D1473,Отчет!$D$1:$D$65536,0)</f>
        <v>52</v>
      </c>
    </row>
    <row r="1474" spans="1:24" x14ac:dyDescent="0.2">
      <c r="A1474" s="18">
        <v>514411582</v>
      </c>
      <c r="B1474" s="18">
        <v>7</v>
      </c>
      <c r="C1474" s="18" t="s">
        <v>198</v>
      </c>
      <c r="D1474" s="18">
        <v>508335689</v>
      </c>
      <c r="E1474" s="7" t="s">
        <v>276</v>
      </c>
      <c r="F1474" s="7" t="s">
        <v>277</v>
      </c>
      <c r="G1474" s="7" t="s">
        <v>278</v>
      </c>
      <c r="H1474" s="18" t="s">
        <v>279</v>
      </c>
      <c r="I1474" s="7" t="s">
        <v>787</v>
      </c>
      <c r="J1474" s="18">
        <v>2.2200000000000002</v>
      </c>
      <c r="K1474" s="18" t="s">
        <v>204</v>
      </c>
      <c r="L1474" s="18" t="s">
        <v>733</v>
      </c>
      <c r="N1474" s="18">
        <v>15.540000000000001</v>
      </c>
      <c r="O1474" s="18">
        <v>2.2200000000000002</v>
      </c>
      <c r="P1474" s="18">
        <v>1</v>
      </c>
      <c r="Q1474" s="18">
        <v>0</v>
      </c>
      <c r="R1474">
        <v>414678931</v>
      </c>
      <c r="S1474">
        <v>2098</v>
      </c>
      <c r="U1474" t="s">
        <v>206</v>
      </c>
      <c r="V1474">
        <v>0</v>
      </c>
      <c r="W1474" t="s">
        <v>207</v>
      </c>
      <c r="X1474">
        <f>MATCH(D1474,Отчет!$D$1:$D$65536,0)</f>
        <v>89</v>
      </c>
    </row>
    <row r="1475" spans="1:24" x14ac:dyDescent="0.2">
      <c r="A1475" s="18">
        <v>514411614</v>
      </c>
      <c r="B1475" s="18">
        <v>8</v>
      </c>
      <c r="C1475" s="18" t="s">
        <v>198</v>
      </c>
      <c r="D1475" s="18">
        <v>497180814</v>
      </c>
      <c r="E1475" s="7" t="s">
        <v>280</v>
      </c>
      <c r="F1475" s="7" t="s">
        <v>281</v>
      </c>
      <c r="G1475" s="7" t="s">
        <v>282</v>
      </c>
      <c r="H1475" s="18" t="s">
        <v>283</v>
      </c>
      <c r="I1475" s="7" t="s">
        <v>787</v>
      </c>
      <c r="J1475" s="18">
        <v>2.2200000000000002</v>
      </c>
      <c r="K1475" s="18" t="s">
        <v>204</v>
      </c>
      <c r="L1475" s="18" t="s">
        <v>733</v>
      </c>
      <c r="N1475" s="18">
        <v>17.760000000000002</v>
      </c>
      <c r="O1475" s="18">
        <v>2.2200000000000002</v>
      </c>
      <c r="P1475" s="18">
        <v>1</v>
      </c>
      <c r="Q1475" s="18">
        <v>1</v>
      </c>
      <c r="R1475">
        <v>414678931</v>
      </c>
      <c r="S1475">
        <v>2098</v>
      </c>
      <c r="U1475" t="s">
        <v>206</v>
      </c>
      <c r="V1475">
        <v>0</v>
      </c>
      <c r="W1475" t="s">
        <v>207</v>
      </c>
      <c r="X1475">
        <f>MATCH(D1475,Отчет!$D$1:$D$65536,0)</f>
        <v>103</v>
      </c>
    </row>
    <row r="1476" spans="1:24" x14ac:dyDescent="0.2">
      <c r="A1476" s="18">
        <v>514411646</v>
      </c>
      <c r="B1476" s="18">
        <v>9</v>
      </c>
      <c r="C1476" s="18" t="s">
        <v>198</v>
      </c>
      <c r="D1476" s="18">
        <v>497180836</v>
      </c>
      <c r="E1476" s="7" t="s">
        <v>284</v>
      </c>
      <c r="F1476" s="7" t="s">
        <v>285</v>
      </c>
      <c r="G1476" s="7" t="s">
        <v>286</v>
      </c>
      <c r="H1476" s="18" t="s">
        <v>287</v>
      </c>
      <c r="I1476" s="7" t="s">
        <v>787</v>
      </c>
      <c r="J1476" s="18">
        <v>2.2200000000000002</v>
      </c>
      <c r="K1476" s="18" t="s">
        <v>204</v>
      </c>
      <c r="L1476" s="18" t="s">
        <v>733</v>
      </c>
      <c r="N1476" s="18">
        <v>19.98</v>
      </c>
      <c r="O1476" s="18">
        <v>2.2200000000000002</v>
      </c>
      <c r="P1476" s="18">
        <v>1</v>
      </c>
      <c r="Q1476" s="18">
        <v>1</v>
      </c>
      <c r="R1476">
        <v>414678931</v>
      </c>
      <c r="S1476">
        <v>2098</v>
      </c>
      <c r="U1476" t="s">
        <v>206</v>
      </c>
      <c r="V1476">
        <v>0</v>
      </c>
      <c r="W1476" t="s">
        <v>207</v>
      </c>
      <c r="X1476">
        <f>MATCH(D1476,Отчет!$D$1:$D$65536,0)</f>
        <v>15</v>
      </c>
    </row>
    <row r="1477" spans="1:24" x14ac:dyDescent="0.2">
      <c r="A1477" s="18">
        <v>531427999</v>
      </c>
      <c r="B1477" s="18">
        <v>6</v>
      </c>
      <c r="C1477" s="18" t="s">
        <v>198</v>
      </c>
      <c r="D1477" s="18">
        <v>518090785</v>
      </c>
      <c r="E1477" s="7" t="s">
        <v>220</v>
      </c>
      <c r="F1477" s="7" t="s">
        <v>220</v>
      </c>
      <c r="G1477" s="7" t="s">
        <v>201</v>
      </c>
      <c r="H1477" s="18" t="s">
        <v>221</v>
      </c>
      <c r="I1477" s="7" t="s">
        <v>787</v>
      </c>
      <c r="J1477" s="18">
        <v>2.2200000000000002</v>
      </c>
      <c r="K1477" s="18" t="s">
        <v>204</v>
      </c>
      <c r="L1477" s="18" t="s">
        <v>733</v>
      </c>
      <c r="N1477" s="18">
        <v>13.32</v>
      </c>
      <c r="O1477" s="18">
        <v>2.2200000000000002</v>
      </c>
      <c r="P1477" s="18">
        <v>1</v>
      </c>
      <c r="Q1477" s="18">
        <v>1</v>
      </c>
      <c r="R1477">
        <v>414678931</v>
      </c>
      <c r="S1477">
        <v>2098</v>
      </c>
      <c r="U1477" t="s">
        <v>206</v>
      </c>
      <c r="V1477">
        <v>0</v>
      </c>
      <c r="W1477" t="s">
        <v>207</v>
      </c>
      <c r="X1477">
        <f>MATCH(D1477,Отчет!$D$1:$D$65536,0)</f>
        <v>165</v>
      </c>
    </row>
    <row r="1478" spans="1:24" x14ac:dyDescent="0.2">
      <c r="A1478" s="18">
        <v>514411710</v>
      </c>
      <c r="B1478" s="18">
        <v>5</v>
      </c>
      <c r="C1478" s="18" t="s">
        <v>198</v>
      </c>
      <c r="D1478" s="18">
        <v>497180770</v>
      </c>
      <c r="E1478" s="7" t="s">
        <v>208</v>
      </c>
      <c r="F1478" s="7" t="s">
        <v>209</v>
      </c>
      <c r="G1478" s="7" t="s">
        <v>210</v>
      </c>
      <c r="H1478" s="18" t="s">
        <v>211</v>
      </c>
      <c r="I1478" s="7" t="s">
        <v>787</v>
      </c>
      <c r="J1478" s="18">
        <v>2.2200000000000002</v>
      </c>
      <c r="K1478" s="18" t="s">
        <v>204</v>
      </c>
      <c r="L1478" s="18" t="s">
        <v>733</v>
      </c>
      <c r="N1478" s="18">
        <v>11.1</v>
      </c>
      <c r="O1478" s="18">
        <v>2.2200000000000002</v>
      </c>
      <c r="P1478" s="18">
        <v>1</v>
      </c>
      <c r="Q1478" s="18">
        <v>1</v>
      </c>
      <c r="R1478">
        <v>414678931</v>
      </c>
      <c r="S1478">
        <v>2098</v>
      </c>
      <c r="U1478" t="s">
        <v>206</v>
      </c>
      <c r="V1478">
        <v>0</v>
      </c>
      <c r="W1478" t="s">
        <v>207</v>
      </c>
      <c r="X1478">
        <f>MATCH(D1478,Отчет!$D$1:$D$65536,0)</f>
        <v>99</v>
      </c>
    </row>
    <row r="1479" spans="1:24" x14ac:dyDescent="0.2">
      <c r="A1479" s="18">
        <v>550773818</v>
      </c>
      <c r="B1479" s="18">
        <v>9</v>
      </c>
      <c r="C1479" s="18" t="s">
        <v>198</v>
      </c>
      <c r="D1479" s="18">
        <v>549322543</v>
      </c>
      <c r="E1479" s="7" t="s">
        <v>216</v>
      </c>
      <c r="F1479" s="7" t="s">
        <v>217</v>
      </c>
      <c r="G1479" s="7" t="s">
        <v>218</v>
      </c>
      <c r="H1479" s="18" t="s">
        <v>219</v>
      </c>
      <c r="I1479" s="7" t="s">
        <v>787</v>
      </c>
      <c r="J1479" s="18">
        <v>2.2200000000000002</v>
      </c>
      <c r="K1479" s="18" t="s">
        <v>204</v>
      </c>
      <c r="L1479" s="18" t="s">
        <v>733</v>
      </c>
      <c r="N1479" s="18">
        <v>19.98</v>
      </c>
      <c r="O1479" s="18">
        <v>2.2200000000000002</v>
      </c>
      <c r="P1479" s="18">
        <v>1</v>
      </c>
      <c r="Q1479" s="18">
        <v>1</v>
      </c>
      <c r="R1479">
        <v>414678931</v>
      </c>
      <c r="S1479">
        <v>2098</v>
      </c>
      <c r="U1479" t="s">
        <v>206</v>
      </c>
      <c r="V1479">
        <v>0</v>
      </c>
      <c r="W1479" t="s">
        <v>207</v>
      </c>
      <c r="X1479">
        <f>MATCH(D1479,Отчет!$D$1:$D$65536,0)</f>
        <v>124</v>
      </c>
    </row>
    <row r="1480" spans="1:24" x14ac:dyDescent="0.2">
      <c r="A1480" s="18">
        <v>560493685</v>
      </c>
      <c r="B1480" s="18">
        <v>7</v>
      </c>
      <c r="C1480" s="18" t="s">
        <v>198</v>
      </c>
      <c r="D1480" s="18">
        <v>557572574</v>
      </c>
      <c r="E1480" s="7" t="s">
        <v>226</v>
      </c>
      <c r="F1480" s="7" t="s">
        <v>227</v>
      </c>
      <c r="G1480" s="7" t="s">
        <v>228</v>
      </c>
      <c r="H1480" s="18" t="s">
        <v>229</v>
      </c>
      <c r="I1480" s="7" t="s">
        <v>787</v>
      </c>
      <c r="J1480" s="18">
        <v>2.2200000000000002</v>
      </c>
      <c r="K1480" s="18" t="s">
        <v>204</v>
      </c>
      <c r="L1480" s="18" t="s">
        <v>733</v>
      </c>
      <c r="N1480" s="18">
        <v>15.540000000000001</v>
      </c>
      <c r="O1480" s="18">
        <v>2.2200000000000002</v>
      </c>
      <c r="P1480" s="18">
        <v>1</v>
      </c>
      <c r="Q1480" s="18">
        <v>1</v>
      </c>
      <c r="R1480">
        <v>414678931</v>
      </c>
      <c r="S1480">
        <v>2098</v>
      </c>
      <c r="U1480" t="s">
        <v>206</v>
      </c>
      <c r="V1480">
        <v>0</v>
      </c>
      <c r="W1480" t="s">
        <v>207</v>
      </c>
      <c r="X1480">
        <f>MATCH(D1480,Отчет!$D$1:$D$65536,0)</f>
        <v>106</v>
      </c>
    </row>
    <row r="1481" spans="1:24" x14ac:dyDescent="0.2">
      <c r="A1481" s="18">
        <v>560493650</v>
      </c>
      <c r="B1481" s="18">
        <v>4</v>
      </c>
      <c r="C1481" s="18" t="s">
        <v>198</v>
      </c>
      <c r="D1481" s="18">
        <v>557572561</v>
      </c>
      <c r="E1481" s="7" t="s">
        <v>222</v>
      </c>
      <c r="F1481" s="7" t="s">
        <v>223</v>
      </c>
      <c r="G1481" s="7" t="s">
        <v>224</v>
      </c>
      <c r="H1481" s="18" t="s">
        <v>225</v>
      </c>
      <c r="I1481" s="7" t="s">
        <v>787</v>
      </c>
      <c r="J1481" s="18">
        <v>2.2200000000000002</v>
      </c>
      <c r="K1481" s="18" t="s">
        <v>204</v>
      </c>
      <c r="L1481" s="18" t="s">
        <v>733</v>
      </c>
      <c r="N1481" s="18">
        <v>8.8800000000000008</v>
      </c>
      <c r="O1481" s="18">
        <v>2.2200000000000002</v>
      </c>
      <c r="P1481" s="18">
        <v>1</v>
      </c>
      <c r="Q1481" s="18">
        <v>1</v>
      </c>
      <c r="R1481">
        <v>414678931</v>
      </c>
      <c r="S1481">
        <v>2098</v>
      </c>
      <c r="U1481" t="s">
        <v>206</v>
      </c>
      <c r="V1481">
        <v>0</v>
      </c>
      <c r="W1481" t="s">
        <v>207</v>
      </c>
      <c r="X1481">
        <f>MATCH(D1481,Отчет!$D$1:$D$65536,0)</f>
        <v>167</v>
      </c>
    </row>
    <row r="1482" spans="1:24" x14ac:dyDescent="0.2">
      <c r="A1482" s="18">
        <v>550773784</v>
      </c>
      <c r="B1482" s="18">
        <v>7</v>
      </c>
      <c r="C1482" s="18" t="s">
        <v>198</v>
      </c>
      <c r="D1482" s="18">
        <v>549322529</v>
      </c>
      <c r="E1482" s="7" t="s">
        <v>199</v>
      </c>
      <c r="F1482" s="7" t="s">
        <v>200</v>
      </c>
      <c r="G1482" s="7" t="s">
        <v>201</v>
      </c>
      <c r="H1482" s="18" t="s">
        <v>202</v>
      </c>
      <c r="I1482" s="7" t="s">
        <v>787</v>
      </c>
      <c r="J1482" s="18">
        <v>2.2200000000000002</v>
      </c>
      <c r="K1482" s="18" t="s">
        <v>204</v>
      </c>
      <c r="L1482" s="18" t="s">
        <v>733</v>
      </c>
      <c r="N1482" s="18">
        <v>15.540000000000001</v>
      </c>
      <c r="O1482" s="18">
        <v>2.2200000000000002</v>
      </c>
      <c r="P1482" s="18">
        <v>1</v>
      </c>
      <c r="Q1482" s="18">
        <v>1</v>
      </c>
      <c r="R1482">
        <v>414678931</v>
      </c>
      <c r="S1482">
        <v>2098</v>
      </c>
      <c r="U1482" t="s">
        <v>206</v>
      </c>
      <c r="V1482">
        <v>0</v>
      </c>
      <c r="W1482" t="s">
        <v>207</v>
      </c>
      <c r="X1482">
        <f>MATCH(D1482,Отчет!$D$1:$D$65536,0)</f>
        <v>105</v>
      </c>
    </row>
    <row r="1483" spans="1:24" x14ac:dyDescent="0.2">
      <c r="A1483" s="18">
        <v>646506113</v>
      </c>
      <c r="B1483" s="18">
        <v>9</v>
      </c>
      <c r="C1483" s="18" t="s">
        <v>299</v>
      </c>
      <c r="D1483" s="18">
        <v>497191226</v>
      </c>
      <c r="E1483" s="7" t="s">
        <v>410</v>
      </c>
      <c r="F1483" s="7" t="s">
        <v>411</v>
      </c>
      <c r="G1483" s="7" t="s">
        <v>412</v>
      </c>
      <c r="H1483" s="18" t="s">
        <v>413</v>
      </c>
      <c r="I1483" s="7" t="s">
        <v>788</v>
      </c>
      <c r="J1483" s="18">
        <v>3</v>
      </c>
      <c r="K1483" s="18" t="s">
        <v>204</v>
      </c>
      <c r="L1483" s="18" t="s">
        <v>733</v>
      </c>
      <c r="N1483" s="18">
        <v>27</v>
      </c>
      <c r="O1483" s="18">
        <v>3</v>
      </c>
      <c r="P1483" s="18">
        <v>1</v>
      </c>
      <c r="Q1483" s="18">
        <v>1</v>
      </c>
      <c r="S1483">
        <v>5028</v>
      </c>
      <c r="U1483" t="s">
        <v>297</v>
      </c>
      <c r="V1483">
        <v>0</v>
      </c>
      <c r="W1483" t="s">
        <v>304</v>
      </c>
      <c r="X1483">
        <f>MATCH(D1483,Отчет!$D$1:$D$65536,0)</f>
        <v>164</v>
      </c>
    </row>
    <row r="1484" spans="1:24" x14ac:dyDescent="0.2">
      <c r="A1484" s="18">
        <v>543553911</v>
      </c>
      <c r="B1484" s="18">
        <v>7</v>
      </c>
      <c r="C1484" s="18" t="s">
        <v>299</v>
      </c>
      <c r="D1484" s="18">
        <v>497191151</v>
      </c>
      <c r="E1484" s="7" t="s">
        <v>688</v>
      </c>
      <c r="F1484" s="7" t="s">
        <v>689</v>
      </c>
      <c r="G1484" s="7" t="s">
        <v>690</v>
      </c>
      <c r="H1484" s="18" t="s">
        <v>691</v>
      </c>
      <c r="I1484" s="7" t="s">
        <v>788</v>
      </c>
      <c r="J1484" s="18">
        <v>3</v>
      </c>
      <c r="K1484" s="18" t="s">
        <v>204</v>
      </c>
      <c r="L1484" s="18" t="s">
        <v>733</v>
      </c>
      <c r="N1484" s="18">
        <v>21</v>
      </c>
      <c r="O1484" s="18">
        <v>3</v>
      </c>
      <c r="P1484" s="18">
        <v>1</v>
      </c>
      <c r="Q1484" s="18">
        <v>1</v>
      </c>
      <c r="S1484">
        <v>5028</v>
      </c>
      <c r="U1484" t="s">
        <v>297</v>
      </c>
      <c r="V1484">
        <v>0</v>
      </c>
      <c r="W1484" t="s">
        <v>304</v>
      </c>
      <c r="X1484">
        <f>MATCH(D1484,Отчет!$D$1:$D$65536,0)</f>
        <v>155</v>
      </c>
    </row>
    <row r="1485" spans="1:24" x14ac:dyDescent="0.2">
      <c r="A1485" s="18">
        <v>557704379</v>
      </c>
      <c r="B1485" s="18">
        <v>7</v>
      </c>
      <c r="C1485" s="18" t="s">
        <v>299</v>
      </c>
      <c r="D1485" s="18">
        <v>497191166</v>
      </c>
      <c r="E1485" s="7" t="s">
        <v>685</v>
      </c>
      <c r="F1485" s="7" t="s">
        <v>686</v>
      </c>
      <c r="G1485" s="7" t="s">
        <v>630</v>
      </c>
      <c r="H1485" s="18" t="s">
        <v>687</v>
      </c>
      <c r="I1485" s="7" t="s">
        <v>788</v>
      </c>
      <c r="J1485" s="18">
        <v>3</v>
      </c>
      <c r="K1485" s="18" t="s">
        <v>204</v>
      </c>
      <c r="L1485" s="18" t="s">
        <v>733</v>
      </c>
      <c r="N1485" s="18">
        <v>21</v>
      </c>
      <c r="O1485" s="18">
        <v>3</v>
      </c>
      <c r="P1485" s="18">
        <v>1</v>
      </c>
      <c r="Q1485" s="18">
        <v>1</v>
      </c>
      <c r="S1485">
        <v>5028</v>
      </c>
      <c r="U1485" t="s">
        <v>297</v>
      </c>
      <c r="V1485">
        <v>0</v>
      </c>
      <c r="W1485" t="s">
        <v>304</v>
      </c>
      <c r="X1485">
        <f>MATCH(D1485,Отчет!$D$1:$D$65536,0)</f>
        <v>152</v>
      </c>
    </row>
    <row r="1486" spans="1:24" x14ac:dyDescent="0.2">
      <c r="A1486" s="18">
        <v>557729740</v>
      </c>
      <c r="B1486" s="18">
        <v>8</v>
      </c>
      <c r="C1486" s="18" t="s">
        <v>299</v>
      </c>
      <c r="D1486" s="18">
        <v>497191237</v>
      </c>
      <c r="E1486" s="7" t="s">
        <v>407</v>
      </c>
      <c r="F1486" s="7" t="s">
        <v>322</v>
      </c>
      <c r="G1486" s="7" t="s">
        <v>408</v>
      </c>
      <c r="H1486" s="18" t="s">
        <v>409</v>
      </c>
      <c r="I1486" s="7" t="s">
        <v>788</v>
      </c>
      <c r="J1486" s="18">
        <v>3</v>
      </c>
      <c r="K1486" s="18" t="s">
        <v>204</v>
      </c>
      <c r="L1486" s="18" t="s">
        <v>733</v>
      </c>
      <c r="N1486" s="18">
        <v>24</v>
      </c>
      <c r="O1486" s="18">
        <v>3</v>
      </c>
      <c r="P1486" s="18">
        <v>1</v>
      </c>
      <c r="Q1486" s="18">
        <v>1</v>
      </c>
      <c r="S1486">
        <v>5028</v>
      </c>
      <c r="U1486" t="s">
        <v>297</v>
      </c>
      <c r="V1486">
        <v>0</v>
      </c>
      <c r="W1486" t="s">
        <v>304</v>
      </c>
      <c r="X1486">
        <f>MATCH(D1486,Отчет!$D$1:$D$65536,0)</f>
        <v>134</v>
      </c>
    </row>
    <row r="1487" spans="1:24" x14ac:dyDescent="0.2">
      <c r="A1487" s="18">
        <v>543553907</v>
      </c>
      <c r="B1487" s="18">
        <v>8</v>
      </c>
      <c r="C1487" s="18" t="s">
        <v>299</v>
      </c>
      <c r="D1487" s="18">
        <v>497191305</v>
      </c>
      <c r="E1487" s="7" t="s">
        <v>400</v>
      </c>
      <c r="F1487" s="7" t="s">
        <v>374</v>
      </c>
      <c r="G1487" s="7" t="s">
        <v>401</v>
      </c>
      <c r="H1487" s="18" t="s">
        <v>402</v>
      </c>
      <c r="I1487" s="7" t="s">
        <v>788</v>
      </c>
      <c r="J1487" s="18">
        <v>3</v>
      </c>
      <c r="K1487" s="18" t="s">
        <v>204</v>
      </c>
      <c r="L1487" s="18" t="s">
        <v>733</v>
      </c>
      <c r="N1487" s="18">
        <v>24</v>
      </c>
      <c r="O1487" s="18">
        <v>3</v>
      </c>
      <c r="P1487" s="18">
        <v>1</v>
      </c>
      <c r="Q1487" s="18">
        <v>1</v>
      </c>
      <c r="S1487">
        <v>5028</v>
      </c>
      <c r="U1487" t="s">
        <v>297</v>
      </c>
      <c r="V1487">
        <v>0</v>
      </c>
      <c r="W1487" t="s">
        <v>304</v>
      </c>
      <c r="X1487">
        <f>MATCH(D1487,Отчет!$D$1:$D$65536,0)</f>
        <v>112</v>
      </c>
    </row>
    <row r="1488" spans="1:24" x14ac:dyDescent="0.2">
      <c r="A1488" s="18">
        <v>543553903</v>
      </c>
      <c r="B1488" s="18">
        <v>9</v>
      </c>
      <c r="C1488" s="18" t="s">
        <v>299</v>
      </c>
      <c r="D1488" s="18">
        <v>497191316</v>
      </c>
      <c r="E1488" s="7" t="s">
        <v>682</v>
      </c>
      <c r="F1488" s="7" t="s">
        <v>603</v>
      </c>
      <c r="G1488" s="7" t="s">
        <v>683</v>
      </c>
      <c r="H1488" s="18" t="s">
        <v>684</v>
      </c>
      <c r="I1488" s="7" t="s">
        <v>788</v>
      </c>
      <c r="J1488" s="18">
        <v>3</v>
      </c>
      <c r="K1488" s="18" t="s">
        <v>204</v>
      </c>
      <c r="L1488" s="18" t="s">
        <v>733</v>
      </c>
      <c r="N1488" s="18">
        <v>27</v>
      </c>
      <c r="O1488" s="18">
        <v>3</v>
      </c>
      <c r="P1488" s="18">
        <v>1</v>
      </c>
      <c r="Q1488" s="18">
        <v>1</v>
      </c>
      <c r="S1488">
        <v>5028</v>
      </c>
      <c r="U1488" t="s">
        <v>297</v>
      </c>
      <c r="V1488">
        <v>0</v>
      </c>
      <c r="W1488" t="s">
        <v>304</v>
      </c>
      <c r="X1488">
        <f>MATCH(D1488,Отчет!$D$1:$D$65536,0)</f>
        <v>25</v>
      </c>
    </row>
    <row r="1489" spans="1:24" x14ac:dyDescent="0.2">
      <c r="A1489" s="18">
        <v>553199106</v>
      </c>
      <c r="B1489" s="18">
        <v>9</v>
      </c>
      <c r="C1489" s="18" t="s">
        <v>299</v>
      </c>
      <c r="D1489" s="18">
        <v>497191248</v>
      </c>
      <c r="E1489" s="7" t="s">
        <v>403</v>
      </c>
      <c r="F1489" s="7" t="s">
        <v>404</v>
      </c>
      <c r="G1489" s="7" t="s">
        <v>405</v>
      </c>
      <c r="H1489" s="18" t="s">
        <v>406</v>
      </c>
      <c r="I1489" s="7" t="s">
        <v>788</v>
      </c>
      <c r="J1489" s="18">
        <v>3</v>
      </c>
      <c r="K1489" s="18" t="s">
        <v>204</v>
      </c>
      <c r="L1489" s="18" t="s">
        <v>733</v>
      </c>
      <c r="N1489" s="18">
        <v>27</v>
      </c>
      <c r="O1489" s="18">
        <v>3</v>
      </c>
      <c r="P1489" s="18">
        <v>1</v>
      </c>
      <c r="Q1489" s="18">
        <v>1</v>
      </c>
      <c r="S1489">
        <v>5028</v>
      </c>
      <c r="U1489" t="s">
        <v>297</v>
      </c>
      <c r="V1489">
        <v>0</v>
      </c>
      <c r="W1489" t="s">
        <v>304</v>
      </c>
      <c r="X1489">
        <f>MATCH(D1489,Отчет!$D$1:$D$65536,0)</f>
        <v>144</v>
      </c>
    </row>
    <row r="1490" spans="1:24" x14ac:dyDescent="0.2">
      <c r="A1490" s="18">
        <v>543559741</v>
      </c>
      <c r="B1490" s="18">
        <v>8</v>
      </c>
      <c r="C1490" s="18" t="s">
        <v>305</v>
      </c>
      <c r="D1490" s="18">
        <v>497165651</v>
      </c>
      <c r="E1490" s="7" t="s">
        <v>312</v>
      </c>
      <c r="F1490" s="7" t="s">
        <v>234</v>
      </c>
      <c r="G1490" s="7" t="s">
        <v>313</v>
      </c>
      <c r="H1490" s="18" t="s">
        <v>314</v>
      </c>
      <c r="I1490" s="7" t="s">
        <v>789</v>
      </c>
      <c r="J1490" s="18">
        <v>3</v>
      </c>
      <c r="K1490" s="18" t="s">
        <v>204</v>
      </c>
      <c r="L1490" s="18" t="s">
        <v>733</v>
      </c>
      <c r="N1490" s="18">
        <v>24</v>
      </c>
      <c r="O1490" s="18">
        <v>3</v>
      </c>
      <c r="P1490" s="18">
        <v>1</v>
      </c>
      <c r="Q1490" s="18">
        <v>1</v>
      </c>
      <c r="S1490">
        <v>5028</v>
      </c>
      <c r="U1490" t="s">
        <v>297</v>
      </c>
      <c r="V1490">
        <v>0</v>
      </c>
      <c r="W1490" t="s">
        <v>311</v>
      </c>
      <c r="X1490">
        <f>MATCH(D1490,Отчет!$D$1:$D$65536,0)</f>
        <v>104</v>
      </c>
    </row>
    <row r="1491" spans="1:24" x14ac:dyDescent="0.2">
      <c r="A1491" s="18">
        <v>799669700</v>
      </c>
      <c r="B1491" s="18">
        <v>8</v>
      </c>
      <c r="C1491" s="18" t="s">
        <v>299</v>
      </c>
      <c r="D1491" s="18">
        <v>799665038</v>
      </c>
      <c r="E1491" s="7" t="s">
        <v>692</v>
      </c>
      <c r="F1491" s="7" t="s">
        <v>693</v>
      </c>
      <c r="G1491" s="7" t="s">
        <v>473</v>
      </c>
      <c r="H1491" s="18" t="s">
        <v>694</v>
      </c>
      <c r="I1491" s="7" t="s">
        <v>790</v>
      </c>
      <c r="J1491" s="18">
        <v>3</v>
      </c>
      <c r="K1491" s="18" t="s">
        <v>204</v>
      </c>
      <c r="L1491" s="18" t="s">
        <v>733</v>
      </c>
      <c r="N1491" s="18">
        <v>24</v>
      </c>
      <c r="O1491" s="18">
        <v>3</v>
      </c>
      <c r="P1491" s="18">
        <v>1</v>
      </c>
      <c r="Q1491" s="18">
        <v>0</v>
      </c>
      <c r="R1491">
        <v>414678638</v>
      </c>
      <c r="S1491">
        <v>2098</v>
      </c>
      <c r="U1491" t="s">
        <v>297</v>
      </c>
      <c r="V1491">
        <v>0</v>
      </c>
      <c r="W1491" t="s">
        <v>304</v>
      </c>
      <c r="X1491">
        <f>MATCH(D1491,Отчет!$D$1:$D$65536,0)</f>
        <v>156</v>
      </c>
    </row>
    <row r="1492" spans="1:24" x14ac:dyDescent="0.2">
      <c r="A1492" s="18">
        <v>557747133</v>
      </c>
      <c r="B1492" s="18">
        <v>7</v>
      </c>
      <c r="C1492" s="18" t="s">
        <v>299</v>
      </c>
      <c r="D1492" s="18">
        <v>497191339</v>
      </c>
      <c r="E1492" s="7" t="s">
        <v>300</v>
      </c>
      <c r="F1492" s="7" t="s">
        <v>301</v>
      </c>
      <c r="G1492" s="7" t="s">
        <v>302</v>
      </c>
      <c r="H1492" s="18" t="s">
        <v>303</v>
      </c>
      <c r="I1492" s="7" t="s">
        <v>790</v>
      </c>
      <c r="J1492" s="18">
        <v>3</v>
      </c>
      <c r="K1492" s="18" t="s">
        <v>204</v>
      </c>
      <c r="L1492" s="18" t="s">
        <v>733</v>
      </c>
      <c r="N1492" s="18">
        <v>21</v>
      </c>
      <c r="O1492" s="18">
        <v>3</v>
      </c>
      <c r="P1492" s="18">
        <v>1</v>
      </c>
      <c r="Q1492" s="18">
        <v>1</v>
      </c>
      <c r="R1492">
        <v>414678638</v>
      </c>
      <c r="S1492">
        <v>2098</v>
      </c>
      <c r="U1492" t="s">
        <v>297</v>
      </c>
      <c r="V1492">
        <v>0</v>
      </c>
      <c r="W1492" t="s">
        <v>304</v>
      </c>
      <c r="X1492">
        <f>MATCH(D1492,Отчет!$D$1:$D$65536,0)</f>
        <v>70</v>
      </c>
    </row>
    <row r="1493" spans="1:24" x14ac:dyDescent="0.2">
      <c r="A1493" s="18">
        <v>557745205</v>
      </c>
      <c r="B1493" s="18">
        <v>8</v>
      </c>
      <c r="C1493" s="18" t="s">
        <v>299</v>
      </c>
      <c r="D1493" s="18">
        <v>497191316</v>
      </c>
      <c r="E1493" s="7" t="s">
        <v>682</v>
      </c>
      <c r="F1493" s="7" t="s">
        <v>603</v>
      </c>
      <c r="G1493" s="7" t="s">
        <v>683</v>
      </c>
      <c r="H1493" s="18" t="s">
        <v>684</v>
      </c>
      <c r="I1493" s="7" t="s">
        <v>790</v>
      </c>
      <c r="J1493" s="18">
        <v>3</v>
      </c>
      <c r="K1493" s="18" t="s">
        <v>204</v>
      </c>
      <c r="L1493" s="18" t="s">
        <v>733</v>
      </c>
      <c r="N1493" s="18">
        <v>24</v>
      </c>
      <c r="O1493" s="18">
        <v>3</v>
      </c>
      <c r="P1493" s="18">
        <v>1</v>
      </c>
      <c r="Q1493" s="18">
        <v>1</v>
      </c>
      <c r="R1493">
        <v>414678638</v>
      </c>
      <c r="S1493">
        <v>2098</v>
      </c>
      <c r="U1493" t="s">
        <v>297</v>
      </c>
      <c r="V1493">
        <v>0</v>
      </c>
      <c r="W1493" t="s">
        <v>304</v>
      </c>
      <c r="X1493">
        <f>MATCH(D1493,Отчет!$D$1:$D$65536,0)</f>
        <v>25</v>
      </c>
    </row>
    <row r="1494" spans="1:24" x14ac:dyDescent="0.2">
      <c r="A1494" s="18">
        <v>557741191</v>
      </c>
      <c r="B1494" s="18">
        <v>7</v>
      </c>
      <c r="C1494" s="18" t="s">
        <v>299</v>
      </c>
      <c r="D1494" s="18">
        <v>497191248</v>
      </c>
      <c r="E1494" s="7" t="s">
        <v>403</v>
      </c>
      <c r="F1494" s="7" t="s">
        <v>404</v>
      </c>
      <c r="G1494" s="7" t="s">
        <v>405</v>
      </c>
      <c r="H1494" s="18" t="s">
        <v>406</v>
      </c>
      <c r="I1494" s="7" t="s">
        <v>790</v>
      </c>
      <c r="J1494" s="18">
        <v>3</v>
      </c>
      <c r="K1494" s="18" t="s">
        <v>204</v>
      </c>
      <c r="L1494" s="18" t="s">
        <v>733</v>
      </c>
      <c r="N1494" s="18">
        <v>21</v>
      </c>
      <c r="O1494" s="18">
        <v>3</v>
      </c>
      <c r="P1494" s="18">
        <v>1</v>
      </c>
      <c r="Q1494" s="18">
        <v>1</v>
      </c>
      <c r="R1494">
        <v>414678638</v>
      </c>
      <c r="S1494">
        <v>2098</v>
      </c>
      <c r="U1494" t="s">
        <v>297</v>
      </c>
      <c r="V1494">
        <v>0</v>
      </c>
      <c r="W1494" t="s">
        <v>304</v>
      </c>
      <c r="X1494">
        <f>MATCH(D1494,Отчет!$D$1:$D$65536,0)</f>
        <v>144</v>
      </c>
    </row>
    <row r="1495" spans="1:24" x14ac:dyDescent="0.2">
      <c r="A1495" s="18">
        <v>557736356</v>
      </c>
      <c r="B1495" s="18">
        <v>8</v>
      </c>
      <c r="C1495" s="18" t="s">
        <v>299</v>
      </c>
      <c r="D1495" s="18">
        <v>497191305</v>
      </c>
      <c r="E1495" s="7" t="s">
        <v>400</v>
      </c>
      <c r="F1495" s="7" t="s">
        <v>374</v>
      </c>
      <c r="G1495" s="7" t="s">
        <v>401</v>
      </c>
      <c r="H1495" s="18" t="s">
        <v>402</v>
      </c>
      <c r="I1495" s="7" t="s">
        <v>790</v>
      </c>
      <c r="J1495" s="18">
        <v>3</v>
      </c>
      <c r="K1495" s="18" t="s">
        <v>204</v>
      </c>
      <c r="L1495" s="18" t="s">
        <v>733</v>
      </c>
      <c r="N1495" s="18">
        <v>24</v>
      </c>
      <c r="O1495" s="18">
        <v>3</v>
      </c>
      <c r="P1495" s="18">
        <v>1</v>
      </c>
      <c r="Q1495" s="18">
        <v>1</v>
      </c>
      <c r="R1495">
        <v>414678638</v>
      </c>
      <c r="S1495">
        <v>2098</v>
      </c>
      <c r="U1495" t="s">
        <v>297</v>
      </c>
      <c r="V1495">
        <v>0</v>
      </c>
      <c r="W1495" t="s">
        <v>304</v>
      </c>
      <c r="X1495">
        <f>MATCH(D1495,Отчет!$D$1:$D$65536,0)</f>
        <v>112</v>
      </c>
    </row>
    <row r="1496" spans="1:24" x14ac:dyDescent="0.2">
      <c r="A1496" s="18">
        <v>557705347</v>
      </c>
      <c r="B1496" s="18">
        <v>7</v>
      </c>
      <c r="C1496" s="18" t="s">
        <v>299</v>
      </c>
      <c r="D1496" s="18">
        <v>497191237</v>
      </c>
      <c r="E1496" s="7" t="s">
        <v>407</v>
      </c>
      <c r="F1496" s="7" t="s">
        <v>322</v>
      </c>
      <c r="G1496" s="7" t="s">
        <v>408</v>
      </c>
      <c r="H1496" s="18" t="s">
        <v>409</v>
      </c>
      <c r="I1496" s="7" t="s">
        <v>790</v>
      </c>
      <c r="J1496" s="18">
        <v>3</v>
      </c>
      <c r="K1496" s="18" t="s">
        <v>204</v>
      </c>
      <c r="L1496" s="18" t="s">
        <v>733</v>
      </c>
      <c r="N1496" s="18">
        <v>21</v>
      </c>
      <c r="O1496" s="18">
        <v>3</v>
      </c>
      <c r="P1496" s="18">
        <v>1</v>
      </c>
      <c r="Q1496" s="18">
        <v>1</v>
      </c>
      <c r="R1496">
        <v>414678638</v>
      </c>
      <c r="S1496">
        <v>2098</v>
      </c>
      <c r="U1496" t="s">
        <v>297</v>
      </c>
      <c r="V1496">
        <v>0</v>
      </c>
      <c r="W1496" t="s">
        <v>304</v>
      </c>
      <c r="X1496">
        <f>MATCH(D1496,Отчет!$D$1:$D$65536,0)</f>
        <v>134</v>
      </c>
    </row>
    <row r="1497" spans="1:24" x14ac:dyDescent="0.2">
      <c r="A1497" s="18">
        <v>557703778</v>
      </c>
      <c r="B1497" s="18">
        <v>7</v>
      </c>
      <c r="C1497" s="18" t="s">
        <v>299</v>
      </c>
      <c r="D1497" s="18">
        <v>497191166</v>
      </c>
      <c r="E1497" s="7" t="s">
        <v>685</v>
      </c>
      <c r="F1497" s="7" t="s">
        <v>686</v>
      </c>
      <c r="G1497" s="7" t="s">
        <v>630</v>
      </c>
      <c r="H1497" s="18" t="s">
        <v>687</v>
      </c>
      <c r="I1497" s="7" t="s">
        <v>790</v>
      </c>
      <c r="J1497" s="18">
        <v>3</v>
      </c>
      <c r="K1497" s="18" t="s">
        <v>204</v>
      </c>
      <c r="L1497" s="18" t="s">
        <v>733</v>
      </c>
      <c r="N1497" s="18">
        <v>21</v>
      </c>
      <c r="O1497" s="18">
        <v>3</v>
      </c>
      <c r="P1497" s="18">
        <v>1</v>
      </c>
      <c r="Q1497" s="18">
        <v>1</v>
      </c>
      <c r="R1497">
        <v>414678638</v>
      </c>
      <c r="S1497">
        <v>2098</v>
      </c>
      <c r="U1497" t="s">
        <v>297</v>
      </c>
      <c r="V1497">
        <v>0</v>
      </c>
      <c r="W1497" t="s">
        <v>304</v>
      </c>
      <c r="X1497">
        <f>MATCH(D1497,Отчет!$D$1:$D$65536,0)</f>
        <v>152</v>
      </c>
    </row>
    <row r="1498" spans="1:24" x14ac:dyDescent="0.2">
      <c r="A1498" s="18">
        <v>523126613</v>
      </c>
      <c r="B1498" s="18">
        <v>8</v>
      </c>
      <c r="C1498" s="18" t="s">
        <v>522</v>
      </c>
      <c r="D1498" s="18">
        <v>497180121</v>
      </c>
      <c r="E1498" s="7" t="s">
        <v>564</v>
      </c>
      <c r="F1498" s="7" t="s">
        <v>529</v>
      </c>
      <c r="G1498" s="7" t="s">
        <v>565</v>
      </c>
      <c r="H1498" s="18" t="s">
        <v>566</v>
      </c>
      <c r="I1498" s="7" t="s">
        <v>791</v>
      </c>
      <c r="J1498" s="18">
        <v>3</v>
      </c>
      <c r="K1498" s="18" t="s">
        <v>204</v>
      </c>
      <c r="L1498" s="18" t="s">
        <v>733</v>
      </c>
      <c r="N1498" s="18">
        <v>24</v>
      </c>
      <c r="O1498" s="18">
        <v>3</v>
      </c>
      <c r="P1498" s="18">
        <v>1</v>
      </c>
      <c r="Q1498" s="18">
        <v>1</v>
      </c>
      <c r="R1498">
        <v>414679281</v>
      </c>
      <c r="S1498">
        <v>2098</v>
      </c>
      <c r="U1498" t="s">
        <v>297</v>
      </c>
      <c r="V1498">
        <v>0</v>
      </c>
      <c r="W1498" t="s">
        <v>527</v>
      </c>
      <c r="X1498">
        <f>MATCH(D1498,Отчет!$D$1:$D$65536,0)</f>
        <v>63</v>
      </c>
    </row>
    <row r="1499" spans="1:24" x14ac:dyDescent="0.2">
      <c r="A1499" s="18">
        <v>523126618</v>
      </c>
      <c r="B1499" s="18">
        <v>6</v>
      </c>
      <c r="C1499" s="18" t="s">
        <v>522</v>
      </c>
      <c r="D1499" s="18">
        <v>497179927</v>
      </c>
      <c r="E1499" s="7" t="s">
        <v>567</v>
      </c>
      <c r="F1499" s="7" t="s">
        <v>529</v>
      </c>
      <c r="G1499" s="7" t="s">
        <v>329</v>
      </c>
      <c r="H1499" s="18" t="s">
        <v>568</v>
      </c>
      <c r="I1499" s="7" t="s">
        <v>791</v>
      </c>
      <c r="J1499" s="18">
        <v>3</v>
      </c>
      <c r="K1499" s="18" t="s">
        <v>204</v>
      </c>
      <c r="L1499" s="18" t="s">
        <v>733</v>
      </c>
      <c r="N1499" s="18">
        <v>18</v>
      </c>
      <c r="O1499" s="18">
        <v>3</v>
      </c>
      <c r="P1499" s="18">
        <v>1</v>
      </c>
      <c r="Q1499" s="18">
        <v>1</v>
      </c>
      <c r="R1499">
        <v>414679281</v>
      </c>
      <c r="S1499">
        <v>2098</v>
      </c>
      <c r="U1499" t="s">
        <v>297</v>
      </c>
      <c r="V1499">
        <v>0</v>
      </c>
      <c r="W1499" t="s">
        <v>527</v>
      </c>
      <c r="X1499">
        <f>MATCH(D1499,Отчет!$D$1:$D$65536,0)</f>
        <v>19</v>
      </c>
    </row>
    <row r="1500" spans="1:24" x14ac:dyDescent="0.2">
      <c r="A1500" s="18">
        <v>523126622</v>
      </c>
      <c r="B1500" s="18">
        <v>8</v>
      </c>
      <c r="C1500" s="18" t="s">
        <v>522</v>
      </c>
      <c r="D1500" s="18">
        <v>497179916</v>
      </c>
      <c r="E1500" s="7" t="s">
        <v>551</v>
      </c>
      <c r="F1500" s="7" t="s">
        <v>552</v>
      </c>
      <c r="G1500" s="7" t="s">
        <v>553</v>
      </c>
      <c r="H1500" s="18" t="s">
        <v>554</v>
      </c>
      <c r="I1500" s="7" t="s">
        <v>791</v>
      </c>
      <c r="J1500" s="18">
        <v>3</v>
      </c>
      <c r="K1500" s="18" t="s">
        <v>204</v>
      </c>
      <c r="L1500" s="18" t="s">
        <v>733</v>
      </c>
      <c r="N1500" s="18">
        <v>24</v>
      </c>
      <c r="O1500" s="18">
        <v>3</v>
      </c>
      <c r="P1500" s="18">
        <v>1</v>
      </c>
      <c r="Q1500" s="18">
        <v>1</v>
      </c>
      <c r="R1500">
        <v>414679281</v>
      </c>
      <c r="S1500">
        <v>2098</v>
      </c>
      <c r="U1500" t="s">
        <v>297</v>
      </c>
      <c r="V1500">
        <v>0</v>
      </c>
      <c r="W1500" t="s">
        <v>527</v>
      </c>
      <c r="X1500">
        <f>MATCH(D1500,Отчет!$D$1:$D$65536,0)</f>
        <v>85</v>
      </c>
    </row>
    <row r="1501" spans="1:24" x14ac:dyDescent="0.2">
      <c r="A1501" s="18">
        <v>523126627</v>
      </c>
      <c r="B1501" s="18">
        <v>8</v>
      </c>
      <c r="C1501" s="18" t="s">
        <v>522</v>
      </c>
      <c r="D1501" s="18">
        <v>497180163</v>
      </c>
      <c r="E1501" s="7" t="s">
        <v>536</v>
      </c>
      <c r="F1501" s="7" t="s">
        <v>234</v>
      </c>
      <c r="G1501" s="7" t="s">
        <v>537</v>
      </c>
      <c r="H1501" s="18" t="s">
        <v>538</v>
      </c>
      <c r="I1501" s="7" t="s">
        <v>791</v>
      </c>
      <c r="J1501" s="18">
        <v>3</v>
      </c>
      <c r="K1501" s="18" t="s">
        <v>204</v>
      </c>
      <c r="L1501" s="18" t="s">
        <v>733</v>
      </c>
      <c r="N1501" s="18">
        <v>24</v>
      </c>
      <c r="O1501" s="18">
        <v>3</v>
      </c>
      <c r="P1501" s="18">
        <v>1</v>
      </c>
      <c r="Q1501" s="18">
        <v>1</v>
      </c>
      <c r="R1501">
        <v>414679281</v>
      </c>
      <c r="S1501">
        <v>2098</v>
      </c>
      <c r="U1501" t="s">
        <v>297</v>
      </c>
      <c r="V1501">
        <v>0</v>
      </c>
      <c r="W1501" t="s">
        <v>527</v>
      </c>
      <c r="X1501">
        <f>MATCH(D1501,Отчет!$D$1:$D$65536,0)</f>
        <v>49</v>
      </c>
    </row>
    <row r="1502" spans="1:24" x14ac:dyDescent="0.2">
      <c r="A1502" s="18">
        <v>523126632</v>
      </c>
      <c r="B1502" s="18">
        <v>8</v>
      </c>
      <c r="C1502" s="18" t="s">
        <v>522</v>
      </c>
      <c r="D1502" s="18">
        <v>497180146</v>
      </c>
      <c r="E1502" s="7" t="s">
        <v>561</v>
      </c>
      <c r="F1502" s="7" t="s">
        <v>562</v>
      </c>
      <c r="G1502" s="7" t="s">
        <v>401</v>
      </c>
      <c r="H1502" s="18" t="s">
        <v>563</v>
      </c>
      <c r="I1502" s="7" t="s">
        <v>791</v>
      </c>
      <c r="J1502" s="18">
        <v>3</v>
      </c>
      <c r="K1502" s="18" t="s">
        <v>204</v>
      </c>
      <c r="L1502" s="18" t="s">
        <v>733</v>
      </c>
      <c r="N1502" s="18">
        <v>24</v>
      </c>
      <c r="O1502" s="18">
        <v>3</v>
      </c>
      <c r="P1502" s="18">
        <v>1</v>
      </c>
      <c r="Q1502" s="18">
        <v>1</v>
      </c>
      <c r="R1502">
        <v>414679281</v>
      </c>
      <c r="S1502">
        <v>2098</v>
      </c>
      <c r="U1502" t="s">
        <v>297</v>
      </c>
      <c r="V1502">
        <v>0</v>
      </c>
      <c r="W1502" t="s">
        <v>527</v>
      </c>
      <c r="X1502">
        <f>MATCH(D1502,Отчет!$D$1:$D$65536,0)</f>
        <v>74</v>
      </c>
    </row>
    <row r="1503" spans="1:24" x14ac:dyDescent="0.2">
      <c r="A1503" s="18">
        <v>523126639</v>
      </c>
      <c r="B1503" s="18">
        <v>5</v>
      </c>
      <c r="C1503" s="18" t="s">
        <v>522</v>
      </c>
      <c r="D1503" s="18">
        <v>497179962</v>
      </c>
      <c r="E1503" s="7" t="s">
        <v>579</v>
      </c>
      <c r="F1503" s="7" t="s">
        <v>356</v>
      </c>
      <c r="G1503" s="7" t="s">
        <v>580</v>
      </c>
      <c r="H1503" s="18" t="s">
        <v>581</v>
      </c>
      <c r="I1503" s="7" t="s">
        <v>791</v>
      </c>
      <c r="J1503" s="18">
        <v>3</v>
      </c>
      <c r="K1503" s="18" t="s">
        <v>204</v>
      </c>
      <c r="L1503" s="18" t="s">
        <v>733</v>
      </c>
      <c r="N1503" s="18">
        <v>15</v>
      </c>
      <c r="O1503" s="18">
        <v>3</v>
      </c>
      <c r="P1503" s="18">
        <v>1</v>
      </c>
      <c r="Q1503" s="18">
        <v>1</v>
      </c>
      <c r="R1503">
        <v>414679281</v>
      </c>
      <c r="S1503">
        <v>2098</v>
      </c>
      <c r="U1503" t="s">
        <v>297</v>
      </c>
      <c r="V1503">
        <v>0</v>
      </c>
      <c r="W1503" t="s">
        <v>527</v>
      </c>
      <c r="X1503">
        <f>MATCH(D1503,Отчет!$D$1:$D$65536,0)</f>
        <v>84</v>
      </c>
    </row>
    <row r="1504" spans="1:24" x14ac:dyDescent="0.2">
      <c r="A1504" s="18">
        <v>523126643</v>
      </c>
      <c r="B1504" s="18">
        <v>5</v>
      </c>
      <c r="C1504" s="18" t="s">
        <v>522</v>
      </c>
      <c r="D1504" s="18">
        <v>497180102</v>
      </c>
      <c r="E1504" s="7" t="s">
        <v>533</v>
      </c>
      <c r="F1504" s="7" t="s">
        <v>534</v>
      </c>
      <c r="G1504" s="7" t="s">
        <v>264</v>
      </c>
      <c r="H1504" s="18" t="s">
        <v>535</v>
      </c>
      <c r="I1504" s="7" t="s">
        <v>791</v>
      </c>
      <c r="J1504" s="18">
        <v>3</v>
      </c>
      <c r="K1504" s="18" t="s">
        <v>204</v>
      </c>
      <c r="L1504" s="18" t="s">
        <v>733</v>
      </c>
      <c r="N1504" s="18">
        <v>15</v>
      </c>
      <c r="O1504" s="18">
        <v>3</v>
      </c>
      <c r="P1504" s="18">
        <v>1</v>
      </c>
      <c r="Q1504" s="18">
        <v>1</v>
      </c>
      <c r="R1504">
        <v>414679281</v>
      </c>
      <c r="S1504">
        <v>2098</v>
      </c>
      <c r="U1504" t="s">
        <v>297</v>
      </c>
      <c r="V1504">
        <v>0</v>
      </c>
      <c r="W1504" t="s">
        <v>527</v>
      </c>
      <c r="X1504">
        <f>MATCH(D1504,Отчет!$D$1:$D$65536,0)</f>
        <v>64</v>
      </c>
    </row>
    <row r="1505" spans="1:24" x14ac:dyDescent="0.2">
      <c r="A1505" s="18">
        <v>523126647</v>
      </c>
      <c r="B1505" s="18">
        <v>7</v>
      </c>
      <c r="C1505" s="18" t="s">
        <v>522</v>
      </c>
      <c r="D1505" s="18">
        <v>497180070</v>
      </c>
      <c r="E1505" s="7" t="s">
        <v>555</v>
      </c>
      <c r="F1505" s="7" t="s">
        <v>556</v>
      </c>
      <c r="G1505" s="7" t="s">
        <v>557</v>
      </c>
      <c r="H1505" s="18" t="s">
        <v>558</v>
      </c>
      <c r="I1505" s="7" t="s">
        <v>791</v>
      </c>
      <c r="J1505" s="18">
        <v>3</v>
      </c>
      <c r="K1505" s="18" t="s">
        <v>204</v>
      </c>
      <c r="L1505" s="18" t="s">
        <v>733</v>
      </c>
      <c r="N1505" s="18">
        <v>21</v>
      </c>
      <c r="O1505" s="18">
        <v>3</v>
      </c>
      <c r="P1505" s="18">
        <v>1</v>
      </c>
      <c r="Q1505" s="18">
        <v>1</v>
      </c>
      <c r="R1505">
        <v>414679281</v>
      </c>
      <c r="S1505">
        <v>2098</v>
      </c>
      <c r="U1505" t="s">
        <v>297</v>
      </c>
      <c r="V1505">
        <v>0</v>
      </c>
      <c r="W1505" t="s">
        <v>527</v>
      </c>
      <c r="X1505">
        <f>MATCH(D1505,Отчет!$D$1:$D$65536,0)</f>
        <v>110</v>
      </c>
    </row>
    <row r="1506" spans="1:24" x14ac:dyDescent="0.2">
      <c r="A1506" s="18">
        <v>523126608</v>
      </c>
      <c r="B1506" s="18">
        <v>6</v>
      </c>
      <c r="C1506" s="18" t="s">
        <v>522</v>
      </c>
      <c r="D1506" s="18">
        <v>497180053</v>
      </c>
      <c r="E1506" s="7" t="s">
        <v>559</v>
      </c>
      <c r="F1506" s="7" t="s">
        <v>259</v>
      </c>
      <c r="G1506" s="7" t="s">
        <v>270</v>
      </c>
      <c r="H1506" s="18" t="s">
        <v>560</v>
      </c>
      <c r="I1506" s="7" t="s">
        <v>791</v>
      </c>
      <c r="J1506" s="18">
        <v>3</v>
      </c>
      <c r="K1506" s="18" t="s">
        <v>204</v>
      </c>
      <c r="L1506" s="18" t="s">
        <v>733</v>
      </c>
      <c r="N1506" s="18">
        <v>18</v>
      </c>
      <c r="O1506" s="18">
        <v>3</v>
      </c>
      <c r="P1506" s="18">
        <v>1</v>
      </c>
      <c r="Q1506" s="18">
        <v>1</v>
      </c>
      <c r="R1506">
        <v>414679281</v>
      </c>
      <c r="S1506">
        <v>2098</v>
      </c>
      <c r="U1506" t="s">
        <v>297</v>
      </c>
      <c r="V1506">
        <v>0</v>
      </c>
      <c r="W1506" t="s">
        <v>527</v>
      </c>
      <c r="X1506">
        <f>MATCH(D1506,Отчет!$D$1:$D$65536,0)</f>
        <v>122</v>
      </c>
    </row>
    <row r="1507" spans="1:24" x14ac:dyDescent="0.2">
      <c r="A1507" s="18">
        <v>523126599</v>
      </c>
      <c r="B1507" s="18">
        <v>8</v>
      </c>
      <c r="C1507" s="18" t="s">
        <v>522</v>
      </c>
      <c r="D1507" s="18">
        <v>497180019</v>
      </c>
      <c r="E1507" s="7" t="s">
        <v>549</v>
      </c>
      <c r="F1507" s="7" t="s">
        <v>464</v>
      </c>
      <c r="G1507" s="7" t="s">
        <v>503</v>
      </c>
      <c r="H1507" s="18" t="s">
        <v>550</v>
      </c>
      <c r="I1507" s="7" t="s">
        <v>791</v>
      </c>
      <c r="J1507" s="18">
        <v>3</v>
      </c>
      <c r="K1507" s="18" t="s">
        <v>204</v>
      </c>
      <c r="L1507" s="18" t="s">
        <v>733</v>
      </c>
      <c r="N1507" s="18">
        <v>24</v>
      </c>
      <c r="O1507" s="18">
        <v>3</v>
      </c>
      <c r="P1507" s="18">
        <v>1</v>
      </c>
      <c r="Q1507" s="18">
        <v>1</v>
      </c>
      <c r="R1507">
        <v>414679281</v>
      </c>
      <c r="S1507">
        <v>2098</v>
      </c>
      <c r="U1507" t="s">
        <v>297</v>
      </c>
      <c r="V1507">
        <v>0</v>
      </c>
      <c r="W1507" t="s">
        <v>527</v>
      </c>
      <c r="X1507">
        <f>MATCH(D1507,Отчет!$D$1:$D$65536,0)</f>
        <v>75</v>
      </c>
    </row>
    <row r="1508" spans="1:24" x14ac:dyDescent="0.2">
      <c r="A1508" s="18">
        <v>523126593</v>
      </c>
      <c r="B1508" s="18">
        <v>6</v>
      </c>
      <c r="C1508" s="18" t="s">
        <v>522</v>
      </c>
      <c r="D1508" s="18">
        <v>497179938</v>
      </c>
      <c r="E1508" s="7" t="s">
        <v>531</v>
      </c>
      <c r="F1508" s="7" t="s">
        <v>266</v>
      </c>
      <c r="G1508" s="7" t="s">
        <v>235</v>
      </c>
      <c r="H1508" s="18" t="s">
        <v>532</v>
      </c>
      <c r="I1508" s="7" t="s">
        <v>791</v>
      </c>
      <c r="J1508" s="18">
        <v>3</v>
      </c>
      <c r="K1508" s="18" t="s">
        <v>204</v>
      </c>
      <c r="L1508" s="18" t="s">
        <v>733</v>
      </c>
      <c r="N1508" s="18">
        <v>18</v>
      </c>
      <c r="O1508" s="18">
        <v>3</v>
      </c>
      <c r="P1508" s="18">
        <v>1</v>
      </c>
      <c r="Q1508" s="18">
        <v>1</v>
      </c>
      <c r="R1508">
        <v>414679281</v>
      </c>
      <c r="S1508">
        <v>2098</v>
      </c>
      <c r="U1508" t="s">
        <v>297</v>
      </c>
      <c r="V1508">
        <v>0</v>
      </c>
      <c r="W1508" t="s">
        <v>527</v>
      </c>
      <c r="X1508">
        <f>MATCH(D1508,Отчет!$D$1:$D$65536,0)</f>
        <v>118</v>
      </c>
    </row>
    <row r="1509" spans="1:24" x14ac:dyDescent="0.2">
      <c r="A1509" s="18">
        <v>523126589</v>
      </c>
      <c r="B1509" s="18">
        <v>7</v>
      </c>
      <c r="C1509" s="18" t="s">
        <v>522</v>
      </c>
      <c r="D1509" s="18">
        <v>509685197</v>
      </c>
      <c r="E1509" s="7" t="s">
        <v>523</v>
      </c>
      <c r="F1509" s="7" t="s">
        <v>524</v>
      </c>
      <c r="G1509" s="7" t="s">
        <v>294</v>
      </c>
      <c r="H1509" s="18" t="s">
        <v>525</v>
      </c>
      <c r="I1509" s="7" t="s">
        <v>791</v>
      </c>
      <c r="J1509" s="18">
        <v>3</v>
      </c>
      <c r="K1509" s="18" t="s">
        <v>204</v>
      </c>
      <c r="L1509" s="18" t="s">
        <v>733</v>
      </c>
      <c r="N1509" s="18">
        <v>21</v>
      </c>
      <c r="O1509" s="18">
        <v>3</v>
      </c>
      <c r="P1509" s="18">
        <v>1</v>
      </c>
      <c r="Q1509" s="18">
        <v>1</v>
      </c>
      <c r="R1509">
        <v>414679281</v>
      </c>
      <c r="S1509">
        <v>2098</v>
      </c>
      <c r="U1509" t="s">
        <v>297</v>
      </c>
      <c r="V1509">
        <v>0</v>
      </c>
      <c r="W1509" t="s">
        <v>527</v>
      </c>
      <c r="X1509">
        <f>MATCH(D1509,Отчет!$D$1:$D$65536,0)</f>
        <v>30</v>
      </c>
    </row>
    <row r="1510" spans="1:24" x14ac:dyDescent="0.2">
      <c r="A1510" s="18">
        <v>523126585</v>
      </c>
      <c r="B1510" s="18">
        <v>8</v>
      </c>
      <c r="C1510" s="18" t="s">
        <v>522</v>
      </c>
      <c r="D1510" s="18">
        <v>497179949</v>
      </c>
      <c r="E1510" s="7" t="s">
        <v>528</v>
      </c>
      <c r="F1510" s="7" t="s">
        <v>529</v>
      </c>
      <c r="G1510" s="7" t="s">
        <v>351</v>
      </c>
      <c r="H1510" s="18" t="s">
        <v>530</v>
      </c>
      <c r="I1510" s="7" t="s">
        <v>791</v>
      </c>
      <c r="J1510" s="18">
        <v>3</v>
      </c>
      <c r="K1510" s="18" t="s">
        <v>204</v>
      </c>
      <c r="L1510" s="18" t="s">
        <v>733</v>
      </c>
      <c r="N1510" s="18">
        <v>24</v>
      </c>
      <c r="O1510" s="18">
        <v>3</v>
      </c>
      <c r="P1510" s="18">
        <v>1</v>
      </c>
      <c r="Q1510" s="18">
        <v>1</v>
      </c>
      <c r="R1510">
        <v>414679281</v>
      </c>
      <c r="S1510">
        <v>2098</v>
      </c>
      <c r="U1510" t="s">
        <v>297</v>
      </c>
      <c r="V1510">
        <v>0</v>
      </c>
      <c r="W1510" t="s">
        <v>527</v>
      </c>
      <c r="X1510">
        <f>MATCH(D1510,Отчет!$D$1:$D$65536,0)</f>
        <v>16</v>
      </c>
    </row>
    <row r="1511" spans="1:24" x14ac:dyDescent="0.2">
      <c r="A1511" s="18">
        <v>1000112439</v>
      </c>
      <c r="B1511" s="18">
        <v>7</v>
      </c>
      <c r="C1511" s="18" t="s">
        <v>522</v>
      </c>
      <c r="D1511" s="18">
        <v>498323984</v>
      </c>
      <c r="E1511" s="7" t="s">
        <v>724</v>
      </c>
      <c r="F1511" s="7" t="s">
        <v>725</v>
      </c>
      <c r="G1511" s="7" t="s">
        <v>726</v>
      </c>
      <c r="H1511" s="18" t="s">
        <v>727</v>
      </c>
      <c r="I1511" s="7" t="s">
        <v>791</v>
      </c>
      <c r="J1511" s="18">
        <v>3</v>
      </c>
      <c r="K1511" s="18" t="s">
        <v>204</v>
      </c>
      <c r="L1511" s="18" t="s">
        <v>733</v>
      </c>
      <c r="N1511" s="18">
        <v>0</v>
      </c>
      <c r="O1511" s="18">
        <v>3</v>
      </c>
      <c r="P1511" s="18">
        <v>1</v>
      </c>
      <c r="Q1511" s="18">
        <v>1</v>
      </c>
      <c r="R1511">
        <v>414679281</v>
      </c>
      <c r="S1511">
        <v>2098</v>
      </c>
      <c r="U1511" t="s">
        <v>297</v>
      </c>
      <c r="V1511">
        <v>0</v>
      </c>
      <c r="W1511" t="s">
        <v>467</v>
      </c>
      <c r="X1511">
        <f>MATCH(D1511,Отчет!$D$1:$D$65536,0)</f>
        <v>40</v>
      </c>
    </row>
    <row r="1512" spans="1:24" x14ac:dyDescent="0.2">
      <c r="A1512" s="18">
        <v>523126577</v>
      </c>
      <c r="B1512" s="18">
        <v>6</v>
      </c>
      <c r="C1512" s="18" t="s">
        <v>522</v>
      </c>
      <c r="D1512" s="18">
        <v>497180085</v>
      </c>
      <c r="E1512" s="7" t="s">
        <v>569</v>
      </c>
      <c r="F1512" s="7" t="s">
        <v>347</v>
      </c>
      <c r="G1512" s="7" t="s">
        <v>503</v>
      </c>
      <c r="H1512" s="18" t="s">
        <v>570</v>
      </c>
      <c r="I1512" s="7" t="s">
        <v>791</v>
      </c>
      <c r="J1512" s="18">
        <v>3</v>
      </c>
      <c r="K1512" s="18" t="s">
        <v>204</v>
      </c>
      <c r="L1512" s="18" t="s">
        <v>733</v>
      </c>
      <c r="N1512" s="18">
        <v>18</v>
      </c>
      <c r="O1512" s="18">
        <v>3</v>
      </c>
      <c r="P1512" s="18">
        <v>1</v>
      </c>
      <c r="Q1512" s="18">
        <v>1</v>
      </c>
      <c r="R1512">
        <v>414679281</v>
      </c>
      <c r="S1512">
        <v>2098</v>
      </c>
      <c r="U1512" t="s">
        <v>297</v>
      </c>
      <c r="V1512">
        <v>0</v>
      </c>
      <c r="W1512" t="s">
        <v>527</v>
      </c>
      <c r="X1512">
        <f>MATCH(D1512,Отчет!$D$1:$D$65536,0)</f>
        <v>71</v>
      </c>
    </row>
    <row r="1513" spans="1:24" x14ac:dyDescent="0.2">
      <c r="A1513" s="18">
        <v>523126581</v>
      </c>
      <c r="B1513" s="18">
        <v>5</v>
      </c>
      <c r="C1513" s="18" t="s">
        <v>522</v>
      </c>
      <c r="D1513" s="18">
        <v>497179905</v>
      </c>
      <c r="E1513" s="7" t="s">
        <v>541</v>
      </c>
      <c r="F1513" s="7" t="s">
        <v>322</v>
      </c>
      <c r="G1513" s="7" t="s">
        <v>405</v>
      </c>
      <c r="H1513" s="18" t="s">
        <v>542</v>
      </c>
      <c r="I1513" s="7" t="s">
        <v>791</v>
      </c>
      <c r="J1513" s="18">
        <v>3</v>
      </c>
      <c r="K1513" s="18" t="s">
        <v>204</v>
      </c>
      <c r="L1513" s="18" t="s">
        <v>733</v>
      </c>
      <c r="N1513" s="18">
        <v>15</v>
      </c>
      <c r="O1513" s="18">
        <v>3</v>
      </c>
      <c r="P1513" s="18">
        <v>1</v>
      </c>
      <c r="Q1513" s="18">
        <v>1</v>
      </c>
      <c r="R1513">
        <v>414679281</v>
      </c>
      <c r="S1513">
        <v>2098</v>
      </c>
      <c r="U1513" t="s">
        <v>297</v>
      </c>
      <c r="V1513">
        <v>0</v>
      </c>
      <c r="W1513" t="s">
        <v>527</v>
      </c>
      <c r="X1513">
        <f>MATCH(D1513,Отчет!$D$1:$D$65536,0)</f>
        <v>127</v>
      </c>
    </row>
    <row r="1514" spans="1:24" x14ac:dyDescent="0.2">
      <c r="A1514" s="18">
        <v>543553268</v>
      </c>
      <c r="B1514" s="18">
        <v>5</v>
      </c>
      <c r="C1514" s="18" t="s">
        <v>361</v>
      </c>
      <c r="D1514" s="18">
        <v>497191766</v>
      </c>
      <c r="E1514" s="7" t="s">
        <v>444</v>
      </c>
      <c r="F1514" s="7" t="s">
        <v>445</v>
      </c>
      <c r="G1514" s="7" t="s">
        <v>446</v>
      </c>
      <c r="H1514" s="18" t="s">
        <v>447</v>
      </c>
      <c r="I1514" s="7" t="s">
        <v>792</v>
      </c>
      <c r="J1514" s="18">
        <v>3</v>
      </c>
      <c r="K1514" s="18" t="s">
        <v>204</v>
      </c>
      <c r="L1514" s="18" t="s">
        <v>733</v>
      </c>
      <c r="N1514" s="18">
        <v>15</v>
      </c>
      <c r="O1514" s="18">
        <v>3</v>
      </c>
      <c r="P1514" s="18">
        <v>1</v>
      </c>
      <c r="Q1514" s="18">
        <v>1</v>
      </c>
      <c r="S1514">
        <v>5028</v>
      </c>
      <c r="U1514" t="s">
        <v>297</v>
      </c>
      <c r="V1514">
        <v>0</v>
      </c>
      <c r="W1514" t="s">
        <v>366</v>
      </c>
      <c r="X1514">
        <f>MATCH(D1514,Отчет!$D$1:$D$65536,0)</f>
        <v>157</v>
      </c>
    </row>
    <row r="1515" spans="1:24" x14ac:dyDescent="0.2">
      <c r="A1515" s="18">
        <v>552078904</v>
      </c>
      <c r="C1515" s="18" t="s">
        <v>462</v>
      </c>
      <c r="D1515" s="18">
        <v>498324200</v>
      </c>
      <c r="E1515" s="7" t="s">
        <v>505</v>
      </c>
      <c r="F1515" s="7" t="s">
        <v>506</v>
      </c>
      <c r="G1515" s="7" t="s">
        <v>507</v>
      </c>
      <c r="H1515" s="18" t="s">
        <v>508</v>
      </c>
      <c r="I1515" s="7" t="s">
        <v>792</v>
      </c>
      <c r="J1515" s="18">
        <v>3</v>
      </c>
      <c r="K1515" s="18" t="s">
        <v>204</v>
      </c>
      <c r="L1515" s="18" t="s">
        <v>733</v>
      </c>
      <c r="M1515" s="18">
        <v>0</v>
      </c>
      <c r="N1515" s="18">
        <v>0</v>
      </c>
      <c r="O1515" s="18">
        <v>3</v>
      </c>
      <c r="Q1515" s="18">
        <v>1</v>
      </c>
      <c r="S1515">
        <v>5028</v>
      </c>
      <c r="U1515" t="s">
        <v>297</v>
      </c>
      <c r="V1515">
        <v>0</v>
      </c>
      <c r="W1515" t="s">
        <v>467</v>
      </c>
      <c r="X1515">
        <f>MATCH(D1515,Отчет!$D$1:$D$65536,0)</f>
        <v>169</v>
      </c>
    </row>
    <row r="1516" spans="1:24" x14ac:dyDescent="0.2">
      <c r="A1516" s="18">
        <v>527943931</v>
      </c>
      <c r="B1516" s="18">
        <v>8</v>
      </c>
      <c r="C1516" s="18" t="s">
        <v>522</v>
      </c>
      <c r="D1516" s="18">
        <v>509685197</v>
      </c>
      <c r="E1516" s="7" t="s">
        <v>523</v>
      </c>
      <c r="F1516" s="7" t="s">
        <v>524</v>
      </c>
      <c r="G1516" s="7" t="s">
        <v>294</v>
      </c>
      <c r="H1516" s="18" t="s">
        <v>525</v>
      </c>
      <c r="I1516" s="7" t="s">
        <v>793</v>
      </c>
      <c r="J1516" s="18">
        <v>4</v>
      </c>
      <c r="K1516" s="18" t="s">
        <v>204</v>
      </c>
      <c r="L1516" s="18" t="s">
        <v>733</v>
      </c>
      <c r="N1516" s="18">
        <v>32</v>
      </c>
      <c r="O1516" s="18">
        <v>4</v>
      </c>
      <c r="P1516" s="18">
        <v>1</v>
      </c>
      <c r="Q1516" s="18">
        <v>1</v>
      </c>
      <c r="R1516">
        <v>414679281</v>
      </c>
      <c r="S1516">
        <v>2098</v>
      </c>
      <c r="U1516" t="s">
        <v>206</v>
      </c>
      <c r="V1516">
        <v>0</v>
      </c>
      <c r="W1516" t="s">
        <v>527</v>
      </c>
      <c r="X1516">
        <f>MATCH(D1516,Отчет!$D$1:$D$65536,0)</f>
        <v>30</v>
      </c>
    </row>
    <row r="1517" spans="1:24" x14ac:dyDescent="0.2">
      <c r="A1517" s="18">
        <v>521789176</v>
      </c>
      <c r="B1517" s="18">
        <v>4</v>
      </c>
      <c r="C1517" s="18" t="s">
        <v>522</v>
      </c>
      <c r="D1517" s="18">
        <v>497180070</v>
      </c>
      <c r="E1517" s="7" t="s">
        <v>555</v>
      </c>
      <c r="F1517" s="7" t="s">
        <v>556</v>
      </c>
      <c r="G1517" s="7" t="s">
        <v>557</v>
      </c>
      <c r="H1517" s="18" t="s">
        <v>558</v>
      </c>
      <c r="I1517" s="7" t="s">
        <v>793</v>
      </c>
      <c r="J1517" s="18">
        <v>4</v>
      </c>
      <c r="K1517" s="18" t="s">
        <v>204</v>
      </c>
      <c r="L1517" s="18" t="s">
        <v>733</v>
      </c>
      <c r="N1517" s="18">
        <v>16</v>
      </c>
      <c r="O1517" s="18">
        <v>4</v>
      </c>
      <c r="P1517" s="18">
        <v>1</v>
      </c>
      <c r="Q1517" s="18">
        <v>1</v>
      </c>
      <c r="R1517">
        <v>414679281</v>
      </c>
      <c r="S1517">
        <v>2098</v>
      </c>
      <c r="U1517" t="s">
        <v>206</v>
      </c>
      <c r="V1517">
        <v>0</v>
      </c>
      <c r="W1517" t="s">
        <v>527</v>
      </c>
      <c r="X1517">
        <f>MATCH(D1517,Отчет!$D$1:$D$65536,0)</f>
        <v>110</v>
      </c>
    </row>
    <row r="1518" spans="1:24" x14ac:dyDescent="0.2">
      <c r="A1518" s="18">
        <v>521788751</v>
      </c>
      <c r="B1518" s="18">
        <v>5</v>
      </c>
      <c r="C1518" s="18" t="s">
        <v>522</v>
      </c>
      <c r="D1518" s="18">
        <v>497180085</v>
      </c>
      <c r="E1518" s="7" t="s">
        <v>569</v>
      </c>
      <c r="F1518" s="7" t="s">
        <v>347</v>
      </c>
      <c r="G1518" s="7" t="s">
        <v>503</v>
      </c>
      <c r="H1518" s="18" t="s">
        <v>570</v>
      </c>
      <c r="I1518" s="7" t="s">
        <v>793</v>
      </c>
      <c r="J1518" s="18">
        <v>4</v>
      </c>
      <c r="K1518" s="18" t="s">
        <v>204</v>
      </c>
      <c r="L1518" s="18" t="s">
        <v>733</v>
      </c>
      <c r="N1518" s="18">
        <v>20</v>
      </c>
      <c r="O1518" s="18">
        <v>4</v>
      </c>
      <c r="P1518" s="18">
        <v>1</v>
      </c>
      <c r="Q1518" s="18">
        <v>1</v>
      </c>
      <c r="R1518">
        <v>414679281</v>
      </c>
      <c r="S1518">
        <v>2098</v>
      </c>
      <c r="U1518" t="s">
        <v>206</v>
      </c>
      <c r="V1518">
        <v>0</v>
      </c>
      <c r="W1518" t="s">
        <v>527</v>
      </c>
      <c r="X1518">
        <f>MATCH(D1518,Отчет!$D$1:$D$65536,0)</f>
        <v>71</v>
      </c>
    </row>
    <row r="1519" spans="1:24" x14ac:dyDescent="0.2">
      <c r="A1519" s="18">
        <v>521788781</v>
      </c>
      <c r="B1519" s="18">
        <v>6</v>
      </c>
      <c r="C1519" s="18" t="s">
        <v>522</v>
      </c>
      <c r="D1519" s="18">
        <v>497179905</v>
      </c>
      <c r="E1519" s="7" t="s">
        <v>541</v>
      </c>
      <c r="F1519" s="7" t="s">
        <v>322</v>
      </c>
      <c r="G1519" s="7" t="s">
        <v>405</v>
      </c>
      <c r="H1519" s="18" t="s">
        <v>542</v>
      </c>
      <c r="I1519" s="7" t="s">
        <v>793</v>
      </c>
      <c r="J1519" s="18">
        <v>4</v>
      </c>
      <c r="K1519" s="18" t="s">
        <v>204</v>
      </c>
      <c r="L1519" s="18" t="s">
        <v>733</v>
      </c>
      <c r="N1519" s="18">
        <v>24</v>
      </c>
      <c r="O1519" s="18">
        <v>4</v>
      </c>
      <c r="P1519" s="18">
        <v>1</v>
      </c>
      <c r="Q1519" s="18">
        <v>1</v>
      </c>
      <c r="R1519">
        <v>414679281</v>
      </c>
      <c r="S1519">
        <v>2098</v>
      </c>
      <c r="U1519" t="s">
        <v>206</v>
      </c>
      <c r="V1519">
        <v>0</v>
      </c>
      <c r="W1519" t="s">
        <v>527</v>
      </c>
      <c r="X1519">
        <f>MATCH(D1519,Отчет!$D$1:$D$65536,0)</f>
        <v>127</v>
      </c>
    </row>
    <row r="1520" spans="1:24" x14ac:dyDescent="0.2">
      <c r="A1520" s="18">
        <v>521788813</v>
      </c>
      <c r="B1520" s="18">
        <v>9</v>
      </c>
      <c r="C1520" s="18" t="s">
        <v>522</v>
      </c>
      <c r="D1520" s="18">
        <v>497179949</v>
      </c>
      <c r="E1520" s="7" t="s">
        <v>528</v>
      </c>
      <c r="F1520" s="7" t="s">
        <v>529</v>
      </c>
      <c r="G1520" s="7" t="s">
        <v>351</v>
      </c>
      <c r="H1520" s="18" t="s">
        <v>530</v>
      </c>
      <c r="I1520" s="7" t="s">
        <v>793</v>
      </c>
      <c r="J1520" s="18">
        <v>4</v>
      </c>
      <c r="K1520" s="18" t="s">
        <v>204</v>
      </c>
      <c r="L1520" s="18" t="s">
        <v>733</v>
      </c>
      <c r="N1520" s="18">
        <v>36</v>
      </c>
      <c r="O1520" s="18">
        <v>4</v>
      </c>
      <c r="P1520" s="18">
        <v>1</v>
      </c>
      <c r="Q1520" s="18">
        <v>1</v>
      </c>
      <c r="R1520">
        <v>414679281</v>
      </c>
      <c r="S1520">
        <v>2098</v>
      </c>
      <c r="U1520" t="s">
        <v>206</v>
      </c>
      <c r="V1520">
        <v>0</v>
      </c>
      <c r="W1520" t="s">
        <v>527</v>
      </c>
      <c r="X1520">
        <f>MATCH(D1520,Отчет!$D$1:$D$65536,0)</f>
        <v>16</v>
      </c>
    </row>
    <row r="1521" spans="1:24" x14ac:dyDescent="0.2">
      <c r="A1521" s="18">
        <v>521788844</v>
      </c>
      <c r="B1521" s="18">
        <v>4</v>
      </c>
      <c r="C1521" s="18" t="s">
        <v>522</v>
      </c>
      <c r="D1521" s="18">
        <v>497179938</v>
      </c>
      <c r="E1521" s="7" t="s">
        <v>531</v>
      </c>
      <c r="F1521" s="7" t="s">
        <v>266</v>
      </c>
      <c r="G1521" s="7" t="s">
        <v>235</v>
      </c>
      <c r="H1521" s="18" t="s">
        <v>532</v>
      </c>
      <c r="I1521" s="7" t="s">
        <v>793</v>
      </c>
      <c r="J1521" s="18">
        <v>4</v>
      </c>
      <c r="K1521" s="18" t="s">
        <v>204</v>
      </c>
      <c r="L1521" s="18" t="s">
        <v>733</v>
      </c>
      <c r="N1521" s="18">
        <v>16</v>
      </c>
      <c r="O1521" s="18">
        <v>4</v>
      </c>
      <c r="P1521" s="18">
        <v>1</v>
      </c>
      <c r="Q1521" s="18">
        <v>1</v>
      </c>
      <c r="R1521">
        <v>414679281</v>
      </c>
      <c r="S1521">
        <v>2098</v>
      </c>
      <c r="U1521" t="s">
        <v>206</v>
      </c>
      <c r="V1521">
        <v>0</v>
      </c>
      <c r="W1521" t="s">
        <v>527</v>
      </c>
      <c r="X1521">
        <f>MATCH(D1521,Отчет!$D$1:$D$65536,0)</f>
        <v>118</v>
      </c>
    </row>
    <row r="1522" spans="1:24" x14ac:dyDescent="0.2">
      <c r="A1522" s="18">
        <v>521788877</v>
      </c>
      <c r="B1522" s="18">
        <v>7</v>
      </c>
      <c r="C1522" s="18" t="s">
        <v>522</v>
      </c>
      <c r="D1522" s="18">
        <v>497180019</v>
      </c>
      <c r="E1522" s="7" t="s">
        <v>549</v>
      </c>
      <c r="F1522" s="7" t="s">
        <v>464</v>
      </c>
      <c r="G1522" s="7" t="s">
        <v>503</v>
      </c>
      <c r="H1522" s="18" t="s">
        <v>550</v>
      </c>
      <c r="I1522" s="7" t="s">
        <v>793</v>
      </c>
      <c r="J1522" s="18">
        <v>4</v>
      </c>
      <c r="K1522" s="18" t="s">
        <v>204</v>
      </c>
      <c r="L1522" s="18" t="s">
        <v>733</v>
      </c>
      <c r="N1522" s="18">
        <v>28</v>
      </c>
      <c r="O1522" s="18">
        <v>4</v>
      </c>
      <c r="P1522" s="18">
        <v>1</v>
      </c>
      <c r="Q1522" s="18">
        <v>1</v>
      </c>
      <c r="R1522">
        <v>414679281</v>
      </c>
      <c r="S1522">
        <v>2098</v>
      </c>
      <c r="U1522" t="s">
        <v>206</v>
      </c>
      <c r="V1522">
        <v>0</v>
      </c>
      <c r="W1522" t="s">
        <v>527</v>
      </c>
      <c r="X1522">
        <f>MATCH(D1522,Отчет!$D$1:$D$65536,0)</f>
        <v>75</v>
      </c>
    </row>
    <row r="1523" spans="1:24" x14ac:dyDescent="0.2">
      <c r="A1523" s="18">
        <v>521788907</v>
      </c>
      <c r="B1523" s="18">
        <v>6</v>
      </c>
      <c r="C1523" s="18" t="s">
        <v>522</v>
      </c>
      <c r="D1523" s="18">
        <v>497180053</v>
      </c>
      <c r="E1523" s="7" t="s">
        <v>559</v>
      </c>
      <c r="F1523" s="7" t="s">
        <v>259</v>
      </c>
      <c r="G1523" s="7" t="s">
        <v>270</v>
      </c>
      <c r="H1523" s="18" t="s">
        <v>560</v>
      </c>
      <c r="I1523" s="7" t="s">
        <v>793</v>
      </c>
      <c r="J1523" s="18">
        <v>4</v>
      </c>
      <c r="K1523" s="18" t="s">
        <v>204</v>
      </c>
      <c r="L1523" s="18" t="s">
        <v>733</v>
      </c>
      <c r="N1523" s="18">
        <v>24</v>
      </c>
      <c r="O1523" s="18">
        <v>4</v>
      </c>
      <c r="P1523" s="18">
        <v>1</v>
      </c>
      <c r="Q1523" s="18">
        <v>1</v>
      </c>
      <c r="R1523">
        <v>414679281</v>
      </c>
      <c r="S1523">
        <v>2098</v>
      </c>
      <c r="U1523" t="s">
        <v>206</v>
      </c>
      <c r="V1523">
        <v>0</v>
      </c>
      <c r="W1523" t="s">
        <v>527</v>
      </c>
      <c r="X1523">
        <f>MATCH(D1523,Отчет!$D$1:$D$65536,0)</f>
        <v>122</v>
      </c>
    </row>
    <row r="1524" spans="1:24" x14ac:dyDescent="0.2">
      <c r="A1524" s="18">
        <v>521788940</v>
      </c>
      <c r="B1524" s="18">
        <v>10</v>
      </c>
      <c r="C1524" s="18" t="s">
        <v>522</v>
      </c>
      <c r="D1524" s="18">
        <v>497180121</v>
      </c>
      <c r="E1524" s="7" t="s">
        <v>564</v>
      </c>
      <c r="F1524" s="7" t="s">
        <v>529</v>
      </c>
      <c r="G1524" s="7" t="s">
        <v>565</v>
      </c>
      <c r="H1524" s="18" t="s">
        <v>566</v>
      </c>
      <c r="I1524" s="7" t="s">
        <v>793</v>
      </c>
      <c r="J1524" s="18">
        <v>4</v>
      </c>
      <c r="K1524" s="18" t="s">
        <v>204</v>
      </c>
      <c r="L1524" s="18" t="s">
        <v>733</v>
      </c>
      <c r="N1524" s="18">
        <v>40</v>
      </c>
      <c r="O1524" s="18">
        <v>4</v>
      </c>
      <c r="P1524" s="18">
        <v>1</v>
      </c>
      <c r="Q1524" s="18">
        <v>1</v>
      </c>
      <c r="R1524">
        <v>414679281</v>
      </c>
      <c r="S1524">
        <v>2098</v>
      </c>
      <c r="U1524" t="s">
        <v>206</v>
      </c>
      <c r="V1524">
        <v>0</v>
      </c>
      <c r="W1524" t="s">
        <v>527</v>
      </c>
      <c r="X1524">
        <f>MATCH(D1524,Отчет!$D$1:$D$65536,0)</f>
        <v>63</v>
      </c>
    </row>
    <row r="1525" spans="1:24" x14ac:dyDescent="0.2">
      <c r="A1525" s="18">
        <v>521788974</v>
      </c>
      <c r="B1525" s="18">
        <v>9</v>
      </c>
      <c r="C1525" s="18" t="s">
        <v>522</v>
      </c>
      <c r="D1525" s="18">
        <v>497179927</v>
      </c>
      <c r="E1525" s="7" t="s">
        <v>567</v>
      </c>
      <c r="F1525" s="7" t="s">
        <v>529</v>
      </c>
      <c r="G1525" s="7" t="s">
        <v>329</v>
      </c>
      <c r="H1525" s="18" t="s">
        <v>568</v>
      </c>
      <c r="I1525" s="7" t="s">
        <v>793</v>
      </c>
      <c r="J1525" s="18">
        <v>4</v>
      </c>
      <c r="K1525" s="18" t="s">
        <v>204</v>
      </c>
      <c r="L1525" s="18" t="s">
        <v>733</v>
      </c>
      <c r="N1525" s="18">
        <v>36</v>
      </c>
      <c r="O1525" s="18">
        <v>4</v>
      </c>
      <c r="P1525" s="18">
        <v>1</v>
      </c>
      <c r="Q1525" s="18">
        <v>1</v>
      </c>
      <c r="R1525">
        <v>414679281</v>
      </c>
      <c r="S1525">
        <v>2098</v>
      </c>
      <c r="U1525" t="s">
        <v>206</v>
      </c>
      <c r="V1525">
        <v>0</v>
      </c>
      <c r="W1525" t="s">
        <v>527</v>
      </c>
      <c r="X1525">
        <f>MATCH(D1525,Отчет!$D$1:$D$65536,0)</f>
        <v>19</v>
      </c>
    </row>
    <row r="1526" spans="1:24" x14ac:dyDescent="0.2">
      <c r="A1526" s="18">
        <v>521789009</v>
      </c>
      <c r="B1526" s="18">
        <v>8</v>
      </c>
      <c r="C1526" s="18" t="s">
        <v>522</v>
      </c>
      <c r="D1526" s="18">
        <v>497179916</v>
      </c>
      <c r="E1526" s="7" t="s">
        <v>551</v>
      </c>
      <c r="F1526" s="7" t="s">
        <v>552</v>
      </c>
      <c r="G1526" s="7" t="s">
        <v>553</v>
      </c>
      <c r="H1526" s="18" t="s">
        <v>554</v>
      </c>
      <c r="I1526" s="7" t="s">
        <v>793</v>
      </c>
      <c r="J1526" s="18">
        <v>4</v>
      </c>
      <c r="K1526" s="18" t="s">
        <v>204</v>
      </c>
      <c r="L1526" s="18" t="s">
        <v>733</v>
      </c>
      <c r="N1526" s="18">
        <v>32</v>
      </c>
      <c r="O1526" s="18">
        <v>4</v>
      </c>
      <c r="P1526" s="18">
        <v>1</v>
      </c>
      <c r="Q1526" s="18">
        <v>1</v>
      </c>
      <c r="R1526">
        <v>414679281</v>
      </c>
      <c r="S1526">
        <v>2098</v>
      </c>
      <c r="U1526" t="s">
        <v>206</v>
      </c>
      <c r="V1526">
        <v>0</v>
      </c>
      <c r="W1526" t="s">
        <v>527</v>
      </c>
      <c r="X1526">
        <f>MATCH(D1526,Отчет!$D$1:$D$65536,0)</f>
        <v>85</v>
      </c>
    </row>
    <row r="1527" spans="1:24" x14ac:dyDescent="0.2">
      <c r="A1527" s="18">
        <v>521789045</v>
      </c>
      <c r="B1527" s="18">
        <v>9</v>
      </c>
      <c r="C1527" s="18" t="s">
        <v>522</v>
      </c>
      <c r="D1527" s="18">
        <v>497180163</v>
      </c>
      <c r="E1527" s="7" t="s">
        <v>536</v>
      </c>
      <c r="F1527" s="7" t="s">
        <v>234</v>
      </c>
      <c r="G1527" s="7" t="s">
        <v>537</v>
      </c>
      <c r="H1527" s="18" t="s">
        <v>538</v>
      </c>
      <c r="I1527" s="7" t="s">
        <v>793</v>
      </c>
      <c r="J1527" s="18">
        <v>4</v>
      </c>
      <c r="K1527" s="18" t="s">
        <v>204</v>
      </c>
      <c r="L1527" s="18" t="s">
        <v>733</v>
      </c>
      <c r="N1527" s="18">
        <v>36</v>
      </c>
      <c r="O1527" s="18">
        <v>4</v>
      </c>
      <c r="P1527" s="18">
        <v>1</v>
      </c>
      <c r="Q1527" s="18">
        <v>1</v>
      </c>
      <c r="R1527">
        <v>414679281</v>
      </c>
      <c r="S1527">
        <v>2098</v>
      </c>
      <c r="U1527" t="s">
        <v>206</v>
      </c>
      <c r="V1527">
        <v>0</v>
      </c>
      <c r="W1527" t="s">
        <v>527</v>
      </c>
      <c r="X1527">
        <f>MATCH(D1527,Отчет!$D$1:$D$65536,0)</f>
        <v>49</v>
      </c>
    </row>
    <row r="1528" spans="1:24" x14ac:dyDescent="0.2">
      <c r="A1528" s="18">
        <v>521789077</v>
      </c>
      <c r="B1528" s="18">
        <v>7</v>
      </c>
      <c r="C1528" s="18" t="s">
        <v>522</v>
      </c>
      <c r="D1528" s="18">
        <v>497180146</v>
      </c>
      <c r="E1528" s="7" t="s">
        <v>561</v>
      </c>
      <c r="F1528" s="7" t="s">
        <v>562</v>
      </c>
      <c r="G1528" s="7" t="s">
        <v>401</v>
      </c>
      <c r="H1528" s="18" t="s">
        <v>563</v>
      </c>
      <c r="I1528" s="7" t="s">
        <v>793</v>
      </c>
      <c r="J1528" s="18">
        <v>4</v>
      </c>
      <c r="K1528" s="18" t="s">
        <v>204</v>
      </c>
      <c r="L1528" s="18" t="s">
        <v>733</v>
      </c>
      <c r="N1528" s="18">
        <v>28</v>
      </c>
      <c r="O1528" s="18">
        <v>4</v>
      </c>
      <c r="P1528" s="18">
        <v>1</v>
      </c>
      <c r="Q1528" s="18">
        <v>1</v>
      </c>
      <c r="R1528">
        <v>414679281</v>
      </c>
      <c r="S1528">
        <v>2098</v>
      </c>
      <c r="U1528" t="s">
        <v>206</v>
      </c>
      <c r="V1528">
        <v>0</v>
      </c>
      <c r="W1528" t="s">
        <v>527</v>
      </c>
      <c r="X1528">
        <f>MATCH(D1528,Отчет!$D$1:$D$65536,0)</f>
        <v>74</v>
      </c>
    </row>
    <row r="1529" spans="1:24" x14ac:dyDescent="0.2">
      <c r="A1529" s="18">
        <v>521789111</v>
      </c>
      <c r="B1529" s="18">
        <v>5</v>
      </c>
      <c r="C1529" s="18" t="s">
        <v>522</v>
      </c>
      <c r="D1529" s="18">
        <v>497179962</v>
      </c>
      <c r="E1529" s="7" t="s">
        <v>579</v>
      </c>
      <c r="F1529" s="7" t="s">
        <v>356</v>
      </c>
      <c r="G1529" s="7" t="s">
        <v>580</v>
      </c>
      <c r="H1529" s="18" t="s">
        <v>581</v>
      </c>
      <c r="I1529" s="7" t="s">
        <v>793</v>
      </c>
      <c r="J1529" s="18">
        <v>4</v>
      </c>
      <c r="K1529" s="18" t="s">
        <v>204</v>
      </c>
      <c r="L1529" s="18" t="s">
        <v>733</v>
      </c>
      <c r="N1529" s="18">
        <v>20</v>
      </c>
      <c r="O1529" s="18">
        <v>4</v>
      </c>
      <c r="P1529" s="18">
        <v>1</v>
      </c>
      <c r="Q1529" s="18">
        <v>1</v>
      </c>
      <c r="R1529">
        <v>414679281</v>
      </c>
      <c r="S1529">
        <v>2098</v>
      </c>
      <c r="U1529" t="s">
        <v>206</v>
      </c>
      <c r="V1529">
        <v>0</v>
      </c>
      <c r="W1529" t="s">
        <v>527</v>
      </c>
      <c r="X1529">
        <f>MATCH(D1529,Отчет!$D$1:$D$65536,0)</f>
        <v>84</v>
      </c>
    </row>
    <row r="1530" spans="1:24" x14ac:dyDescent="0.2">
      <c r="A1530" s="18">
        <v>521789145</v>
      </c>
      <c r="B1530" s="18">
        <v>5</v>
      </c>
      <c r="C1530" s="18" t="s">
        <v>522</v>
      </c>
      <c r="D1530" s="18">
        <v>497180102</v>
      </c>
      <c r="E1530" s="7" t="s">
        <v>533</v>
      </c>
      <c r="F1530" s="7" t="s">
        <v>534</v>
      </c>
      <c r="G1530" s="7" t="s">
        <v>264</v>
      </c>
      <c r="H1530" s="18" t="s">
        <v>535</v>
      </c>
      <c r="I1530" s="7" t="s">
        <v>793</v>
      </c>
      <c r="J1530" s="18">
        <v>4</v>
      </c>
      <c r="K1530" s="18" t="s">
        <v>204</v>
      </c>
      <c r="L1530" s="18" t="s">
        <v>733</v>
      </c>
      <c r="N1530" s="18">
        <v>20</v>
      </c>
      <c r="O1530" s="18">
        <v>4</v>
      </c>
      <c r="P1530" s="18">
        <v>1</v>
      </c>
      <c r="Q1530" s="18">
        <v>1</v>
      </c>
      <c r="R1530">
        <v>414679281</v>
      </c>
      <c r="S1530">
        <v>2098</v>
      </c>
      <c r="U1530" t="s">
        <v>206</v>
      </c>
      <c r="V1530">
        <v>0</v>
      </c>
      <c r="W1530" t="s">
        <v>527</v>
      </c>
      <c r="X1530">
        <f>MATCH(D1530,Отчет!$D$1:$D$65536,0)</f>
        <v>64</v>
      </c>
    </row>
    <row r="1531" spans="1:24" x14ac:dyDescent="0.2">
      <c r="A1531" s="18">
        <v>764148657</v>
      </c>
      <c r="B1531" s="18">
        <v>10</v>
      </c>
      <c r="C1531" s="18" t="s">
        <v>522</v>
      </c>
      <c r="D1531" s="18">
        <v>498323984</v>
      </c>
      <c r="E1531" s="7" t="s">
        <v>724</v>
      </c>
      <c r="F1531" s="7" t="s">
        <v>725</v>
      </c>
      <c r="G1531" s="7" t="s">
        <v>726</v>
      </c>
      <c r="H1531" s="18" t="s">
        <v>727</v>
      </c>
      <c r="I1531" s="7" t="s">
        <v>793</v>
      </c>
      <c r="J1531" s="18">
        <v>4</v>
      </c>
      <c r="K1531" s="18" t="s">
        <v>204</v>
      </c>
      <c r="L1531" s="18" t="s">
        <v>733</v>
      </c>
      <c r="N1531" s="18">
        <v>0</v>
      </c>
      <c r="O1531" s="18">
        <v>4</v>
      </c>
      <c r="P1531" s="18">
        <v>1</v>
      </c>
      <c r="Q1531" s="18">
        <v>1</v>
      </c>
      <c r="R1531">
        <v>414679281</v>
      </c>
      <c r="S1531">
        <v>2098</v>
      </c>
      <c r="U1531" t="s">
        <v>206</v>
      </c>
      <c r="V1531">
        <v>0</v>
      </c>
      <c r="W1531" t="s">
        <v>467</v>
      </c>
      <c r="X1531">
        <f>MATCH(D1531,Отчет!$D$1:$D$65536,0)</f>
        <v>40</v>
      </c>
    </row>
    <row r="1532" spans="1:24" x14ac:dyDescent="0.2">
      <c r="A1532" s="18">
        <v>717997474</v>
      </c>
      <c r="B1532" s="18">
        <v>7</v>
      </c>
      <c r="C1532" s="18" t="s">
        <v>571</v>
      </c>
      <c r="D1532" s="18">
        <v>497189458</v>
      </c>
      <c r="E1532" s="7" t="s">
        <v>620</v>
      </c>
      <c r="F1532" s="7" t="s">
        <v>601</v>
      </c>
      <c r="G1532" s="7" t="s">
        <v>519</v>
      </c>
      <c r="H1532" s="18" t="s">
        <v>621</v>
      </c>
      <c r="I1532" s="7" t="s">
        <v>794</v>
      </c>
      <c r="J1532" s="18">
        <v>3</v>
      </c>
      <c r="K1532" s="18" t="s">
        <v>204</v>
      </c>
      <c r="L1532" s="18" t="s">
        <v>733</v>
      </c>
      <c r="N1532" s="18">
        <v>0</v>
      </c>
      <c r="O1532" s="18">
        <v>0</v>
      </c>
      <c r="P1532" s="18">
        <v>1</v>
      </c>
      <c r="Q1532" s="18">
        <v>1</v>
      </c>
      <c r="S1532">
        <v>5028</v>
      </c>
      <c r="U1532" t="s">
        <v>297</v>
      </c>
      <c r="V1532">
        <v>0</v>
      </c>
      <c r="W1532" t="s">
        <v>574</v>
      </c>
      <c r="X1532">
        <f>MATCH(D1532,Отчет!$D$1:$D$65536,0)</f>
        <v>98</v>
      </c>
    </row>
    <row r="1533" spans="1:24" x14ac:dyDescent="0.2">
      <c r="A1533" s="18">
        <v>717876801</v>
      </c>
      <c r="B1533" s="18">
        <v>8</v>
      </c>
      <c r="C1533" s="18" t="s">
        <v>571</v>
      </c>
      <c r="D1533" s="18">
        <v>541035142</v>
      </c>
      <c r="E1533" s="7" t="s">
        <v>424</v>
      </c>
      <c r="F1533" s="7" t="s">
        <v>273</v>
      </c>
      <c r="G1533" s="7" t="s">
        <v>553</v>
      </c>
      <c r="H1533" s="18" t="s">
        <v>647</v>
      </c>
      <c r="I1533" s="7" t="s">
        <v>794</v>
      </c>
      <c r="J1533" s="18">
        <v>3</v>
      </c>
      <c r="K1533" s="18" t="s">
        <v>204</v>
      </c>
      <c r="L1533" s="18" t="s">
        <v>733</v>
      </c>
      <c r="N1533" s="18">
        <v>0</v>
      </c>
      <c r="O1533" s="18">
        <v>0</v>
      </c>
      <c r="P1533" s="18">
        <v>1</v>
      </c>
      <c r="Q1533" s="18">
        <v>1</v>
      </c>
      <c r="S1533">
        <v>5028</v>
      </c>
      <c r="U1533" t="s">
        <v>297</v>
      </c>
      <c r="V1533">
        <v>0</v>
      </c>
      <c r="W1533" t="s">
        <v>574</v>
      </c>
      <c r="X1533">
        <f>MATCH(D1533,Отчет!$D$1:$D$65536,0)</f>
        <v>76</v>
      </c>
    </row>
    <row r="1534" spans="1:24" x14ac:dyDescent="0.2">
      <c r="A1534" s="18">
        <v>689439054</v>
      </c>
      <c r="B1534" s="18">
        <v>7</v>
      </c>
      <c r="C1534" s="18" t="s">
        <v>305</v>
      </c>
      <c r="D1534" s="18">
        <v>497165912</v>
      </c>
      <c r="E1534" s="7" t="s">
        <v>331</v>
      </c>
      <c r="F1534" s="7" t="s">
        <v>332</v>
      </c>
      <c r="G1534" s="7" t="s">
        <v>333</v>
      </c>
      <c r="H1534" s="18" t="s">
        <v>334</v>
      </c>
      <c r="I1534" s="7" t="s">
        <v>794</v>
      </c>
      <c r="J1534" s="18">
        <v>3</v>
      </c>
      <c r="K1534" s="18" t="s">
        <v>204</v>
      </c>
      <c r="L1534" s="18" t="s">
        <v>733</v>
      </c>
      <c r="N1534" s="18">
        <v>21</v>
      </c>
      <c r="O1534" s="18">
        <v>3</v>
      </c>
      <c r="P1534" s="18">
        <v>1</v>
      </c>
      <c r="Q1534" s="18">
        <v>1</v>
      </c>
      <c r="S1534">
        <v>5028</v>
      </c>
      <c r="U1534" t="s">
        <v>297</v>
      </c>
      <c r="V1534">
        <v>0</v>
      </c>
      <c r="W1534" t="s">
        <v>311</v>
      </c>
      <c r="X1534">
        <f>MATCH(D1534,Отчет!$D$1:$D$65536,0)</f>
        <v>65</v>
      </c>
    </row>
    <row r="1535" spans="1:24" x14ac:dyDescent="0.2">
      <c r="A1535" s="18">
        <v>543553462</v>
      </c>
      <c r="B1535" s="18">
        <v>7</v>
      </c>
      <c r="C1535" s="18" t="s">
        <v>361</v>
      </c>
      <c r="D1535" s="18">
        <v>497191600</v>
      </c>
      <c r="E1535" s="7" t="s">
        <v>414</v>
      </c>
      <c r="F1535" s="7" t="s">
        <v>356</v>
      </c>
      <c r="G1535" s="7" t="s">
        <v>329</v>
      </c>
      <c r="H1535" s="18" t="s">
        <v>415</v>
      </c>
      <c r="I1535" s="7" t="s">
        <v>794</v>
      </c>
      <c r="J1535" s="18">
        <v>3</v>
      </c>
      <c r="K1535" s="18" t="s">
        <v>204</v>
      </c>
      <c r="L1535" s="18" t="s">
        <v>733</v>
      </c>
      <c r="N1535" s="18">
        <v>21</v>
      </c>
      <c r="O1535" s="18">
        <v>3</v>
      </c>
      <c r="P1535" s="18">
        <v>1</v>
      </c>
      <c r="Q1535" s="18">
        <v>1</v>
      </c>
      <c r="S1535">
        <v>5028</v>
      </c>
      <c r="U1535" t="s">
        <v>297</v>
      </c>
      <c r="V1535">
        <v>0</v>
      </c>
      <c r="W1535" t="s">
        <v>366</v>
      </c>
      <c r="X1535">
        <f>MATCH(D1535,Отчет!$D$1:$D$65536,0)</f>
        <v>60</v>
      </c>
    </row>
    <row r="1536" spans="1:24" x14ac:dyDescent="0.2">
      <c r="A1536" s="18">
        <v>689450123</v>
      </c>
      <c r="B1536" s="18">
        <v>8</v>
      </c>
      <c r="C1536" s="18" t="s">
        <v>305</v>
      </c>
      <c r="D1536" s="18">
        <v>497165945</v>
      </c>
      <c r="E1536" s="7" t="s">
        <v>340</v>
      </c>
      <c r="F1536" s="7" t="s">
        <v>341</v>
      </c>
      <c r="G1536" s="7" t="s">
        <v>342</v>
      </c>
      <c r="H1536" s="18" t="s">
        <v>343</v>
      </c>
      <c r="I1536" s="7" t="s">
        <v>794</v>
      </c>
      <c r="J1536" s="18">
        <v>3</v>
      </c>
      <c r="K1536" s="18" t="s">
        <v>204</v>
      </c>
      <c r="L1536" s="18" t="s">
        <v>733</v>
      </c>
      <c r="N1536" s="18">
        <v>24</v>
      </c>
      <c r="O1536" s="18">
        <v>3</v>
      </c>
      <c r="P1536" s="18">
        <v>1</v>
      </c>
      <c r="Q1536" s="18">
        <v>1</v>
      </c>
      <c r="S1536">
        <v>5028</v>
      </c>
      <c r="U1536" t="s">
        <v>297</v>
      </c>
      <c r="V1536">
        <v>0</v>
      </c>
      <c r="W1536" t="s">
        <v>311</v>
      </c>
      <c r="X1536">
        <f>MATCH(D1536,Отчет!$D$1:$D$65536,0)</f>
        <v>128</v>
      </c>
    </row>
    <row r="1537" spans="1:24" x14ac:dyDescent="0.2">
      <c r="A1537" s="18">
        <v>546965746</v>
      </c>
      <c r="B1537" s="18">
        <v>8</v>
      </c>
      <c r="C1537" s="18" t="s">
        <v>367</v>
      </c>
      <c r="D1537" s="18">
        <v>541025938</v>
      </c>
      <c r="E1537" s="7" t="s">
        <v>701</v>
      </c>
      <c r="F1537" s="7" t="s">
        <v>702</v>
      </c>
      <c r="G1537" s="7" t="s">
        <v>228</v>
      </c>
      <c r="H1537" s="18" t="s">
        <v>703</v>
      </c>
      <c r="I1537" s="7" t="s">
        <v>794</v>
      </c>
      <c r="J1537" s="18">
        <v>3</v>
      </c>
      <c r="K1537" s="18" t="s">
        <v>204</v>
      </c>
      <c r="L1537" s="18" t="s">
        <v>733</v>
      </c>
      <c r="N1537" s="18">
        <v>24</v>
      </c>
      <c r="O1537" s="18">
        <v>3</v>
      </c>
      <c r="P1537" s="18">
        <v>1</v>
      </c>
      <c r="Q1537" s="18">
        <v>1</v>
      </c>
      <c r="S1537">
        <v>5028</v>
      </c>
      <c r="U1537" t="s">
        <v>297</v>
      </c>
      <c r="V1537">
        <v>0</v>
      </c>
      <c r="W1537" t="s">
        <v>372</v>
      </c>
      <c r="X1537">
        <f>MATCH(D1537,Отчет!$D$1:$D$65536,0)</f>
        <v>51</v>
      </c>
    </row>
    <row r="1538" spans="1:24" x14ac:dyDescent="0.2">
      <c r="A1538" s="18">
        <v>543561404</v>
      </c>
      <c r="B1538" s="18">
        <v>8</v>
      </c>
      <c r="C1538" s="18" t="s">
        <v>291</v>
      </c>
      <c r="D1538" s="18">
        <v>497163158</v>
      </c>
      <c r="E1538" s="7" t="s">
        <v>611</v>
      </c>
      <c r="F1538" s="7" t="s">
        <v>603</v>
      </c>
      <c r="G1538" s="7" t="s">
        <v>595</v>
      </c>
      <c r="H1538" s="18" t="s">
        <v>612</v>
      </c>
      <c r="I1538" s="7" t="s">
        <v>794</v>
      </c>
      <c r="J1538" s="18">
        <v>3</v>
      </c>
      <c r="K1538" s="18" t="s">
        <v>204</v>
      </c>
      <c r="L1538" s="18" t="s">
        <v>733</v>
      </c>
      <c r="N1538" s="18">
        <v>24</v>
      </c>
      <c r="O1538" s="18">
        <v>3</v>
      </c>
      <c r="P1538" s="18">
        <v>1</v>
      </c>
      <c r="Q1538" s="18">
        <v>1</v>
      </c>
      <c r="S1538">
        <v>5028</v>
      </c>
      <c r="U1538" t="s">
        <v>297</v>
      </c>
      <c r="V1538">
        <v>0</v>
      </c>
      <c r="W1538" t="s">
        <v>298</v>
      </c>
      <c r="X1538">
        <f>MATCH(D1538,Отчет!$D$1:$D$65536,0)</f>
        <v>47</v>
      </c>
    </row>
    <row r="1539" spans="1:24" x14ac:dyDescent="0.2">
      <c r="A1539" s="18">
        <v>543561399</v>
      </c>
      <c r="B1539" s="18">
        <v>10</v>
      </c>
      <c r="C1539" s="18" t="s">
        <v>291</v>
      </c>
      <c r="D1539" s="18">
        <v>497163081</v>
      </c>
      <c r="E1539" s="7" t="s">
        <v>600</v>
      </c>
      <c r="F1539" s="7" t="s">
        <v>601</v>
      </c>
      <c r="G1539" s="7" t="s">
        <v>270</v>
      </c>
      <c r="H1539" s="18" t="s">
        <v>602</v>
      </c>
      <c r="I1539" s="7" t="s">
        <v>794</v>
      </c>
      <c r="J1539" s="18">
        <v>3</v>
      </c>
      <c r="K1539" s="18" t="s">
        <v>204</v>
      </c>
      <c r="L1539" s="18" t="s">
        <v>733</v>
      </c>
      <c r="N1539" s="18">
        <v>30</v>
      </c>
      <c r="O1539" s="18">
        <v>3</v>
      </c>
      <c r="P1539" s="18">
        <v>1</v>
      </c>
      <c r="Q1539" s="18">
        <v>1</v>
      </c>
      <c r="S1539">
        <v>5028</v>
      </c>
      <c r="U1539" t="s">
        <v>297</v>
      </c>
      <c r="V1539">
        <v>0</v>
      </c>
      <c r="W1539" t="s">
        <v>298</v>
      </c>
      <c r="X1539">
        <f>MATCH(D1539,Отчет!$D$1:$D$65536,0)</f>
        <v>24</v>
      </c>
    </row>
    <row r="1540" spans="1:24" x14ac:dyDescent="0.2">
      <c r="A1540" s="18">
        <v>543561394</v>
      </c>
      <c r="B1540" s="18">
        <v>8</v>
      </c>
      <c r="C1540" s="18" t="s">
        <v>291</v>
      </c>
      <c r="D1540" s="18">
        <v>497163007</v>
      </c>
      <c r="E1540" s="7" t="s">
        <v>615</v>
      </c>
      <c r="F1540" s="7" t="s">
        <v>301</v>
      </c>
      <c r="G1540" s="7" t="s">
        <v>260</v>
      </c>
      <c r="H1540" s="18" t="s">
        <v>616</v>
      </c>
      <c r="I1540" s="7" t="s">
        <v>794</v>
      </c>
      <c r="J1540" s="18">
        <v>3</v>
      </c>
      <c r="K1540" s="18" t="s">
        <v>204</v>
      </c>
      <c r="L1540" s="18" t="s">
        <v>733</v>
      </c>
      <c r="N1540" s="18">
        <v>24</v>
      </c>
      <c r="O1540" s="18">
        <v>3</v>
      </c>
      <c r="P1540" s="18">
        <v>1</v>
      </c>
      <c r="Q1540" s="18">
        <v>1</v>
      </c>
      <c r="S1540">
        <v>5028</v>
      </c>
      <c r="U1540" t="s">
        <v>297</v>
      </c>
      <c r="V1540">
        <v>0</v>
      </c>
      <c r="W1540" t="s">
        <v>298</v>
      </c>
      <c r="X1540">
        <f>MATCH(D1540,Отчет!$D$1:$D$65536,0)</f>
        <v>90</v>
      </c>
    </row>
    <row r="1541" spans="1:24" x14ac:dyDescent="0.2">
      <c r="A1541" s="18">
        <v>543560253</v>
      </c>
      <c r="B1541" s="18">
        <v>8</v>
      </c>
      <c r="C1541" s="18" t="s">
        <v>305</v>
      </c>
      <c r="D1541" s="18">
        <v>497165862</v>
      </c>
      <c r="E1541" s="7" t="s">
        <v>318</v>
      </c>
      <c r="F1541" s="7" t="s">
        <v>227</v>
      </c>
      <c r="G1541" s="7" t="s">
        <v>319</v>
      </c>
      <c r="H1541" s="18" t="s">
        <v>320</v>
      </c>
      <c r="I1541" s="7" t="s">
        <v>794</v>
      </c>
      <c r="J1541" s="18">
        <v>3</v>
      </c>
      <c r="K1541" s="18" t="s">
        <v>204</v>
      </c>
      <c r="L1541" s="18" t="s">
        <v>733</v>
      </c>
      <c r="N1541" s="18">
        <v>24</v>
      </c>
      <c r="O1541" s="18">
        <v>3</v>
      </c>
      <c r="P1541" s="18">
        <v>1</v>
      </c>
      <c r="Q1541" s="18">
        <v>1</v>
      </c>
      <c r="S1541">
        <v>5028</v>
      </c>
      <c r="U1541" t="s">
        <v>297</v>
      </c>
      <c r="V1541">
        <v>0</v>
      </c>
      <c r="W1541" t="s">
        <v>311</v>
      </c>
      <c r="X1541">
        <f>MATCH(D1541,Отчет!$D$1:$D$65536,0)</f>
        <v>14</v>
      </c>
    </row>
    <row r="1542" spans="1:24" x14ac:dyDescent="0.2">
      <c r="A1542" s="18">
        <v>543560249</v>
      </c>
      <c r="B1542" s="18">
        <v>8</v>
      </c>
      <c r="C1542" s="18" t="s">
        <v>305</v>
      </c>
      <c r="D1542" s="18">
        <v>497165923</v>
      </c>
      <c r="E1542" s="7" t="s">
        <v>335</v>
      </c>
      <c r="F1542" s="7" t="s">
        <v>316</v>
      </c>
      <c r="G1542" s="7" t="s">
        <v>294</v>
      </c>
      <c r="H1542" s="18" t="s">
        <v>336</v>
      </c>
      <c r="I1542" s="7" t="s">
        <v>794</v>
      </c>
      <c r="J1542" s="18">
        <v>3</v>
      </c>
      <c r="K1542" s="18" t="s">
        <v>204</v>
      </c>
      <c r="L1542" s="18" t="s">
        <v>733</v>
      </c>
      <c r="N1542" s="18">
        <v>24</v>
      </c>
      <c r="O1542" s="18">
        <v>3</v>
      </c>
      <c r="P1542" s="18">
        <v>1</v>
      </c>
      <c r="Q1542" s="18">
        <v>1</v>
      </c>
      <c r="S1542">
        <v>5028</v>
      </c>
      <c r="U1542" t="s">
        <v>297</v>
      </c>
      <c r="V1542">
        <v>0</v>
      </c>
      <c r="W1542" t="s">
        <v>311</v>
      </c>
      <c r="X1542">
        <f>MATCH(D1542,Отчет!$D$1:$D$65536,0)</f>
        <v>55</v>
      </c>
    </row>
    <row r="1543" spans="1:24" x14ac:dyDescent="0.2">
      <c r="A1543" s="18">
        <v>543560244</v>
      </c>
      <c r="B1543" s="18">
        <v>7</v>
      </c>
      <c r="C1543" s="18" t="s">
        <v>305</v>
      </c>
      <c r="D1543" s="18">
        <v>497165662</v>
      </c>
      <c r="E1543" s="7" t="s">
        <v>355</v>
      </c>
      <c r="F1543" s="7" t="s">
        <v>356</v>
      </c>
      <c r="G1543" s="7" t="s">
        <v>351</v>
      </c>
      <c r="H1543" s="18" t="s">
        <v>357</v>
      </c>
      <c r="I1543" s="7" t="s">
        <v>794</v>
      </c>
      <c r="J1543" s="18">
        <v>3</v>
      </c>
      <c r="K1543" s="18" t="s">
        <v>204</v>
      </c>
      <c r="L1543" s="18" t="s">
        <v>733</v>
      </c>
      <c r="N1543" s="18">
        <v>21</v>
      </c>
      <c r="O1543" s="18">
        <v>3</v>
      </c>
      <c r="P1543" s="18">
        <v>1</v>
      </c>
      <c r="Q1543" s="18">
        <v>1</v>
      </c>
      <c r="S1543">
        <v>5028</v>
      </c>
      <c r="U1543" t="s">
        <v>297</v>
      </c>
      <c r="V1543">
        <v>0</v>
      </c>
      <c r="W1543" t="s">
        <v>311</v>
      </c>
      <c r="X1543">
        <f>MATCH(D1543,Отчет!$D$1:$D$65536,0)</f>
        <v>111</v>
      </c>
    </row>
    <row r="1544" spans="1:24" x14ac:dyDescent="0.2">
      <c r="A1544" s="18">
        <v>549384838</v>
      </c>
      <c r="B1544" s="18">
        <v>10</v>
      </c>
      <c r="C1544" s="18" t="s">
        <v>305</v>
      </c>
      <c r="D1544" s="18">
        <v>541030119</v>
      </c>
      <c r="E1544" s="7" t="s">
        <v>358</v>
      </c>
      <c r="F1544" s="7" t="s">
        <v>359</v>
      </c>
      <c r="G1544" s="7" t="s">
        <v>201</v>
      </c>
      <c r="H1544" s="18" t="s">
        <v>360</v>
      </c>
      <c r="I1544" s="7" t="s">
        <v>794</v>
      </c>
      <c r="J1544" s="18">
        <v>3</v>
      </c>
      <c r="K1544" s="18" t="s">
        <v>204</v>
      </c>
      <c r="L1544" s="18" t="s">
        <v>733</v>
      </c>
      <c r="N1544" s="18">
        <v>30</v>
      </c>
      <c r="O1544" s="18">
        <v>3</v>
      </c>
      <c r="P1544" s="18">
        <v>1</v>
      </c>
      <c r="Q1544" s="18">
        <v>1</v>
      </c>
      <c r="S1544">
        <v>5028</v>
      </c>
      <c r="U1544" t="s">
        <v>297</v>
      </c>
      <c r="V1544">
        <v>0</v>
      </c>
      <c r="W1544" t="s">
        <v>311</v>
      </c>
      <c r="X1544">
        <f>MATCH(D1544,Отчет!$D$1:$D$65536,0)</f>
        <v>145</v>
      </c>
    </row>
    <row r="1545" spans="1:24" x14ac:dyDescent="0.2">
      <c r="A1545" s="18">
        <v>608644375</v>
      </c>
      <c r="B1545" s="18">
        <v>7</v>
      </c>
      <c r="C1545" s="18" t="s">
        <v>462</v>
      </c>
      <c r="D1545" s="18">
        <v>498324145</v>
      </c>
      <c r="E1545" s="7" t="s">
        <v>509</v>
      </c>
      <c r="F1545" s="7" t="s">
        <v>510</v>
      </c>
      <c r="G1545" s="7" t="s">
        <v>286</v>
      </c>
      <c r="H1545" s="18" t="s">
        <v>511</v>
      </c>
      <c r="I1545" s="7" t="s">
        <v>794</v>
      </c>
      <c r="J1545" s="18">
        <v>3</v>
      </c>
      <c r="K1545" s="18" t="s">
        <v>204</v>
      </c>
      <c r="L1545" s="18" t="s">
        <v>733</v>
      </c>
      <c r="N1545" s="18">
        <v>21</v>
      </c>
      <c r="O1545" s="18">
        <v>3</v>
      </c>
      <c r="P1545" s="18">
        <v>1</v>
      </c>
      <c r="Q1545" s="18">
        <v>1</v>
      </c>
      <c r="S1545">
        <v>5028</v>
      </c>
      <c r="U1545" t="s">
        <v>297</v>
      </c>
      <c r="V1545">
        <v>0</v>
      </c>
      <c r="W1545" t="s">
        <v>467</v>
      </c>
      <c r="X1545">
        <f>MATCH(D1545,Отчет!$D$1:$D$65536,0)</f>
        <v>170</v>
      </c>
    </row>
    <row r="1546" spans="1:24" x14ac:dyDescent="0.2">
      <c r="A1546" s="18">
        <v>563133978</v>
      </c>
      <c r="B1546" s="18">
        <v>8</v>
      </c>
      <c r="C1546" s="18" t="s">
        <v>291</v>
      </c>
      <c r="D1546" s="18">
        <v>518009156</v>
      </c>
      <c r="E1546" s="7" t="s">
        <v>613</v>
      </c>
      <c r="F1546" s="7" t="s">
        <v>562</v>
      </c>
      <c r="G1546" s="7" t="s">
        <v>214</v>
      </c>
      <c r="H1546" s="18" t="s">
        <v>614</v>
      </c>
      <c r="I1546" s="7" t="s">
        <v>794</v>
      </c>
      <c r="J1546" s="18">
        <v>3</v>
      </c>
      <c r="K1546" s="18" t="s">
        <v>204</v>
      </c>
      <c r="L1546" s="18" t="s">
        <v>733</v>
      </c>
      <c r="N1546" s="18">
        <v>24</v>
      </c>
      <c r="O1546" s="18">
        <v>3</v>
      </c>
      <c r="P1546" s="18">
        <v>1</v>
      </c>
      <c r="Q1546" s="18">
        <v>1</v>
      </c>
      <c r="S1546">
        <v>5028</v>
      </c>
      <c r="U1546" t="s">
        <v>297</v>
      </c>
      <c r="V1546">
        <v>0</v>
      </c>
      <c r="W1546" t="s">
        <v>298</v>
      </c>
      <c r="X1546">
        <f>MATCH(D1546,Отчет!$D$1:$D$65536,0)</f>
        <v>32</v>
      </c>
    </row>
    <row r="1547" spans="1:24" x14ac:dyDescent="0.2">
      <c r="A1547" s="18">
        <v>543549535</v>
      </c>
      <c r="B1547" s="18">
        <v>7</v>
      </c>
      <c r="C1547" s="18" t="s">
        <v>571</v>
      </c>
      <c r="D1547" s="18">
        <v>497189546</v>
      </c>
      <c r="E1547" s="7" t="s">
        <v>575</v>
      </c>
      <c r="F1547" s="7" t="s">
        <v>534</v>
      </c>
      <c r="G1547" s="7" t="s">
        <v>495</v>
      </c>
      <c r="H1547" s="18" t="s">
        <v>576</v>
      </c>
      <c r="I1547" s="7" t="s">
        <v>795</v>
      </c>
      <c r="J1547" s="18">
        <v>4</v>
      </c>
      <c r="K1547" s="18" t="s">
        <v>204</v>
      </c>
      <c r="L1547" s="18" t="s">
        <v>733</v>
      </c>
      <c r="N1547" s="18">
        <v>28</v>
      </c>
      <c r="O1547" s="18">
        <v>4</v>
      </c>
      <c r="P1547" s="18">
        <v>1</v>
      </c>
      <c r="Q1547" s="18">
        <v>1</v>
      </c>
      <c r="R1547">
        <v>423923658</v>
      </c>
      <c r="S1547">
        <v>2098</v>
      </c>
      <c r="U1547" t="s">
        <v>297</v>
      </c>
      <c r="V1547">
        <v>0</v>
      </c>
      <c r="W1547" t="s">
        <v>574</v>
      </c>
      <c r="X1547">
        <f>MATCH(D1547,Отчет!$D$1:$D$65536,0)</f>
        <v>114</v>
      </c>
    </row>
    <row r="1548" spans="1:24" x14ac:dyDescent="0.2">
      <c r="A1548" s="18">
        <v>577831752</v>
      </c>
      <c r="B1548" s="18">
        <v>7</v>
      </c>
      <c r="C1548" s="18" t="s">
        <v>571</v>
      </c>
      <c r="D1548" s="18">
        <v>497189404</v>
      </c>
      <c r="E1548" s="7" t="s">
        <v>668</v>
      </c>
      <c r="F1548" s="7" t="s">
        <v>603</v>
      </c>
      <c r="G1548" s="7" t="s">
        <v>669</v>
      </c>
      <c r="H1548" s="18" t="s">
        <v>670</v>
      </c>
      <c r="I1548" s="7" t="s">
        <v>795</v>
      </c>
      <c r="J1548" s="18">
        <v>4</v>
      </c>
      <c r="K1548" s="18" t="s">
        <v>204</v>
      </c>
      <c r="L1548" s="18" t="s">
        <v>733</v>
      </c>
      <c r="N1548" s="18">
        <v>28</v>
      </c>
      <c r="O1548" s="18">
        <v>4</v>
      </c>
      <c r="P1548" s="18">
        <v>1</v>
      </c>
      <c r="Q1548" s="18">
        <v>1</v>
      </c>
      <c r="R1548">
        <v>423923658</v>
      </c>
      <c r="S1548">
        <v>2098</v>
      </c>
      <c r="U1548" t="s">
        <v>297</v>
      </c>
      <c r="V1548">
        <v>0</v>
      </c>
      <c r="W1548" t="s">
        <v>574</v>
      </c>
      <c r="X1548">
        <f>MATCH(D1548,Отчет!$D$1:$D$65536,0)</f>
        <v>126</v>
      </c>
    </row>
    <row r="1549" spans="1:24" x14ac:dyDescent="0.2">
      <c r="A1549" s="18">
        <v>543549525</v>
      </c>
      <c r="B1549" s="18">
        <v>10</v>
      </c>
      <c r="C1549" s="18" t="s">
        <v>571</v>
      </c>
      <c r="D1549" s="18">
        <v>497189591</v>
      </c>
      <c r="E1549" s="7" t="s">
        <v>617</v>
      </c>
      <c r="F1549" s="7" t="s">
        <v>281</v>
      </c>
      <c r="G1549" s="7" t="s">
        <v>238</v>
      </c>
      <c r="H1549" s="18" t="s">
        <v>618</v>
      </c>
      <c r="I1549" s="7" t="s">
        <v>795</v>
      </c>
      <c r="J1549" s="18">
        <v>4</v>
      </c>
      <c r="K1549" s="18" t="s">
        <v>204</v>
      </c>
      <c r="L1549" s="18" t="s">
        <v>733</v>
      </c>
      <c r="N1549" s="18">
        <v>40</v>
      </c>
      <c r="O1549" s="18">
        <v>4</v>
      </c>
      <c r="P1549" s="18">
        <v>1</v>
      </c>
      <c r="Q1549" s="18">
        <v>1</v>
      </c>
      <c r="R1549">
        <v>423923658</v>
      </c>
      <c r="S1549">
        <v>2098</v>
      </c>
      <c r="U1549" t="s">
        <v>297</v>
      </c>
      <c r="V1549">
        <v>0</v>
      </c>
      <c r="W1549" t="s">
        <v>574</v>
      </c>
      <c r="X1549">
        <f>MATCH(D1549,Отчет!$D$1:$D$65536,0)</f>
        <v>69</v>
      </c>
    </row>
    <row r="1550" spans="1:24" x14ac:dyDescent="0.2">
      <c r="A1550" s="18">
        <v>543549521</v>
      </c>
      <c r="B1550" s="18">
        <v>6</v>
      </c>
      <c r="C1550" s="18" t="s">
        <v>571</v>
      </c>
      <c r="D1550" s="18">
        <v>499587459</v>
      </c>
      <c r="E1550" s="7" t="s">
        <v>673</v>
      </c>
      <c r="F1550" s="7" t="s">
        <v>674</v>
      </c>
      <c r="G1550" s="7" t="s">
        <v>675</v>
      </c>
      <c r="H1550" s="18" t="s">
        <v>676</v>
      </c>
      <c r="I1550" s="7" t="s">
        <v>795</v>
      </c>
      <c r="J1550" s="18">
        <v>4</v>
      </c>
      <c r="K1550" s="18" t="s">
        <v>204</v>
      </c>
      <c r="L1550" s="18" t="s">
        <v>733</v>
      </c>
      <c r="N1550" s="18">
        <v>24</v>
      </c>
      <c r="O1550" s="18">
        <v>4</v>
      </c>
      <c r="P1550" s="18">
        <v>1</v>
      </c>
      <c r="Q1550" s="18">
        <v>0</v>
      </c>
      <c r="R1550">
        <v>423923658</v>
      </c>
      <c r="S1550">
        <v>2098</v>
      </c>
      <c r="U1550" t="s">
        <v>297</v>
      </c>
      <c r="V1550">
        <v>0</v>
      </c>
      <c r="W1550" t="s">
        <v>574</v>
      </c>
      <c r="X1550">
        <f>MATCH(D1550,Отчет!$D$1:$D$65536,0)</f>
        <v>154</v>
      </c>
    </row>
    <row r="1551" spans="1:24" x14ac:dyDescent="0.2">
      <c r="A1551" s="18">
        <v>543549514</v>
      </c>
      <c r="B1551" s="18">
        <v>8</v>
      </c>
      <c r="C1551" s="18" t="s">
        <v>571</v>
      </c>
      <c r="D1551" s="18">
        <v>497189557</v>
      </c>
      <c r="E1551" s="7" t="s">
        <v>663</v>
      </c>
      <c r="F1551" s="7" t="s">
        <v>601</v>
      </c>
      <c r="G1551" s="7" t="s">
        <v>270</v>
      </c>
      <c r="H1551" s="18" t="s">
        <v>664</v>
      </c>
      <c r="I1551" s="7" t="s">
        <v>795</v>
      </c>
      <c r="J1551" s="18">
        <v>4</v>
      </c>
      <c r="K1551" s="18" t="s">
        <v>204</v>
      </c>
      <c r="L1551" s="18" t="s">
        <v>733</v>
      </c>
      <c r="N1551" s="18">
        <v>32</v>
      </c>
      <c r="O1551" s="18">
        <v>4</v>
      </c>
      <c r="P1551" s="18">
        <v>1</v>
      </c>
      <c r="Q1551" s="18">
        <v>1</v>
      </c>
      <c r="R1551">
        <v>423923658</v>
      </c>
      <c r="S1551">
        <v>2098</v>
      </c>
      <c r="U1551" t="s">
        <v>297</v>
      </c>
      <c r="V1551">
        <v>0</v>
      </c>
      <c r="W1551" t="s">
        <v>574</v>
      </c>
      <c r="X1551">
        <f>MATCH(D1551,Отчет!$D$1:$D$65536,0)</f>
        <v>45</v>
      </c>
    </row>
    <row r="1552" spans="1:24" x14ac:dyDescent="0.2">
      <c r="A1552" s="18">
        <v>543549510</v>
      </c>
      <c r="B1552" s="18">
        <v>7</v>
      </c>
      <c r="C1552" s="18" t="s">
        <v>571</v>
      </c>
      <c r="D1552" s="18">
        <v>518078107</v>
      </c>
      <c r="E1552" s="7" t="s">
        <v>648</v>
      </c>
      <c r="F1552" s="7" t="s">
        <v>649</v>
      </c>
      <c r="G1552" s="7" t="s">
        <v>650</v>
      </c>
      <c r="H1552" s="18" t="s">
        <v>651</v>
      </c>
      <c r="I1552" s="7" t="s">
        <v>795</v>
      </c>
      <c r="J1552" s="18">
        <v>4</v>
      </c>
      <c r="K1552" s="18" t="s">
        <v>204</v>
      </c>
      <c r="L1552" s="18" t="s">
        <v>733</v>
      </c>
      <c r="N1552" s="18">
        <v>28</v>
      </c>
      <c r="O1552" s="18">
        <v>4</v>
      </c>
      <c r="P1552" s="18">
        <v>1</v>
      </c>
      <c r="Q1552" s="18">
        <v>1</v>
      </c>
      <c r="R1552">
        <v>423923658</v>
      </c>
      <c r="S1552">
        <v>2098</v>
      </c>
      <c r="U1552" t="s">
        <v>297</v>
      </c>
      <c r="V1552">
        <v>0</v>
      </c>
      <c r="W1552" t="s">
        <v>574</v>
      </c>
      <c r="X1552">
        <f>MATCH(D1552,Отчет!$D$1:$D$65536,0)</f>
        <v>132</v>
      </c>
    </row>
    <row r="1553" spans="1:24" x14ac:dyDescent="0.2">
      <c r="A1553" s="18">
        <v>543549506</v>
      </c>
      <c r="B1553" s="18">
        <v>10</v>
      </c>
      <c r="C1553" s="18" t="s">
        <v>571</v>
      </c>
      <c r="D1553" s="18">
        <v>497189624</v>
      </c>
      <c r="E1553" s="7" t="s">
        <v>653</v>
      </c>
      <c r="F1553" s="7" t="s">
        <v>322</v>
      </c>
      <c r="G1553" s="7" t="s">
        <v>214</v>
      </c>
      <c r="H1553" s="18" t="s">
        <v>654</v>
      </c>
      <c r="I1553" s="7" t="s">
        <v>795</v>
      </c>
      <c r="J1553" s="18">
        <v>4</v>
      </c>
      <c r="K1553" s="18" t="s">
        <v>204</v>
      </c>
      <c r="L1553" s="18" t="s">
        <v>733</v>
      </c>
      <c r="N1553" s="18">
        <v>40</v>
      </c>
      <c r="O1553" s="18">
        <v>4</v>
      </c>
      <c r="P1553" s="18">
        <v>1</v>
      </c>
      <c r="Q1553" s="18">
        <v>1</v>
      </c>
      <c r="R1553">
        <v>423923658</v>
      </c>
      <c r="S1553">
        <v>2098</v>
      </c>
      <c r="U1553" t="s">
        <v>297</v>
      </c>
      <c r="V1553">
        <v>0</v>
      </c>
      <c r="W1553" t="s">
        <v>574</v>
      </c>
      <c r="X1553">
        <f>MATCH(D1553,Отчет!$D$1:$D$65536,0)</f>
        <v>61</v>
      </c>
    </row>
    <row r="1554" spans="1:24" x14ac:dyDescent="0.2">
      <c r="A1554" s="18">
        <v>804580016</v>
      </c>
      <c r="B1554" s="18">
        <v>8</v>
      </c>
      <c r="C1554" s="18" t="s">
        <v>571</v>
      </c>
      <c r="D1554" s="18">
        <v>499587470</v>
      </c>
      <c r="E1554" s="7" t="s">
        <v>622</v>
      </c>
      <c r="F1554" s="7" t="s">
        <v>322</v>
      </c>
      <c r="G1554" s="7" t="s">
        <v>369</v>
      </c>
      <c r="H1554" s="18" t="s">
        <v>623</v>
      </c>
      <c r="I1554" s="7" t="s">
        <v>795</v>
      </c>
      <c r="J1554" s="18">
        <v>4</v>
      </c>
      <c r="K1554" s="18" t="s">
        <v>204</v>
      </c>
      <c r="L1554" s="18" t="s">
        <v>733</v>
      </c>
      <c r="N1554" s="18">
        <v>32</v>
      </c>
      <c r="O1554" s="18">
        <v>4</v>
      </c>
      <c r="P1554" s="18">
        <v>1</v>
      </c>
      <c r="Q1554" s="18">
        <v>0</v>
      </c>
      <c r="R1554">
        <v>423923658</v>
      </c>
      <c r="S1554">
        <v>2098</v>
      </c>
      <c r="U1554" t="s">
        <v>297</v>
      </c>
      <c r="V1554">
        <v>0</v>
      </c>
      <c r="W1554" t="s">
        <v>574</v>
      </c>
      <c r="X1554">
        <f>MATCH(D1554,Отчет!$D$1:$D$65536,0)</f>
        <v>58</v>
      </c>
    </row>
    <row r="1555" spans="1:24" x14ac:dyDescent="0.2">
      <c r="A1555" s="18">
        <v>559167603</v>
      </c>
      <c r="B1555" s="18">
        <v>6</v>
      </c>
      <c r="C1555" s="18" t="s">
        <v>571</v>
      </c>
      <c r="D1555" s="18">
        <v>497189513</v>
      </c>
      <c r="E1555" s="7" t="s">
        <v>627</v>
      </c>
      <c r="F1555" s="7" t="s">
        <v>374</v>
      </c>
      <c r="G1555" s="7" t="s">
        <v>333</v>
      </c>
      <c r="H1555" s="18" t="s">
        <v>628</v>
      </c>
      <c r="I1555" s="7" t="s">
        <v>795</v>
      </c>
      <c r="J1555" s="18">
        <v>4</v>
      </c>
      <c r="K1555" s="18" t="s">
        <v>204</v>
      </c>
      <c r="L1555" s="18" t="s">
        <v>733</v>
      </c>
      <c r="N1555" s="18">
        <v>0</v>
      </c>
      <c r="O1555" s="18">
        <v>4</v>
      </c>
      <c r="P1555" s="18">
        <v>1</v>
      </c>
      <c r="Q1555" s="18">
        <v>1</v>
      </c>
      <c r="R1555">
        <v>423923658</v>
      </c>
      <c r="S1555">
        <v>2098</v>
      </c>
      <c r="U1555" t="s">
        <v>297</v>
      </c>
      <c r="V1555">
        <v>0</v>
      </c>
      <c r="W1555" t="s">
        <v>574</v>
      </c>
      <c r="X1555">
        <f>MATCH(D1555,Отчет!$D$1:$D$65536,0)</f>
        <v>123</v>
      </c>
    </row>
    <row r="1556" spans="1:24" x14ac:dyDescent="0.2">
      <c r="A1556" s="18">
        <v>543549662</v>
      </c>
      <c r="B1556" s="18">
        <v>8</v>
      </c>
      <c r="C1556" s="18" t="s">
        <v>571</v>
      </c>
      <c r="D1556" s="18">
        <v>541035142</v>
      </c>
      <c r="E1556" s="7" t="s">
        <v>424</v>
      </c>
      <c r="F1556" s="7" t="s">
        <v>273</v>
      </c>
      <c r="G1556" s="7" t="s">
        <v>553</v>
      </c>
      <c r="H1556" s="18" t="s">
        <v>647</v>
      </c>
      <c r="I1556" s="7" t="s">
        <v>795</v>
      </c>
      <c r="J1556" s="18">
        <v>4</v>
      </c>
      <c r="K1556" s="18" t="s">
        <v>204</v>
      </c>
      <c r="L1556" s="18" t="s">
        <v>733</v>
      </c>
      <c r="N1556" s="18">
        <v>32</v>
      </c>
      <c r="O1556" s="18">
        <v>4</v>
      </c>
      <c r="P1556" s="18">
        <v>1</v>
      </c>
      <c r="Q1556" s="18">
        <v>1</v>
      </c>
      <c r="R1556">
        <v>423923658</v>
      </c>
      <c r="S1556">
        <v>2098</v>
      </c>
      <c r="U1556" t="s">
        <v>297</v>
      </c>
      <c r="V1556">
        <v>0</v>
      </c>
      <c r="W1556" t="s">
        <v>574</v>
      </c>
      <c r="X1556">
        <f>MATCH(D1556,Отчет!$D$1:$D$65536,0)</f>
        <v>76</v>
      </c>
    </row>
    <row r="1557" spans="1:24" x14ac:dyDescent="0.2">
      <c r="A1557" s="18">
        <v>555847256</v>
      </c>
      <c r="B1557" s="18">
        <v>4</v>
      </c>
      <c r="C1557" s="18" t="s">
        <v>571</v>
      </c>
      <c r="D1557" s="18">
        <v>497189569</v>
      </c>
      <c r="E1557" s="7" t="s">
        <v>629</v>
      </c>
      <c r="F1557" s="7" t="s">
        <v>322</v>
      </c>
      <c r="G1557" s="7" t="s">
        <v>630</v>
      </c>
      <c r="H1557" s="18" t="s">
        <v>631</v>
      </c>
      <c r="I1557" s="7" t="s">
        <v>795</v>
      </c>
      <c r="J1557" s="18">
        <v>4</v>
      </c>
      <c r="K1557" s="18" t="s">
        <v>204</v>
      </c>
      <c r="L1557" s="18" t="s">
        <v>733</v>
      </c>
      <c r="N1557" s="18">
        <v>16</v>
      </c>
      <c r="O1557" s="18">
        <v>4</v>
      </c>
      <c r="P1557" s="18">
        <v>1</v>
      </c>
      <c r="Q1557" s="18">
        <v>1</v>
      </c>
      <c r="R1557">
        <v>423923658</v>
      </c>
      <c r="S1557">
        <v>2098</v>
      </c>
      <c r="U1557" t="s">
        <v>297</v>
      </c>
      <c r="V1557">
        <v>0</v>
      </c>
      <c r="W1557" t="s">
        <v>574</v>
      </c>
      <c r="X1557">
        <f>MATCH(D1557,Отчет!$D$1:$D$65536,0)</f>
        <v>160</v>
      </c>
    </row>
    <row r="1558" spans="1:24" x14ac:dyDescent="0.2">
      <c r="A1558" s="18">
        <v>555845341</v>
      </c>
      <c r="B1558" s="18">
        <v>7</v>
      </c>
      <c r="C1558" s="18" t="s">
        <v>571</v>
      </c>
      <c r="D1558" s="18">
        <v>497189436</v>
      </c>
      <c r="E1558" s="7" t="s">
        <v>624</v>
      </c>
      <c r="F1558" s="7" t="s">
        <v>625</v>
      </c>
      <c r="G1558" s="7" t="s">
        <v>553</v>
      </c>
      <c r="H1558" s="18" t="s">
        <v>626</v>
      </c>
      <c r="I1558" s="7" t="s">
        <v>795</v>
      </c>
      <c r="J1558" s="18">
        <v>4</v>
      </c>
      <c r="K1558" s="18" t="s">
        <v>204</v>
      </c>
      <c r="L1558" s="18" t="s">
        <v>733</v>
      </c>
      <c r="N1558" s="18">
        <v>28</v>
      </c>
      <c r="O1558" s="18">
        <v>4</v>
      </c>
      <c r="P1558" s="18">
        <v>1</v>
      </c>
      <c r="Q1558" s="18">
        <v>1</v>
      </c>
      <c r="R1558">
        <v>423923658</v>
      </c>
      <c r="S1558">
        <v>2098</v>
      </c>
      <c r="U1558" t="s">
        <v>297</v>
      </c>
      <c r="V1558">
        <v>0</v>
      </c>
      <c r="W1558" t="s">
        <v>574</v>
      </c>
      <c r="X1558">
        <f>MATCH(D1558,Отчет!$D$1:$D$65536,0)</f>
        <v>151</v>
      </c>
    </row>
    <row r="1559" spans="1:24" x14ac:dyDescent="0.2">
      <c r="A1559" s="18">
        <v>543549539</v>
      </c>
      <c r="B1559" s="18">
        <v>6</v>
      </c>
      <c r="C1559" s="18" t="s">
        <v>571</v>
      </c>
      <c r="D1559" s="18">
        <v>497189425</v>
      </c>
      <c r="E1559" s="7" t="s">
        <v>635</v>
      </c>
      <c r="F1559" s="7" t="s">
        <v>636</v>
      </c>
      <c r="G1559" s="7" t="s">
        <v>637</v>
      </c>
      <c r="H1559" s="18" t="s">
        <v>638</v>
      </c>
      <c r="I1559" s="7" t="s">
        <v>795</v>
      </c>
      <c r="J1559" s="18">
        <v>4</v>
      </c>
      <c r="K1559" s="18" t="s">
        <v>204</v>
      </c>
      <c r="L1559" s="18" t="s">
        <v>733</v>
      </c>
      <c r="N1559" s="18">
        <v>24</v>
      </c>
      <c r="O1559" s="18">
        <v>4</v>
      </c>
      <c r="P1559" s="18">
        <v>1</v>
      </c>
      <c r="Q1559" s="18">
        <v>1</v>
      </c>
      <c r="R1559">
        <v>423923658</v>
      </c>
      <c r="S1559">
        <v>2098</v>
      </c>
      <c r="U1559" t="s">
        <v>297</v>
      </c>
      <c r="V1559">
        <v>0</v>
      </c>
      <c r="W1559" t="s">
        <v>574</v>
      </c>
      <c r="X1559">
        <f>MATCH(D1559,Отчет!$D$1:$D$65536,0)</f>
        <v>129</v>
      </c>
    </row>
    <row r="1560" spans="1:24" x14ac:dyDescent="0.2">
      <c r="A1560" s="18">
        <v>1036494488</v>
      </c>
      <c r="B1560" s="18">
        <v>10</v>
      </c>
      <c r="C1560" s="18" t="s">
        <v>571</v>
      </c>
      <c r="D1560" s="18">
        <v>498323962</v>
      </c>
      <c r="E1560" s="7" t="s">
        <v>645</v>
      </c>
      <c r="F1560" s="7" t="s">
        <v>464</v>
      </c>
      <c r="G1560" s="7" t="s">
        <v>519</v>
      </c>
      <c r="H1560" s="18" t="s">
        <v>646</v>
      </c>
      <c r="I1560" s="7" t="s">
        <v>795</v>
      </c>
      <c r="J1560" s="18">
        <v>4</v>
      </c>
      <c r="K1560" s="18" t="s">
        <v>204</v>
      </c>
      <c r="L1560" s="18" t="s">
        <v>733</v>
      </c>
      <c r="N1560" s="18">
        <v>0</v>
      </c>
      <c r="O1560" s="18">
        <v>4</v>
      </c>
      <c r="P1560" s="18">
        <v>1</v>
      </c>
      <c r="Q1560" s="18">
        <v>1</v>
      </c>
      <c r="R1560">
        <v>423923658</v>
      </c>
      <c r="S1560">
        <v>2098</v>
      </c>
      <c r="U1560" t="s">
        <v>297</v>
      </c>
      <c r="V1560">
        <v>0</v>
      </c>
      <c r="W1560" t="s">
        <v>574</v>
      </c>
      <c r="X1560">
        <f>MATCH(D1560,Отчет!$D$1:$D$65536,0)</f>
        <v>108</v>
      </c>
    </row>
    <row r="1561" spans="1:24" x14ac:dyDescent="0.2">
      <c r="A1561" s="18">
        <v>543549529</v>
      </c>
      <c r="B1561" s="18">
        <v>8</v>
      </c>
      <c r="C1561" s="18" t="s">
        <v>571</v>
      </c>
      <c r="D1561" s="18">
        <v>497189502</v>
      </c>
      <c r="E1561" s="7" t="s">
        <v>659</v>
      </c>
      <c r="F1561" s="7" t="s">
        <v>660</v>
      </c>
      <c r="G1561" s="7" t="s">
        <v>661</v>
      </c>
      <c r="H1561" s="18" t="s">
        <v>662</v>
      </c>
      <c r="I1561" s="7" t="s">
        <v>795</v>
      </c>
      <c r="J1561" s="18">
        <v>4</v>
      </c>
      <c r="K1561" s="18" t="s">
        <v>204</v>
      </c>
      <c r="L1561" s="18" t="s">
        <v>733</v>
      </c>
      <c r="N1561" s="18">
        <v>32</v>
      </c>
      <c r="O1561" s="18">
        <v>4</v>
      </c>
      <c r="P1561" s="18">
        <v>1</v>
      </c>
      <c r="Q1561" s="18">
        <v>1</v>
      </c>
      <c r="R1561">
        <v>423923658</v>
      </c>
      <c r="S1561">
        <v>2098</v>
      </c>
      <c r="U1561" t="s">
        <v>297</v>
      </c>
      <c r="V1561">
        <v>0</v>
      </c>
      <c r="W1561" t="s">
        <v>574</v>
      </c>
      <c r="X1561">
        <f>MATCH(D1561,Отчет!$D$1:$D$65536,0)</f>
        <v>93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Zhernova Maria</dc:creator>
  <cp:lastModifiedBy>Zhernova Maria</cp:lastModifiedBy>
  <dcterms:created xsi:type="dcterms:W3CDTF">2006-05-18T19:55:00Z</dcterms:created>
  <dcterms:modified xsi:type="dcterms:W3CDTF">2015-10-19T15:45:39Z</dcterms:modified>
</cp:coreProperties>
</file>